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929"/>
  <workbookPr autoCompressPictures="0"/>
  <bookViews>
    <workbookView xWindow="19200" yWindow="0" windowWidth="19200" windowHeight="19140"/>
  </bookViews>
  <sheets>
    <sheet name="Monthly" sheetId="5" r:id="rId1"/>
    <sheet name="Quarterly" sheetId="4" r:id="rId2"/>
    <sheet name="Monthly_linking" sheetId="6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39" i="4" l="1"/>
  <c r="O238" i="4"/>
  <c r="O237" i="4"/>
  <c r="O236" i="4"/>
  <c r="O235" i="4"/>
  <c r="O234" i="4"/>
  <c r="O233" i="4"/>
  <c r="O232" i="4"/>
  <c r="O231" i="4"/>
  <c r="O230" i="4"/>
  <c r="O229" i="4"/>
  <c r="O228" i="4"/>
  <c r="O227" i="4"/>
  <c r="O226" i="4"/>
  <c r="O225" i="4"/>
  <c r="O224" i="4"/>
  <c r="O223" i="4"/>
  <c r="O222" i="4"/>
  <c r="O221" i="4"/>
  <c r="O220" i="4"/>
  <c r="O219" i="4"/>
  <c r="O218" i="4"/>
  <c r="O217" i="4"/>
  <c r="O216" i="4"/>
  <c r="O215" i="4"/>
  <c r="O214" i="4"/>
  <c r="O213" i="4"/>
  <c r="O212" i="4"/>
  <c r="O211" i="4"/>
  <c r="O210" i="4"/>
  <c r="O209" i="4"/>
  <c r="O208" i="4"/>
  <c r="O207" i="4"/>
  <c r="O206" i="4"/>
  <c r="O205" i="4"/>
  <c r="O204" i="4"/>
  <c r="O203" i="4"/>
  <c r="O202" i="4"/>
  <c r="O201" i="4"/>
  <c r="O200" i="4"/>
  <c r="O199" i="4"/>
  <c r="O198" i="4"/>
  <c r="O197" i="4"/>
  <c r="O196" i="4"/>
  <c r="O195" i="4"/>
  <c r="O194" i="4"/>
  <c r="O193" i="4"/>
  <c r="O192" i="4"/>
  <c r="O191" i="4"/>
  <c r="O190" i="4"/>
  <c r="O189" i="4"/>
  <c r="O188" i="4"/>
  <c r="O187" i="4"/>
  <c r="O186" i="4"/>
  <c r="O185" i="4"/>
  <c r="O184" i="4"/>
  <c r="O183" i="4"/>
  <c r="O182" i="4"/>
  <c r="O181" i="4"/>
  <c r="O180" i="4"/>
  <c r="O179" i="4"/>
  <c r="O178" i="4"/>
  <c r="O177" i="4"/>
  <c r="O176" i="4"/>
  <c r="O175" i="4"/>
  <c r="O174" i="4"/>
  <c r="O173" i="4"/>
  <c r="O172" i="4"/>
  <c r="O171" i="4"/>
  <c r="O170" i="4"/>
  <c r="O169" i="4"/>
  <c r="O168" i="4"/>
  <c r="O167" i="4"/>
  <c r="O166" i="4"/>
  <c r="O165" i="4"/>
  <c r="O164" i="4"/>
  <c r="O163" i="4"/>
  <c r="O162" i="4"/>
  <c r="O161" i="4"/>
  <c r="O160" i="4"/>
  <c r="O159" i="4"/>
  <c r="O158" i="4"/>
  <c r="O157" i="4"/>
  <c r="O156" i="4"/>
  <c r="O155" i="4"/>
  <c r="O154" i="4"/>
  <c r="O153" i="4"/>
  <c r="O152" i="4"/>
  <c r="O151" i="4"/>
  <c r="O150" i="4"/>
  <c r="O149" i="4"/>
  <c r="O148" i="4"/>
  <c r="O147" i="4"/>
  <c r="O146" i="4"/>
  <c r="O145" i="4"/>
  <c r="O144" i="4"/>
  <c r="O143" i="4"/>
  <c r="O142" i="4"/>
  <c r="O141" i="4"/>
  <c r="O140" i="4"/>
  <c r="O139" i="4"/>
  <c r="O138" i="4"/>
  <c r="O137" i="4"/>
  <c r="O136" i="4"/>
  <c r="O135" i="4"/>
  <c r="O134" i="4"/>
  <c r="O133" i="4"/>
  <c r="O132" i="4"/>
  <c r="O131" i="4"/>
  <c r="O130" i="4"/>
  <c r="O129" i="4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BU702" i="5"/>
  <c r="BU701" i="5"/>
  <c r="BU700" i="5"/>
  <c r="BU699" i="5"/>
  <c r="BU698" i="5"/>
  <c r="BU697" i="5"/>
  <c r="BU696" i="5"/>
  <c r="BU695" i="5"/>
  <c r="BU694" i="5"/>
  <c r="BU693" i="5"/>
  <c r="BU692" i="5"/>
  <c r="BU691" i="5"/>
  <c r="BU690" i="5"/>
  <c r="BU689" i="5"/>
  <c r="BU688" i="5"/>
  <c r="BU687" i="5"/>
  <c r="BU686" i="5"/>
  <c r="BU685" i="5"/>
  <c r="BU684" i="5"/>
  <c r="BU683" i="5"/>
  <c r="CH702" i="5"/>
  <c r="CG702" i="5"/>
  <c r="CF702" i="5"/>
  <c r="CE702" i="5"/>
  <c r="CD702" i="5"/>
  <c r="CC702" i="5"/>
  <c r="CB702" i="5"/>
  <c r="CH701" i="5"/>
  <c r="CG701" i="5"/>
  <c r="CF701" i="5"/>
  <c r="CE701" i="5"/>
  <c r="CD701" i="5"/>
  <c r="CC701" i="5"/>
  <c r="CB701" i="5"/>
  <c r="CH700" i="5"/>
  <c r="CG700" i="5"/>
  <c r="CF700" i="5"/>
  <c r="CE700" i="5"/>
  <c r="CD700" i="5"/>
  <c r="CC700" i="5"/>
  <c r="CB700" i="5"/>
  <c r="CH699" i="5"/>
  <c r="CG699" i="5"/>
  <c r="CF699" i="5"/>
  <c r="CE699" i="5"/>
  <c r="CD699" i="5"/>
  <c r="CC699" i="5"/>
  <c r="CB699" i="5"/>
  <c r="CH698" i="5"/>
  <c r="CG698" i="5"/>
  <c r="CF698" i="5"/>
  <c r="CE698" i="5"/>
  <c r="CD698" i="5"/>
  <c r="CC698" i="5"/>
  <c r="CB698" i="5"/>
  <c r="CH697" i="5"/>
  <c r="CG697" i="5"/>
  <c r="CF697" i="5"/>
  <c r="CE697" i="5"/>
  <c r="CD697" i="5"/>
  <c r="CC697" i="5"/>
  <c r="CB697" i="5"/>
  <c r="CH696" i="5"/>
  <c r="CG696" i="5"/>
  <c r="CF696" i="5"/>
  <c r="CE696" i="5"/>
  <c r="CD696" i="5"/>
  <c r="CC696" i="5"/>
  <c r="CB696" i="5"/>
  <c r="CH695" i="5"/>
  <c r="CG695" i="5"/>
  <c r="CF695" i="5"/>
  <c r="CE695" i="5"/>
  <c r="CD695" i="5"/>
  <c r="CC695" i="5"/>
  <c r="CB695" i="5"/>
  <c r="CH694" i="5"/>
  <c r="CG694" i="5"/>
  <c r="CF694" i="5"/>
  <c r="CE694" i="5"/>
  <c r="CD694" i="5"/>
  <c r="CC694" i="5"/>
  <c r="CB694" i="5"/>
  <c r="CH693" i="5"/>
  <c r="CG693" i="5"/>
  <c r="CF693" i="5"/>
  <c r="CE693" i="5"/>
  <c r="CD693" i="5"/>
  <c r="CC693" i="5"/>
  <c r="CB693" i="5"/>
  <c r="CH692" i="5"/>
  <c r="CG692" i="5"/>
  <c r="CF692" i="5"/>
  <c r="CE692" i="5"/>
  <c r="CD692" i="5"/>
  <c r="CC692" i="5"/>
  <c r="CB692" i="5"/>
  <c r="CH691" i="5"/>
  <c r="CG691" i="5"/>
  <c r="CF691" i="5"/>
  <c r="CE691" i="5"/>
  <c r="CD691" i="5"/>
  <c r="CC691" i="5"/>
  <c r="CB691" i="5"/>
  <c r="CH690" i="5"/>
  <c r="CG690" i="5"/>
  <c r="CF690" i="5"/>
  <c r="CE690" i="5"/>
  <c r="CD690" i="5"/>
  <c r="CC690" i="5"/>
  <c r="CB690" i="5"/>
  <c r="CH689" i="5"/>
  <c r="CG689" i="5"/>
  <c r="CF689" i="5"/>
  <c r="CE689" i="5"/>
  <c r="CD689" i="5"/>
  <c r="CC689" i="5"/>
  <c r="CB689" i="5"/>
  <c r="CH688" i="5"/>
  <c r="CG688" i="5"/>
  <c r="CF688" i="5"/>
  <c r="CE688" i="5"/>
  <c r="CD688" i="5"/>
  <c r="CC688" i="5"/>
  <c r="CB688" i="5"/>
  <c r="CH687" i="5"/>
  <c r="CG687" i="5"/>
  <c r="CF687" i="5"/>
  <c r="CE687" i="5"/>
  <c r="CD687" i="5"/>
  <c r="CC687" i="5"/>
  <c r="CB687" i="5"/>
  <c r="CH686" i="5"/>
  <c r="CG686" i="5"/>
  <c r="CF686" i="5"/>
  <c r="CE686" i="5"/>
  <c r="CD686" i="5"/>
  <c r="CC686" i="5"/>
  <c r="CB686" i="5"/>
  <c r="CH685" i="5"/>
  <c r="CG685" i="5"/>
  <c r="CF685" i="5"/>
  <c r="CE685" i="5"/>
  <c r="CD685" i="5"/>
  <c r="CC685" i="5"/>
  <c r="CB685" i="5"/>
  <c r="CH684" i="5"/>
  <c r="CG684" i="5"/>
  <c r="CF684" i="5"/>
  <c r="CE684" i="5"/>
  <c r="CD684" i="5"/>
  <c r="CC684" i="5"/>
  <c r="CB684" i="5"/>
  <c r="CH683" i="5"/>
  <c r="CG683" i="5"/>
  <c r="CF683" i="5"/>
  <c r="CE683" i="5"/>
  <c r="CD683" i="5"/>
  <c r="CC683" i="5"/>
  <c r="CB683" i="5"/>
  <c r="CF669" i="5"/>
  <c r="F680" i="6"/>
  <c r="F679" i="6"/>
  <c r="F678" i="6"/>
  <c r="F677" i="6"/>
  <c r="F676" i="6"/>
  <c r="F675" i="6"/>
  <c r="F674" i="6"/>
  <c r="F673" i="6"/>
  <c r="F672" i="6"/>
  <c r="F671" i="6"/>
  <c r="F670" i="6"/>
  <c r="F669" i="6"/>
  <c r="F668" i="6"/>
  <c r="F667" i="6"/>
  <c r="F666" i="6"/>
  <c r="F665" i="6"/>
  <c r="F664" i="6"/>
  <c r="F663" i="6"/>
  <c r="F662" i="6"/>
  <c r="F661" i="6"/>
  <c r="F660" i="6"/>
  <c r="F659" i="6"/>
  <c r="F658" i="6"/>
  <c r="F657" i="6"/>
  <c r="F656" i="6"/>
  <c r="F655" i="6"/>
  <c r="F654" i="6"/>
  <c r="F653" i="6"/>
  <c r="F652" i="6"/>
  <c r="F651" i="6"/>
  <c r="F650" i="6"/>
  <c r="F649" i="6"/>
  <c r="F648" i="6"/>
  <c r="F647" i="6"/>
  <c r="F646" i="6"/>
  <c r="F645" i="6"/>
  <c r="F644" i="6"/>
  <c r="F643" i="6"/>
  <c r="F642" i="6"/>
  <c r="F641" i="6"/>
  <c r="F640" i="6"/>
  <c r="F639" i="6"/>
  <c r="F638" i="6"/>
  <c r="F637" i="6"/>
  <c r="F636" i="6"/>
  <c r="F635" i="6"/>
  <c r="F634" i="6"/>
  <c r="F633" i="6"/>
  <c r="F632" i="6"/>
  <c r="F631" i="6"/>
  <c r="F630" i="6"/>
  <c r="F629" i="6"/>
  <c r="F628" i="6"/>
  <c r="F627" i="6"/>
  <c r="F626" i="6"/>
  <c r="F625" i="6"/>
  <c r="F624" i="6"/>
  <c r="F623" i="6"/>
  <c r="F622" i="6"/>
  <c r="F621" i="6"/>
  <c r="F620" i="6"/>
  <c r="F619" i="6"/>
  <c r="F618" i="6"/>
  <c r="F617" i="6"/>
  <c r="F616" i="6"/>
  <c r="F615" i="6"/>
  <c r="F614" i="6"/>
  <c r="F613" i="6"/>
  <c r="F612" i="6"/>
  <c r="F611" i="6"/>
  <c r="F610" i="6"/>
  <c r="F609" i="6"/>
  <c r="F608" i="6"/>
  <c r="F607" i="6"/>
  <c r="F606" i="6"/>
  <c r="F605" i="6"/>
  <c r="F604" i="6"/>
  <c r="F603" i="6"/>
  <c r="F602" i="6"/>
  <c r="F601" i="6"/>
  <c r="F600" i="6"/>
  <c r="F599" i="6"/>
  <c r="F598" i="6"/>
  <c r="F597" i="6"/>
  <c r="F596" i="6"/>
  <c r="F595" i="6"/>
  <c r="F594" i="6"/>
  <c r="F593" i="6"/>
  <c r="F592" i="6"/>
  <c r="F591" i="6"/>
  <c r="F590" i="6"/>
  <c r="F589" i="6"/>
  <c r="F588" i="6"/>
  <c r="F587" i="6"/>
  <c r="F586" i="6"/>
  <c r="F585" i="6"/>
  <c r="F584" i="6"/>
  <c r="F583" i="6"/>
  <c r="F582" i="6"/>
  <c r="F581" i="6"/>
  <c r="F580" i="6"/>
  <c r="F579" i="6"/>
  <c r="F578" i="6"/>
  <c r="F577" i="6"/>
  <c r="F576" i="6"/>
  <c r="F575" i="6"/>
  <c r="F574" i="6"/>
  <c r="F573" i="6"/>
  <c r="F572" i="6"/>
  <c r="F571" i="6"/>
  <c r="F570" i="6"/>
  <c r="F569" i="6"/>
  <c r="F568" i="6"/>
  <c r="F567" i="6"/>
  <c r="F566" i="6"/>
  <c r="F565" i="6"/>
  <c r="F564" i="6"/>
  <c r="F563" i="6"/>
  <c r="F562" i="6"/>
  <c r="F561" i="6"/>
  <c r="F560" i="6"/>
  <c r="F559" i="6"/>
  <c r="F558" i="6"/>
  <c r="F557" i="6"/>
  <c r="F556" i="6"/>
  <c r="F555" i="6"/>
  <c r="F554" i="6"/>
  <c r="F553" i="6"/>
  <c r="F552" i="6"/>
  <c r="F551" i="6"/>
  <c r="F550" i="6"/>
  <c r="F549" i="6"/>
  <c r="F548" i="6"/>
  <c r="F547" i="6"/>
  <c r="F546" i="6"/>
  <c r="F545" i="6"/>
  <c r="F544" i="6"/>
  <c r="F543" i="6"/>
  <c r="F542" i="6"/>
  <c r="F541" i="6"/>
  <c r="F540" i="6"/>
  <c r="F539" i="6"/>
  <c r="F538" i="6"/>
  <c r="F537" i="6"/>
  <c r="F536" i="6"/>
  <c r="F535" i="6"/>
  <c r="F534" i="6"/>
  <c r="F533" i="6"/>
  <c r="F532" i="6"/>
  <c r="F531" i="6"/>
  <c r="F530" i="6"/>
  <c r="F529" i="6"/>
  <c r="F528" i="6"/>
  <c r="F527" i="6"/>
  <c r="F526" i="6"/>
  <c r="F525" i="6"/>
  <c r="F524" i="6"/>
  <c r="F523" i="6"/>
  <c r="F522" i="6"/>
  <c r="F521" i="6"/>
  <c r="F520" i="6"/>
  <c r="F519" i="6"/>
  <c r="F518" i="6"/>
  <c r="F517" i="6"/>
  <c r="F516" i="6"/>
  <c r="F515" i="6"/>
  <c r="F514" i="6"/>
  <c r="F513" i="6"/>
  <c r="F512" i="6"/>
  <c r="F511" i="6"/>
  <c r="F510" i="6"/>
  <c r="F509" i="6"/>
  <c r="F508" i="6"/>
  <c r="F507" i="6"/>
  <c r="F506" i="6"/>
  <c r="F505" i="6"/>
  <c r="F504" i="6"/>
  <c r="F503" i="6"/>
  <c r="F502" i="6"/>
  <c r="F501" i="6"/>
  <c r="F500" i="6"/>
  <c r="F499" i="6"/>
  <c r="F498" i="6"/>
  <c r="F497" i="6"/>
  <c r="F496" i="6"/>
  <c r="F495" i="6"/>
  <c r="F494" i="6"/>
  <c r="F493" i="6"/>
  <c r="F492" i="6"/>
  <c r="F491" i="6"/>
  <c r="F490" i="6"/>
  <c r="F489" i="6"/>
  <c r="F488" i="6"/>
  <c r="F487" i="6"/>
  <c r="F486" i="6"/>
  <c r="F485" i="6"/>
  <c r="F484" i="6"/>
  <c r="F483" i="6"/>
  <c r="F482" i="6"/>
  <c r="F481" i="6"/>
  <c r="F480" i="6"/>
  <c r="F479" i="6"/>
  <c r="F478" i="6"/>
  <c r="F477" i="6"/>
  <c r="F476" i="6"/>
  <c r="F475" i="6"/>
  <c r="F474" i="6"/>
  <c r="F473" i="6"/>
  <c r="F472" i="6"/>
  <c r="F471" i="6"/>
  <c r="F470" i="6"/>
  <c r="F469" i="6"/>
  <c r="F468" i="6"/>
  <c r="F467" i="6"/>
  <c r="F466" i="6"/>
  <c r="F465" i="6"/>
  <c r="F464" i="6"/>
  <c r="F463" i="6"/>
  <c r="F462" i="6"/>
  <c r="F461" i="6"/>
  <c r="F460" i="6"/>
  <c r="F459" i="6"/>
  <c r="F458" i="6"/>
  <c r="F457" i="6"/>
  <c r="F456" i="6"/>
  <c r="F455" i="6"/>
  <c r="F454" i="6"/>
  <c r="F453" i="6"/>
  <c r="F452" i="6"/>
  <c r="F451" i="6"/>
  <c r="F450" i="6"/>
  <c r="F449" i="6"/>
  <c r="F448" i="6"/>
  <c r="F447" i="6"/>
  <c r="F446" i="6"/>
  <c r="F445" i="6"/>
  <c r="F444" i="6"/>
  <c r="F443" i="6"/>
  <c r="F442" i="6"/>
  <c r="F441" i="6"/>
  <c r="F440" i="6"/>
  <c r="F439" i="6"/>
  <c r="F438" i="6"/>
  <c r="F437" i="6"/>
  <c r="F436" i="6"/>
  <c r="F435" i="6"/>
  <c r="F434" i="6"/>
  <c r="F433" i="6"/>
  <c r="F432" i="6"/>
  <c r="F431" i="6"/>
  <c r="F430" i="6"/>
  <c r="F429" i="6"/>
  <c r="F428" i="6"/>
  <c r="F427" i="6"/>
  <c r="F426" i="6"/>
  <c r="F425" i="6"/>
  <c r="F424" i="6"/>
  <c r="F423" i="6"/>
  <c r="F422" i="6"/>
  <c r="F421" i="6"/>
  <c r="F420" i="6"/>
  <c r="F419" i="6"/>
  <c r="F418" i="6"/>
  <c r="F417" i="6"/>
  <c r="F416" i="6"/>
  <c r="F415" i="6"/>
  <c r="F414" i="6"/>
  <c r="F413" i="6"/>
  <c r="F412" i="6"/>
  <c r="F411" i="6"/>
  <c r="F410" i="6"/>
  <c r="F409" i="6"/>
  <c r="F408" i="6"/>
  <c r="F407" i="6"/>
  <c r="F406" i="6"/>
  <c r="F405" i="6"/>
  <c r="F404" i="6"/>
  <c r="F403" i="6"/>
  <c r="F402" i="6"/>
  <c r="F401" i="6"/>
  <c r="F400" i="6"/>
  <c r="F399" i="6"/>
  <c r="F398" i="6"/>
  <c r="F397" i="6"/>
  <c r="F396" i="6"/>
  <c r="F395" i="6"/>
  <c r="F394" i="6"/>
  <c r="F393" i="6"/>
  <c r="F392" i="6"/>
  <c r="F391" i="6"/>
  <c r="F390" i="6"/>
  <c r="F389" i="6"/>
  <c r="F388" i="6"/>
  <c r="F387" i="6"/>
  <c r="F386" i="6"/>
  <c r="F385" i="6"/>
  <c r="F384" i="6"/>
  <c r="F383" i="6"/>
  <c r="F382" i="6"/>
  <c r="F381" i="6"/>
  <c r="F380" i="6"/>
  <c r="F379" i="6"/>
  <c r="F378" i="6"/>
  <c r="F377" i="6"/>
  <c r="F376" i="6"/>
  <c r="F375" i="6"/>
  <c r="F374" i="6"/>
  <c r="F373" i="6"/>
  <c r="F372" i="6"/>
  <c r="F371" i="6"/>
  <c r="F370" i="6"/>
  <c r="F369" i="6"/>
  <c r="F368" i="6"/>
  <c r="F367" i="6"/>
  <c r="F366" i="6"/>
  <c r="F365" i="6"/>
  <c r="F364" i="6"/>
  <c r="F363" i="6"/>
  <c r="F362" i="6"/>
  <c r="F361" i="6"/>
  <c r="F360" i="6"/>
  <c r="F359" i="6"/>
  <c r="F358" i="6"/>
  <c r="F357" i="6"/>
  <c r="F356" i="6"/>
  <c r="F355" i="6"/>
  <c r="F354" i="6"/>
  <c r="F353" i="6"/>
  <c r="F352" i="6"/>
  <c r="F351" i="6"/>
  <c r="F350" i="6"/>
  <c r="F349" i="6"/>
  <c r="F348" i="6"/>
  <c r="F347" i="6"/>
  <c r="F346" i="6"/>
  <c r="F345" i="6"/>
  <c r="F344" i="6"/>
  <c r="F343" i="6"/>
  <c r="F342" i="6"/>
  <c r="F341" i="6"/>
  <c r="F340" i="6"/>
  <c r="F339" i="6"/>
  <c r="F338" i="6"/>
  <c r="F337" i="6"/>
  <c r="F336" i="6"/>
  <c r="F335" i="6"/>
  <c r="F334" i="6"/>
  <c r="F333" i="6"/>
  <c r="F332" i="6"/>
  <c r="F331" i="6"/>
  <c r="F330" i="6"/>
  <c r="F329" i="6"/>
  <c r="F328" i="6"/>
  <c r="F327" i="6"/>
  <c r="F326" i="6"/>
  <c r="F325" i="6"/>
  <c r="F324" i="6"/>
  <c r="F323" i="6"/>
  <c r="F322" i="6"/>
  <c r="F321" i="6"/>
  <c r="F320" i="6"/>
  <c r="F319" i="6"/>
  <c r="F318" i="6"/>
  <c r="F317" i="6"/>
  <c r="F316" i="6"/>
  <c r="F315" i="6"/>
  <c r="F314" i="6"/>
  <c r="F313" i="6"/>
  <c r="F312" i="6"/>
  <c r="F311" i="6"/>
  <c r="F310" i="6"/>
  <c r="F309" i="6"/>
  <c r="F308" i="6"/>
  <c r="F307" i="6"/>
  <c r="F306" i="6"/>
  <c r="F305" i="6"/>
  <c r="F304" i="6"/>
  <c r="F303" i="6"/>
  <c r="F302" i="6"/>
  <c r="F301" i="6"/>
  <c r="F300" i="6"/>
  <c r="F299" i="6"/>
  <c r="F298" i="6"/>
  <c r="F297" i="6"/>
  <c r="F296" i="6"/>
  <c r="F295" i="6"/>
  <c r="F294" i="6"/>
  <c r="F293" i="6"/>
  <c r="F292" i="6"/>
  <c r="F291" i="6"/>
  <c r="F290" i="6"/>
  <c r="F289" i="6"/>
  <c r="F288" i="6"/>
  <c r="F287" i="6"/>
  <c r="F286" i="6"/>
  <c r="F285" i="6"/>
  <c r="F284" i="6"/>
  <c r="F283" i="6"/>
  <c r="F282" i="6"/>
  <c r="F281" i="6"/>
  <c r="F280" i="6"/>
  <c r="F279" i="6"/>
  <c r="F278" i="6"/>
  <c r="F277" i="6"/>
  <c r="F276" i="6"/>
  <c r="F275" i="6"/>
  <c r="F274" i="6"/>
  <c r="F273" i="6"/>
  <c r="F272" i="6"/>
  <c r="F271" i="6"/>
  <c r="F270" i="6"/>
  <c r="F269" i="6"/>
  <c r="F268" i="6"/>
  <c r="F267" i="6"/>
  <c r="F266" i="6"/>
  <c r="F265" i="6"/>
  <c r="F264" i="6"/>
  <c r="F263" i="6"/>
  <c r="F262" i="6"/>
  <c r="F261" i="6"/>
  <c r="F260" i="6"/>
  <c r="F259" i="6"/>
  <c r="F258" i="6"/>
  <c r="F257" i="6"/>
  <c r="F256" i="6"/>
  <c r="F255" i="6"/>
  <c r="F254" i="6"/>
  <c r="F253" i="6"/>
  <c r="F252" i="6"/>
  <c r="F251" i="6"/>
  <c r="F250" i="6"/>
  <c r="F249" i="6"/>
  <c r="F248" i="6"/>
  <c r="F247" i="6"/>
  <c r="F246" i="6"/>
  <c r="F245" i="6"/>
  <c r="F244" i="6"/>
  <c r="F243" i="6"/>
  <c r="F242" i="6"/>
  <c r="F241" i="6"/>
  <c r="F240" i="6"/>
  <c r="F239" i="6"/>
  <c r="F238" i="6"/>
  <c r="F237" i="6"/>
  <c r="F236" i="6"/>
  <c r="F235" i="6"/>
  <c r="F234" i="6"/>
  <c r="F233" i="6"/>
  <c r="F232" i="6"/>
  <c r="F231" i="6"/>
  <c r="F230" i="6"/>
  <c r="F229" i="6"/>
  <c r="F228" i="6"/>
  <c r="F227" i="6"/>
  <c r="F226" i="6"/>
  <c r="F225" i="6"/>
  <c r="F224" i="6"/>
  <c r="F223" i="6"/>
  <c r="F222" i="6"/>
  <c r="F221" i="6"/>
  <c r="F220" i="6"/>
  <c r="F219" i="6"/>
  <c r="F218" i="6"/>
  <c r="F217" i="6"/>
  <c r="F216" i="6"/>
  <c r="F215" i="6"/>
  <c r="F214" i="6"/>
  <c r="F213" i="6"/>
  <c r="F212" i="6"/>
  <c r="F211" i="6"/>
  <c r="F210" i="6"/>
  <c r="F209" i="6"/>
  <c r="F208" i="6"/>
  <c r="F207" i="6"/>
  <c r="F206" i="6"/>
  <c r="F205" i="6"/>
  <c r="F204" i="6"/>
  <c r="F203" i="6"/>
  <c r="F202" i="6"/>
  <c r="F201" i="6"/>
  <c r="F200" i="6"/>
  <c r="F199" i="6"/>
  <c r="F198" i="6"/>
  <c r="F197" i="6"/>
  <c r="F196" i="6"/>
  <c r="F195" i="6"/>
  <c r="F194" i="6"/>
  <c r="F193" i="6"/>
  <c r="F192" i="6"/>
  <c r="F191" i="6"/>
  <c r="F190" i="6"/>
  <c r="F189" i="6"/>
  <c r="F188" i="6"/>
  <c r="F187" i="6"/>
  <c r="F186" i="6"/>
  <c r="F185" i="6"/>
  <c r="F184" i="6"/>
  <c r="F183" i="6"/>
  <c r="F182" i="6"/>
  <c r="F181" i="6"/>
  <c r="F180" i="6"/>
  <c r="F179" i="6"/>
  <c r="F178" i="6"/>
  <c r="F177" i="6"/>
  <c r="F176" i="6"/>
  <c r="F175" i="6"/>
  <c r="CH682" i="5"/>
  <c r="CG682" i="5"/>
  <c r="CF682" i="5"/>
  <c r="CE682" i="5"/>
  <c r="CD682" i="5"/>
  <c r="CC682" i="5"/>
  <c r="CB682" i="5"/>
  <c r="CH681" i="5"/>
  <c r="CG681" i="5"/>
  <c r="CF681" i="5"/>
  <c r="CE681" i="5"/>
  <c r="CD681" i="5"/>
  <c r="CC681" i="5"/>
  <c r="CB681" i="5"/>
  <c r="CH680" i="5"/>
  <c r="CG680" i="5"/>
  <c r="CF680" i="5"/>
  <c r="CE680" i="5"/>
  <c r="CD680" i="5"/>
  <c r="CC680" i="5"/>
  <c r="CB680" i="5"/>
  <c r="CH679" i="5"/>
  <c r="CG679" i="5"/>
  <c r="CF679" i="5"/>
  <c r="CE679" i="5"/>
  <c r="CD679" i="5"/>
  <c r="CC679" i="5"/>
  <c r="CB679" i="5"/>
  <c r="CH678" i="5"/>
  <c r="CG678" i="5"/>
  <c r="CF678" i="5"/>
  <c r="CE678" i="5"/>
  <c r="CD678" i="5"/>
  <c r="CC678" i="5"/>
  <c r="CB678" i="5"/>
  <c r="CH677" i="5"/>
  <c r="CG677" i="5"/>
  <c r="CF677" i="5"/>
  <c r="CE677" i="5"/>
  <c r="CD677" i="5"/>
  <c r="CC677" i="5"/>
  <c r="CB677" i="5"/>
  <c r="CH676" i="5"/>
  <c r="CG676" i="5"/>
  <c r="CF676" i="5"/>
  <c r="CE676" i="5"/>
  <c r="CD676" i="5"/>
  <c r="CC676" i="5"/>
  <c r="CB676" i="5"/>
  <c r="CH675" i="5"/>
  <c r="CG675" i="5"/>
  <c r="CF675" i="5"/>
  <c r="CE675" i="5"/>
  <c r="CD675" i="5"/>
  <c r="CC675" i="5"/>
  <c r="CB675" i="5"/>
  <c r="CH674" i="5"/>
  <c r="CG674" i="5"/>
  <c r="CF674" i="5"/>
  <c r="CE674" i="5"/>
  <c r="CD674" i="5"/>
  <c r="CC674" i="5"/>
  <c r="CB674" i="5"/>
  <c r="CH673" i="5"/>
  <c r="CG673" i="5"/>
  <c r="CF673" i="5"/>
  <c r="CE673" i="5"/>
  <c r="CD673" i="5"/>
  <c r="CC673" i="5"/>
  <c r="CB673" i="5"/>
  <c r="CH672" i="5"/>
  <c r="CG672" i="5"/>
  <c r="CF672" i="5"/>
  <c r="CE672" i="5"/>
  <c r="CD672" i="5"/>
  <c r="CC672" i="5"/>
  <c r="CB672" i="5"/>
  <c r="CH671" i="5"/>
  <c r="CG671" i="5"/>
  <c r="CF671" i="5"/>
  <c r="CE671" i="5"/>
  <c r="CD671" i="5"/>
  <c r="CC671" i="5"/>
  <c r="CB671" i="5"/>
  <c r="CH670" i="5"/>
  <c r="CG670" i="5"/>
  <c r="CF670" i="5"/>
  <c r="CE670" i="5"/>
  <c r="CD670" i="5"/>
  <c r="CC670" i="5"/>
  <c r="CB670" i="5"/>
  <c r="CH669" i="5"/>
  <c r="CG669" i="5"/>
  <c r="CE669" i="5"/>
  <c r="CD669" i="5"/>
  <c r="CC669" i="5"/>
  <c r="CB669" i="5"/>
  <c r="CH668" i="5"/>
  <c r="CG668" i="5"/>
  <c r="CF668" i="5"/>
  <c r="CE668" i="5"/>
  <c r="CD668" i="5"/>
  <c r="CC668" i="5"/>
  <c r="CB668" i="5"/>
  <c r="CH667" i="5"/>
  <c r="CG667" i="5"/>
  <c r="CF667" i="5"/>
  <c r="CE667" i="5"/>
  <c r="CD667" i="5"/>
  <c r="CC667" i="5"/>
  <c r="CB667" i="5"/>
  <c r="CH666" i="5"/>
  <c r="CG666" i="5"/>
  <c r="CF666" i="5"/>
  <c r="CE666" i="5"/>
  <c r="CD666" i="5"/>
  <c r="CC666" i="5"/>
  <c r="CB666" i="5"/>
  <c r="CH665" i="5"/>
  <c r="CG665" i="5"/>
  <c r="CF665" i="5"/>
  <c r="CE665" i="5"/>
  <c r="CD665" i="5"/>
  <c r="CC665" i="5"/>
  <c r="CB665" i="5"/>
  <c r="CH664" i="5"/>
  <c r="CG664" i="5"/>
  <c r="CF664" i="5"/>
  <c r="CE664" i="5"/>
  <c r="CD664" i="5"/>
  <c r="CC664" i="5"/>
  <c r="CB664" i="5"/>
  <c r="CH663" i="5"/>
  <c r="CG663" i="5"/>
  <c r="CF663" i="5"/>
  <c r="CE663" i="5"/>
  <c r="CD663" i="5"/>
  <c r="CC663" i="5"/>
  <c r="CB663" i="5"/>
  <c r="CH662" i="5"/>
  <c r="CG662" i="5"/>
  <c r="CF662" i="5"/>
  <c r="CE662" i="5"/>
  <c r="CD662" i="5"/>
  <c r="CC662" i="5"/>
  <c r="CB662" i="5"/>
  <c r="CH661" i="5"/>
  <c r="CG661" i="5"/>
  <c r="CF661" i="5"/>
  <c r="CE661" i="5"/>
  <c r="CD661" i="5"/>
  <c r="CC661" i="5"/>
  <c r="CB661" i="5"/>
  <c r="CH660" i="5"/>
  <c r="CG660" i="5"/>
  <c r="CF660" i="5"/>
  <c r="CE660" i="5"/>
  <c r="CD660" i="5"/>
  <c r="CC660" i="5"/>
  <c r="CB660" i="5"/>
  <c r="CH659" i="5"/>
  <c r="CG659" i="5"/>
  <c r="CF659" i="5"/>
  <c r="CE659" i="5"/>
  <c r="CD659" i="5"/>
  <c r="CC659" i="5"/>
  <c r="CB659" i="5"/>
  <c r="CH658" i="5"/>
  <c r="CG658" i="5"/>
  <c r="CF658" i="5"/>
  <c r="CE658" i="5"/>
  <c r="CD658" i="5"/>
  <c r="CC658" i="5"/>
  <c r="CB658" i="5"/>
  <c r="CH657" i="5"/>
  <c r="CG657" i="5"/>
  <c r="CF657" i="5"/>
  <c r="CE657" i="5"/>
  <c r="CD657" i="5"/>
  <c r="CC657" i="5"/>
  <c r="CB657" i="5"/>
  <c r="CH656" i="5"/>
  <c r="CG656" i="5"/>
  <c r="CF656" i="5"/>
  <c r="CE656" i="5"/>
  <c r="CD656" i="5"/>
  <c r="CC656" i="5"/>
  <c r="CB656" i="5"/>
  <c r="CH655" i="5"/>
  <c r="CG655" i="5"/>
  <c r="CF655" i="5"/>
  <c r="CE655" i="5"/>
  <c r="CD655" i="5"/>
  <c r="CC655" i="5"/>
  <c r="CB655" i="5"/>
  <c r="CH654" i="5"/>
  <c r="CG654" i="5"/>
  <c r="CF654" i="5"/>
  <c r="CE654" i="5"/>
  <c r="CD654" i="5"/>
  <c r="CC654" i="5"/>
  <c r="CB654" i="5"/>
  <c r="CH653" i="5"/>
  <c r="CG653" i="5"/>
  <c r="CF653" i="5"/>
  <c r="CE653" i="5"/>
  <c r="CD653" i="5"/>
  <c r="CC653" i="5"/>
  <c r="CB653" i="5"/>
  <c r="CH652" i="5"/>
  <c r="CG652" i="5"/>
  <c r="CF652" i="5"/>
  <c r="CE652" i="5"/>
  <c r="CD652" i="5"/>
  <c r="CC652" i="5"/>
  <c r="CB652" i="5"/>
  <c r="CH651" i="5"/>
  <c r="CG651" i="5"/>
  <c r="CF651" i="5"/>
  <c r="CE651" i="5"/>
  <c r="CD651" i="5"/>
  <c r="CC651" i="5"/>
  <c r="CB651" i="5"/>
  <c r="CH650" i="5"/>
  <c r="CG650" i="5"/>
  <c r="CF650" i="5"/>
  <c r="CE650" i="5"/>
  <c r="CD650" i="5"/>
  <c r="CC650" i="5"/>
  <c r="CB650" i="5"/>
  <c r="CH649" i="5"/>
  <c r="CG649" i="5"/>
  <c r="CF649" i="5"/>
  <c r="CE649" i="5"/>
  <c r="CD649" i="5"/>
  <c r="CC649" i="5"/>
  <c r="CB649" i="5"/>
  <c r="CH648" i="5"/>
  <c r="CG648" i="5"/>
  <c r="CF648" i="5"/>
  <c r="CE648" i="5"/>
  <c r="CD648" i="5"/>
  <c r="CC648" i="5"/>
  <c r="CB648" i="5"/>
  <c r="CH647" i="5"/>
  <c r="CG647" i="5"/>
  <c r="CF647" i="5"/>
  <c r="CE647" i="5"/>
  <c r="CD647" i="5"/>
  <c r="CC647" i="5"/>
  <c r="CB647" i="5"/>
  <c r="CH646" i="5"/>
  <c r="CG646" i="5"/>
  <c r="CF646" i="5"/>
  <c r="CE646" i="5"/>
  <c r="CD646" i="5"/>
  <c r="CC646" i="5"/>
  <c r="CB646" i="5"/>
  <c r="CH645" i="5"/>
  <c r="CG645" i="5"/>
  <c r="CF645" i="5"/>
  <c r="CE645" i="5"/>
  <c r="CD645" i="5"/>
  <c r="CC645" i="5"/>
  <c r="CB645" i="5"/>
  <c r="CH644" i="5"/>
  <c r="CG644" i="5"/>
  <c r="CF644" i="5"/>
  <c r="CE644" i="5"/>
  <c r="CD644" i="5"/>
  <c r="CC644" i="5"/>
  <c r="CB644" i="5"/>
  <c r="BU682" i="5"/>
  <c r="BU681" i="5"/>
  <c r="BU680" i="5"/>
  <c r="BU679" i="5"/>
  <c r="BU678" i="5"/>
  <c r="BU677" i="5"/>
  <c r="BU676" i="5"/>
  <c r="BU675" i="5"/>
  <c r="BU674" i="5"/>
  <c r="BU673" i="5"/>
  <c r="BU672" i="5"/>
  <c r="BU671" i="5"/>
  <c r="BU670" i="5"/>
  <c r="BU669" i="5"/>
  <c r="BU668" i="5"/>
  <c r="BU667" i="5"/>
  <c r="BU666" i="5"/>
  <c r="BU665" i="5"/>
  <c r="BU664" i="5"/>
  <c r="BU663" i="5"/>
  <c r="BU662" i="5"/>
  <c r="BU661" i="5"/>
  <c r="BU660" i="5"/>
  <c r="BU659" i="5"/>
  <c r="BU658" i="5"/>
  <c r="BU657" i="5"/>
  <c r="BU656" i="5"/>
  <c r="BU655" i="5"/>
  <c r="BU654" i="5"/>
  <c r="BU653" i="5"/>
  <c r="BU652" i="5"/>
  <c r="BU651" i="5"/>
  <c r="BU650" i="5"/>
  <c r="BU649" i="5"/>
  <c r="BU648" i="5"/>
  <c r="BU647" i="5"/>
  <c r="BU646" i="5"/>
  <c r="BU645" i="5"/>
  <c r="BU644" i="5"/>
  <c r="BU643" i="5"/>
  <c r="BU642" i="5"/>
  <c r="BU641" i="5"/>
  <c r="CH643" i="5"/>
  <c r="CG643" i="5"/>
  <c r="CF643" i="5"/>
  <c r="CE643" i="5"/>
  <c r="CD643" i="5"/>
  <c r="CC643" i="5"/>
  <c r="CB643" i="5"/>
  <c r="CH642" i="5"/>
  <c r="CG642" i="5"/>
  <c r="CF642" i="5"/>
  <c r="CE642" i="5"/>
  <c r="CD642" i="5"/>
  <c r="CC642" i="5"/>
  <c r="CB642" i="5"/>
  <c r="CH641" i="5"/>
  <c r="CG641" i="5"/>
  <c r="CF641" i="5"/>
  <c r="CE641" i="5"/>
  <c r="CD641" i="5"/>
  <c r="CC641" i="5"/>
  <c r="CB641" i="5"/>
  <c r="BU640" i="5"/>
  <c r="BU639" i="5"/>
  <c r="BU638" i="5"/>
  <c r="BU637" i="5"/>
  <c r="BU636" i="5"/>
  <c r="BU635" i="5"/>
  <c r="BU634" i="5"/>
  <c r="BU633" i="5"/>
  <c r="BU632" i="5"/>
  <c r="BU631" i="5"/>
  <c r="BU630" i="5"/>
  <c r="BU629" i="5"/>
  <c r="BU628" i="5"/>
  <c r="BU627" i="5"/>
  <c r="BU626" i="5"/>
  <c r="BU625" i="5"/>
  <c r="BU624" i="5"/>
  <c r="BU623" i="5"/>
  <c r="BU622" i="5"/>
  <c r="BU621" i="5"/>
  <c r="BU620" i="5"/>
  <c r="BU619" i="5"/>
  <c r="BU618" i="5"/>
  <c r="BU617" i="5"/>
  <c r="BU616" i="5"/>
  <c r="BU615" i="5"/>
  <c r="BU614" i="5"/>
  <c r="BU613" i="5"/>
  <c r="BU612" i="5"/>
  <c r="BU611" i="5"/>
  <c r="BU610" i="5"/>
  <c r="BU609" i="5"/>
  <c r="BU608" i="5"/>
  <c r="BU607" i="5"/>
  <c r="BU606" i="5"/>
  <c r="BU605" i="5"/>
  <c r="BU604" i="5"/>
  <c r="BU603" i="5"/>
  <c r="BU602" i="5"/>
  <c r="BU601" i="5"/>
  <c r="BU600" i="5"/>
  <c r="BU599" i="5"/>
  <c r="BU598" i="5"/>
  <c r="BU597" i="5"/>
  <c r="BU596" i="5"/>
  <c r="BU595" i="5"/>
  <c r="BU594" i="5"/>
  <c r="BU593" i="5"/>
  <c r="BU592" i="5"/>
  <c r="BU591" i="5"/>
  <c r="BU590" i="5"/>
  <c r="BU589" i="5"/>
  <c r="BU588" i="5"/>
  <c r="BU587" i="5"/>
  <c r="BU586" i="5"/>
  <c r="BU585" i="5"/>
  <c r="BU584" i="5"/>
  <c r="BU583" i="5"/>
  <c r="BU582" i="5"/>
  <c r="BU581" i="5"/>
  <c r="BU580" i="5"/>
  <c r="BU579" i="5"/>
  <c r="BU578" i="5"/>
  <c r="BU577" i="5"/>
  <c r="BU576" i="5"/>
  <c r="BU575" i="5"/>
  <c r="BU574" i="5"/>
  <c r="BU573" i="5"/>
  <c r="BU572" i="5"/>
  <c r="BU571" i="5"/>
  <c r="BU570" i="5"/>
  <c r="BU569" i="5"/>
  <c r="BU568" i="5"/>
  <c r="BU567" i="5"/>
  <c r="BU566" i="5"/>
  <c r="BU565" i="5"/>
  <c r="BU564" i="5"/>
  <c r="BU563" i="5"/>
  <c r="BU562" i="5"/>
  <c r="BU561" i="5"/>
  <c r="BU560" i="5"/>
  <c r="BU559" i="5"/>
  <c r="BU558" i="5"/>
  <c r="BU557" i="5"/>
  <c r="BU556" i="5"/>
  <c r="BU555" i="5"/>
  <c r="BU554" i="5"/>
  <c r="BU553" i="5"/>
  <c r="BU552" i="5"/>
  <c r="BU551" i="5"/>
  <c r="BU550" i="5"/>
  <c r="BU549" i="5"/>
  <c r="BU548" i="5"/>
  <c r="BU547" i="5"/>
  <c r="BU546" i="5"/>
  <c r="BU545" i="5"/>
  <c r="BU544" i="5"/>
  <c r="BU543" i="5"/>
  <c r="BU542" i="5"/>
  <c r="BU541" i="5"/>
  <c r="BU540" i="5"/>
  <c r="BU539" i="5"/>
  <c r="BU538" i="5"/>
  <c r="BU537" i="5"/>
  <c r="BU536" i="5"/>
  <c r="BU535" i="5"/>
  <c r="BU534" i="5"/>
  <c r="BU533" i="5"/>
  <c r="BU532" i="5"/>
  <c r="BU531" i="5"/>
  <c r="BU530" i="5"/>
  <c r="BU529" i="5"/>
  <c r="BU528" i="5"/>
  <c r="BU527" i="5"/>
  <c r="BU526" i="5"/>
  <c r="BU525" i="5"/>
  <c r="BU524" i="5"/>
  <c r="BU523" i="5"/>
  <c r="BU522" i="5"/>
  <c r="BU521" i="5"/>
  <c r="BU520" i="5"/>
  <c r="BU519" i="5"/>
  <c r="BU518" i="5"/>
  <c r="BU517" i="5"/>
  <c r="BU516" i="5"/>
  <c r="BU515" i="5"/>
  <c r="BU514" i="5"/>
  <c r="BU513" i="5"/>
  <c r="BU512" i="5"/>
  <c r="BU511" i="5"/>
  <c r="BU510" i="5"/>
  <c r="BU509" i="5"/>
  <c r="BU508" i="5"/>
  <c r="BU507" i="5"/>
  <c r="BU506" i="5"/>
  <c r="BU505" i="5"/>
  <c r="BU504" i="5"/>
  <c r="BU503" i="5"/>
  <c r="BU502" i="5"/>
  <c r="BU501" i="5"/>
  <c r="BU500" i="5"/>
  <c r="BU499" i="5"/>
  <c r="BU498" i="5"/>
  <c r="BU497" i="5"/>
  <c r="BU496" i="5"/>
  <c r="BU495" i="5"/>
  <c r="BU494" i="5"/>
  <c r="BU493" i="5"/>
  <c r="BU492" i="5"/>
  <c r="BU491" i="5"/>
  <c r="BU490" i="5"/>
  <c r="BU489" i="5"/>
  <c r="BU488" i="5"/>
  <c r="BU487" i="5"/>
  <c r="BU486" i="5"/>
  <c r="BU485" i="5"/>
  <c r="BU484" i="5"/>
  <c r="BU483" i="5"/>
  <c r="BU482" i="5"/>
  <c r="BU481" i="5"/>
  <c r="BU480" i="5"/>
  <c r="BU479" i="5"/>
  <c r="BU478" i="5"/>
  <c r="BU477" i="5"/>
  <c r="BU476" i="5"/>
  <c r="BU475" i="5"/>
  <c r="BU474" i="5"/>
  <c r="BU473" i="5"/>
  <c r="BU472" i="5"/>
  <c r="BU471" i="5"/>
  <c r="BU470" i="5"/>
  <c r="BU469" i="5"/>
  <c r="BU468" i="5"/>
  <c r="BU467" i="5"/>
  <c r="BU466" i="5"/>
  <c r="BU465" i="5"/>
  <c r="BU464" i="5"/>
  <c r="BU463" i="5"/>
  <c r="BU462" i="5"/>
  <c r="BU461" i="5"/>
  <c r="BU460" i="5"/>
  <c r="BU459" i="5"/>
  <c r="BU458" i="5"/>
  <c r="BU457" i="5"/>
  <c r="BU456" i="5"/>
  <c r="BU455" i="5"/>
  <c r="BU454" i="5"/>
  <c r="BU453" i="5"/>
  <c r="BU452" i="5"/>
  <c r="BU451" i="5"/>
  <c r="BU450" i="5"/>
  <c r="BU449" i="5"/>
  <c r="BU448" i="5"/>
  <c r="BU447" i="5"/>
  <c r="BU446" i="5"/>
  <c r="BU445" i="5"/>
  <c r="BU444" i="5"/>
  <c r="BU443" i="5"/>
  <c r="BU442" i="5"/>
  <c r="BU441" i="5"/>
  <c r="BU440" i="5"/>
  <c r="BU439" i="5"/>
  <c r="BU438" i="5"/>
  <c r="BU437" i="5"/>
  <c r="BU436" i="5"/>
  <c r="BU435" i="5"/>
  <c r="BU434" i="5"/>
  <c r="BU433" i="5"/>
  <c r="BU432" i="5"/>
  <c r="BU431" i="5"/>
  <c r="BU430" i="5"/>
  <c r="BU429" i="5"/>
  <c r="BU428" i="5"/>
  <c r="BU427" i="5"/>
  <c r="BU426" i="5"/>
  <c r="BU425" i="5"/>
  <c r="BU424" i="5"/>
  <c r="BU423" i="5"/>
  <c r="BU422" i="5"/>
  <c r="BU421" i="5"/>
  <c r="BU420" i="5"/>
  <c r="BU419" i="5"/>
  <c r="BU418" i="5"/>
  <c r="BU417" i="5"/>
  <c r="BU416" i="5"/>
  <c r="BU415" i="5"/>
  <c r="BU414" i="5"/>
  <c r="BU413" i="5"/>
  <c r="BU412" i="5"/>
  <c r="BU411" i="5"/>
  <c r="BU410" i="5"/>
  <c r="BU409" i="5"/>
  <c r="BU408" i="5"/>
  <c r="BU407" i="5"/>
  <c r="BU406" i="5"/>
  <c r="BU405" i="5"/>
  <c r="BU404" i="5"/>
  <c r="BU403" i="5"/>
  <c r="BU402" i="5"/>
  <c r="BU401" i="5"/>
  <c r="BU400" i="5"/>
  <c r="BU399" i="5"/>
  <c r="BU398" i="5"/>
  <c r="BU397" i="5"/>
  <c r="BU396" i="5"/>
  <c r="BU395" i="5"/>
  <c r="BU394" i="5"/>
  <c r="BU393" i="5"/>
  <c r="BU392" i="5"/>
  <c r="BU391" i="5"/>
  <c r="BU390" i="5"/>
  <c r="BU389" i="5"/>
  <c r="BU388" i="5"/>
  <c r="BU387" i="5"/>
  <c r="BU386" i="5"/>
  <c r="BU385" i="5"/>
  <c r="BU384" i="5"/>
  <c r="BU383" i="5"/>
  <c r="BU382" i="5"/>
  <c r="BU381" i="5"/>
  <c r="BU380" i="5"/>
  <c r="BU379" i="5"/>
  <c r="BU378" i="5"/>
  <c r="BU377" i="5"/>
  <c r="BU376" i="5"/>
  <c r="BU375" i="5"/>
  <c r="BU374" i="5"/>
  <c r="BU373" i="5"/>
  <c r="BU372" i="5"/>
  <c r="BU371" i="5"/>
  <c r="BU370" i="5"/>
  <c r="BU369" i="5"/>
  <c r="BU368" i="5"/>
  <c r="BU367" i="5"/>
  <c r="BU366" i="5"/>
  <c r="BU365" i="5"/>
  <c r="BU364" i="5"/>
  <c r="BU363" i="5"/>
  <c r="BU362" i="5"/>
  <c r="BU361" i="5"/>
  <c r="BU360" i="5"/>
  <c r="BU359" i="5"/>
  <c r="BU358" i="5"/>
  <c r="BU357" i="5"/>
  <c r="BU356" i="5"/>
  <c r="BU355" i="5"/>
  <c r="BU354" i="5"/>
  <c r="BU353" i="5"/>
  <c r="BU352" i="5"/>
  <c r="BU351" i="5"/>
  <c r="BU350" i="5"/>
  <c r="BU349" i="5"/>
  <c r="BU348" i="5"/>
  <c r="BU347" i="5"/>
  <c r="BU346" i="5"/>
  <c r="BU345" i="5"/>
  <c r="BU344" i="5"/>
  <c r="BU343" i="5"/>
  <c r="BU342" i="5"/>
  <c r="BU341" i="5"/>
  <c r="BU340" i="5"/>
  <c r="BU339" i="5"/>
  <c r="BU338" i="5"/>
  <c r="BU337" i="5"/>
  <c r="BU336" i="5"/>
  <c r="BU335" i="5"/>
  <c r="BU334" i="5"/>
  <c r="BU333" i="5"/>
  <c r="BU332" i="5"/>
  <c r="BU331" i="5"/>
  <c r="BU330" i="5"/>
  <c r="BU329" i="5"/>
  <c r="BU328" i="5"/>
  <c r="BU327" i="5"/>
  <c r="BU326" i="5"/>
  <c r="BU325" i="5"/>
  <c r="BU324" i="5"/>
  <c r="BU323" i="5"/>
  <c r="BU322" i="5"/>
  <c r="BU321" i="5"/>
  <c r="BU320" i="5"/>
  <c r="BU319" i="5"/>
  <c r="BU318" i="5"/>
  <c r="BU317" i="5"/>
  <c r="BU316" i="5"/>
  <c r="BU315" i="5"/>
  <c r="BU314" i="5"/>
  <c r="BU313" i="5"/>
  <c r="BU312" i="5"/>
  <c r="BU311" i="5"/>
  <c r="BU310" i="5"/>
  <c r="BU309" i="5"/>
  <c r="BU308" i="5"/>
  <c r="BU307" i="5"/>
  <c r="BU306" i="5"/>
  <c r="BU305" i="5"/>
  <c r="BU304" i="5"/>
  <c r="BU303" i="5"/>
  <c r="BU302" i="5"/>
  <c r="BU301" i="5"/>
  <c r="BU300" i="5"/>
  <c r="BU299" i="5"/>
  <c r="BU298" i="5"/>
  <c r="BU297" i="5"/>
  <c r="BU296" i="5"/>
  <c r="BU295" i="5"/>
  <c r="BU294" i="5"/>
  <c r="BU293" i="5"/>
  <c r="BU292" i="5"/>
  <c r="BU291" i="5"/>
  <c r="BU290" i="5"/>
  <c r="BU289" i="5"/>
  <c r="BU288" i="5"/>
  <c r="BU287" i="5"/>
  <c r="BU286" i="5"/>
  <c r="BU285" i="5"/>
  <c r="BU284" i="5"/>
  <c r="BU283" i="5"/>
  <c r="BU282" i="5"/>
  <c r="BU281" i="5"/>
  <c r="BU280" i="5"/>
  <c r="BU279" i="5"/>
  <c r="BU278" i="5"/>
  <c r="BU277" i="5"/>
  <c r="BU276" i="5"/>
  <c r="BU275" i="5"/>
  <c r="BU274" i="5"/>
  <c r="BU273" i="5"/>
  <c r="BU272" i="5"/>
  <c r="BU271" i="5"/>
  <c r="BU270" i="5"/>
  <c r="BU269" i="5"/>
  <c r="BU268" i="5"/>
  <c r="BU267" i="5"/>
  <c r="BU266" i="5"/>
  <c r="BU265" i="5"/>
  <c r="BU264" i="5"/>
  <c r="BU263" i="5"/>
  <c r="BU262" i="5"/>
  <c r="BU261" i="5"/>
  <c r="BU260" i="5"/>
  <c r="BU259" i="5"/>
  <c r="BU258" i="5"/>
  <c r="BU257" i="5"/>
  <c r="BU256" i="5"/>
  <c r="BU255" i="5"/>
  <c r="BU254" i="5"/>
  <c r="BU253" i="5"/>
  <c r="BU252" i="5"/>
  <c r="BU251" i="5"/>
  <c r="BU250" i="5"/>
  <c r="BU249" i="5"/>
  <c r="BU248" i="5"/>
  <c r="BU247" i="5"/>
  <c r="BU246" i="5"/>
  <c r="BU245" i="5"/>
  <c r="BU244" i="5"/>
  <c r="BU243" i="5"/>
  <c r="BU242" i="5"/>
  <c r="BU241" i="5"/>
  <c r="BU240" i="5"/>
  <c r="BU239" i="5"/>
  <c r="BU238" i="5"/>
  <c r="BU237" i="5"/>
  <c r="BU236" i="5"/>
  <c r="BU235" i="5"/>
  <c r="BU234" i="5"/>
  <c r="BU233" i="5"/>
  <c r="BU232" i="5"/>
  <c r="BU231" i="5"/>
  <c r="BU230" i="5"/>
  <c r="BU229" i="5"/>
  <c r="BU228" i="5"/>
  <c r="BU227" i="5"/>
  <c r="BU226" i="5"/>
  <c r="BU225" i="5"/>
  <c r="BU224" i="5"/>
  <c r="BU223" i="5"/>
  <c r="BU222" i="5"/>
  <c r="BU221" i="5"/>
  <c r="BU220" i="5"/>
  <c r="BU219" i="5"/>
  <c r="BU218" i="5"/>
  <c r="BU217" i="5"/>
  <c r="BU216" i="5"/>
  <c r="BU215" i="5"/>
  <c r="BU214" i="5"/>
  <c r="BU213" i="5"/>
  <c r="BU212" i="5"/>
  <c r="BU211" i="5"/>
  <c r="BU210" i="5"/>
  <c r="BU209" i="5"/>
  <c r="BU208" i="5"/>
  <c r="BU207" i="5"/>
  <c r="BU206" i="5"/>
  <c r="BU205" i="5"/>
  <c r="BU204" i="5"/>
  <c r="BU203" i="5"/>
  <c r="BU202" i="5"/>
  <c r="BU201" i="5"/>
  <c r="BU200" i="5"/>
  <c r="BU199" i="5"/>
  <c r="BU198" i="5"/>
  <c r="BU197" i="5"/>
  <c r="BU196" i="5"/>
  <c r="BU195" i="5"/>
  <c r="BU194" i="5"/>
  <c r="BU193" i="5"/>
  <c r="BU192" i="5"/>
  <c r="BU191" i="5"/>
  <c r="BU190" i="5"/>
  <c r="BU189" i="5"/>
  <c r="BU188" i="5"/>
  <c r="BU187" i="5"/>
  <c r="BU186" i="5"/>
  <c r="BU185" i="5"/>
  <c r="BU184" i="5"/>
  <c r="BU183" i="5"/>
  <c r="BU182" i="5"/>
  <c r="BU181" i="5"/>
  <c r="BU180" i="5"/>
  <c r="BU179" i="5"/>
  <c r="BU178" i="5"/>
  <c r="BU177" i="5"/>
  <c r="BU176" i="5"/>
  <c r="BU175" i="5"/>
  <c r="BU174" i="5"/>
  <c r="BU173" i="5"/>
  <c r="BU172" i="5"/>
  <c r="BU171" i="5"/>
  <c r="BU170" i="5"/>
  <c r="BU169" i="5"/>
  <c r="BU168" i="5"/>
  <c r="BU167" i="5"/>
  <c r="BU166" i="5"/>
  <c r="BU165" i="5"/>
  <c r="BU164" i="5"/>
  <c r="BU163" i="5"/>
  <c r="BU162" i="5"/>
  <c r="BU161" i="5"/>
  <c r="BU160" i="5"/>
  <c r="BU159" i="5"/>
  <c r="BU158" i="5"/>
  <c r="BU157" i="5"/>
  <c r="BU156" i="5"/>
  <c r="BU155" i="5"/>
  <c r="BU154" i="5"/>
  <c r="BU153" i="5"/>
  <c r="BU152" i="5"/>
  <c r="BU151" i="5"/>
  <c r="BU150" i="5"/>
  <c r="BU149" i="5"/>
  <c r="BU148" i="5"/>
  <c r="BU147" i="5"/>
  <c r="BU146" i="5"/>
  <c r="BU145" i="5"/>
  <c r="BU144" i="5"/>
  <c r="BU143" i="5"/>
  <c r="BU142" i="5"/>
  <c r="BU141" i="5"/>
  <c r="BU140" i="5"/>
  <c r="BU139" i="5"/>
  <c r="BU138" i="5"/>
  <c r="BU137" i="5"/>
  <c r="BU136" i="5"/>
  <c r="BU135" i="5"/>
  <c r="BU134" i="5"/>
  <c r="BU133" i="5"/>
  <c r="BU132" i="5"/>
  <c r="BU131" i="5"/>
  <c r="BU130" i="5"/>
  <c r="BU129" i="5"/>
  <c r="BU128" i="5"/>
  <c r="BU127" i="5"/>
  <c r="BU126" i="5"/>
  <c r="BU125" i="5"/>
  <c r="BU124" i="5"/>
  <c r="BU123" i="5"/>
  <c r="BU122" i="5"/>
  <c r="BU121" i="5"/>
  <c r="BU120" i="5"/>
  <c r="BU119" i="5"/>
  <c r="BU118" i="5"/>
  <c r="BU117" i="5"/>
  <c r="BU116" i="5"/>
  <c r="BU115" i="5"/>
  <c r="BU114" i="5"/>
  <c r="BU113" i="5"/>
  <c r="BU112" i="5"/>
  <c r="BU111" i="5"/>
  <c r="BU110" i="5"/>
  <c r="BU109" i="5"/>
  <c r="BU108" i="5"/>
  <c r="BU107" i="5"/>
  <c r="BU106" i="5"/>
  <c r="BU105" i="5"/>
  <c r="BU104" i="5"/>
  <c r="BU103" i="5"/>
  <c r="BU102" i="5"/>
  <c r="BU101" i="5"/>
  <c r="BU100" i="5"/>
  <c r="BU99" i="5"/>
  <c r="BU98" i="5"/>
  <c r="BU97" i="5"/>
  <c r="BU96" i="5"/>
  <c r="BU95" i="5"/>
  <c r="BU94" i="5"/>
  <c r="BU93" i="5"/>
  <c r="BU92" i="5"/>
  <c r="BU91" i="5"/>
  <c r="BU90" i="5"/>
  <c r="BU89" i="5"/>
  <c r="BU88" i="5"/>
  <c r="BU87" i="5"/>
  <c r="BU86" i="5"/>
  <c r="BU85" i="5"/>
  <c r="BU84" i="5"/>
  <c r="BU83" i="5"/>
  <c r="BU82" i="5"/>
  <c r="BU81" i="5"/>
  <c r="BU80" i="5"/>
  <c r="BU79" i="5"/>
  <c r="BU78" i="5"/>
  <c r="BU77" i="5"/>
  <c r="BU76" i="5"/>
  <c r="BU75" i="5"/>
  <c r="BU74" i="5"/>
  <c r="BU73" i="5"/>
  <c r="BU72" i="5"/>
  <c r="BU71" i="5"/>
  <c r="BU70" i="5"/>
  <c r="BU69" i="5"/>
  <c r="BU68" i="5"/>
  <c r="BU67" i="5"/>
  <c r="BU66" i="5"/>
  <c r="BU65" i="5"/>
  <c r="BU64" i="5"/>
  <c r="BU63" i="5"/>
  <c r="BU62" i="5"/>
  <c r="BU61" i="5"/>
  <c r="BU60" i="5"/>
  <c r="BU59" i="5"/>
  <c r="BU58" i="5"/>
  <c r="BU57" i="5"/>
  <c r="BU56" i="5"/>
  <c r="BU55" i="5"/>
  <c r="BU54" i="5"/>
  <c r="BU53" i="5"/>
  <c r="BU52" i="5"/>
  <c r="BU51" i="5"/>
  <c r="BU50" i="5"/>
  <c r="BU49" i="5"/>
  <c r="BU48" i="5"/>
  <c r="BU47" i="5"/>
  <c r="BU46" i="5"/>
  <c r="BU45" i="5"/>
  <c r="BU44" i="5"/>
  <c r="BU43" i="5"/>
  <c r="BU42" i="5"/>
  <c r="BU41" i="5"/>
  <c r="BU40" i="5"/>
  <c r="BU39" i="5"/>
  <c r="BU38" i="5"/>
  <c r="BU37" i="5"/>
  <c r="BU36" i="5"/>
  <c r="BU35" i="5"/>
  <c r="BU34" i="5"/>
  <c r="BU33" i="5"/>
  <c r="BU32" i="5"/>
  <c r="BU31" i="5"/>
  <c r="BU30" i="5"/>
  <c r="BU29" i="5"/>
  <c r="BU28" i="5"/>
  <c r="BU27" i="5"/>
  <c r="BU26" i="5"/>
  <c r="BU25" i="5"/>
  <c r="BU24" i="5"/>
  <c r="BU23" i="5"/>
  <c r="BU22" i="5"/>
  <c r="BU21" i="5"/>
  <c r="BU20" i="5"/>
  <c r="BU19" i="5"/>
  <c r="BU18" i="5"/>
  <c r="BU17" i="5"/>
  <c r="BU16" i="5"/>
  <c r="BU15" i="5"/>
  <c r="BU14" i="5"/>
  <c r="BU13" i="5"/>
  <c r="BU12" i="5"/>
  <c r="BU11" i="5"/>
  <c r="BU10" i="5"/>
  <c r="CH640" i="5"/>
  <c r="CH639" i="5"/>
  <c r="CH638" i="5"/>
  <c r="CH637" i="5"/>
  <c r="CH636" i="5"/>
  <c r="CH635" i="5"/>
  <c r="CH634" i="5"/>
  <c r="CH633" i="5"/>
  <c r="CH632" i="5"/>
  <c r="CH631" i="5"/>
  <c r="CH630" i="5"/>
  <c r="CH629" i="5"/>
  <c r="CH628" i="5"/>
  <c r="CH627" i="5"/>
  <c r="CH626" i="5"/>
  <c r="CH625" i="5"/>
  <c r="CH624" i="5"/>
  <c r="CH623" i="5"/>
  <c r="CH622" i="5"/>
  <c r="CH621" i="5"/>
  <c r="CH620" i="5"/>
  <c r="CH619" i="5"/>
  <c r="CH618" i="5"/>
  <c r="CH617" i="5"/>
  <c r="CH616" i="5"/>
  <c r="CH615" i="5"/>
  <c r="CH614" i="5"/>
  <c r="CH613" i="5"/>
  <c r="CH612" i="5"/>
  <c r="CH611" i="5"/>
  <c r="CH610" i="5"/>
  <c r="CH609" i="5"/>
  <c r="CH608" i="5"/>
  <c r="CH607" i="5"/>
  <c r="CH606" i="5"/>
  <c r="CH605" i="5"/>
  <c r="CH604" i="5"/>
  <c r="CH603" i="5"/>
  <c r="CH602" i="5"/>
  <c r="CH601" i="5"/>
  <c r="CH600" i="5"/>
  <c r="CH599" i="5"/>
  <c r="CH598" i="5"/>
  <c r="CH597" i="5"/>
  <c r="CH596" i="5"/>
  <c r="CH595" i="5"/>
  <c r="CH594" i="5"/>
  <c r="CH593" i="5"/>
  <c r="CH592" i="5"/>
  <c r="CH591" i="5"/>
  <c r="CH590" i="5"/>
  <c r="CH589" i="5"/>
  <c r="CH588" i="5"/>
  <c r="CH587" i="5"/>
  <c r="CH586" i="5"/>
  <c r="CH585" i="5"/>
  <c r="CH584" i="5"/>
  <c r="CH583" i="5"/>
  <c r="CH582" i="5"/>
  <c r="CH581" i="5"/>
  <c r="CH580" i="5"/>
  <c r="CH579" i="5"/>
  <c r="CH578" i="5"/>
  <c r="CH577" i="5"/>
  <c r="CH576" i="5"/>
  <c r="CH575" i="5"/>
  <c r="CH574" i="5"/>
  <c r="CH573" i="5"/>
  <c r="CH572" i="5"/>
  <c r="CH571" i="5"/>
  <c r="CH570" i="5"/>
  <c r="CH569" i="5"/>
  <c r="CH568" i="5"/>
  <c r="CH567" i="5"/>
  <c r="CH566" i="5"/>
  <c r="CH565" i="5"/>
  <c r="CH564" i="5"/>
  <c r="CH563" i="5"/>
  <c r="CH562" i="5"/>
  <c r="CH561" i="5"/>
  <c r="CH560" i="5"/>
  <c r="CH559" i="5"/>
  <c r="CH558" i="5"/>
  <c r="CH557" i="5"/>
  <c r="CH556" i="5"/>
  <c r="CH555" i="5"/>
  <c r="CH554" i="5"/>
  <c r="CH553" i="5"/>
  <c r="CH552" i="5"/>
  <c r="CH551" i="5"/>
  <c r="CH550" i="5"/>
  <c r="CH549" i="5"/>
  <c r="CH548" i="5"/>
  <c r="CH547" i="5"/>
  <c r="CH546" i="5"/>
  <c r="CH545" i="5"/>
  <c r="CH544" i="5"/>
  <c r="CH543" i="5"/>
  <c r="CH542" i="5"/>
  <c r="CH541" i="5"/>
  <c r="CH540" i="5"/>
  <c r="CH539" i="5"/>
  <c r="CH538" i="5"/>
  <c r="CH537" i="5"/>
  <c r="CH536" i="5"/>
  <c r="CH535" i="5"/>
  <c r="CH534" i="5"/>
  <c r="CH533" i="5"/>
  <c r="CH532" i="5"/>
  <c r="CH531" i="5"/>
  <c r="CH530" i="5"/>
  <c r="CH529" i="5"/>
  <c r="CH528" i="5"/>
  <c r="CH527" i="5"/>
  <c r="CH526" i="5"/>
  <c r="CH525" i="5"/>
  <c r="CH524" i="5"/>
  <c r="CH523" i="5"/>
  <c r="CH522" i="5"/>
  <c r="CH521" i="5"/>
  <c r="CH520" i="5"/>
  <c r="CH519" i="5"/>
  <c r="CH518" i="5"/>
  <c r="CH517" i="5"/>
  <c r="CH516" i="5"/>
  <c r="CH515" i="5"/>
  <c r="CH514" i="5"/>
  <c r="CH513" i="5"/>
  <c r="CH512" i="5"/>
  <c r="CH511" i="5"/>
  <c r="CH510" i="5"/>
  <c r="CH509" i="5"/>
  <c r="CH508" i="5"/>
  <c r="CH507" i="5"/>
  <c r="CH506" i="5"/>
  <c r="CH505" i="5"/>
  <c r="CH504" i="5"/>
  <c r="CH503" i="5"/>
  <c r="CH502" i="5"/>
  <c r="CH501" i="5"/>
  <c r="CH500" i="5"/>
  <c r="CH499" i="5"/>
  <c r="CH498" i="5"/>
  <c r="CH497" i="5"/>
  <c r="CH496" i="5"/>
  <c r="CH495" i="5"/>
  <c r="CH494" i="5"/>
  <c r="CH493" i="5"/>
  <c r="CH492" i="5"/>
  <c r="CH491" i="5"/>
  <c r="CH490" i="5"/>
  <c r="CH489" i="5"/>
  <c r="CH488" i="5"/>
  <c r="CH487" i="5"/>
  <c r="CH486" i="5"/>
  <c r="CH485" i="5"/>
  <c r="CH484" i="5"/>
  <c r="CH483" i="5"/>
  <c r="CH482" i="5"/>
  <c r="CH481" i="5"/>
  <c r="CH480" i="5"/>
  <c r="CH479" i="5"/>
  <c r="CH478" i="5"/>
  <c r="CH477" i="5"/>
  <c r="CH476" i="5"/>
  <c r="CH475" i="5"/>
  <c r="CH474" i="5"/>
  <c r="CH473" i="5"/>
  <c r="CH472" i="5"/>
  <c r="CH471" i="5"/>
  <c r="CH470" i="5"/>
  <c r="CH469" i="5"/>
  <c r="CH468" i="5"/>
  <c r="CH467" i="5"/>
  <c r="CH466" i="5"/>
  <c r="CH465" i="5"/>
  <c r="CH464" i="5"/>
  <c r="CH463" i="5"/>
  <c r="CH462" i="5"/>
  <c r="CH461" i="5"/>
  <c r="CH460" i="5"/>
  <c r="CH459" i="5"/>
  <c r="CH458" i="5"/>
  <c r="CH457" i="5"/>
  <c r="CH456" i="5"/>
  <c r="CH455" i="5"/>
  <c r="CH454" i="5"/>
  <c r="CH453" i="5"/>
  <c r="CH452" i="5"/>
  <c r="CH451" i="5"/>
  <c r="CH450" i="5"/>
  <c r="CH449" i="5"/>
  <c r="CH448" i="5"/>
  <c r="CH447" i="5"/>
  <c r="CH446" i="5"/>
  <c r="CH445" i="5"/>
  <c r="CH444" i="5"/>
  <c r="CH443" i="5"/>
  <c r="CH442" i="5"/>
  <c r="CH441" i="5"/>
  <c r="CH440" i="5"/>
  <c r="CH439" i="5"/>
  <c r="CH438" i="5"/>
  <c r="CH437" i="5"/>
  <c r="CH436" i="5"/>
  <c r="CH435" i="5"/>
  <c r="CH434" i="5"/>
  <c r="CH433" i="5"/>
  <c r="CH432" i="5"/>
  <c r="CH431" i="5"/>
  <c r="CH430" i="5"/>
  <c r="CH429" i="5"/>
  <c r="CH428" i="5"/>
  <c r="CH427" i="5"/>
  <c r="CH426" i="5"/>
  <c r="CH425" i="5"/>
  <c r="CH424" i="5"/>
  <c r="CH423" i="5"/>
  <c r="CH422" i="5"/>
  <c r="CH421" i="5"/>
  <c r="CH420" i="5"/>
  <c r="CH419" i="5"/>
  <c r="CH418" i="5"/>
  <c r="CH417" i="5"/>
  <c r="CH416" i="5"/>
  <c r="CH415" i="5"/>
  <c r="CH414" i="5"/>
  <c r="CH413" i="5"/>
  <c r="CH412" i="5"/>
  <c r="CH411" i="5"/>
  <c r="CH410" i="5"/>
  <c r="CH409" i="5"/>
  <c r="CH408" i="5"/>
  <c r="CH407" i="5"/>
  <c r="CH406" i="5"/>
  <c r="CH405" i="5"/>
  <c r="CH404" i="5"/>
  <c r="CH403" i="5"/>
  <c r="CH402" i="5"/>
  <c r="CH401" i="5"/>
  <c r="CH400" i="5"/>
  <c r="CH399" i="5"/>
  <c r="CH398" i="5"/>
  <c r="CH397" i="5"/>
  <c r="CH396" i="5"/>
  <c r="CH395" i="5"/>
  <c r="CH394" i="5"/>
  <c r="CH393" i="5"/>
  <c r="CH392" i="5"/>
  <c r="CH391" i="5"/>
  <c r="CH390" i="5"/>
  <c r="CH389" i="5"/>
  <c r="CH388" i="5"/>
  <c r="CH387" i="5"/>
  <c r="CH386" i="5"/>
  <c r="CH385" i="5"/>
  <c r="CH384" i="5"/>
  <c r="CH383" i="5"/>
  <c r="CH382" i="5"/>
  <c r="CH381" i="5"/>
  <c r="CH380" i="5"/>
  <c r="CH379" i="5"/>
  <c r="CH378" i="5"/>
  <c r="CH377" i="5"/>
  <c r="CH376" i="5"/>
  <c r="CH375" i="5"/>
  <c r="CH374" i="5"/>
  <c r="CH373" i="5"/>
  <c r="CH372" i="5"/>
  <c r="CH371" i="5"/>
  <c r="CH370" i="5"/>
  <c r="CH369" i="5"/>
  <c r="CH368" i="5"/>
  <c r="CH367" i="5"/>
  <c r="CH366" i="5"/>
  <c r="CH365" i="5"/>
  <c r="CH364" i="5"/>
  <c r="CH363" i="5"/>
  <c r="CH362" i="5"/>
  <c r="CH361" i="5"/>
  <c r="CH360" i="5"/>
  <c r="CH359" i="5"/>
  <c r="CH358" i="5"/>
  <c r="CH357" i="5"/>
  <c r="CH356" i="5"/>
  <c r="CH355" i="5"/>
  <c r="CH354" i="5"/>
  <c r="CH353" i="5"/>
  <c r="CH352" i="5"/>
  <c r="CH351" i="5"/>
  <c r="CH350" i="5"/>
  <c r="CH349" i="5"/>
  <c r="CH348" i="5"/>
  <c r="CH347" i="5"/>
  <c r="CH346" i="5"/>
  <c r="CH345" i="5"/>
  <c r="CH344" i="5"/>
  <c r="CH343" i="5"/>
  <c r="CH342" i="5"/>
  <c r="CH341" i="5"/>
  <c r="CH340" i="5"/>
  <c r="CH339" i="5"/>
  <c r="CH338" i="5"/>
  <c r="CH337" i="5"/>
  <c r="CH336" i="5"/>
  <c r="CH335" i="5"/>
  <c r="CH334" i="5"/>
  <c r="CH333" i="5"/>
  <c r="CH332" i="5"/>
  <c r="CH331" i="5"/>
  <c r="CH330" i="5"/>
  <c r="CH329" i="5"/>
  <c r="CH328" i="5"/>
  <c r="CH327" i="5"/>
  <c r="CH326" i="5"/>
  <c r="CH325" i="5"/>
  <c r="CH324" i="5"/>
  <c r="CH323" i="5"/>
  <c r="CH322" i="5"/>
  <c r="CH321" i="5"/>
  <c r="CH320" i="5"/>
  <c r="CH319" i="5"/>
  <c r="CH318" i="5"/>
  <c r="CH317" i="5"/>
  <c r="CH316" i="5"/>
  <c r="CH315" i="5"/>
  <c r="CH314" i="5"/>
  <c r="CH313" i="5"/>
  <c r="CH312" i="5"/>
  <c r="CH311" i="5"/>
  <c r="CH310" i="5"/>
  <c r="CH309" i="5"/>
  <c r="CH308" i="5"/>
  <c r="CH307" i="5"/>
  <c r="CH306" i="5"/>
  <c r="CH305" i="5"/>
  <c r="CH304" i="5"/>
  <c r="CH303" i="5"/>
  <c r="CH302" i="5"/>
  <c r="CH301" i="5"/>
  <c r="CH300" i="5"/>
  <c r="CH299" i="5"/>
  <c r="CH298" i="5"/>
  <c r="CH297" i="5"/>
  <c r="CH296" i="5"/>
  <c r="CH295" i="5"/>
  <c r="CH294" i="5"/>
  <c r="CH293" i="5"/>
  <c r="CH292" i="5"/>
  <c r="CH291" i="5"/>
  <c r="CH290" i="5"/>
  <c r="CH289" i="5"/>
  <c r="CH288" i="5"/>
  <c r="CH287" i="5"/>
  <c r="CH286" i="5"/>
  <c r="CH285" i="5"/>
  <c r="CH284" i="5"/>
  <c r="CH283" i="5"/>
  <c r="CH282" i="5"/>
  <c r="CH281" i="5"/>
  <c r="CH280" i="5"/>
  <c r="CH279" i="5"/>
  <c r="CH278" i="5"/>
  <c r="CH277" i="5"/>
  <c r="CH276" i="5"/>
  <c r="CH275" i="5"/>
  <c r="CH274" i="5"/>
  <c r="CH273" i="5"/>
  <c r="CH272" i="5"/>
  <c r="CH271" i="5"/>
  <c r="CH270" i="5"/>
  <c r="CH269" i="5"/>
  <c r="CH268" i="5"/>
  <c r="CH267" i="5"/>
  <c r="CH266" i="5"/>
  <c r="CH265" i="5"/>
  <c r="CH264" i="5"/>
  <c r="CH263" i="5"/>
  <c r="CH262" i="5"/>
  <c r="CH261" i="5"/>
  <c r="CH260" i="5"/>
  <c r="CH259" i="5"/>
  <c r="CH258" i="5"/>
  <c r="CH257" i="5"/>
  <c r="CH256" i="5"/>
  <c r="CH255" i="5"/>
  <c r="CH254" i="5"/>
  <c r="CH253" i="5"/>
  <c r="CH252" i="5"/>
  <c r="CH251" i="5"/>
  <c r="CH250" i="5"/>
  <c r="CH249" i="5"/>
  <c r="CH248" i="5"/>
  <c r="CH247" i="5"/>
  <c r="CH246" i="5"/>
  <c r="CH245" i="5"/>
  <c r="CH244" i="5"/>
  <c r="CH243" i="5"/>
  <c r="CH242" i="5"/>
  <c r="CH241" i="5"/>
  <c r="CH240" i="5"/>
  <c r="CH239" i="5"/>
  <c r="CH238" i="5"/>
  <c r="CH237" i="5"/>
  <c r="CH236" i="5"/>
  <c r="CH235" i="5"/>
  <c r="CH234" i="5"/>
  <c r="CH233" i="5"/>
  <c r="CH232" i="5"/>
  <c r="CH231" i="5"/>
  <c r="CH230" i="5"/>
  <c r="CH229" i="5"/>
  <c r="CH228" i="5"/>
  <c r="CH227" i="5"/>
  <c r="CH226" i="5"/>
  <c r="CH225" i="5"/>
  <c r="CH224" i="5"/>
  <c r="CH223" i="5"/>
  <c r="CH222" i="5"/>
  <c r="CH221" i="5"/>
  <c r="CH220" i="5"/>
  <c r="CH219" i="5"/>
  <c r="CH218" i="5"/>
  <c r="CH217" i="5"/>
  <c r="CH216" i="5"/>
  <c r="CH215" i="5"/>
  <c r="CH214" i="5"/>
  <c r="CH213" i="5"/>
  <c r="CH212" i="5"/>
  <c r="CH211" i="5"/>
  <c r="CH210" i="5"/>
  <c r="CH209" i="5"/>
  <c r="CH208" i="5"/>
  <c r="CH207" i="5"/>
  <c r="CH206" i="5"/>
  <c r="CH205" i="5"/>
  <c r="CH204" i="5"/>
  <c r="CH203" i="5"/>
  <c r="CH202" i="5"/>
  <c r="CH201" i="5"/>
  <c r="CH200" i="5"/>
  <c r="CH199" i="5"/>
  <c r="CH198" i="5"/>
  <c r="CH197" i="5"/>
  <c r="CH196" i="5"/>
  <c r="CH195" i="5"/>
  <c r="CH194" i="5"/>
  <c r="CH193" i="5"/>
  <c r="CH192" i="5"/>
  <c r="CH191" i="5"/>
  <c r="CH190" i="5"/>
  <c r="CH189" i="5"/>
  <c r="CH188" i="5"/>
  <c r="CH187" i="5"/>
  <c r="CH186" i="5"/>
  <c r="CH185" i="5"/>
  <c r="CH184" i="5"/>
  <c r="CH183" i="5"/>
  <c r="CH182" i="5"/>
  <c r="CH181" i="5"/>
  <c r="CH180" i="5"/>
  <c r="CH179" i="5"/>
  <c r="CH178" i="5"/>
  <c r="CH177" i="5"/>
  <c r="CH176" i="5"/>
  <c r="CH175" i="5"/>
  <c r="CH174" i="5"/>
  <c r="CH173" i="5"/>
  <c r="CH172" i="5"/>
  <c r="CH171" i="5"/>
  <c r="CH170" i="5"/>
  <c r="CH169" i="5"/>
  <c r="CH168" i="5"/>
  <c r="CH167" i="5"/>
  <c r="CH166" i="5"/>
  <c r="CH165" i="5"/>
  <c r="CH164" i="5"/>
  <c r="CH163" i="5"/>
  <c r="CH162" i="5"/>
  <c r="CH161" i="5"/>
  <c r="CH160" i="5"/>
  <c r="CH159" i="5"/>
  <c r="CH158" i="5"/>
  <c r="CH157" i="5"/>
  <c r="CH156" i="5"/>
  <c r="CH155" i="5"/>
  <c r="CH154" i="5"/>
  <c r="CH153" i="5"/>
  <c r="CH152" i="5"/>
  <c r="CH151" i="5"/>
  <c r="CH150" i="5"/>
  <c r="CH149" i="5"/>
  <c r="CH148" i="5"/>
  <c r="CH147" i="5"/>
  <c r="CH146" i="5"/>
  <c r="CH145" i="5"/>
  <c r="CH144" i="5"/>
  <c r="CH143" i="5"/>
  <c r="CH142" i="5"/>
  <c r="CH141" i="5"/>
  <c r="CH140" i="5"/>
  <c r="CH139" i="5"/>
  <c r="CH138" i="5"/>
  <c r="CH137" i="5"/>
  <c r="CH136" i="5"/>
  <c r="CH135" i="5"/>
  <c r="CH134" i="5"/>
  <c r="CH133" i="5"/>
  <c r="CH132" i="5"/>
  <c r="CH131" i="5"/>
  <c r="CH130" i="5"/>
  <c r="CH129" i="5"/>
  <c r="CH128" i="5"/>
  <c r="CH127" i="5"/>
  <c r="CH126" i="5"/>
  <c r="CH125" i="5"/>
  <c r="CH124" i="5"/>
  <c r="CH123" i="5"/>
  <c r="CH122" i="5"/>
  <c r="CH121" i="5"/>
  <c r="CH120" i="5"/>
  <c r="CH119" i="5"/>
  <c r="CH118" i="5"/>
  <c r="CH117" i="5"/>
  <c r="CH116" i="5"/>
  <c r="CH115" i="5"/>
  <c r="CH114" i="5"/>
  <c r="CH113" i="5"/>
  <c r="CH112" i="5"/>
  <c r="CH111" i="5"/>
  <c r="CH110" i="5"/>
  <c r="CH109" i="5"/>
  <c r="CH108" i="5"/>
  <c r="CH107" i="5"/>
  <c r="CH106" i="5"/>
  <c r="CH105" i="5"/>
  <c r="CH104" i="5"/>
  <c r="CH103" i="5"/>
  <c r="CH102" i="5"/>
  <c r="CH101" i="5"/>
  <c r="CH100" i="5"/>
  <c r="CH99" i="5"/>
  <c r="CH98" i="5"/>
  <c r="CH97" i="5"/>
  <c r="CH96" i="5"/>
  <c r="CH95" i="5"/>
  <c r="CH94" i="5"/>
  <c r="CH93" i="5"/>
  <c r="CH92" i="5"/>
  <c r="CH91" i="5"/>
  <c r="CH90" i="5"/>
  <c r="CH89" i="5"/>
  <c r="CH88" i="5"/>
  <c r="CH87" i="5"/>
  <c r="CH86" i="5"/>
  <c r="CH85" i="5"/>
  <c r="CH84" i="5"/>
  <c r="CH83" i="5"/>
  <c r="CH82" i="5"/>
  <c r="CH81" i="5"/>
  <c r="CH80" i="5"/>
  <c r="CH79" i="5"/>
  <c r="CH78" i="5"/>
  <c r="CH77" i="5"/>
  <c r="CH76" i="5"/>
  <c r="CH75" i="5"/>
  <c r="CH74" i="5"/>
  <c r="CH73" i="5"/>
  <c r="CH72" i="5"/>
  <c r="CH71" i="5"/>
  <c r="CH70" i="5"/>
  <c r="CH69" i="5"/>
  <c r="CH68" i="5"/>
  <c r="CH67" i="5"/>
  <c r="CH66" i="5"/>
  <c r="CH65" i="5"/>
  <c r="CH64" i="5"/>
  <c r="CH63" i="5"/>
  <c r="CH62" i="5"/>
  <c r="CH61" i="5"/>
  <c r="CH60" i="5"/>
  <c r="CH59" i="5"/>
  <c r="CH58" i="5"/>
  <c r="CH57" i="5"/>
  <c r="CH56" i="5"/>
  <c r="CH55" i="5"/>
  <c r="CH54" i="5"/>
  <c r="CH53" i="5"/>
  <c r="CH52" i="5"/>
  <c r="CH51" i="5"/>
  <c r="CH50" i="5"/>
  <c r="CH49" i="5"/>
  <c r="CH48" i="5"/>
  <c r="CH47" i="5"/>
  <c r="CH46" i="5"/>
  <c r="CH45" i="5"/>
  <c r="CH44" i="5"/>
  <c r="CH43" i="5"/>
  <c r="CH42" i="5"/>
  <c r="CH41" i="5"/>
  <c r="CH40" i="5"/>
  <c r="CH39" i="5"/>
  <c r="CH38" i="5"/>
  <c r="CH37" i="5"/>
  <c r="CH36" i="5"/>
  <c r="CH35" i="5"/>
  <c r="CH34" i="5"/>
  <c r="CH33" i="5"/>
  <c r="CH32" i="5"/>
  <c r="CH31" i="5"/>
  <c r="CH30" i="5"/>
  <c r="CH29" i="5"/>
  <c r="CH28" i="5"/>
  <c r="CH27" i="5"/>
  <c r="CH26" i="5"/>
  <c r="CH25" i="5"/>
  <c r="CH24" i="5"/>
  <c r="CH23" i="5"/>
  <c r="CH22" i="5"/>
  <c r="CH21" i="5"/>
  <c r="CH20" i="5"/>
  <c r="CH19" i="5"/>
  <c r="CH18" i="5"/>
  <c r="CH17" i="5"/>
  <c r="CH16" i="5"/>
  <c r="CH15" i="5"/>
  <c r="CH14" i="5"/>
  <c r="CH13" i="5"/>
  <c r="CH12" i="5"/>
  <c r="CH11" i="5"/>
  <c r="CH10" i="5"/>
  <c r="CG640" i="5"/>
  <c r="CG639" i="5"/>
  <c r="CG638" i="5"/>
  <c r="CG637" i="5"/>
  <c r="CG636" i="5"/>
  <c r="CG635" i="5"/>
  <c r="CG634" i="5"/>
  <c r="CG633" i="5"/>
  <c r="CG632" i="5"/>
  <c r="CG631" i="5"/>
  <c r="CG630" i="5"/>
  <c r="CG629" i="5"/>
  <c r="CG628" i="5"/>
  <c r="CG627" i="5"/>
  <c r="CG626" i="5"/>
  <c r="CG625" i="5"/>
  <c r="CG624" i="5"/>
  <c r="CG623" i="5"/>
  <c r="CG622" i="5"/>
  <c r="CG621" i="5"/>
  <c r="CG620" i="5"/>
  <c r="CG619" i="5"/>
  <c r="CG618" i="5"/>
  <c r="CG617" i="5"/>
  <c r="CG616" i="5"/>
  <c r="CG615" i="5"/>
  <c r="CG614" i="5"/>
  <c r="CG613" i="5"/>
  <c r="CG612" i="5"/>
  <c r="CG611" i="5"/>
  <c r="CG610" i="5"/>
  <c r="CG609" i="5"/>
  <c r="CG608" i="5"/>
  <c r="CG607" i="5"/>
  <c r="CG606" i="5"/>
  <c r="CG605" i="5"/>
  <c r="CG604" i="5"/>
  <c r="CG603" i="5"/>
  <c r="CG602" i="5"/>
  <c r="CG601" i="5"/>
  <c r="CG600" i="5"/>
  <c r="CG599" i="5"/>
  <c r="CG598" i="5"/>
  <c r="CG597" i="5"/>
  <c r="CG596" i="5"/>
  <c r="CG595" i="5"/>
  <c r="CG594" i="5"/>
  <c r="CG593" i="5"/>
  <c r="CG592" i="5"/>
  <c r="CG591" i="5"/>
  <c r="CG590" i="5"/>
  <c r="CG589" i="5"/>
  <c r="CG588" i="5"/>
  <c r="CG587" i="5"/>
  <c r="CG586" i="5"/>
  <c r="CG585" i="5"/>
  <c r="CG584" i="5"/>
  <c r="CG583" i="5"/>
  <c r="CG582" i="5"/>
  <c r="CG581" i="5"/>
  <c r="CG580" i="5"/>
  <c r="CG579" i="5"/>
  <c r="CG578" i="5"/>
  <c r="CG577" i="5"/>
  <c r="CG576" i="5"/>
  <c r="CG575" i="5"/>
  <c r="CG574" i="5"/>
  <c r="CG573" i="5"/>
  <c r="CG572" i="5"/>
  <c r="CG571" i="5"/>
  <c r="CG570" i="5"/>
  <c r="CG569" i="5"/>
  <c r="CG568" i="5"/>
  <c r="CG567" i="5"/>
  <c r="CG566" i="5"/>
  <c r="CG565" i="5"/>
  <c r="CG564" i="5"/>
  <c r="CG563" i="5"/>
  <c r="CG562" i="5"/>
  <c r="CG561" i="5"/>
  <c r="CG560" i="5"/>
  <c r="CG559" i="5"/>
  <c r="CG558" i="5"/>
  <c r="CG557" i="5"/>
  <c r="CG556" i="5"/>
  <c r="CG555" i="5"/>
  <c r="CG554" i="5"/>
  <c r="CG553" i="5"/>
  <c r="CG552" i="5"/>
  <c r="CG551" i="5"/>
  <c r="CG550" i="5"/>
  <c r="CG549" i="5"/>
  <c r="CG548" i="5"/>
  <c r="CG547" i="5"/>
  <c r="CG546" i="5"/>
  <c r="CG545" i="5"/>
  <c r="CG544" i="5"/>
  <c r="CG543" i="5"/>
  <c r="CG542" i="5"/>
  <c r="CG541" i="5"/>
  <c r="CG540" i="5"/>
  <c r="CG539" i="5"/>
  <c r="CG538" i="5"/>
  <c r="CG537" i="5"/>
  <c r="CG536" i="5"/>
  <c r="CG535" i="5"/>
  <c r="CG534" i="5"/>
  <c r="CG533" i="5"/>
  <c r="CG532" i="5"/>
  <c r="CG531" i="5"/>
  <c r="CG530" i="5"/>
  <c r="CG529" i="5"/>
  <c r="CG528" i="5"/>
  <c r="CG527" i="5"/>
  <c r="CG526" i="5"/>
  <c r="CG525" i="5"/>
  <c r="CG524" i="5"/>
  <c r="CG523" i="5"/>
  <c r="CG522" i="5"/>
  <c r="CG521" i="5"/>
  <c r="CG520" i="5"/>
  <c r="CG519" i="5"/>
  <c r="CG518" i="5"/>
  <c r="CG517" i="5"/>
  <c r="CG516" i="5"/>
  <c r="CG515" i="5"/>
  <c r="CG514" i="5"/>
  <c r="CG513" i="5"/>
  <c r="CG512" i="5"/>
  <c r="CG511" i="5"/>
  <c r="CG510" i="5"/>
  <c r="CG509" i="5"/>
  <c r="CG508" i="5"/>
  <c r="CG507" i="5"/>
  <c r="CG506" i="5"/>
  <c r="CG505" i="5"/>
  <c r="CG504" i="5"/>
  <c r="CG503" i="5"/>
  <c r="CG502" i="5"/>
  <c r="CG501" i="5"/>
  <c r="CG500" i="5"/>
  <c r="CG499" i="5"/>
  <c r="CG498" i="5"/>
  <c r="CG497" i="5"/>
  <c r="CG496" i="5"/>
  <c r="CG495" i="5"/>
  <c r="CG494" i="5"/>
  <c r="CG493" i="5"/>
  <c r="CG492" i="5"/>
  <c r="CG491" i="5"/>
  <c r="CG490" i="5"/>
  <c r="CG489" i="5"/>
  <c r="CG488" i="5"/>
  <c r="CG487" i="5"/>
  <c r="CG486" i="5"/>
  <c r="CG485" i="5"/>
  <c r="CG484" i="5"/>
  <c r="CG483" i="5"/>
  <c r="CG482" i="5"/>
  <c r="CG481" i="5"/>
  <c r="CG480" i="5"/>
  <c r="CG479" i="5"/>
  <c r="CG478" i="5"/>
  <c r="CG477" i="5"/>
  <c r="CG476" i="5"/>
  <c r="CG475" i="5"/>
  <c r="CG474" i="5"/>
  <c r="CG473" i="5"/>
  <c r="CG472" i="5"/>
  <c r="CG471" i="5"/>
  <c r="CG470" i="5"/>
  <c r="CG469" i="5"/>
  <c r="CG468" i="5"/>
  <c r="CG467" i="5"/>
  <c r="CG466" i="5"/>
  <c r="CG465" i="5"/>
  <c r="CG464" i="5"/>
  <c r="CG463" i="5"/>
  <c r="CG462" i="5"/>
  <c r="CG461" i="5"/>
  <c r="CG460" i="5"/>
  <c r="CG459" i="5"/>
  <c r="CG458" i="5"/>
  <c r="CG457" i="5"/>
  <c r="CG456" i="5"/>
  <c r="CG455" i="5"/>
  <c r="CG454" i="5"/>
  <c r="CG453" i="5"/>
  <c r="CG452" i="5"/>
  <c r="CG451" i="5"/>
  <c r="CG450" i="5"/>
  <c r="CG449" i="5"/>
  <c r="CG448" i="5"/>
  <c r="CG447" i="5"/>
  <c r="CG446" i="5"/>
  <c r="CG445" i="5"/>
  <c r="CG444" i="5"/>
  <c r="CG443" i="5"/>
  <c r="CG442" i="5"/>
  <c r="CG441" i="5"/>
  <c r="CG440" i="5"/>
  <c r="CG439" i="5"/>
  <c r="CG438" i="5"/>
  <c r="CG437" i="5"/>
  <c r="CG436" i="5"/>
  <c r="CG435" i="5"/>
  <c r="CG434" i="5"/>
  <c r="CG433" i="5"/>
  <c r="CG432" i="5"/>
  <c r="CG431" i="5"/>
  <c r="CG430" i="5"/>
  <c r="CG429" i="5"/>
  <c r="CG428" i="5"/>
  <c r="CG427" i="5"/>
  <c r="CG426" i="5"/>
  <c r="CG425" i="5"/>
  <c r="CG424" i="5"/>
  <c r="CG423" i="5"/>
  <c r="CG422" i="5"/>
  <c r="CG421" i="5"/>
  <c r="CG420" i="5"/>
  <c r="CG419" i="5"/>
  <c r="CG418" i="5"/>
  <c r="CG417" i="5"/>
  <c r="CG416" i="5"/>
  <c r="CG415" i="5"/>
  <c r="CG414" i="5"/>
  <c r="CG413" i="5"/>
  <c r="CG412" i="5"/>
  <c r="CG411" i="5"/>
  <c r="CG410" i="5"/>
  <c r="CG409" i="5"/>
  <c r="CG408" i="5"/>
  <c r="CG407" i="5"/>
  <c r="CG406" i="5"/>
  <c r="CG405" i="5"/>
  <c r="CG404" i="5"/>
  <c r="CG403" i="5"/>
  <c r="CG402" i="5"/>
  <c r="CG401" i="5"/>
  <c r="CG400" i="5"/>
  <c r="CG399" i="5"/>
  <c r="CG398" i="5"/>
  <c r="CG397" i="5"/>
  <c r="CG396" i="5"/>
  <c r="CG395" i="5"/>
  <c r="CG394" i="5"/>
  <c r="CG393" i="5"/>
  <c r="CG392" i="5"/>
  <c r="CG391" i="5"/>
  <c r="CG390" i="5"/>
  <c r="CG389" i="5"/>
  <c r="CG388" i="5"/>
  <c r="CG387" i="5"/>
  <c r="CG386" i="5"/>
  <c r="CG385" i="5"/>
  <c r="CG384" i="5"/>
  <c r="CG383" i="5"/>
  <c r="CG382" i="5"/>
  <c r="CG381" i="5"/>
  <c r="CG380" i="5"/>
  <c r="CG379" i="5"/>
  <c r="CG378" i="5"/>
  <c r="CG377" i="5"/>
  <c r="CG376" i="5"/>
  <c r="CG375" i="5"/>
  <c r="CG374" i="5"/>
  <c r="CG373" i="5"/>
  <c r="CG372" i="5"/>
  <c r="CG371" i="5"/>
  <c r="CG370" i="5"/>
  <c r="CG369" i="5"/>
  <c r="CG368" i="5"/>
  <c r="CG367" i="5"/>
  <c r="CG366" i="5"/>
  <c r="CG365" i="5"/>
  <c r="CG364" i="5"/>
  <c r="CG363" i="5"/>
  <c r="CG362" i="5"/>
  <c r="CG361" i="5"/>
  <c r="CG360" i="5"/>
  <c r="CG359" i="5"/>
  <c r="CG358" i="5"/>
  <c r="CG357" i="5"/>
  <c r="CG356" i="5"/>
  <c r="CG355" i="5"/>
  <c r="CG354" i="5"/>
  <c r="CG353" i="5"/>
  <c r="CG352" i="5"/>
  <c r="CG351" i="5"/>
  <c r="CG350" i="5"/>
  <c r="CG349" i="5"/>
  <c r="CG348" i="5"/>
  <c r="CG347" i="5"/>
  <c r="CG346" i="5"/>
  <c r="CG345" i="5"/>
  <c r="CG344" i="5"/>
  <c r="CG343" i="5"/>
  <c r="CG342" i="5"/>
  <c r="CG341" i="5"/>
  <c r="CG340" i="5"/>
  <c r="CG339" i="5"/>
  <c r="CG338" i="5"/>
  <c r="CG337" i="5"/>
  <c r="CG336" i="5"/>
  <c r="CG335" i="5"/>
  <c r="CG334" i="5"/>
  <c r="CG333" i="5"/>
  <c r="CG332" i="5"/>
  <c r="CG331" i="5"/>
  <c r="CG330" i="5"/>
  <c r="CG329" i="5"/>
  <c r="CG328" i="5"/>
  <c r="CG327" i="5"/>
  <c r="CG326" i="5"/>
  <c r="CG325" i="5"/>
  <c r="CG324" i="5"/>
  <c r="CG323" i="5"/>
  <c r="CG322" i="5"/>
  <c r="CG321" i="5"/>
  <c r="CG320" i="5"/>
  <c r="CG319" i="5"/>
  <c r="CG318" i="5"/>
  <c r="CG317" i="5"/>
  <c r="CG316" i="5"/>
  <c r="CG315" i="5"/>
  <c r="CG314" i="5"/>
  <c r="CG313" i="5"/>
  <c r="CG312" i="5"/>
  <c r="CG311" i="5"/>
  <c r="CG310" i="5"/>
  <c r="CG309" i="5"/>
  <c r="CG308" i="5"/>
  <c r="CG307" i="5"/>
  <c r="CG306" i="5"/>
  <c r="CG305" i="5"/>
  <c r="CG304" i="5"/>
  <c r="CG303" i="5"/>
  <c r="CG302" i="5"/>
  <c r="CG301" i="5"/>
  <c r="CG300" i="5"/>
  <c r="CG299" i="5"/>
  <c r="CG298" i="5"/>
  <c r="CG297" i="5"/>
  <c r="CG296" i="5"/>
  <c r="CG295" i="5"/>
  <c r="CG294" i="5"/>
  <c r="CG293" i="5"/>
  <c r="CG292" i="5"/>
  <c r="CG291" i="5"/>
  <c r="CG290" i="5"/>
  <c r="CG289" i="5"/>
  <c r="CG288" i="5"/>
  <c r="CG287" i="5"/>
  <c r="CG286" i="5"/>
  <c r="CG285" i="5"/>
  <c r="CG284" i="5"/>
  <c r="CG283" i="5"/>
  <c r="CG282" i="5"/>
  <c r="CG281" i="5"/>
  <c r="CG280" i="5"/>
  <c r="CG279" i="5"/>
  <c r="CG278" i="5"/>
  <c r="CG277" i="5"/>
  <c r="CG276" i="5"/>
  <c r="CG275" i="5"/>
  <c r="CG274" i="5"/>
  <c r="CG273" i="5"/>
  <c r="CG272" i="5"/>
  <c r="CG271" i="5"/>
  <c r="CG270" i="5"/>
  <c r="CG269" i="5"/>
  <c r="CG268" i="5"/>
  <c r="CG267" i="5"/>
  <c r="CG266" i="5"/>
  <c r="CG265" i="5"/>
  <c r="CG264" i="5"/>
  <c r="CG263" i="5"/>
  <c r="CG262" i="5"/>
  <c r="CG261" i="5"/>
  <c r="CG260" i="5"/>
  <c r="CG259" i="5"/>
  <c r="CG258" i="5"/>
  <c r="CG257" i="5"/>
  <c r="CG256" i="5"/>
  <c r="CG255" i="5"/>
  <c r="CG254" i="5"/>
  <c r="CG253" i="5"/>
  <c r="CG252" i="5"/>
  <c r="CG251" i="5"/>
  <c r="CG250" i="5"/>
  <c r="CG249" i="5"/>
  <c r="CG248" i="5"/>
  <c r="CG247" i="5"/>
  <c r="CG246" i="5"/>
  <c r="CG245" i="5"/>
  <c r="CG244" i="5"/>
  <c r="CG243" i="5"/>
  <c r="CG242" i="5"/>
  <c r="CG241" i="5"/>
  <c r="CG240" i="5"/>
  <c r="CG239" i="5"/>
  <c r="CG238" i="5"/>
  <c r="CG237" i="5"/>
  <c r="CG236" i="5"/>
  <c r="CG235" i="5"/>
  <c r="CG234" i="5"/>
  <c r="CG233" i="5"/>
  <c r="CG232" i="5"/>
  <c r="CG231" i="5"/>
  <c r="CG230" i="5"/>
  <c r="CG229" i="5"/>
  <c r="CG228" i="5"/>
  <c r="CG227" i="5"/>
  <c r="CG226" i="5"/>
  <c r="CG225" i="5"/>
  <c r="CG224" i="5"/>
  <c r="CG223" i="5"/>
  <c r="CG222" i="5"/>
  <c r="CG221" i="5"/>
  <c r="CG220" i="5"/>
  <c r="CG219" i="5"/>
  <c r="CG218" i="5"/>
  <c r="CG217" i="5"/>
  <c r="CG216" i="5"/>
  <c r="CG215" i="5"/>
  <c r="CG214" i="5"/>
  <c r="CG213" i="5"/>
  <c r="CG212" i="5"/>
  <c r="CG211" i="5"/>
  <c r="CG210" i="5"/>
  <c r="CG209" i="5"/>
  <c r="CG208" i="5"/>
  <c r="CG207" i="5"/>
  <c r="CG206" i="5"/>
  <c r="CG205" i="5"/>
  <c r="CG204" i="5"/>
  <c r="CG203" i="5"/>
  <c r="CG202" i="5"/>
  <c r="CG201" i="5"/>
  <c r="CG200" i="5"/>
  <c r="CG199" i="5"/>
  <c r="CG198" i="5"/>
  <c r="CG197" i="5"/>
  <c r="CG196" i="5"/>
  <c r="CG195" i="5"/>
  <c r="CG194" i="5"/>
  <c r="CG193" i="5"/>
  <c r="CG192" i="5"/>
  <c r="CG191" i="5"/>
  <c r="CG190" i="5"/>
  <c r="CG189" i="5"/>
  <c r="CG188" i="5"/>
  <c r="CG187" i="5"/>
  <c r="CG186" i="5"/>
  <c r="CG185" i="5"/>
  <c r="CG184" i="5"/>
  <c r="CG183" i="5"/>
  <c r="CG182" i="5"/>
  <c r="CG181" i="5"/>
  <c r="CG180" i="5"/>
  <c r="CG179" i="5"/>
  <c r="CG178" i="5"/>
  <c r="CG177" i="5"/>
  <c r="CG176" i="5"/>
  <c r="CG175" i="5"/>
  <c r="CG174" i="5"/>
  <c r="CG173" i="5"/>
  <c r="CG172" i="5"/>
  <c r="CG171" i="5"/>
  <c r="CG170" i="5"/>
  <c r="CG169" i="5"/>
  <c r="CG168" i="5"/>
  <c r="CG167" i="5"/>
  <c r="CG166" i="5"/>
  <c r="CG165" i="5"/>
  <c r="CG164" i="5"/>
  <c r="CG163" i="5"/>
  <c r="CG162" i="5"/>
  <c r="CG161" i="5"/>
  <c r="CG160" i="5"/>
  <c r="CG159" i="5"/>
  <c r="CG158" i="5"/>
  <c r="CG157" i="5"/>
  <c r="CG156" i="5"/>
  <c r="CG155" i="5"/>
  <c r="CG154" i="5"/>
  <c r="CG153" i="5"/>
  <c r="CG152" i="5"/>
  <c r="CG151" i="5"/>
  <c r="CG150" i="5"/>
  <c r="CG149" i="5"/>
  <c r="CG148" i="5"/>
  <c r="CG147" i="5"/>
  <c r="CG146" i="5"/>
  <c r="CG145" i="5"/>
  <c r="CG144" i="5"/>
  <c r="CG143" i="5"/>
  <c r="CG142" i="5"/>
  <c r="CG141" i="5"/>
  <c r="CG140" i="5"/>
  <c r="CG139" i="5"/>
  <c r="CG138" i="5"/>
  <c r="CG137" i="5"/>
  <c r="CG136" i="5"/>
  <c r="CG135" i="5"/>
  <c r="CG134" i="5"/>
  <c r="CG133" i="5"/>
  <c r="CG132" i="5"/>
  <c r="CG131" i="5"/>
  <c r="CG130" i="5"/>
  <c r="CG129" i="5"/>
  <c r="CG128" i="5"/>
  <c r="CG127" i="5"/>
  <c r="CG126" i="5"/>
  <c r="CG125" i="5"/>
  <c r="CG124" i="5"/>
  <c r="CG123" i="5"/>
  <c r="CG122" i="5"/>
  <c r="CG121" i="5"/>
  <c r="CG120" i="5"/>
  <c r="CG119" i="5"/>
  <c r="CG118" i="5"/>
  <c r="CG117" i="5"/>
  <c r="CG116" i="5"/>
  <c r="CG115" i="5"/>
  <c r="CG114" i="5"/>
  <c r="CG113" i="5"/>
  <c r="CG112" i="5"/>
  <c r="CG111" i="5"/>
  <c r="CG110" i="5"/>
  <c r="CG109" i="5"/>
  <c r="CG108" i="5"/>
  <c r="CG107" i="5"/>
  <c r="CG106" i="5"/>
  <c r="CG105" i="5"/>
  <c r="CG104" i="5"/>
  <c r="CG103" i="5"/>
  <c r="CG102" i="5"/>
  <c r="CG101" i="5"/>
  <c r="CG100" i="5"/>
  <c r="CG99" i="5"/>
  <c r="CG98" i="5"/>
  <c r="CG97" i="5"/>
  <c r="CG96" i="5"/>
  <c r="CG95" i="5"/>
  <c r="CG94" i="5"/>
  <c r="CG93" i="5"/>
  <c r="CG92" i="5"/>
  <c r="CG91" i="5"/>
  <c r="CG90" i="5"/>
  <c r="CG89" i="5"/>
  <c r="CG88" i="5"/>
  <c r="CG87" i="5"/>
  <c r="CG86" i="5"/>
  <c r="CG85" i="5"/>
  <c r="CG84" i="5"/>
  <c r="CG83" i="5"/>
  <c r="CG82" i="5"/>
  <c r="CG81" i="5"/>
  <c r="CG80" i="5"/>
  <c r="CG79" i="5"/>
  <c r="CG78" i="5"/>
  <c r="CG77" i="5"/>
  <c r="CG76" i="5"/>
  <c r="CG75" i="5"/>
  <c r="CG74" i="5"/>
  <c r="CG73" i="5"/>
  <c r="CG72" i="5"/>
  <c r="CG71" i="5"/>
  <c r="CG70" i="5"/>
  <c r="CG69" i="5"/>
  <c r="CG68" i="5"/>
  <c r="CG67" i="5"/>
  <c r="CG66" i="5"/>
  <c r="CG65" i="5"/>
  <c r="CG64" i="5"/>
  <c r="CG63" i="5"/>
  <c r="CG62" i="5"/>
  <c r="CG61" i="5"/>
  <c r="CG60" i="5"/>
  <c r="CG59" i="5"/>
  <c r="CG58" i="5"/>
  <c r="CG57" i="5"/>
  <c r="CG56" i="5"/>
  <c r="CG55" i="5"/>
  <c r="CG54" i="5"/>
  <c r="CG53" i="5"/>
  <c r="CG52" i="5"/>
  <c r="CG51" i="5"/>
  <c r="CG50" i="5"/>
  <c r="CG49" i="5"/>
  <c r="CG48" i="5"/>
  <c r="CG47" i="5"/>
  <c r="CG46" i="5"/>
  <c r="CG45" i="5"/>
  <c r="CG44" i="5"/>
  <c r="CG43" i="5"/>
  <c r="CG42" i="5"/>
  <c r="CG41" i="5"/>
  <c r="CG40" i="5"/>
  <c r="CG39" i="5"/>
  <c r="CG38" i="5"/>
  <c r="CG37" i="5"/>
  <c r="CG36" i="5"/>
  <c r="CG35" i="5"/>
  <c r="CG34" i="5"/>
  <c r="CG33" i="5"/>
  <c r="CG32" i="5"/>
  <c r="CG31" i="5"/>
  <c r="CG30" i="5"/>
  <c r="CG29" i="5"/>
  <c r="CG28" i="5"/>
  <c r="CG27" i="5"/>
  <c r="CG26" i="5"/>
  <c r="CG25" i="5"/>
  <c r="CG24" i="5"/>
  <c r="CG23" i="5"/>
  <c r="CG22" i="5"/>
  <c r="CG21" i="5"/>
  <c r="CG20" i="5"/>
  <c r="CG19" i="5"/>
  <c r="CG18" i="5"/>
  <c r="CG17" i="5"/>
  <c r="CG16" i="5"/>
  <c r="CG15" i="5"/>
  <c r="CG14" i="5"/>
  <c r="CG13" i="5"/>
  <c r="CG12" i="5"/>
  <c r="CG11" i="5"/>
  <c r="CG10" i="5"/>
  <c r="CF640" i="5"/>
  <c r="CF639" i="5"/>
  <c r="CF638" i="5"/>
  <c r="CF637" i="5"/>
  <c r="CF636" i="5"/>
  <c r="CF635" i="5"/>
  <c r="CF634" i="5"/>
  <c r="CF633" i="5"/>
  <c r="CF632" i="5"/>
  <c r="CF631" i="5"/>
  <c r="CF630" i="5"/>
  <c r="CF629" i="5"/>
  <c r="CF628" i="5"/>
  <c r="CF627" i="5"/>
  <c r="CF626" i="5"/>
  <c r="CF625" i="5"/>
  <c r="CF624" i="5"/>
  <c r="CF623" i="5"/>
  <c r="CF622" i="5"/>
  <c r="CF621" i="5"/>
  <c r="CF620" i="5"/>
  <c r="CF619" i="5"/>
  <c r="CF618" i="5"/>
  <c r="CF617" i="5"/>
  <c r="CF616" i="5"/>
  <c r="CF615" i="5"/>
  <c r="CF614" i="5"/>
  <c r="CF613" i="5"/>
  <c r="CF612" i="5"/>
  <c r="CF611" i="5"/>
  <c r="CF610" i="5"/>
  <c r="CF609" i="5"/>
  <c r="CF608" i="5"/>
  <c r="CF607" i="5"/>
  <c r="CF606" i="5"/>
  <c r="CF605" i="5"/>
  <c r="CF604" i="5"/>
  <c r="CF603" i="5"/>
  <c r="CF602" i="5"/>
  <c r="CF601" i="5"/>
  <c r="CF600" i="5"/>
  <c r="CF599" i="5"/>
  <c r="CF598" i="5"/>
  <c r="CF597" i="5"/>
  <c r="CF596" i="5"/>
  <c r="CF595" i="5"/>
  <c r="CF594" i="5"/>
  <c r="CF593" i="5"/>
  <c r="CF592" i="5"/>
  <c r="CF591" i="5"/>
  <c r="CF590" i="5"/>
  <c r="CF589" i="5"/>
  <c r="CF588" i="5"/>
  <c r="CF587" i="5"/>
  <c r="CF586" i="5"/>
  <c r="CF585" i="5"/>
  <c r="CF584" i="5"/>
  <c r="CF583" i="5"/>
  <c r="CF582" i="5"/>
  <c r="CF581" i="5"/>
  <c r="CF580" i="5"/>
  <c r="CF579" i="5"/>
  <c r="CF578" i="5"/>
  <c r="CF577" i="5"/>
  <c r="CF576" i="5"/>
  <c r="CF575" i="5"/>
  <c r="CF574" i="5"/>
  <c r="CF573" i="5"/>
  <c r="CF572" i="5"/>
  <c r="CF571" i="5"/>
  <c r="CF570" i="5"/>
  <c r="CF569" i="5"/>
  <c r="CF568" i="5"/>
  <c r="CF567" i="5"/>
  <c r="CF566" i="5"/>
  <c r="CF565" i="5"/>
  <c r="CF564" i="5"/>
  <c r="CF563" i="5"/>
  <c r="CF562" i="5"/>
  <c r="CF561" i="5"/>
  <c r="CF560" i="5"/>
  <c r="CF559" i="5"/>
  <c r="CF558" i="5"/>
  <c r="CF557" i="5"/>
  <c r="CF556" i="5"/>
  <c r="CF555" i="5"/>
  <c r="CF554" i="5"/>
  <c r="CF553" i="5"/>
  <c r="CF552" i="5"/>
  <c r="CF551" i="5"/>
  <c r="CF550" i="5"/>
  <c r="CF549" i="5"/>
  <c r="CF548" i="5"/>
  <c r="CF547" i="5"/>
  <c r="CF546" i="5"/>
  <c r="CF545" i="5"/>
  <c r="CF544" i="5"/>
  <c r="CF543" i="5"/>
  <c r="CF542" i="5"/>
  <c r="CF541" i="5"/>
  <c r="CF540" i="5"/>
  <c r="CF539" i="5"/>
  <c r="CF538" i="5"/>
  <c r="CF537" i="5"/>
  <c r="CF536" i="5"/>
  <c r="CF535" i="5"/>
  <c r="CF534" i="5"/>
  <c r="CF533" i="5"/>
  <c r="CF532" i="5"/>
  <c r="CF531" i="5"/>
  <c r="CF530" i="5"/>
  <c r="CF529" i="5"/>
  <c r="CF528" i="5"/>
  <c r="CF527" i="5"/>
  <c r="CF526" i="5"/>
  <c r="CF525" i="5"/>
  <c r="CF524" i="5"/>
  <c r="CF523" i="5"/>
  <c r="CF522" i="5"/>
  <c r="CF521" i="5"/>
  <c r="CF520" i="5"/>
  <c r="CF519" i="5"/>
  <c r="CF518" i="5"/>
  <c r="CF517" i="5"/>
  <c r="CF516" i="5"/>
  <c r="CF515" i="5"/>
  <c r="CF514" i="5"/>
  <c r="CF513" i="5"/>
  <c r="CF512" i="5"/>
  <c r="CF511" i="5"/>
  <c r="CF510" i="5"/>
  <c r="CF509" i="5"/>
  <c r="CF508" i="5"/>
  <c r="CF507" i="5"/>
  <c r="CF506" i="5"/>
  <c r="CF505" i="5"/>
  <c r="CF504" i="5"/>
  <c r="CF503" i="5"/>
  <c r="CF502" i="5"/>
  <c r="CF501" i="5"/>
  <c r="CF500" i="5"/>
  <c r="CF499" i="5"/>
  <c r="CF498" i="5"/>
  <c r="CF497" i="5"/>
  <c r="CF496" i="5"/>
  <c r="CF495" i="5"/>
  <c r="CF494" i="5"/>
  <c r="CF493" i="5"/>
  <c r="CF492" i="5"/>
  <c r="CF491" i="5"/>
  <c r="CF490" i="5"/>
  <c r="CF489" i="5"/>
  <c r="CF488" i="5"/>
  <c r="CF487" i="5"/>
  <c r="CF486" i="5"/>
  <c r="CF485" i="5"/>
  <c r="CF484" i="5"/>
  <c r="CF483" i="5"/>
  <c r="CF482" i="5"/>
  <c r="CF481" i="5"/>
  <c r="CF480" i="5"/>
  <c r="CF479" i="5"/>
  <c r="CF478" i="5"/>
  <c r="CF477" i="5"/>
  <c r="CF476" i="5"/>
  <c r="CF475" i="5"/>
  <c r="CF474" i="5"/>
  <c r="CF473" i="5"/>
  <c r="CF472" i="5"/>
  <c r="CF471" i="5"/>
  <c r="CF470" i="5"/>
  <c r="CF469" i="5"/>
  <c r="CF468" i="5"/>
  <c r="CF467" i="5"/>
  <c r="CF466" i="5"/>
  <c r="CF465" i="5"/>
  <c r="CF464" i="5"/>
  <c r="CF463" i="5"/>
  <c r="CF462" i="5"/>
  <c r="CF461" i="5"/>
  <c r="CF460" i="5"/>
  <c r="CF459" i="5"/>
  <c r="CF458" i="5"/>
  <c r="CF457" i="5"/>
  <c r="CF456" i="5"/>
  <c r="CF455" i="5"/>
  <c r="CF454" i="5"/>
  <c r="CF453" i="5"/>
  <c r="CF452" i="5"/>
  <c r="CF451" i="5"/>
  <c r="CF450" i="5"/>
  <c r="CF449" i="5"/>
  <c r="CF448" i="5"/>
  <c r="CF447" i="5"/>
  <c r="CF446" i="5"/>
  <c r="CF445" i="5"/>
  <c r="CF444" i="5"/>
  <c r="CF443" i="5"/>
  <c r="CF442" i="5"/>
  <c r="CF441" i="5"/>
  <c r="CF440" i="5"/>
  <c r="CF439" i="5"/>
  <c r="CF438" i="5"/>
  <c r="CF437" i="5"/>
  <c r="CF436" i="5"/>
  <c r="CF435" i="5"/>
  <c r="CF434" i="5"/>
  <c r="CF433" i="5"/>
  <c r="CF432" i="5"/>
  <c r="CF431" i="5"/>
  <c r="CF430" i="5"/>
  <c r="CF429" i="5"/>
  <c r="CF428" i="5"/>
  <c r="CF427" i="5"/>
  <c r="CF426" i="5"/>
  <c r="CF425" i="5"/>
  <c r="CF424" i="5"/>
  <c r="CF423" i="5"/>
  <c r="CF422" i="5"/>
  <c r="CF421" i="5"/>
  <c r="CF420" i="5"/>
  <c r="CF419" i="5"/>
  <c r="CF418" i="5"/>
  <c r="CF417" i="5"/>
  <c r="CF416" i="5"/>
  <c r="CF415" i="5"/>
  <c r="CF414" i="5"/>
  <c r="CF413" i="5"/>
  <c r="CF412" i="5"/>
  <c r="CF411" i="5"/>
  <c r="CF410" i="5"/>
  <c r="CF409" i="5"/>
  <c r="CF408" i="5"/>
  <c r="CF407" i="5"/>
  <c r="CF406" i="5"/>
  <c r="CF405" i="5"/>
  <c r="CF404" i="5"/>
  <c r="CF403" i="5"/>
  <c r="CF402" i="5"/>
  <c r="CF401" i="5"/>
  <c r="CF400" i="5"/>
  <c r="CF399" i="5"/>
  <c r="CF398" i="5"/>
  <c r="CF397" i="5"/>
  <c r="CF396" i="5"/>
  <c r="CF395" i="5"/>
  <c r="CF394" i="5"/>
  <c r="CF393" i="5"/>
  <c r="CF392" i="5"/>
  <c r="CF391" i="5"/>
  <c r="CF390" i="5"/>
  <c r="CF389" i="5"/>
  <c r="CF388" i="5"/>
  <c r="CF387" i="5"/>
  <c r="CF386" i="5"/>
  <c r="CF385" i="5"/>
  <c r="CF384" i="5"/>
  <c r="CF383" i="5"/>
  <c r="CF382" i="5"/>
  <c r="CF381" i="5"/>
  <c r="CF380" i="5"/>
  <c r="CF379" i="5"/>
  <c r="CF378" i="5"/>
  <c r="CF377" i="5"/>
  <c r="CF376" i="5"/>
  <c r="CF375" i="5"/>
  <c r="CF374" i="5"/>
  <c r="CF373" i="5"/>
  <c r="CF372" i="5"/>
  <c r="CF371" i="5"/>
  <c r="CF370" i="5"/>
  <c r="CF369" i="5"/>
  <c r="CF368" i="5"/>
  <c r="CF367" i="5"/>
  <c r="CF366" i="5"/>
  <c r="CF365" i="5"/>
  <c r="CF364" i="5"/>
  <c r="CF363" i="5"/>
  <c r="CF362" i="5"/>
  <c r="CF361" i="5"/>
  <c r="CF360" i="5"/>
  <c r="CF359" i="5"/>
  <c r="CF358" i="5"/>
  <c r="CF357" i="5"/>
  <c r="CF356" i="5"/>
  <c r="CF355" i="5"/>
  <c r="CF354" i="5"/>
  <c r="CF353" i="5"/>
  <c r="CF352" i="5"/>
  <c r="CF351" i="5"/>
  <c r="CF350" i="5"/>
  <c r="CF349" i="5"/>
  <c r="CF348" i="5"/>
  <c r="CF347" i="5"/>
  <c r="CF346" i="5"/>
  <c r="CF345" i="5"/>
  <c r="CF344" i="5"/>
  <c r="CF343" i="5"/>
  <c r="CF342" i="5"/>
  <c r="CF341" i="5"/>
  <c r="CF340" i="5"/>
  <c r="CF339" i="5"/>
  <c r="CF338" i="5"/>
  <c r="CF337" i="5"/>
  <c r="CF336" i="5"/>
  <c r="CF335" i="5"/>
  <c r="CF334" i="5"/>
  <c r="CF333" i="5"/>
  <c r="CF332" i="5"/>
  <c r="CF331" i="5"/>
  <c r="CF330" i="5"/>
  <c r="CF329" i="5"/>
  <c r="CF328" i="5"/>
  <c r="CF327" i="5"/>
  <c r="CF326" i="5"/>
  <c r="CF325" i="5"/>
  <c r="CF324" i="5"/>
  <c r="CF323" i="5"/>
  <c r="CF322" i="5"/>
  <c r="CF321" i="5"/>
  <c r="CF320" i="5"/>
  <c r="CF319" i="5"/>
  <c r="CF318" i="5"/>
  <c r="CF317" i="5"/>
  <c r="CF316" i="5"/>
  <c r="CF315" i="5"/>
  <c r="CF314" i="5"/>
  <c r="CF313" i="5"/>
  <c r="CF312" i="5"/>
  <c r="CF311" i="5"/>
  <c r="CF310" i="5"/>
  <c r="CF309" i="5"/>
  <c r="CF308" i="5"/>
  <c r="CF307" i="5"/>
  <c r="CF306" i="5"/>
  <c r="CF305" i="5"/>
  <c r="CF304" i="5"/>
  <c r="CF303" i="5"/>
  <c r="CF302" i="5"/>
  <c r="CF301" i="5"/>
  <c r="CF300" i="5"/>
  <c r="CF299" i="5"/>
  <c r="CF298" i="5"/>
  <c r="CF297" i="5"/>
  <c r="CF296" i="5"/>
  <c r="CF295" i="5"/>
  <c r="CF294" i="5"/>
  <c r="CF293" i="5"/>
  <c r="CF292" i="5"/>
  <c r="CF291" i="5"/>
  <c r="CF290" i="5"/>
  <c r="CF289" i="5"/>
  <c r="CF288" i="5"/>
  <c r="CF287" i="5"/>
  <c r="CF286" i="5"/>
  <c r="CF285" i="5"/>
  <c r="CF284" i="5"/>
  <c r="CF283" i="5"/>
  <c r="CF282" i="5"/>
  <c r="CF281" i="5"/>
  <c r="CF280" i="5"/>
  <c r="CF279" i="5"/>
  <c r="CF278" i="5"/>
  <c r="CF277" i="5"/>
  <c r="CF276" i="5"/>
  <c r="CF275" i="5"/>
  <c r="CF274" i="5"/>
  <c r="CF273" i="5"/>
  <c r="CF272" i="5"/>
  <c r="CF271" i="5"/>
  <c r="CF270" i="5"/>
  <c r="CF269" i="5"/>
  <c r="CF268" i="5"/>
  <c r="CF267" i="5"/>
  <c r="CF266" i="5"/>
  <c r="CF265" i="5"/>
  <c r="CF264" i="5"/>
  <c r="CF263" i="5"/>
  <c r="CF262" i="5"/>
  <c r="CF261" i="5"/>
  <c r="CF260" i="5"/>
  <c r="CF259" i="5"/>
  <c r="CF258" i="5"/>
  <c r="CF257" i="5"/>
  <c r="CF256" i="5"/>
  <c r="CF255" i="5"/>
  <c r="CF254" i="5"/>
  <c r="CF253" i="5"/>
  <c r="CF252" i="5"/>
  <c r="CF251" i="5"/>
  <c r="CF250" i="5"/>
  <c r="CF249" i="5"/>
  <c r="CF248" i="5"/>
  <c r="CF247" i="5"/>
  <c r="CF246" i="5"/>
  <c r="CF245" i="5"/>
  <c r="CF244" i="5"/>
  <c r="CF243" i="5"/>
  <c r="CF242" i="5"/>
  <c r="CF241" i="5"/>
  <c r="CF240" i="5"/>
  <c r="CF239" i="5"/>
  <c r="CF238" i="5"/>
  <c r="CF237" i="5"/>
  <c r="CF236" i="5"/>
  <c r="CF235" i="5"/>
  <c r="CF234" i="5"/>
  <c r="CF233" i="5"/>
  <c r="CF232" i="5"/>
  <c r="CF231" i="5"/>
  <c r="CF230" i="5"/>
  <c r="CF229" i="5"/>
  <c r="CF228" i="5"/>
  <c r="CF227" i="5"/>
  <c r="CF226" i="5"/>
  <c r="CF225" i="5"/>
  <c r="CF224" i="5"/>
  <c r="CF223" i="5"/>
  <c r="CF222" i="5"/>
  <c r="CF221" i="5"/>
  <c r="CF220" i="5"/>
  <c r="CF219" i="5"/>
  <c r="CF218" i="5"/>
  <c r="CF217" i="5"/>
  <c r="CF216" i="5"/>
  <c r="CF215" i="5"/>
  <c r="CF214" i="5"/>
  <c r="CF213" i="5"/>
  <c r="CF212" i="5"/>
  <c r="CF211" i="5"/>
  <c r="CF210" i="5"/>
  <c r="CF209" i="5"/>
  <c r="CF208" i="5"/>
  <c r="CF207" i="5"/>
  <c r="CF206" i="5"/>
  <c r="CF205" i="5"/>
  <c r="CF204" i="5"/>
  <c r="CF203" i="5"/>
  <c r="CF202" i="5"/>
  <c r="CF201" i="5"/>
  <c r="CF200" i="5"/>
  <c r="CF199" i="5"/>
  <c r="CF198" i="5"/>
  <c r="CF197" i="5"/>
  <c r="CF196" i="5"/>
  <c r="CF195" i="5"/>
  <c r="CF194" i="5"/>
  <c r="CF193" i="5"/>
  <c r="CF192" i="5"/>
  <c r="CF191" i="5"/>
  <c r="CF190" i="5"/>
  <c r="CF189" i="5"/>
  <c r="CF188" i="5"/>
  <c r="CF187" i="5"/>
  <c r="CF186" i="5"/>
  <c r="CF185" i="5"/>
  <c r="CF184" i="5"/>
  <c r="CF183" i="5"/>
  <c r="CF182" i="5"/>
  <c r="CF181" i="5"/>
  <c r="CF180" i="5"/>
  <c r="CF179" i="5"/>
  <c r="CF178" i="5"/>
  <c r="CF177" i="5"/>
  <c r="CF176" i="5"/>
  <c r="CF175" i="5"/>
  <c r="CF174" i="5"/>
  <c r="CF173" i="5"/>
  <c r="CF172" i="5"/>
  <c r="CF171" i="5"/>
  <c r="CF170" i="5"/>
  <c r="CF169" i="5"/>
  <c r="CF168" i="5"/>
  <c r="CF167" i="5"/>
  <c r="CF166" i="5"/>
  <c r="CF165" i="5"/>
  <c r="CF164" i="5"/>
  <c r="CF163" i="5"/>
  <c r="CF162" i="5"/>
  <c r="CF161" i="5"/>
  <c r="CF160" i="5"/>
  <c r="CF159" i="5"/>
  <c r="CF158" i="5"/>
  <c r="CF157" i="5"/>
  <c r="CF156" i="5"/>
  <c r="CF155" i="5"/>
  <c r="CF154" i="5"/>
  <c r="CF153" i="5"/>
  <c r="CF152" i="5"/>
  <c r="CF151" i="5"/>
  <c r="CF150" i="5"/>
  <c r="CF149" i="5"/>
  <c r="CF148" i="5"/>
  <c r="CF147" i="5"/>
  <c r="CF146" i="5"/>
  <c r="CF145" i="5"/>
  <c r="CF144" i="5"/>
  <c r="CF143" i="5"/>
  <c r="CF142" i="5"/>
  <c r="CF141" i="5"/>
  <c r="CF140" i="5"/>
  <c r="CF139" i="5"/>
  <c r="CF138" i="5"/>
  <c r="CF137" i="5"/>
  <c r="CF136" i="5"/>
  <c r="CF135" i="5"/>
  <c r="CF134" i="5"/>
  <c r="CF133" i="5"/>
  <c r="CF132" i="5"/>
  <c r="CF131" i="5"/>
  <c r="CF130" i="5"/>
  <c r="CF129" i="5"/>
  <c r="CF128" i="5"/>
  <c r="CF127" i="5"/>
  <c r="CF126" i="5"/>
  <c r="CF125" i="5"/>
  <c r="CF124" i="5"/>
  <c r="CF123" i="5"/>
  <c r="CF122" i="5"/>
  <c r="CF121" i="5"/>
  <c r="CF120" i="5"/>
  <c r="CF119" i="5"/>
  <c r="CF118" i="5"/>
  <c r="CF117" i="5"/>
  <c r="CF116" i="5"/>
  <c r="CF115" i="5"/>
  <c r="CF114" i="5"/>
  <c r="CF113" i="5"/>
  <c r="CF112" i="5"/>
  <c r="CF111" i="5"/>
  <c r="CF110" i="5"/>
  <c r="CF109" i="5"/>
  <c r="CF108" i="5"/>
  <c r="CF107" i="5"/>
  <c r="CF106" i="5"/>
  <c r="CF105" i="5"/>
  <c r="CF104" i="5"/>
  <c r="CF103" i="5"/>
  <c r="CF102" i="5"/>
  <c r="CF101" i="5"/>
  <c r="CF100" i="5"/>
  <c r="CF99" i="5"/>
  <c r="CF98" i="5"/>
  <c r="CF97" i="5"/>
  <c r="CF96" i="5"/>
  <c r="CF95" i="5"/>
  <c r="CF94" i="5"/>
  <c r="CF93" i="5"/>
  <c r="CF92" i="5"/>
  <c r="CF91" i="5"/>
  <c r="CF90" i="5"/>
  <c r="CF89" i="5"/>
  <c r="CF88" i="5"/>
  <c r="CF87" i="5"/>
  <c r="CF86" i="5"/>
  <c r="CF85" i="5"/>
  <c r="CF84" i="5"/>
  <c r="CF83" i="5"/>
  <c r="CF82" i="5"/>
  <c r="CF81" i="5"/>
  <c r="CF80" i="5"/>
  <c r="CF79" i="5"/>
  <c r="CF78" i="5"/>
  <c r="CF77" i="5"/>
  <c r="CF76" i="5"/>
  <c r="CF75" i="5"/>
  <c r="CF74" i="5"/>
  <c r="CF73" i="5"/>
  <c r="CF72" i="5"/>
  <c r="CF71" i="5"/>
  <c r="CF70" i="5"/>
  <c r="CF69" i="5"/>
  <c r="CF68" i="5"/>
  <c r="CF67" i="5"/>
  <c r="CF66" i="5"/>
  <c r="CF65" i="5"/>
  <c r="CF64" i="5"/>
  <c r="CF63" i="5"/>
  <c r="CF62" i="5"/>
  <c r="CF61" i="5"/>
  <c r="CF60" i="5"/>
  <c r="CF59" i="5"/>
  <c r="CF58" i="5"/>
  <c r="CF57" i="5"/>
  <c r="CF56" i="5"/>
  <c r="CF55" i="5"/>
  <c r="CF54" i="5"/>
  <c r="CF53" i="5"/>
  <c r="CF52" i="5"/>
  <c r="CF51" i="5"/>
  <c r="CF50" i="5"/>
  <c r="CF49" i="5"/>
  <c r="CF48" i="5"/>
  <c r="CF47" i="5"/>
  <c r="CF46" i="5"/>
  <c r="CF45" i="5"/>
  <c r="CF44" i="5"/>
  <c r="CF43" i="5"/>
  <c r="CF42" i="5"/>
  <c r="CF41" i="5"/>
  <c r="CF40" i="5"/>
  <c r="CF39" i="5"/>
  <c r="CF38" i="5"/>
  <c r="CF37" i="5"/>
  <c r="CF36" i="5"/>
  <c r="CF35" i="5"/>
  <c r="CF34" i="5"/>
  <c r="CF33" i="5"/>
  <c r="CF32" i="5"/>
  <c r="CF31" i="5"/>
  <c r="CF30" i="5"/>
  <c r="CF29" i="5"/>
  <c r="CF28" i="5"/>
  <c r="CF27" i="5"/>
  <c r="CF26" i="5"/>
  <c r="CF25" i="5"/>
  <c r="CF24" i="5"/>
  <c r="CF23" i="5"/>
  <c r="CF22" i="5"/>
  <c r="CF21" i="5"/>
  <c r="CF20" i="5"/>
  <c r="CF19" i="5"/>
  <c r="CF18" i="5"/>
  <c r="CF17" i="5"/>
  <c r="CF16" i="5"/>
  <c r="CF15" i="5"/>
  <c r="CF14" i="5"/>
  <c r="CF13" i="5"/>
  <c r="CF12" i="5"/>
  <c r="CF11" i="5"/>
  <c r="CF10" i="5"/>
  <c r="CE640" i="5"/>
  <c r="CE639" i="5"/>
  <c r="CE638" i="5"/>
  <c r="CE637" i="5"/>
  <c r="CE636" i="5"/>
  <c r="CE635" i="5"/>
  <c r="CE634" i="5"/>
  <c r="CE633" i="5"/>
  <c r="CE632" i="5"/>
  <c r="CE631" i="5"/>
  <c r="CE630" i="5"/>
  <c r="CE629" i="5"/>
  <c r="CE628" i="5"/>
  <c r="CE627" i="5"/>
  <c r="CE626" i="5"/>
  <c r="CE625" i="5"/>
  <c r="CE624" i="5"/>
  <c r="CE623" i="5"/>
  <c r="CE622" i="5"/>
  <c r="CE621" i="5"/>
  <c r="CE620" i="5"/>
  <c r="CE619" i="5"/>
  <c r="CE618" i="5"/>
  <c r="CE617" i="5"/>
  <c r="CE616" i="5"/>
  <c r="CE615" i="5"/>
  <c r="CE614" i="5"/>
  <c r="CE613" i="5"/>
  <c r="CE612" i="5"/>
  <c r="CE611" i="5"/>
  <c r="CE610" i="5"/>
  <c r="CE609" i="5"/>
  <c r="CE608" i="5"/>
  <c r="CE607" i="5"/>
  <c r="CE606" i="5"/>
  <c r="CE605" i="5"/>
  <c r="CE604" i="5"/>
  <c r="CE603" i="5"/>
  <c r="CE602" i="5"/>
  <c r="CE601" i="5"/>
  <c r="CE600" i="5"/>
  <c r="CE599" i="5"/>
  <c r="CE598" i="5"/>
  <c r="CE597" i="5"/>
  <c r="CE596" i="5"/>
  <c r="CE595" i="5"/>
  <c r="CE594" i="5"/>
  <c r="CE593" i="5"/>
  <c r="CE592" i="5"/>
  <c r="CE591" i="5"/>
  <c r="CE590" i="5"/>
  <c r="CE589" i="5"/>
  <c r="CE588" i="5"/>
  <c r="CE587" i="5"/>
  <c r="CE586" i="5"/>
  <c r="CE585" i="5"/>
  <c r="CE584" i="5"/>
  <c r="CE583" i="5"/>
  <c r="CE582" i="5"/>
  <c r="CE581" i="5"/>
  <c r="CE580" i="5"/>
  <c r="CE579" i="5"/>
  <c r="CE578" i="5"/>
  <c r="CE577" i="5"/>
  <c r="CE576" i="5"/>
  <c r="CE575" i="5"/>
  <c r="CE574" i="5"/>
  <c r="CE573" i="5"/>
  <c r="CE572" i="5"/>
  <c r="CE571" i="5"/>
  <c r="CE570" i="5"/>
  <c r="CE569" i="5"/>
  <c r="CE568" i="5"/>
  <c r="CE567" i="5"/>
  <c r="CE566" i="5"/>
  <c r="CE565" i="5"/>
  <c r="CE564" i="5"/>
  <c r="CE563" i="5"/>
  <c r="CE562" i="5"/>
  <c r="CE561" i="5"/>
  <c r="CE560" i="5"/>
  <c r="CE559" i="5"/>
  <c r="CE558" i="5"/>
  <c r="CE557" i="5"/>
  <c r="CE556" i="5"/>
  <c r="CE555" i="5"/>
  <c r="CE554" i="5"/>
  <c r="CE553" i="5"/>
  <c r="CE552" i="5"/>
  <c r="CE551" i="5"/>
  <c r="CE550" i="5"/>
  <c r="CE549" i="5"/>
  <c r="CE548" i="5"/>
  <c r="CE547" i="5"/>
  <c r="CE546" i="5"/>
  <c r="CE545" i="5"/>
  <c r="CE544" i="5"/>
  <c r="CE543" i="5"/>
  <c r="CE542" i="5"/>
  <c r="CE541" i="5"/>
  <c r="CE540" i="5"/>
  <c r="CE539" i="5"/>
  <c r="CE538" i="5"/>
  <c r="CE537" i="5"/>
  <c r="CE536" i="5"/>
  <c r="CE535" i="5"/>
  <c r="CE534" i="5"/>
  <c r="CE533" i="5"/>
  <c r="CE532" i="5"/>
  <c r="CE531" i="5"/>
  <c r="CE530" i="5"/>
  <c r="CE529" i="5"/>
  <c r="CE528" i="5"/>
  <c r="CE527" i="5"/>
  <c r="CE526" i="5"/>
  <c r="CE525" i="5"/>
  <c r="CE524" i="5"/>
  <c r="CE523" i="5"/>
  <c r="CE522" i="5"/>
  <c r="CE521" i="5"/>
  <c r="CE520" i="5"/>
  <c r="CE519" i="5"/>
  <c r="CE518" i="5"/>
  <c r="CE517" i="5"/>
  <c r="CE516" i="5"/>
  <c r="CE515" i="5"/>
  <c r="CE514" i="5"/>
  <c r="CE513" i="5"/>
  <c r="CE512" i="5"/>
  <c r="CE511" i="5"/>
  <c r="CE510" i="5"/>
  <c r="CE509" i="5"/>
  <c r="CE508" i="5"/>
  <c r="CE507" i="5"/>
  <c r="CE506" i="5"/>
  <c r="CE505" i="5"/>
  <c r="CE504" i="5"/>
  <c r="CE503" i="5"/>
  <c r="CE502" i="5"/>
  <c r="CE501" i="5"/>
  <c r="CE500" i="5"/>
  <c r="CE499" i="5"/>
  <c r="CE498" i="5"/>
  <c r="CE497" i="5"/>
  <c r="CE496" i="5"/>
  <c r="CE495" i="5"/>
  <c r="CE494" i="5"/>
  <c r="CE493" i="5"/>
  <c r="CE492" i="5"/>
  <c r="CE491" i="5"/>
  <c r="CE490" i="5"/>
  <c r="CE489" i="5"/>
  <c r="CE488" i="5"/>
  <c r="CE487" i="5"/>
  <c r="CE486" i="5"/>
  <c r="CE485" i="5"/>
  <c r="CE484" i="5"/>
  <c r="CE483" i="5"/>
  <c r="CE482" i="5"/>
  <c r="CE481" i="5"/>
  <c r="CE480" i="5"/>
  <c r="CE479" i="5"/>
  <c r="CE478" i="5"/>
  <c r="CE477" i="5"/>
  <c r="CE476" i="5"/>
  <c r="CE475" i="5"/>
  <c r="CE474" i="5"/>
  <c r="CE473" i="5"/>
  <c r="CE472" i="5"/>
  <c r="CE471" i="5"/>
  <c r="CE470" i="5"/>
  <c r="CE469" i="5"/>
  <c r="CE468" i="5"/>
  <c r="CE467" i="5"/>
  <c r="CE466" i="5"/>
  <c r="CE465" i="5"/>
  <c r="CE464" i="5"/>
  <c r="CE463" i="5"/>
  <c r="CE462" i="5"/>
  <c r="CE461" i="5"/>
  <c r="CE460" i="5"/>
  <c r="CE459" i="5"/>
  <c r="CE458" i="5"/>
  <c r="CE457" i="5"/>
  <c r="CE456" i="5"/>
  <c r="CE455" i="5"/>
  <c r="CE454" i="5"/>
  <c r="CE453" i="5"/>
  <c r="CE452" i="5"/>
  <c r="CE451" i="5"/>
  <c r="CE450" i="5"/>
  <c r="CE449" i="5"/>
  <c r="CE448" i="5"/>
  <c r="CE447" i="5"/>
  <c r="CE446" i="5"/>
  <c r="CE445" i="5"/>
  <c r="CE444" i="5"/>
  <c r="CE443" i="5"/>
  <c r="CE442" i="5"/>
  <c r="CE441" i="5"/>
  <c r="CE440" i="5"/>
  <c r="CE439" i="5"/>
  <c r="CE438" i="5"/>
  <c r="CE437" i="5"/>
  <c r="CE436" i="5"/>
  <c r="CE435" i="5"/>
  <c r="CE434" i="5"/>
  <c r="CE433" i="5"/>
  <c r="CE432" i="5"/>
  <c r="CE431" i="5"/>
  <c r="CE430" i="5"/>
  <c r="CE429" i="5"/>
  <c r="CE428" i="5"/>
  <c r="CE427" i="5"/>
  <c r="CE426" i="5"/>
  <c r="CE425" i="5"/>
  <c r="CE424" i="5"/>
  <c r="CE423" i="5"/>
  <c r="CE422" i="5"/>
  <c r="CE421" i="5"/>
  <c r="CE420" i="5"/>
  <c r="CE419" i="5"/>
  <c r="CE418" i="5"/>
  <c r="CE417" i="5"/>
  <c r="CE416" i="5"/>
  <c r="CE415" i="5"/>
  <c r="CE414" i="5"/>
  <c r="CE413" i="5"/>
  <c r="CE412" i="5"/>
  <c r="CE411" i="5"/>
  <c r="CE410" i="5"/>
  <c r="CE409" i="5"/>
  <c r="CE408" i="5"/>
  <c r="CE407" i="5"/>
  <c r="CE406" i="5"/>
  <c r="CE405" i="5"/>
  <c r="CE404" i="5"/>
  <c r="CE403" i="5"/>
  <c r="CE402" i="5"/>
  <c r="CE401" i="5"/>
  <c r="CE400" i="5"/>
  <c r="CE399" i="5"/>
  <c r="CE398" i="5"/>
  <c r="CE397" i="5"/>
  <c r="CE396" i="5"/>
  <c r="CE395" i="5"/>
  <c r="CE394" i="5"/>
  <c r="CE393" i="5"/>
  <c r="CE392" i="5"/>
  <c r="CE391" i="5"/>
  <c r="CE390" i="5"/>
  <c r="CE389" i="5"/>
  <c r="CE388" i="5"/>
  <c r="CE387" i="5"/>
  <c r="CE386" i="5"/>
  <c r="CE385" i="5"/>
  <c r="CE384" i="5"/>
  <c r="CE383" i="5"/>
  <c r="CE382" i="5"/>
  <c r="CE381" i="5"/>
  <c r="CE380" i="5"/>
  <c r="CE379" i="5"/>
  <c r="CE378" i="5"/>
  <c r="CE377" i="5"/>
  <c r="CE376" i="5"/>
  <c r="CE375" i="5"/>
  <c r="CE374" i="5"/>
  <c r="CE373" i="5"/>
  <c r="CE372" i="5"/>
  <c r="CE371" i="5"/>
  <c r="CE370" i="5"/>
  <c r="CE369" i="5"/>
  <c r="CE368" i="5"/>
  <c r="CE367" i="5"/>
  <c r="CE366" i="5"/>
  <c r="CE365" i="5"/>
  <c r="CE364" i="5"/>
  <c r="CE363" i="5"/>
  <c r="CE362" i="5"/>
  <c r="CE361" i="5"/>
  <c r="CE360" i="5"/>
  <c r="CE359" i="5"/>
  <c r="CE358" i="5"/>
  <c r="CE357" i="5"/>
  <c r="CE356" i="5"/>
  <c r="CE355" i="5"/>
  <c r="CE354" i="5"/>
  <c r="CE353" i="5"/>
  <c r="CE352" i="5"/>
  <c r="CE351" i="5"/>
  <c r="CE350" i="5"/>
  <c r="CE349" i="5"/>
  <c r="CE348" i="5"/>
  <c r="CE347" i="5"/>
  <c r="CE346" i="5"/>
  <c r="CE345" i="5"/>
  <c r="CE344" i="5"/>
  <c r="CE343" i="5"/>
  <c r="CE342" i="5"/>
  <c r="CE341" i="5"/>
  <c r="CE340" i="5"/>
  <c r="CE339" i="5"/>
  <c r="CE338" i="5"/>
  <c r="CE337" i="5"/>
  <c r="CE336" i="5"/>
  <c r="CE335" i="5"/>
  <c r="CE334" i="5"/>
  <c r="CE333" i="5"/>
  <c r="CE332" i="5"/>
  <c r="CE331" i="5"/>
  <c r="CE330" i="5"/>
  <c r="CE329" i="5"/>
  <c r="CE328" i="5"/>
  <c r="CE327" i="5"/>
  <c r="CE326" i="5"/>
  <c r="CE325" i="5"/>
  <c r="CE324" i="5"/>
  <c r="CE323" i="5"/>
  <c r="CE322" i="5"/>
  <c r="CE321" i="5"/>
  <c r="CE320" i="5"/>
  <c r="CE319" i="5"/>
  <c r="CE318" i="5"/>
  <c r="CE317" i="5"/>
  <c r="CE316" i="5"/>
  <c r="CE315" i="5"/>
  <c r="CE314" i="5"/>
  <c r="CE313" i="5"/>
  <c r="CE312" i="5"/>
  <c r="CE311" i="5"/>
  <c r="CE310" i="5"/>
  <c r="CE309" i="5"/>
  <c r="CE308" i="5"/>
  <c r="CE307" i="5"/>
  <c r="CE306" i="5"/>
  <c r="CE305" i="5"/>
  <c r="CE304" i="5"/>
  <c r="CE303" i="5"/>
  <c r="CE302" i="5"/>
  <c r="CE301" i="5"/>
  <c r="CE300" i="5"/>
  <c r="CE299" i="5"/>
  <c r="CE298" i="5"/>
  <c r="CE297" i="5"/>
  <c r="CE296" i="5"/>
  <c r="CE295" i="5"/>
  <c r="CE294" i="5"/>
  <c r="CE293" i="5"/>
  <c r="CE292" i="5"/>
  <c r="CE291" i="5"/>
  <c r="CE290" i="5"/>
  <c r="CE289" i="5"/>
  <c r="CE288" i="5"/>
  <c r="CE287" i="5"/>
  <c r="CE286" i="5"/>
  <c r="CE285" i="5"/>
  <c r="CE284" i="5"/>
  <c r="CE283" i="5"/>
  <c r="CE282" i="5"/>
  <c r="CE281" i="5"/>
  <c r="CE280" i="5"/>
  <c r="CE279" i="5"/>
  <c r="CE278" i="5"/>
  <c r="CE277" i="5"/>
  <c r="CE276" i="5"/>
  <c r="CE275" i="5"/>
  <c r="CE274" i="5"/>
  <c r="CE273" i="5"/>
  <c r="CE272" i="5"/>
  <c r="CE271" i="5"/>
  <c r="CE270" i="5"/>
  <c r="CE269" i="5"/>
  <c r="CE268" i="5"/>
  <c r="CE267" i="5"/>
  <c r="CE266" i="5"/>
  <c r="CE265" i="5"/>
  <c r="CE264" i="5"/>
  <c r="CE263" i="5"/>
  <c r="CE262" i="5"/>
  <c r="CE261" i="5"/>
  <c r="CE260" i="5"/>
  <c r="CE259" i="5"/>
  <c r="CE258" i="5"/>
  <c r="CE257" i="5"/>
  <c r="CE256" i="5"/>
  <c r="CE255" i="5"/>
  <c r="CE254" i="5"/>
  <c r="CE253" i="5"/>
  <c r="CE252" i="5"/>
  <c r="CE251" i="5"/>
  <c r="CE250" i="5"/>
  <c r="CE249" i="5"/>
  <c r="CE248" i="5"/>
  <c r="CE247" i="5"/>
  <c r="CE246" i="5"/>
  <c r="CE245" i="5"/>
  <c r="CE244" i="5"/>
  <c r="CE243" i="5"/>
  <c r="CE242" i="5"/>
  <c r="CE241" i="5"/>
  <c r="CE240" i="5"/>
  <c r="CE239" i="5"/>
  <c r="CE238" i="5"/>
  <c r="CE237" i="5"/>
  <c r="CE236" i="5"/>
  <c r="CE235" i="5"/>
  <c r="CE234" i="5"/>
  <c r="CE233" i="5"/>
  <c r="CE232" i="5"/>
  <c r="CE231" i="5"/>
  <c r="CE230" i="5"/>
  <c r="CE229" i="5"/>
  <c r="CE228" i="5"/>
  <c r="CE227" i="5"/>
  <c r="CE226" i="5"/>
  <c r="CE225" i="5"/>
  <c r="CE224" i="5"/>
  <c r="CE223" i="5"/>
  <c r="CE222" i="5"/>
  <c r="CE221" i="5"/>
  <c r="CE220" i="5"/>
  <c r="CE219" i="5"/>
  <c r="CE218" i="5"/>
  <c r="CE217" i="5"/>
  <c r="CE216" i="5"/>
  <c r="CE215" i="5"/>
  <c r="CE214" i="5"/>
  <c r="CE213" i="5"/>
  <c r="CE212" i="5"/>
  <c r="CE211" i="5"/>
  <c r="CE210" i="5"/>
  <c r="CE209" i="5"/>
  <c r="CE208" i="5"/>
  <c r="CE207" i="5"/>
  <c r="CE206" i="5"/>
  <c r="CE205" i="5"/>
  <c r="CE204" i="5"/>
  <c r="CE203" i="5"/>
  <c r="CE202" i="5"/>
  <c r="CE201" i="5"/>
  <c r="CE200" i="5"/>
  <c r="CE199" i="5"/>
  <c r="CE198" i="5"/>
  <c r="CE197" i="5"/>
  <c r="CE196" i="5"/>
  <c r="CE195" i="5"/>
  <c r="CE194" i="5"/>
  <c r="CE193" i="5"/>
  <c r="CE192" i="5"/>
  <c r="CE191" i="5"/>
  <c r="CE190" i="5"/>
  <c r="CE189" i="5"/>
  <c r="CE188" i="5"/>
  <c r="CE187" i="5"/>
  <c r="CE186" i="5"/>
  <c r="CE185" i="5"/>
  <c r="CE184" i="5"/>
  <c r="CE183" i="5"/>
  <c r="CE182" i="5"/>
  <c r="CE181" i="5"/>
  <c r="CE180" i="5"/>
  <c r="CE179" i="5"/>
  <c r="CE178" i="5"/>
  <c r="CE177" i="5"/>
  <c r="CE176" i="5"/>
  <c r="CE175" i="5"/>
  <c r="CE174" i="5"/>
  <c r="CE173" i="5"/>
  <c r="CE172" i="5"/>
  <c r="CE171" i="5"/>
  <c r="CE170" i="5"/>
  <c r="CE169" i="5"/>
  <c r="CE168" i="5"/>
  <c r="CE167" i="5"/>
  <c r="CE166" i="5"/>
  <c r="CE165" i="5"/>
  <c r="CE164" i="5"/>
  <c r="CE163" i="5"/>
  <c r="CE162" i="5"/>
  <c r="CE161" i="5"/>
  <c r="CE160" i="5"/>
  <c r="CE159" i="5"/>
  <c r="CE158" i="5"/>
  <c r="CE157" i="5"/>
  <c r="CD640" i="5"/>
  <c r="CD639" i="5"/>
  <c r="CD638" i="5"/>
  <c r="CD637" i="5"/>
  <c r="CD636" i="5"/>
  <c r="CD635" i="5"/>
  <c r="CD634" i="5"/>
  <c r="CD633" i="5"/>
  <c r="CD632" i="5"/>
  <c r="CD631" i="5"/>
  <c r="CD630" i="5"/>
  <c r="CD629" i="5"/>
  <c r="CD628" i="5"/>
  <c r="CD627" i="5"/>
  <c r="CD626" i="5"/>
  <c r="CD625" i="5"/>
  <c r="CD624" i="5"/>
  <c r="CD623" i="5"/>
  <c r="CD622" i="5"/>
  <c r="CD621" i="5"/>
  <c r="CD620" i="5"/>
  <c r="CD619" i="5"/>
  <c r="CD618" i="5"/>
  <c r="CD617" i="5"/>
  <c r="CD616" i="5"/>
  <c r="CD615" i="5"/>
  <c r="CD614" i="5"/>
  <c r="CD613" i="5"/>
  <c r="CD612" i="5"/>
  <c r="CD611" i="5"/>
  <c r="CD610" i="5"/>
  <c r="CD609" i="5"/>
  <c r="CD608" i="5"/>
  <c r="CD607" i="5"/>
  <c r="CD606" i="5"/>
  <c r="CD605" i="5"/>
  <c r="CD604" i="5"/>
  <c r="CD603" i="5"/>
  <c r="CD602" i="5"/>
  <c r="CD601" i="5"/>
  <c r="CD600" i="5"/>
  <c r="CD599" i="5"/>
  <c r="CD598" i="5"/>
  <c r="CD597" i="5"/>
  <c r="CD596" i="5"/>
  <c r="CD595" i="5"/>
  <c r="CD594" i="5"/>
  <c r="CD593" i="5"/>
  <c r="CD592" i="5"/>
  <c r="CD591" i="5"/>
  <c r="CD590" i="5"/>
  <c r="CD589" i="5"/>
  <c r="CD588" i="5"/>
  <c r="CD587" i="5"/>
  <c r="CD586" i="5"/>
  <c r="CD585" i="5"/>
  <c r="CD584" i="5"/>
  <c r="CD583" i="5"/>
  <c r="CD582" i="5"/>
  <c r="CD581" i="5"/>
  <c r="CD580" i="5"/>
  <c r="CD579" i="5"/>
  <c r="CD578" i="5"/>
  <c r="CD577" i="5"/>
  <c r="CD576" i="5"/>
  <c r="CD575" i="5"/>
  <c r="CD574" i="5"/>
  <c r="CD573" i="5"/>
  <c r="CD572" i="5"/>
  <c r="CD571" i="5"/>
  <c r="CD570" i="5"/>
  <c r="CD569" i="5"/>
  <c r="CD568" i="5"/>
  <c r="CD567" i="5"/>
  <c r="CD566" i="5"/>
  <c r="CD565" i="5"/>
  <c r="CD564" i="5"/>
  <c r="CD563" i="5"/>
  <c r="CD562" i="5"/>
  <c r="CD561" i="5"/>
  <c r="CD560" i="5"/>
  <c r="CD559" i="5"/>
  <c r="CD558" i="5"/>
  <c r="CD557" i="5"/>
  <c r="CD556" i="5"/>
  <c r="CD555" i="5"/>
  <c r="CD554" i="5"/>
  <c r="CD553" i="5"/>
  <c r="CD552" i="5"/>
  <c r="CD551" i="5"/>
  <c r="CD550" i="5"/>
  <c r="CD549" i="5"/>
  <c r="CD548" i="5"/>
  <c r="CD547" i="5"/>
  <c r="CD546" i="5"/>
  <c r="CD545" i="5"/>
  <c r="CD544" i="5"/>
  <c r="CD543" i="5"/>
  <c r="CD542" i="5"/>
  <c r="CD541" i="5"/>
  <c r="CD540" i="5"/>
  <c r="CD539" i="5"/>
  <c r="CD538" i="5"/>
  <c r="CD537" i="5"/>
  <c r="CD536" i="5"/>
  <c r="CD535" i="5"/>
  <c r="CD534" i="5"/>
  <c r="CD533" i="5"/>
  <c r="CD532" i="5"/>
  <c r="CD531" i="5"/>
  <c r="CD530" i="5"/>
  <c r="CD529" i="5"/>
  <c r="CD528" i="5"/>
  <c r="CD527" i="5"/>
  <c r="CD526" i="5"/>
  <c r="CD525" i="5"/>
  <c r="CD524" i="5"/>
  <c r="CD523" i="5"/>
  <c r="CD522" i="5"/>
  <c r="CD521" i="5"/>
  <c r="CD520" i="5"/>
  <c r="CD519" i="5"/>
  <c r="CD518" i="5"/>
  <c r="CD517" i="5"/>
  <c r="CD516" i="5"/>
  <c r="CD515" i="5"/>
  <c r="CD514" i="5"/>
  <c r="CD513" i="5"/>
  <c r="CD512" i="5"/>
  <c r="CD511" i="5"/>
  <c r="CD510" i="5"/>
  <c r="CD509" i="5"/>
  <c r="CD508" i="5"/>
  <c r="CD507" i="5"/>
  <c r="CD506" i="5"/>
  <c r="CD505" i="5"/>
  <c r="CD504" i="5"/>
  <c r="CD503" i="5"/>
  <c r="CD502" i="5"/>
  <c r="CD501" i="5"/>
  <c r="CD500" i="5"/>
  <c r="CD499" i="5"/>
  <c r="CD498" i="5"/>
  <c r="CD497" i="5"/>
  <c r="CD496" i="5"/>
  <c r="CD495" i="5"/>
  <c r="CD494" i="5"/>
  <c r="CD493" i="5"/>
  <c r="CD492" i="5"/>
  <c r="CD491" i="5"/>
  <c r="CD490" i="5"/>
  <c r="CD489" i="5"/>
  <c r="CD488" i="5"/>
  <c r="CD487" i="5"/>
  <c r="CD486" i="5"/>
  <c r="CD485" i="5"/>
  <c r="CD484" i="5"/>
  <c r="CD483" i="5"/>
  <c r="CD482" i="5"/>
  <c r="CD481" i="5"/>
  <c r="CD480" i="5"/>
  <c r="CD479" i="5"/>
  <c r="CD478" i="5"/>
  <c r="CD477" i="5"/>
  <c r="CD476" i="5"/>
  <c r="CD475" i="5"/>
  <c r="CD474" i="5"/>
  <c r="CD473" i="5"/>
  <c r="CD472" i="5"/>
  <c r="CD471" i="5"/>
  <c r="CD470" i="5"/>
  <c r="CD469" i="5"/>
  <c r="CD468" i="5"/>
  <c r="CD467" i="5"/>
  <c r="CD466" i="5"/>
  <c r="CD465" i="5"/>
  <c r="CD464" i="5"/>
  <c r="CD463" i="5"/>
  <c r="CD462" i="5"/>
  <c r="CD461" i="5"/>
  <c r="CD460" i="5"/>
  <c r="CD459" i="5"/>
  <c r="CD458" i="5"/>
  <c r="CD457" i="5"/>
  <c r="CD456" i="5"/>
  <c r="CD455" i="5"/>
  <c r="CD454" i="5"/>
  <c r="CD453" i="5"/>
  <c r="CD452" i="5"/>
  <c r="CD451" i="5"/>
  <c r="CD450" i="5"/>
  <c r="CD449" i="5"/>
  <c r="CD448" i="5"/>
  <c r="CD447" i="5"/>
  <c r="CD446" i="5"/>
  <c r="CD445" i="5"/>
  <c r="CD444" i="5"/>
  <c r="CD443" i="5"/>
  <c r="CD442" i="5"/>
  <c r="CD441" i="5"/>
  <c r="CD440" i="5"/>
  <c r="CD439" i="5"/>
  <c r="CD438" i="5"/>
  <c r="CD437" i="5"/>
  <c r="CD436" i="5"/>
  <c r="CD435" i="5"/>
  <c r="CD434" i="5"/>
  <c r="CD433" i="5"/>
  <c r="CD432" i="5"/>
  <c r="CD431" i="5"/>
  <c r="CD430" i="5"/>
  <c r="CD429" i="5"/>
  <c r="CD428" i="5"/>
  <c r="CD427" i="5"/>
  <c r="CD426" i="5"/>
  <c r="CD425" i="5"/>
  <c r="CD424" i="5"/>
  <c r="CD423" i="5"/>
  <c r="CD422" i="5"/>
  <c r="CD421" i="5"/>
  <c r="CD420" i="5"/>
  <c r="CD419" i="5"/>
  <c r="CD418" i="5"/>
  <c r="CD417" i="5"/>
  <c r="CD416" i="5"/>
  <c r="CD415" i="5"/>
  <c r="CD414" i="5"/>
  <c r="CD413" i="5"/>
  <c r="CD412" i="5"/>
  <c r="CD411" i="5"/>
  <c r="CD410" i="5"/>
  <c r="CD409" i="5"/>
  <c r="CD408" i="5"/>
  <c r="CD407" i="5"/>
  <c r="CD406" i="5"/>
  <c r="CD405" i="5"/>
  <c r="CD404" i="5"/>
  <c r="CD403" i="5"/>
  <c r="CD402" i="5"/>
  <c r="CD401" i="5"/>
  <c r="CD400" i="5"/>
  <c r="CD399" i="5"/>
  <c r="CD398" i="5"/>
  <c r="CD397" i="5"/>
  <c r="CD396" i="5"/>
  <c r="CD395" i="5"/>
  <c r="CD394" i="5"/>
  <c r="CD393" i="5"/>
  <c r="CD392" i="5"/>
  <c r="CD391" i="5"/>
  <c r="CD390" i="5"/>
  <c r="CD389" i="5"/>
  <c r="CD388" i="5"/>
  <c r="CD387" i="5"/>
  <c r="CD386" i="5"/>
  <c r="CD385" i="5"/>
  <c r="CD384" i="5"/>
  <c r="CD383" i="5"/>
  <c r="CD382" i="5"/>
  <c r="CD381" i="5"/>
  <c r="CD380" i="5"/>
  <c r="CD379" i="5"/>
  <c r="CD378" i="5"/>
  <c r="CD377" i="5"/>
  <c r="CD376" i="5"/>
  <c r="CD375" i="5"/>
  <c r="CD374" i="5"/>
  <c r="CD373" i="5"/>
  <c r="CD372" i="5"/>
  <c r="CD371" i="5"/>
  <c r="CD370" i="5"/>
  <c r="CD369" i="5"/>
  <c r="CD368" i="5"/>
  <c r="CD367" i="5"/>
  <c r="CD366" i="5"/>
  <c r="CD365" i="5"/>
  <c r="CD364" i="5"/>
  <c r="CD363" i="5"/>
  <c r="CD362" i="5"/>
  <c r="CD361" i="5"/>
  <c r="CD360" i="5"/>
  <c r="CD359" i="5"/>
  <c r="CD358" i="5"/>
  <c r="CD357" i="5"/>
  <c r="CD356" i="5"/>
  <c r="CD355" i="5"/>
  <c r="CD354" i="5"/>
  <c r="CD353" i="5"/>
  <c r="CD352" i="5"/>
  <c r="CD351" i="5"/>
  <c r="CD350" i="5"/>
  <c r="CD349" i="5"/>
  <c r="CD348" i="5"/>
  <c r="CD347" i="5"/>
  <c r="CD346" i="5"/>
  <c r="CD345" i="5"/>
  <c r="CD344" i="5"/>
  <c r="CD343" i="5"/>
  <c r="CD342" i="5"/>
  <c r="CD341" i="5"/>
  <c r="CD340" i="5"/>
  <c r="CD339" i="5"/>
  <c r="CD338" i="5"/>
  <c r="CD337" i="5"/>
  <c r="CD336" i="5"/>
  <c r="CD335" i="5"/>
  <c r="CD334" i="5"/>
  <c r="CD333" i="5"/>
  <c r="CD332" i="5"/>
  <c r="CD331" i="5"/>
  <c r="CD330" i="5"/>
  <c r="CD329" i="5"/>
  <c r="CD328" i="5"/>
  <c r="CD327" i="5"/>
  <c r="CD326" i="5"/>
  <c r="CD325" i="5"/>
  <c r="CD324" i="5"/>
  <c r="CD323" i="5"/>
  <c r="CD322" i="5"/>
  <c r="CD321" i="5"/>
  <c r="CD320" i="5"/>
  <c r="CD319" i="5"/>
  <c r="CD318" i="5"/>
  <c r="CD317" i="5"/>
  <c r="CD316" i="5"/>
  <c r="CD315" i="5"/>
  <c r="CD314" i="5"/>
  <c r="CD313" i="5"/>
  <c r="CD312" i="5"/>
  <c r="CD311" i="5"/>
  <c r="CD310" i="5"/>
  <c r="CD309" i="5"/>
  <c r="CD308" i="5"/>
  <c r="CD307" i="5"/>
  <c r="CD306" i="5"/>
  <c r="CD305" i="5"/>
  <c r="CD304" i="5"/>
  <c r="CD303" i="5"/>
  <c r="CD302" i="5"/>
  <c r="CD301" i="5"/>
  <c r="CD300" i="5"/>
  <c r="CD299" i="5"/>
  <c r="CD298" i="5"/>
  <c r="CD297" i="5"/>
  <c r="CD296" i="5"/>
  <c r="CD295" i="5"/>
  <c r="CD294" i="5"/>
  <c r="CD293" i="5"/>
  <c r="CD292" i="5"/>
  <c r="CD291" i="5"/>
  <c r="CD290" i="5"/>
  <c r="CD289" i="5"/>
  <c r="CD288" i="5"/>
  <c r="CD287" i="5"/>
  <c r="CD286" i="5"/>
  <c r="CD285" i="5"/>
  <c r="CD284" i="5"/>
  <c r="CD283" i="5"/>
  <c r="CD282" i="5"/>
  <c r="CD281" i="5"/>
  <c r="CD280" i="5"/>
  <c r="CD279" i="5"/>
  <c r="CD278" i="5"/>
  <c r="CD277" i="5"/>
  <c r="CD276" i="5"/>
  <c r="CD275" i="5"/>
  <c r="CD274" i="5"/>
  <c r="CD273" i="5"/>
  <c r="CD272" i="5"/>
  <c r="CD271" i="5"/>
  <c r="CD270" i="5"/>
  <c r="CD269" i="5"/>
  <c r="CD268" i="5"/>
  <c r="CD267" i="5"/>
  <c r="CD266" i="5"/>
  <c r="CD265" i="5"/>
  <c r="CD264" i="5"/>
  <c r="CD263" i="5"/>
  <c r="CD262" i="5"/>
  <c r="CD261" i="5"/>
  <c r="CD260" i="5"/>
  <c r="CD259" i="5"/>
  <c r="CD258" i="5"/>
  <c r="CD257" i="5"/>
  <c r="CD256" i="5"/>
  <c r="CD255" i="5"/>
  <c r="CD254" i="5"/>
  <c r="CD253" i="5"/>
  <c r="CD252" i="5"/>
  <c r="CD251" i="5"/>
  <c r="CD250" i="5"/>
  <c r="CD249" i="5"/>
  <c r="CD248" i="5"/>
  <c r="CD247" i="5"/>
  <c r="CD246" i="5"/>
  <c r="CD245" i="5"/>
  <c r="CD244" i="5"/>
  <c r="CD243" i="5"/>
  <c r="CD242" i="5"/>
  <c r="CD241" i="5"/>
  <c r="CD240" i="5"/>
  <c r="CD239" i="5"/>
  <c r="CD238" i="5"/>
  <c r="CD237" i="5"/>
  <c r="CD236" i="5"/>
  <c r="CD235" i="5"/>
  <c r="CD234" i="5"/>
  <c r="CD233" i="5"/>
  <c r="CD232" i="5"/>
  <c r="CD231" i="5"/>
  <c r="CD230" i="5"/>
  <c r="CD229" i="5"/>
  <c r="CD228" i="5"/>
  <c r="CD227" i="5"/>
  <c r="CD226" i="5"/>
  <c r="CD225" i="5"/>
  <c r="CD224" i="5"/>
  <c r="CD223" i="5"/>
  <c r="CD222" i="5"/>
  <c r="CD221" i="5"/>
  <c r="CD220" i="5"/>
  <c r="CD219" i="5"/>
  <c r="CD218" i="5"/>
  <c r="CD217" i="5"/>
  <c r="CD216" i="5"/>
  <c r="CD215" i="5"/>
  <c r="CD214" i="5"/>
  <c r="CD213" i="5"/>
  <c r="CD212" i="5"/>
  <c r="CD211" i="5"/>
  <c r="CD210" i="5"/>
  <c r="CD209" i="5"/>
  <c r="CD208" i="5"/>
  <c r="CD207" i="5"/>
  <c r="CD206" i="5"/>
  <c r="CD205" i="5"/>
  <c r="CD204" i="5"/>
  <c r="CD203" i="5"/>
  <c r="CD202" i="5"/>
  <c r="CD201" i="5"/>
  <c r="CD200" i="5"/>
  <c r="CD199" i="5"/>
  <c r="CD198" i="5"/>
  <c r="CD197" i="5"/>
  <c r="CD196" i="5"/>
  <c r="CD195" i="5"/>
  <c r="CD194" i="5"/>
  <c r="CD193" i="5"/>
  <c r="CD192" i="5"/>
  <c r="CD191" i="5"/>
  <c r="CD190" i="5"/>
  <c r="CD189" i="5"/>
  <c r="CD188" i="5"/>
  <c r="CD187" i="5"/>
  <c r="CD186" i="5"/>
  <c r="CD185" i="5"/>
  <c r="CD184" i="5"/>
  <c r="CD183" i="5"/>
  <c r="CD182" i="5"/>
  <c r="CD181" i="5"/>
  <c r="CD180" i="5"/>
  <c r="CD179" i="5"/>
  <c r="CD178" i="5"/>
  <c r="CD177" i="5"/>
  <c r="CD176" i="5"/>
  <c r="CD175" i="5"/>
  <c r="CD174" i="5"/>
  <c r="CD173" i="5"/>
  <c r="CD172" i="5"/>
  <c r="CD171" i="5"/>
  <c r="CD170" i="5"/>
  <c r="CD169" i="5"/>
  <c r="CD168" i="5"/>
  <c r="CD167" i="5"/>
  <c r="CD166" i="5"/>
  <c r="CD165" i="5"/>
  <c r="CD164" i="5"/>
  <c r="CD163" i="5"/>
  <c r="CD162" i="5"/>
  <c r="CD161" i="5"/>
  <c r="CD160" i="5"/>
  <c r="CD159" i="5"/>
  <c r="CD158" i="5"/>
  <c r="CD157" i="5"/>
  <c r="CD156" i="5"/>
  <c r="CD155" i="5"/>
  <c r="CD154" i="5"/>
  <c r="CD153" i="5"/>
  <c r="CD152" i="5"/>
  <c r="CD151" i="5"/>
  <c r="CD150" i="5"/>
  <c r="CD149" i="5"/>
  <c r="CD148" i="5"/>
  <c r="CD147" i="5"/>
  <c r="CD146" i="5"/>
  <c r="CD145" i="5"/>
  <c r="CD144" i="5"/>
  <c r="CD143" i="5"/>
  <c r="CD142" i="5"/>
  <c r="CD141" i="5"/>
  <c r="CD140" i="5"/>
  <c r="CD139" i="5"/>
  <c r="CD138" i="5"/>
  <c r="CD137" i="5"/>
  <c r="CD136" i="5"/>
  <c r="CD135" i="5"/>
  <c r="CD134" i="5"/>
  <c r="CD133" i="5"/>
  <c r="CD132" i="5"/>
  <c r="CD131" i="5"/>
  <c r="CD130" i="5"/>
  <c r="CD129" i="5"/>
  <c r="CD128" i="5"/>
  <c r="CD127" i="5"/>
  <c r="CD126" i="5"/>
  <c r="CD125" i="5"/>
  <c r="CD124" i="5"/>
  <c r="CD123" i="5"/>
  <c r="CD122" i="5"/>
  <c r="CD121" i="5"/>
  <c r="CD120" i="5"/>
  <c r="CD119" i="5"/>
  <c r="CD118" i="5"/>
  <c r="CD117" i="5"/>
  <c r="CD116" i="5"/>
  <c r="CD115" i="5"/>
  <c r="CD114" i="5"/>
  <c r="CD113" i="5"/>
  <c r="CD112" i="5"/>
  <c r="CD111" i="5"/>
  <c r="CD110" i="5"/>
  <c r="CD109" i="5"/>
  <c r="CD108" i="5"/>
  <c r="CD107" i="5"/>
  <c r="CD106" i="5"/>
  <c r="CD105" i="5"/>
  <c r="CD104" i="5"/>
  <c r="CD103" i="5"/>
  <c r="CD102" i="5"/>
  <c r="CD101" i="5"/>
  <c r="CD100" i="5"/>
  <c r="CD99" i="5"/>
  <c r="CD98" i="5"/>
  <c r="CD97" i="5"/>
  <c r="CD96" i="5"/>
  <c r="CD95" i="5"/>
  <c r="CD94" i="5"/>
  <c r="CD93" i="5"/>
  <c r="CD92" i="5"/>
  <c r="CD91" i="5"/>
  <c r="CD90" i="5"/>
  <c r="CD89" i="5"/>
  <c r="CD88" i="5"/>
  <c r="CD87" i="5"/>
  <c r="CD86" i="5"/>
  <c r="CD85" i="5"/>
  <c r="CD84" i="5"/>
  <c r="CD83" i="5"/>
  <c r="CD82" i="5"/>
  <c r="CD81" i="5"/>
  <c r="CD80" i="5"/>
  <c r="CD79" i="5"/>
  <c r="CD78" i="5"/>
  <c r="CD77" i="5"/>
  <c r="CD76" i="5"/>
  <c r="CD75" i="5"/>
  <c r="CD74" i="5"/>
  <c r="CD73" i="5"/>
  <c r="CD72" i="5"/>
  <c r="CD71" i="5"/>
  <c r="CD70" i="5"/>
  <c r="CD69" i="5"/>
  <c r="CD68" i="5"/>
  <c r="CD67" i="5"/>
  <c r="CD66" i="5"/>
  <c r="CD65" i="5"/>
  <c r="CD64" i="5"/>
  <c r="CD63" i="5"/>
  <c r="CD62" i="5"/>
  <c r="CD61" i="5"/>
  <c r="CD60" i="5"/>
  <c r="CD59" i="5"/>
  <c r="CD58" i="5"/>
  <c r="CD57" i="5"/>
  <c r="CD56" i="5"/>
  <c r="CD55" i="5"/>
  <c r="CD54" i="5"/>
  <c r="CD53" i="5"/>
  <c r="CD52" i="5"/>
  <c r="CD51" i="5"/>
  <c r="CD50" i="5"/>
  <c r="CD49" i="5"/>
  <c r="CD48" i="5"/>
  <c r="CD47" i="5"/>
  <c r="CD46" i="5"/>
  <c r="CD45" i="5"/>
  <c r="CD44" i="5"/>
  <c r="CD43" i="5"/>
  <c r="CD42" i="5"/>
  <c r="CD41" i="5"/>
  <c r="CD40" i="5"/>
  <c r="CD39" i="5"/>
  <c r="CD38" i="5"/>
  <c r="CD37" i="5"/>
  <c r="CD36" i="5"/>
  <c r="CD35" i="5"/>
  <c r="CD34" i="5"/>
  <c r="CD33" i="5"/>
  <c r="CD32" i="5"/>
  <c r="CD31" i="5"/>
  <c r="CD30" i="5"/>
  <c r="CD29" i="5"/>
  <c r="CD28" i="5"/>
  <c r="CD27" i="5"/>
  <c r="CD26" i="5"/>
  <c r="CD25" i="5"/>
  <c r="CD24" i="5"/>
  <c r="CD23" i="5"/>
  <c r="CD22" i="5"/>
  <c r="CD21" i="5"/>
  <c r="CD20" i="5"/>
  <c r="CD19" i="5"/>
  <c r="CD18" i="5"/>
  <c r="CD17" i="5"/>
  <c r="CD16" i="5"/>
  <c r="CD15" i="5"/>
  <c r="CD14" i="5"/>
  <c r="CD13" i="5"/>
  <c r="CD12" i="5"/>
  <c r="CD11" i="5"/>
  <c r="CD10" i="5"/>
  <c r="CC640" i="5"/>
  <c r="CC639" i="5"/>
  <c r="CC638" i="5"/>
  <c r="CC637" i="5"/>
  <c r="CC636" i="5"/>
  <c r="CC635" i="5"/>
  <c r="CC634" i="5"/>
  <c r="CC633" i="5"/>
  <c r="CC632" i="5"/>
  <c r="CC631" i="5"/>
  <c r="CC630" i="5"/>
  <c r="CC629" i="5"/>
  <c r="CC628" i="5"/>
  <c r="CC627" i="5"/>
  <c r="CC626" i="5"/>
  <c r="CC625" i="5"/>
  <c r="CC624" i="5"/>
  <c r="CC623" i="5"/>
  <c r="CC622" i="5"/>
  <c r="CC621" i="5"/>
  <c r="CC620" i="5"/>
  <c r="CC619" i="5"/>
  <c r="CC618" i="5"/>
  <c r="CC617" i="5"/>
  <c r="CC616" i="5"/>
  <c r="CC615" i="5"/>
  <c r="CC614" i="5"/>
  <c r="CC613" i="5"/>
  <c r="CC612" i="5"/>
  <c r="CC611" i="5"/>
  <c r="CC610" i="5"/>
  <c r="CC609" i="5"/>
  <c r="CC608" i="5"/>
  <c r="CC607" i="5"/>
  <c r="CC606" i="5"/>
  <c r="CC605" i="5"/>
  <c r="CC604" i="5"/>
  <c r="CC603" i="5"/>
  <c r="CC602" i="5"/>
  <c r="CC601" i="5"/>
  <c r="CC600" i="5"/>
  <c r="CC599" i="5"/>
  <c r="CC598" i="5"/>
  <c r="CC597" i="5"/>
  <c r="CC596" i="5"/>
  <c r="CC595" i="5"/>
  <c r="CC594" i="5"/>
  <c r="CC593" i="5"/>
  <c r="CC592" i="5"/>
  <c r="CC591" i="5"/>
  <c r="CC590" i="5"/>
  <c r="CC589" i="5"/>
  <c r="CC588" i="5"/>
  <c r="CC587" i="5"/>
  <c r="CC586" i="5"/>
  <c r="CC585" i="5"/>
  <c r="CC584" i="5"/>
  <c r="CC583" i="5"/>
  <c r="CC582" i="5"/>
  <c r="CC581" i="5"/>
  <c r="CC580" i="5"/>
  <c r="CC579" i="5"/>
  <c r="CC578" i="5"/>
  <c r="CC577" i="5"/>
  <c r="CC576" i="5"/>
  <c r="CC575" i="5"/>
  <c r="CC574" i="5"/>
  <c r="CC573" i="5"/>
  <c r="CC572" i="5"/>
  <c r="CC571" i="5"/>
  <c r="CC570" i="5"/>
  <c r="CC569" i="5"/>
  <c r="CC568" i="5"/>
  <c r="CC567" i="5"/>
  <c r="CC566" i="5"/>
  <c r="CC565" i="5"/>
  <c r="CC564" i="5"/>
  <c r="CC563" i="5"/>
  <c r="CC562" i="5"/>
  <c r="CC561" i="5"/>
  <c r="CC560" i="5"/>
  <c r="CC559" i="5"/>
  <c r="CC558" i="5"/>
  <c r="CC557" i="5"/>
  <c r="CC556" i="5"/>
  <c r="CC555" i="5"/>
  <c r="CC554" i="5"/>
  <c r="CC553" i="5"/>
  <c r="CC552" i="5"/>
  <c r="CC551" i="5"/>
  <c r="CC550" i="5"/>
  <c r="CC549" i="5"/>
  <c r="CC548" i="5"/>
  <c r="CC547" i="5"/>
  <c r="CC546" i="5"/>
  <c r="CC545" i="5"/>
  <c r="CC544" i="5"/>
  <c r="CC543" i="5"/>
  <c r="CC542" i="5"/>
  <c r="CC541" i="5"/>
  <c r="CC540" i="5"/>
  <c r="CC539" i="5"/>
  <c r="CC538" i="5"/>
  <c r="CC537" i="5"/>
  <c r="CC536" i="5"/>
  <c r="CC535" i="5"/>
  <c r="CC534" i="5"/>
  <c r="CC533" i="5"/>
  <c r="CC532" i="5"/>
  <c r="CC531" i="5"/>
  <c r="CC530" i="5"/>
  <c r="CC529" i="5"/>
  <c r="CC528" i="5"/>
  <c r="CC527" i="5"/>
  <c r="CC526" i="5"/>
  <c r="CC525" i="5"/>
  <c r="CC524" i="5"/>
  <c r="CC523" i="5"/>
  <c r="CC522" i="5"/>
  <c r="CC521" i="5"/>
  <c r="CC520" i="5"/>
  <c r="CC519" i="5"/>
  <c r="CC518" i="5"/>
  <c r="CC517" i="5"/>
  <c r="CC516" i="5"/>
  <c r="CC515" i="5"/>
  <c r="CC514" i="5"/>
  <c r="CC513" i="5"/>
  <c r="CC512" i="5"/>
  <c r="CC511" i="5"/>
  <c r="CC510" i="5"/>
  <c r="CC509" i="5"/>
  <c r="CC508" i="5"/>
  <c r="CC507" i="5"/>
  <c r="CC506" i="5"/>
  <c r="CC505" i="5"/>
  <c r="CC504" i="5"/>
  <c r="CC503" i="5"/>
  <c r="CC502" i="5"/>
  <c r="CC501" i="5"/>
  <c r="CC500" i="5"/>
  <c r="CC499" i="5"/>
  <c r="CC498" i="5"/>
  <c r="CC497" i="5"/>
  <c r="CC496" i="5"/>
  <c r="CC495" i="5"/>
  <c r="CC494" i="5"/>
  <c r="CC493" i="5"/>
  <c r="CC492" i="5"/>
  <c r="CC491" i="5"/>
  <c r="CC490" i="5"/>
  <c r="CC489" i="5"/>
  <c r="CC488" i="5"/>
  <c r="CC487" i="5"/>
  <c r="CC486" i="5"/>
  <c r="CC485" i="5"/>
  <c r="CC484" i="5"/>
  <c r="CC483" i="5"/>
  <c r="CC482" i="5"/>
  <c r="CC481" i="5"/>
  <c r="CC480" i="5"/>
  <c r="CC479" i="5"/>
  <c r="CC478" i="5"/>
  <c r="CC477" i="5"/>
  <c r="CC476" i="5"/>
  <c r="CC475" i="5"/>
  <c r="CC474" i="5"/>
  <c r="CC473" i="5"/>
  <c r="CC472" i="5"/>
  <c r="CC471" i="5"/>
  <c r="CC470" i="5"/>
  <c r="CC469" i="5"/>
  <c r="CC468" i="5"/>
  <c r="CC467" i="5"/>
  <c r="CC466" i="5"/>
  <c r="CC465" i="5"/>
  <c r="CC464" i="5"/>
  <c r="CC463" i="5"/>
  <c r="CC462" i="5"/>
  <c r="CC461" i="5"/>
  <c r="CC460" i="5"/>
  <c r="CC459" i="5"/>
  <c r="CC458" i="5"/>
  <c r="CC457" i="5"/>
  <c r="CC456" i="5"/>
  <c r="CC455" i="5"/>
  <c r="CC454" i="5"/>
  <c r="CC453" i="5"/>
  <c r="CC452" i="5"/>
  <c r="CC451" i="5"/>
  <c r="CC450" i="5"/>
  <c r="CC449" i="5"/>
  <c r="CC448" i="5"/>
  <c r="CC447" i="5"/>
  <c r="CC446" i="5"/>
  <c r="CC445" i="5"/>
  <c r="CC444" i="5"/>
  <c r="CC443" i="5"/>
  <c r="CC442" i="5"/>
  <c r="CC441" i="5"/>
  <c r="CC440" i="5"/>
  <c r="CC439" i="5"/>
  <c r="CC438" i="5"/>
  <c r="CC437" i="5"/>
  <c r="CC436" i="5"/>
  <c r="CC435" i="5"/>
  <c r="CC434" i="5"/>
  <c r="CC433" i="5"/>
  <c r="CC432" i="5"/>
  <c r="CC431" i="5"/>
  <c r="CC430" i="5"/>
  <c r="CC429" i="5"/>
  <c r="CC428" i="5"/>
  <c r="CC427" i="5"/>
  <c r="CC426" i="5"/>
  <c r="CC425" i="5"/>
  <c r="CC424" i="5"/>
  <c r="CC423" i="5"/>
  <c r="CC422" i="5"/>
  <c r="CC421" i="5"/>
  <c r="CC420" i="5"/>
  <c r="CC419" i="5"/>
  <c r="CC418" i="5"/>
  <c r="CC417" i="5"/>
  <c r="CC416" i="5"/>
  <c r="CC415" i="5"/>
  <c r="CC414" i="5"/>
  <c r="CC413" i="5"/>
  <c r="CC412" i="5"/>
  <c r="CC411" i="5"/>
  <c r="CC410" i="5"/>
  <c r="CC409" i="5"/>
  <c r="CC408" i="5"/>
  <c r="CC407" i="5"/>
  <c r="CC406" i="5"/>
  <c r="CC405" i="5"/>
  <c r="CC404" i="5"/>
  <c r="CC403" i="5"/>
  <c r="CC402" i="5"/>
  <c r="CC401" i="5"/>
  <c r="CC400" i="5"/>
  <c r="CC399" i="5"/>
  <c r="CC398" i="5"/>
  <c r="CC397" i="5"/>
  <c r="CC396" i="5"/>
  <c r="CC395" i="5"/>
  <c r="CC394" i="5"/>
  <c r="CC393" i="5"/>
  <c r="CC392" i="5"/>
  <c r="CC391" i="5"/>
  <c r="CC390" i="5"/>
  <c r="CC389" i="5"/>
  <c r="CC388" i="5"/>
  <c r="CC387" i="5"/>
  <c r="CC386" i="5"/>
  <c r="CC385" i="5"/>
  <c r="CC384" i="5"/>
  <c r="CC383" i="5"/>
  <c r="CC382" i="5"/>
  <c r="CC381" i="5"/>
  <c r="CC380" i="5"/>
  <c r="CC379" i="5"/>
  <c r="CC378" i="5"/>
  <c r="CC377" i="5"/>
  <c r="CC376" i="5"/>
  <c r="CC375" i="5"/>
  <c r="CC374" i="5"/>
  <c r="CC373" i="5"/>
  <c r="CC372" i="5"/>
  <c r="CC371" i="5"/>
  <c r="CC370" i="5"/>
  <c r="CC369" i="5"/>
  <c r="CC368" i="5"/>
  <c r="CC367" i="5"/>
  <c r="CC366" i="5"/>
  <c r="CC365" i="5"/>
  <c r="CC364" i="5"/>
  <c r="CC363" i="5"/>
  <c r="CC362" i="5"/>
  <c r="CC361" i="5"/>
  <c r="CC360" i="5"/>
  <c r="CC359" i="5"/>
  <c r="CC358" i="5"/>
  <c r="CC357" i="5"/>
  <c r="CC356" i="5"/>
  <c r="CC355" i="5"/>
  <c r="CC354" i="5"/>
  <c r="CC353" i="5"/>
  <c r="CC352" i="5"/>
  <c r="CC351" i="5"/>
  <c r="CC350" i="5"/>
  <c r="CC349" i="5"/>
  <c r="CC348" i="5"/>
  <c r="CC347" i="5"/>
  <c r="CC346" i="5"/>
  <c r="CC345" i="5"/>
  <c r="CC344" i="5"/>
  <c r="CC343" i="5"/>
  <c r="CC342" i="5"/>
  <c r="CC341" i="5"/>
  <c r="CC340" i="5"/>
  <c r="CC339" i="5"/>
  <c r="CC338" i="5"/>
  <c r="CC337" i="5"/>
  <c r="CC336" i="5"/>
  <c r="CC335" i="5"/>
  <c r="CC334" i="5"/>
  <c r="CC333" i="5"/>
  <c r="CC332" i="5"/>
  <c r="CC331" i="5"/>
  <c r="CC330" i="5"/>
  <c r="CC329" i="5"/>
  <c r="CC328" i="5"/>
  <c r="CC327" i="5"/>
  <c r="CC326" i="5"/>
  <c r="CC325" i="5"/>
  <c r="CC324" i="5"/>
  <c r="CC323" i="5"/>
  <c r="CC322" i="5"/>
  <c r="CC321" i="5"/>
  <c r="CC320" i="5"/>
  <c r="CC319" i="5"/>
  <c r="CC318" i="5"/>
  <c r="CC317" i="5"/>
  <c r="CC316" i="5"/>
  <c r="CC315" i="5"/>
  <c r="CC314" i="5"/>
  <c r="CC313" i="5"/>
  <c r="CC312" i="5"/>
  <c r="CC311" i="5"/>
  <c r="CC310" i="5"/>
  <c r="CC309" i="5"/>
  <c r="CC308" i="5"/>
  <c r="CC307" i="5"/>
  <c r="CC306" i="5"/>
  <c r="CC305" i="5"/>
  <c r="CC304" i="5"/>
  <c r="CC303" i="5"/>
  <c r="CC302" i="5"/>
  <c r="CC301" i="5"/>
  <c r="CC300" i="5"/>
  <c r="CC299" i="5"/>
  <c r="CC298" i="5"/>
  <c r="CC297" i="5"/>
  <c r="CC296" i="5"/>
  <c r="CC295" i="5"/>
  <c r="CC294" i="5"/>
  <c r="CC293" i="5"/>
  <c r="CC292" i="5"/>
  <c r="CC291" i="5"/>
  <c r="CC290" i="5"/>
  <c r="CC289" i="5"/>
  <c r="CC288" i="5"/>
  <c r="CC287" i="5"/>
  <c r="CC286" i="5"/>
  <c r="CC285" i="5"/>
  <c r="CC284" i="5"/>
  <c r="CC283" i="5"/>
  <c r="CC282" i="5"/>
  <c r="CC281" i="5"/>
  <c r="CC280" i="5"/>
  <c r="CC279" i="5"/>
  <c r="CC278" i="5"/>
  <c r="CC277" i="5"/>
  <c r="CC276" i="5"/>
  <c r="CC275" i="5"/>
  <c r="CC274" i="5"/>
  <c r="CC273" i="5"/>
  <c r="CC272" i="5"/>
  <c r="CC271" i="5"/>
  <c r="CC270" i="5"/>
  <c r="CC269" i="5"/>
  <c r="CC268" i="5"/>
  <c r="CC267" i="5"/>
  <c r="CC266" i="5"/>
  <c r="CC265" i="5"/>
  <c r="CC264" i="5"/>
  <c r="CC263" i="5"/>
  <c r="CC262" i="5"/>
  <c r="CC261" i="5"/>
  <c r="CC260" i="5"/>
  <c r="CC259" i="5"/>
  <c r="CC258" i="5"/>
  <c r="CC257" i="5"/>
  <c r="CC256" i="5"/>
  <c r="CC255" i="5"/>
  <c r="CC254" i="5"/>
  <c r="CC253" i="5"/>
  <c r="CC252" i="5"/>
  <c r="CC251" i="5"/>
  <c r="CC250" i="5"/>
  <c r="CC249" i="5"/>
  <c r="CC248" i="5"/>
  <c r="CC247" i="5"/>
  <c r="CC246" i="5"/>
  <c r="CC245" i="5"/>
  <c r="CC244" i="5"/>
  <c r="CC243" i="5"/>
  <c r="CC242" i="5"/>
  <c r="CC241" i="5"/>
  <c r="CC240" i="5"/>
  <c r="CC239" i="5"/>
  <c r="CC238" i="5"/>
  <c r="CC237" i="5"/>
  <c r="CC236" i="5"/>
  <c r="CC235" i="5"/>
  <c r="CC234" i="5"/>
  <c r="CC233" i="5"/>
  <c r="CC232" i="5"/>
  <c r="CC231" i="5"/>
  <c r="CC230" i="5"/>
  <c r="CC229" i="5"/>
  <c r="CC228" i="5"/>
  <c r="CC227" i="5"/>
  <c r="CC226" i="5"/>
  <c r="CC225" i="5"/>
  <c r="CC224" i="5"/>
  <c r="CC223" i="5"/>
  <c r="CC222" i="5"/>
  <c r="CC221" i="5"/>
  <c r="CC220" i="5"/>
  <c r="CC219" i="5"/>
  <c r="CC218" i="5"/>
  <c r="CC217" i="5"/>
  <c r="CC216" i="5"/>
  <c r="CC215" i="5"/>
  <c r="CC214" i="5"/>
  <c r="CC213" i="5"/>
  <c r="CC212" i="5"/>
  <c r="CC211" i="5"/>
  <c r="CC210" i="5"/>
  <c r="CC209" i="5"/>
  <c r="CC208" i="5"/>
  <c r="CC207" i="5"/>
  <c r="CC206" i="5"/>
  <c r="CC205" i="5"/>
  <c r="CC204" i="5"/>
  <c r="CC203" i="5"/>
  <c r="CC202" i="5"/>
  <c r="CC201" i="5"/>
  <c r="CC200" i="5"/>
  <c r="CC199" i="5"/>
  <c r="CC198" i="5"/>
  <c r="CC197" i="5"/>
  <c r="CC196" i="5"/>
  <c r="CC195" i="5"/>
  <c r="CC194" i="5"/>
  <c r="CC193" i="5"/>
  <c r="CC192" i="5"/>
  <c r="CC191" i="5"/>
  <c r="CC190" i="5"/>
  <c r="CC189" i="5"/>
  <c r="CC188" i="5"/>
  <c r="CC187" i="5"/>
  <c r="CC186" i="5"/>
  <c r="CC185" i="5"/>
  <c r="CC184" i="5"/>
  <c r="CC183" i="5"/>
  <c r="CC182" i="5"/>
  <c r="CC181" i="5"/>
  <c r="CC180" i="5"/>
  <c r="CC179" i="5"/>
  <c r="CC178" i="5"/>
  <c r="CC177" i="5"/>
  <c r="CC176" i="5"/>
  <c r="CC175" i="5"/>
  <c r="CC174" i="5"/>
  <c r="CC173" i="5"/>
  <c r="CC172" i="5"/>
  <c r="CC171" i="5"/>
  <c r="CC170" i="5"/>
  <c r="CC169" i="5"/>
  <c r="CC168" i="5"/>
  <c r="CC167" i="5"/>
  <c r="CC166" i="5"/>
  <c r="CC165" i="5"/>
  <c r="CC164" i="5"/>
  <c r="CC163" i="5"/>
  <c r="CC162" i="5"/>
  <c r="CC161" i="5"/>
  <c r="CC160" i="5"/>
  <c r="CC159" i="5"/>
  <c r="CC158" i="5"/>
  <c r="CC157" i="5"/>
  <c r="CC156" i="5"/>
  <c r="CC155" i="5"/>
  <c r="CC154" i="5"/>
  <c r="CC153" i="5"/>
  <c r="CC152" i="5"/>
  <c r="CC151" i="5"/>
  <c r="CC150" i="5"/>
  <c r="CC149" i="5"/>
  <c r="CC148" i="5"/>
  <c r="CC147" i="5"/>
  <c r="CC146" i="5"/>
  <c r="CC145" i="5"/>
  <c r="CC144" i="5"/>
  <c r="CC143" i="5"/>
  <c r="CC142" i="5"/>
  <c r="CC141" i="5"/>
  <c r="CC140" i="5"/>
  <c r="CC139" i="5"/>
  <c r="CC138" i="5"/>
  <c r="CC137" i="5"/>
  <c r="CC136" i="5"/>
  <c r="CC135" i="5"/>
  <c r="CC134" i="5"/>
  <c r="CC133" i="5"/>
  <c r="CC132" i="5"/>
  <c r="CC131" i="5"/>
  <c r="CC130" i="5"/>
  <c r="CC129" i="5"/>
  <c r="CC128" i="5"/>
  <c r="CC127" i="5"/>
  <c r="CC126" i="5"/>
  <c r="CC125" i="5"/>
  <c r="CC124" i="5"/>
  <c r="CC123" i="5"/>
  <c r="CC122" i="5"/>
  <c r="CC121" i="5"/>
  <c r="CC120" i="5"/>
  <c r="CC119" i="5"/>
  <c r="CC118" i="5"/>
  <c r="CC117" i="5"/>
  <c r="CC116" i="5"/>
  <c r="CC115" i="5"/>
  <c r="CC114" i="5"/>
  <c r="CC113" i="5"/>
  <c r="CC112" i="5"/>
  <c r="CC111" i="5"/>
  <c r="CC110" i="5"/>
  <c r="CC109" i="5"/>
  <c r="CC108" i="5"/>
  <c r="CC107" i="5"/>
  <c r="CC106" i="5"/>
  <c r="CC105" i="5"/>
  <c r="CC104" i="5"/>
  <c r="CC103" i="5"/>
  <c r="CC102" i="5"/>
  <c r="CC101" i="5"/>
  <c r="CC100" i="5"/>
  <c r="CC99" i="5"/>
  <c r="CC98" i="5"/>
  <c r="CC97" i="5"/>
  <c r="CC96" i="5"/>
  <c r="CC95" i="5"/>
  <c r="CC94" i="5"/>
  <c r="CC93" i="5"/>
  <c r="CC92" i="5"/>
  <c r="CC91" i="5"/>
  <c r="CC90" i="5"/>
  <c r="CC89" i="5"/>
  <c r="CC88" i="5"/>
  <c r="CC87" i="5"/>
  <c r="CC86" i="5"/>
  <c r="CC85" i="5"/>
  <c r="CC84" i="5"/>
  <c r="CC83" i="5"/>
  <c r="CC82" i="5"/>
  <c r="CC81" i="5"/>
  <c r="CC80" i="5"/>
  <c r="CC79" i="5"/>
  <c r="CC78" i="5"/>
  <c r="CC77" i="5"/>
  <c r="CC76" i="5"/>
  <c r="CC75" i="5"/>
  <c r="CC74" i="5"/>
  <c r="CC73" i="5"/>
  <c r="CC72" i="5"/>
  <c r="CC71" i="5"/>
  <c r="CC70" i="5"/>
  <c r="CC69" i="5"/>
  <c r="CC68" i="5"/>
  <c r="CC67" i="5"/>
  <c r="CC66" i="5"/>
  <c r="CC65" i="5"/>
  <c r="CC64" i="5"/>
  <c r="CC63" i="5"/>
  <c r="CC62" i="5"/>
  <c r="CC61" i="5"/>
  <c r="CC60" i="5"/>
  <c r="CC59" i="5"/>
  <c r="CC58" i="5"/>
  <c r="CC57" i="5"/>
  <c r="CC56" i="5"/>
  <c r="CC55" i="5"/>
  <c r="CC54" i="5"/>
  <c r="CC53" i="5"/>
  <c r="CC52" i="5"/>
  <c r="CC51" i="5"/>
  <c r="CC50" i="5"/>
  <c r="CC49" i="5"/>
  <c r="CC48" i="5"/>
  <c r="CC47" i="5"/>
  <c r="CC46" i="5"/>
  <c r="CC45" i="5"/>
  <c r="CC44" i="5"/>
  <c r="CC43" i="5"/>
  <c r="CC42" i="5"/>
  <c r="CC41" i="5"/>
  <c r="CC40" i="5"/>
  <c r="CC39" i="5"/>
  <c r="CC38" i="5"/>
  <c r="CC37" i="5"/>
  <c r="CC36" i="5"/>
  <c r="CC35" i="5"/>
  <c r="CC34" i="5"/>
  <c r="CC33" i="5"/>
  <c r="CC32" i="5"/>
  <c r="CC31" i="5"/>
  <c r="CC30" i="5"/>
  <c r="CC29" i="5"/>
  <c r="CC28" i="5"/>
  <c r="CC27" i="5"/>
  <c r="CC26" i="5"/>
  <c r="CC25" i="5"/>
  <c r="CC24" i="5"/>
  <c r="CC23" i="5"/>
  <c r="CC22" i="5"/>
  <c r="CC21" i="5"/>
  <c r="CC20" i="5"/>
  <c r="CC19" i="5"/>
  <c r="CC18" i="5"/>
  <c r="CC17" i="5"/>
  <c r="CC16" i="5"/>
  <c r="CC15" i="5"/>
  <c r="CC14" i="5"/>
  <c r="CC13" i="5"/>
  <c r="CC12" i="5"/>
  <c r="CC11" i="5"/>
  <c r="CC10" i="5"/>
  <c r="CB640" i="5"/>
  <c r="CB639" i="5"/>
  <c r="CB638" i="5"/>
  <c r="CB637" i="5"/>
  <c r="CB636" i="5"/>
  <c r="CB635" i="5"/>
  <c r="CB634" i="5"/>
  <c r="CB633" i="5"/>
  <c r="CB632" i="5"/>
  <c r="CB631" i="5"/>
  <c r="CB630" i="5"/>
  <c r="CB629" i="5"/>
  <c r="CB628" i="5"/>
  <c r="CB627" i="5"/>
  <c r="CB626" i="5"/>
  <c r="CB625" i="5"/>
  <c r="CB624" i="5"/>
  <c r="CB623" i="5"/>
  <c r="CB622" i="5"/>
  <c r="CB621" i="5"/>
  <c r="CB620" i="5"/>
  <c r="CB619" i="5"/>
  <c r="CB618" i="5"/>
  <c r="CB617" i="5"/>
  <c r="CB616" i="5"/>
  <c r="CB615" i="5"/>
  <c r="CB614" i="5"/>
  <c r="CB613" i="5"/>
  <c r="CB612" i="5"/>
  <c r="CB611" i="5"/>
  <c r="CB610" i="5"/>
  <c r="CB609" i="5"/>
  <c r="CB608" i="5"/>
  <c r="CB607" i="5"/>
  <c r="CB606" i="5"/>
  <c r="CB605" i="5"/>
  <c r="CB604" i="5"/>
  <c r="CB603" i="5"/>
  <c r="CB602" i="5"/>
  <c r="CB601" i="5"/>
  <c r="CB600" i="5"/>
  <c r="CB599" i="5"/>
  <c r="CB598" i="5"/>
  <c r="CB597" i="5"/>
  <c r="CB596" i="5"/>
  <c r="CB595" i="5"/>
  <c r="CB594" i="5"/>
  <c r="CB593" i="5"/>
  <c r="CB592" i="5"/>
  <c r="CB591" i="5"/>
  <c r="CB590" i="5"/>
  <c r="CB589" i="5"/>
  <c r="CB588" i="5"/>
  <c r="CB587" i="5"/>
  <c r="CB586" i="5"/>
  <c r="CB585" i="5"/>
  <c r="CB584" i="5"/>
  <c r="CB583" i="5"/>
  <c r="CB582" i="5"/>
  <c r="CB581" i="5"/>
  <c r="CB580" i="5"/>
  <c r="CB579" i="5"/>
  <c r="CB578" i="5"/>
  <c r="CB577" i="5"/>
  <c r="CB576" i="5"/>
  <c r="CB575" i="5"/>
  <c r="CB574" i="5"/>
  <c r="CB573" i="5"/>
  <c r="CB572" i="5"/>
  <c r="CB571" i="5"/>
  <c r="CB570" i="5"/>
  <c r="CB569" i="5"/>
  <c r="CB568" i="5"/>
  <c r="CB567" i="5"/>
  <c r="CB566" i="5"/>
  <c r="CB565" i="5"/>
  <c r="CB564" i="5"/>
  <c r="CB563" i="5"/>
  <c r="CB562" i="5"/>
  <c r="CB561" i="5"/>
  <c r="CB560" i="5"/>
  <c r="CB559" i="5"/>
  <c r="CB558" i="5"/>
  <c r="CB557" i="5"/>
  <c r="CB556" i="5"/>
  <c r="CB555" i="5"/>
  <c r="CB554" i="5"/>
  <c r="CB553" i="5"/>
  <c r="CB552" i="5"/>
  <c r="CB551" i="5"/>
  <c r="CB550" i="5"/>
  <c r="CB549" i="5"/>
  <c r="CB548" i="5"/>
  <c r="CB547" i="5"/>
  <c r="CB546" i="5"/>
  <c r="CB545" i="5"/>
  <c r="CB544" i="5"/>
  <c r="CB543" i="5"/>
  <c r="CB542" i="5"/>
  <c r="CB541" i="5"/>
  <c r="CB540" i="5"/>
  <c r="CB539" i="5"/>
  <c r="CB538" i="5"/>
  <c r="CB537" i="5"/>
  <c r="CB536" i="5"/>
  <c r="CB535" i="5"/>
  <c r="CB534" i="5"/>
  <c r="CB533" i="5"/>
  <c r="CB532" i="5"/>
  <c r="CB531" i="5"/>
  <c r="CB530" i="5"/>
  <c r="CB529" i="5"/>
  <c r="CB528" i="5"/>
  <c r="CB527" i="5"/>
  <c r="CB526" i="5"/>
  <c r="CB525" i="5"/>
  <c r="CB524" i="5"/>
  <c r="CB523" i="5"/>
  <c r="CB522" i="5"/>
  <c r="CB521" i="5"/>
  <c r="CB520" i="5"/>
  <c r="CB519" i="5"/>
  <c r="CB518" i="5"/>
  <c r="CB517" i="5"/>
  <c r="CB516" i="5"/>
  <c r="CB515" i="5"/>
  <c r="CB514" i="5"/>
  <c r="CB513" i="5"/>
  <c r="CB512" i="5"/>
  <c r="CB511" i="5"/>
  <c r="CB510" i="5"/>
  <c r="CB509" i="5"/>
  <c r="CB508" i="5"/>
  <c r="CB507" i="5"/>
  <c r="CB506" i="5"/>
  <c r="CB505" i="5"/>
  <c r="CB504" i="5"/>
  <c r="CB503" i="5"/>
  <c r="CB502" i="5"/>
  <c r="CB501" i="5"/>
  <c r="CB500" i="5"/>
  <c r="CB499" i="5"/>
  <c r="CB498" i="5"/>
  <c r="CB497" i="5"/>
  <c r="CB496" i="5"/>
  <c r="CB495" i="5"/>
  <c r="CB494" i="5"/>
  <c r="CB493" i="5"/>
  <c r="CB492" i="5"/>
  <c r="CB491" i="5"/>
  <c r="CB490" i="5"/>
  <c r="CB489" i="5"/>
  <c r="CB488" i="5"/>
  <c r="CB487" i="5"/>
  <c r="CB486" i="5"/>
  <c r="CB485" i="5"/>
  <c r="CB484" i="5"/>
  <c r="CB483" i="5"/>
  <c r="CB482" i="5"/>
  <c r="CB481" i="5"/>
  <c r="CB480" i="5"/>
  <c r="CB479" i="5"/>
  <c r="CB478" i="5"/>
  <c r="CB477" i="5"/>
  <c r="CB476" i="5"/>
  <c r="CB475" i="5"/>
  <c r="CB474" i="5"/>
  <c r="CB473" i="5"/>
  <c r="CB472" i="5"/>
  <c r="CB471" i="5"/>
  <c r="CB470" i="5"/>
  <c r="CB469" i="5"/>
  <c r="CB468" i="5"/>
  <c r="CB467" i="5"/>
  <c r="CB466" i="5"/>
  <c r="CB465" i="5"/>
  <c r="CB464" i="5"/>
  <c r="CB463" i="5"/>
  <c r="CB462" i="5"/>
  <c r="CB461" i="5"/>
  <c r="CB460" i="5"/>
  <c r="CB459" i="5"/>
  <c r="CB458" i="5"/>
  <c r="CB457" i="5"/>
  <c r="CB456" i="5"/>
  <c r="CB455" i="5"/>
  <c r="CB454" i="5"/>
  <c r="CB453" i="5"/>
  <c r="CB452" i="5"/>
  <c r="CB451" i="5"/>
  <c r="CB450" i="5"/>
  <c r="CB449" i="5"/>
  <c r="CB448" i="5"/>
  <c r="CB447" i="5"/>
  <c r="CB446" i="5"/>
  <c r="CB445" i="5"/>
  <c r="CB444" i="5"/>
  <c r="CB443" i="5"/>
  <c r="CB442" i="5"/>
  <c r="CB441" i="5"/>
  <c r="CB440" i="5"/>
  <c r="CB439" i="5"/>
  <c r="CB438" i="5"/>
  <c r="CB437" i="5"/>
  <c r="CB436" i="5"/>
  <c r="CB435" i="5"/>
  <c r="CB434" i="5"/>
  <c r="CB433" i="5"/>
  <c r="CB432" i="5"/>
  <c r="CB431" i="5"/>
  <c r="CB430" i="5"/>
  <c r="CB429" i="5"/>
  <c r="CB428" i="5"/>
  <c r="CB427" i="5"/>
  <c r="CB426" i="5"/>
  <c r="CB425" i="5"/>
  <c r="CB424" i="5"/>
  <c r="CB423" i="5"/>
  <c r="CB422" i="5"/>
  <c r="CB421" i="5"/>
  <c r="CB420" i="5"/>
  <c r="CB419" i="5"/>
  <c r="CB418" i="5"/>
  <c r="CB417" i="5"/>
  <c r="CB416" i="5"/>
  <c r="CB415" i="5"/>
  <c r="CB414" i="5"/>
  <c r="CB413" i="5"/>
  <c r="CB412" i="5"/>
  <c r="CB411" i="5"/>
  <c r="CB410" i="5"/>
  <c r="CB409" i="5"/>
  <c r="CB408" i="5"/>
  <c r="CB407" i="5"/>
  <c r="CB406" i="5"/>
  <c r="CB405" i="5"/>
  <c r="CB404" i="5"/>
  <c r="CB403" i="5"/>
  <c r="CB402" i="5"/>
  <c r="CB401" i="5"/>
  <c r="CB400" i="5"/>
  <c r="CB399" i="5"/>
  <c r="CB398" i="5"/>
  <c r="CB397" i="5"/>
  <c r="CB396" i="5"/>
  <c r="CB395" i="5"/>
  <c r="CB394" i="5"/>
  <c r="CB393" i="5"/>
  <c r="CB392" i="5"/>
  <c r="CB391" i="5"/>
  <c r="CB390" i="5"/>
  <c r="CB389" i="5"/>
  <c r="CB388" i="5"/>
  <c r="CB387" i="5"/>
  <c r="CB386" i="5"/>
  <c r="CB385" i="5"/>
  <c r="CB384" i="5"/>
  <c r="CB383" i="5"/>
  <c r="CB382" i="5"/>
  <c r="CB381" i="5"/>
  <c r="CB380" i="5"/>
  <c r="CB379" i="5"/>
  <c r="CB378" i="5"/>
  <c r="CB377" i="5"/>
  <c r="CB376" i="5"/>
  <c r="CB375" i="5"/>
  <c r="CB374" i="5"/>
  <c r="CB373" i="5"/>
  <c r="CB372" i="5"/>
  <c r="CB371" i="5"/>
  <c r="CB370" i="5"/>
  <c r="CB369" i="5"/>
  <c r="CB368" i="5"/>
  <c r="CB367" i="5"/>
  <c r="CB366" i="5"/>
  <c r="CB365" i="5"/>
  <c r="CB364" i="5"/>
  <c r="CB363" i="5"/>
  <c r="CB362" i="5"/>
  <c r="CB361" i="5"/>
  <c r="CB360" i="5"/>
  <c r="CB359" i="5"/>
  <c r="CB358" i="5"/>
  <c r="CB357" i="5"/>
  <c r="CB356" i="5"/>
  <c r="CB355" i="5"/>
  <c r="CB354" i="5"/>
  <c r="CB353" i="5"/>
  <c r="CB352" i="5"/>
  <c r="CB351" i="5"/>
  <c r="CB350" i="5"/>
  <c r="CB349" i="5"/>
  <c r="CB348" i="5"/>
  <c r="CB347" i="5"/>
  <c r="CB346" i="5"/>
  <c r="CB345" i="5"/>
  <c r="CB344" i="5"/>
  <c r="CB343" i="5"/>
  <c r="CB342" i="5"/>
  <c r="CB341" i="5"/>
  <c r="CB340" i="5"/>
  <c r="CB339" i="5"/>
  <c r="CB338" i="5"/>
  <c r="CB337" i="5"/>
  <c r="CB336" i="5"/>
  <c r="CB335" i="5"/>
  <c r="CB334" i="5"/>
  <c r="CB333" i="5"/>
  <c r="CB332" i="5"/>
  <c r="CB331" i="5"/>
  <c r="CB330" i="5"/>
  <c r="CB329" i="5"/>
  <c r="CB328" i="5"/>
  <c r="CB327" i="5"/>
  <c r="CB326" i="5"/>
  <c r="CB325" i="5"/>
  <c r="CB324" i="5"/>
  <c r="CB323" i="5"/>
  <c r="CB322" i="5"/>
  <c r="CB321" i="5"/>
  <c r="CB320" i="5"/>
  <c r="CB319" i="5"/>
  <c r="CB318" i="5"/>
  <c r="CB317" i="5"/>
  <c r="CB316" i="5"/>
  <c r="CB315" i="5"/>
  <c r="CB314" i="5"/>
  <c r="CB313" i="5"/>
  <c r="CB312" i="5"/>
  <c r="CB311" i="5"/>
  <c r="CB310" i="5"/>
  <c r="CB309" i="5"/>
  <c r="CB308" i="5"/>
  <c r="CB307" i="5"/>
  <c r="CB306" i="5"/>
  <c r="CB305" i="5"/>
  <c r="CB304" i="5"/>
  <c r="CB303" i="5"/>
  <c r="CB302" i="5"/>
  <c r="CB301" i="5"/>
  <c r="CB300" i="5"/>
  <c r="CB299" i="5"/>
  <c r="CB298" i="5"/>
  <c r="CB297" i="5"/>
  <c r="CB296" i="5"/>
  <c r="CB295" i="5"/>
  <c r="CB294" i="5"/>
  <c r="CB293" i="5"/>
  <c r="CB292" i="5"/>
  <c r="CB291" i="5"/>
  <c r="CB290" i="5"/>
  <c r="CB289" i="5"/>
  <c r="CB288" i="5"/>
  <c r="CB287" i="5"/>
  <c r="CB286" i="5"/>
  <c r="CB285" i="5"/>
  <c r="CB284" i="5"/>
  <c r="CB283" i="5"/>
  <c r="CB282" i="5"/>
  <c r="CB281" i="5"/>
  <c r="CB280" i="5"/>
  <c r="CB279" i="5"/>
  <c r="CB278" i="5"/>
  <c r="CB277" i="5"/>
  <c r="CB276" i="5"/>
  <c r="CB275" i="5"/>
  <c r="CB274" i="5"/>
  <c r="CB273" i="5"/>
  <c r="CB272" i="5"/>
  <c r="CB271" i="5"/>
  <c r="CB270" i="5"/>
  <c r="CB269" i="5"/>
  <c r="CB268" i="5"/>
  <c r="CB267" i="5"/>
  <c r="CB266" i="5"/>
  <c r="CB265" i="5"/>
  <c r="CB264" i="5"/>
  <c r="CB263" i="5"/>
  <c r="CB262" i="5"/>
  <c r="CB261" i="5"/>
  <c r="CB260" i="5"/>
  <c r="CB259" i="5"/>
  <c r="CB258" i="5"/>
  <c r="CB257" i="5"/>
  <c r="CB256" i="5"/>
  <c r="CB255" i="5"/>
  <c r="CB254" i="5"/>
  <c r="CB253" i="5"/>
  <c r="CB252" i="5"/>
  <c r="CB251" i="5"/>
  <c r="CB250" i="5"/>
  <c r="CB249" i="5"/>
  <c r="CB248" i="5"/>
  <c r="CB247" i="5"/>
  <c r="CB246" i="5"/>
  <c r="CB245" i="5"/>
  <c r="CB244" i="5"/>
  <c r="CB243" i="5"/>
  <c r="CB242" i="5"/>
  <c r="CB241" i="5"/>
  <c r="CB240" i="5"/>
  <c r="CB239" i="5"/>
  <c r="CB238" i="5"/>
  <c r="CB237" i="5"/>
  <c r="CB236" i="5"/>
  <c r="CB235" i="5"/>
  <c r="CB234" i="5"/>
  <c r="CB233" i="5"/>
  <c r="CB232" i="5"/>
  <c r="CB231" i="5"/>
  <c r="CB230" i="5"/>
  <c r="CB229" i="5"/>
  <c r="CB228" i="5"/>
  <c r="CB227" i="5"/>
  <c r="CB226" i="5"/>
  <c r="CB225" i="5"/>
  <c r="CB224" i="5"/>
  <c r="CB223" i="5"/>
  <c r="CB222" i="5"/>
  <c r="CB221" i="5"/>
  <c r="CB220" i="5"/>
  <c r="CB219" i="5"/>
  <c r="CB218" i="5"/>
  <c r="CB217" i="5"/>
  <c r="CB216" i="5"/>
  <c r="CB215" i="5"/>
  <c r="CB214" i="5"/>
  <c r="CB213" i="5"/>
  <c r="CB212" i="5"/>
  <c r="CB211" i="5"/>
  <c r="CB210" i="5"/>
  <c r="CB209" i="5"/>
  <c r="CB208" i="5"/>
  <c r="CB207" i="5"/>
  <c r="CB206" i="5"/>
  <c r="CB205" i="5"/>
  <c r="CB204" i="5"/>
  <c r="CB203" i="5"/>
  <c r="CB202" i="5"/>
  <c r="CB201" i="5"/>
  <c r="CB200" i="5"/>
  <c r="CB199" i="5"/>
  <c r="CB198" i="5"/>
  <c r="CB197" i="5"/>
  <c r="CB196" i="5"/>
  <c r="CB195" i="5"/>
  <c r="CB194" i="5"/>
  <c r="CB193" i="5"/>
  <c r="CB192" i="5"/>
  <c r="CB191" i="5"/>
  <c r="CB190" i="5"/>
  <c r="CB189" i="5"/>
  <c r="CB188" i="5"/>
  <c r="CB187" i="5"/>
  <c r="CB186" i="5"/>
  <c r="CB185" i="5"/>
  <c r="CB184" i="5"/>
  <c r="CB183" i="5"/>
  <c r="CB182" i="5"/>
  <c r="CB181" i="5"/>
  <c r="CB180" i="5"/>
  <c r="CB179" i="5"/>
  <c r="CB178" i="5"/>
  <c r="CB177" i="5"/>
  <c r="CB176" i="5"/>
  <c r="CB175" i="5"/>
  <c r="CB174" i="5"/>
  <c r="CB173" i="5"/>
  <c r="CB172" i="5"/>
  <c r="CB171" i="5"/>
  <c r="CB170" i="5"/>
  <c r="CB169" i="5"/>
  <c r="CB168" i="5"/>
  <c r="CB167" i="5"/>
  <c r="CB166" i="5"/>
  <c r="CB165" i="5"/>
  <c r="CB164" i="5"/>
  <c r="CB163" i="5"/>
  <c r="CB162" i="5"/>
  <c r="CB161" i="5"/>
  <c r="CB160" i="5"/>
  <c r="CB159" i="5"/>
  <c r="CB158" i="5"/>
  <c r="CB157" i="5"/>
  <c r="CB156" i="5"/>
  <c r="CB155" i="5"/>
  <c r="CB154" i="5"/>
  <c r="E616" i="6"/>
  <c r="E615" i="6"/>
  <c r="E614" i="6"/>
  <c r="E613" i="6"/>
  <c r="E612" i="6"/>
  <c r="E611" i="6"/>
  <c r="E610" i="6"/>
  <c r="E609" i="6"/>
  <c r="E608" i="6"/>
  <c r="E607" i="6"/>
  <c r="E606" i="6"/>
  <c r="E605" i="6"/>
  <c r="E604" i="6"/>
  <c r="E603" i="6"/>
  <c r="E602" i="6"/>
  <c r="E601" i="6"/>
  <c r="E600" i="6"/>
  <c r="E599" i="6"/>
  <c r="E598" i="6"/>
  <c r="E597" i="6"/>
  <c r="E596" i="6"/>
  <c r="E595" i="6"/>
  <c r="E594" i="6"/>
  <c r="E593" i="6"/>
  <c r="E592" i="6"/>
  <c r="E591" i="6"/>
  <c r="E590" i="6"/>
  <c r="E589" i="6"/>
  <c r="E588" i="6"/>
  <c r="E587" i="6"/>
  <c r="E586" i="6"/>
  <c r="E585" i="6"/>
  <c r="E584" i="6"/>
  <c r="E583" i="6"/>
  <c r="E582" i="6"/>
  <c r="E581" i="6"/>
  <c r="E580" i="6"/>
  <c r="E579" i="6"/>
  <c r="E578" i="6"/>
  <c r="E577" i="6"/>
  <c r="E576" i="6"/>
  <c r="E575" i="6"/>
  <c r="E574" i="6"/>
  <c r="E573" i="6"/>
  <c r="E572" i="6"/>
  <c r="E571" i="6"/>
  <c r="E570" i="6"/>
  <c r="E569" i="6"/>
  <c r="E568" i="6"/>
  <c r="E567" i="6"/>
  <c r="E566" i="6"/>
  <c r="E565" i="6"/>
  <c r="E564" i="6"/>
  <c r="E563" i="6"/>
  <c r="E562" i="6"/>
  <c r="E561" i="6"/>
  <c r="E560" i="6"/>
  <c r="E559" i="6"/>
  <c r="E558" i="6"/>
  <c r="E557" i="6"/>
  <c r="E556" i="6"/>
  <c r="E555" i="6"/>
  <c r="E554" i="6"/>
  <c r="E553" i="6"/>
  <c r="E552" i="6"/>
  <c r="E551" i="6"/>
  <c r="E550" i="6"/>
  <c r="E549" i="6"/>
  <c r="E548" i="6"/>
  <c r="E547" i="6"/>
  <c r="E546" i="6"/>
  <c r="E545" i="6"/>
  <c r="E544" i="6"/>
  <c r="E543" i="6"/>
  <c r="E542" i="6"/>
  <c r="E541" i="6"/>
  <c r="E540" i="6"/>
  <c r="E539" i="6"/>
  <c r="E538" i="6"/>
  <c r="E537" i="6"/>
  <c r="E536" i="6"/>
  <c r="E535" i="6"/>
  <c r="E534" i="6"/>
  <c r="E533" i="6"/>
  <c r="E532" i="6"/>
  <c r="E531" i="6"/>
  <c r="E530" i="6"/>
  <c r="E529" i="6"/>
  <c r="E528" i="6"/>
  <c r="E527" i="6"/>
  <c r="E526" i="6"/>
  <c r="E525" i="6"/>
  <c r="E524" i="6"/>
  <c r="E523" i="6"/>
  <c r="E522" i="6"/>
  <c r="E521" i="6"/>
  <c r="E520" i="6"/>
  <c r="E519" i="6"/>
  <c r="E518" i="6"/>
  <c r="E517" i="6"/>
  <c r="E516" i="6"/>
  <c r="E515" i="6"/>
  <c r="E514" i="6"/>
  <c r="E513" i="6"/>
  <c r="E512" i="6"/>
  <c r="E511" i="6"/>
  <c r="E510" i="6"/>
  <c r="E509" i="6"/>
  <c r="E508" i="6"/>
  <c r="E507" i="6"/>
  <c r="E506" i="6"/>
  <c r="E505" i="6"/>
  <c r="E504" i="6"/>
  <c r="E503" i="6"/>
  <c r="E502" i="6"/>
  <c r="E501" i="6"/>
  <c r="E500" i="6"/>
  <c r="E499" i="6"/>
  <c r="E498" i="6"/>
  <c r="E497" i="6"/>
  <c r="E496" i="6"/>
  <c r="E495" i="6"/>
  <c r="E494" i="6"/>
  <c r="E493" i="6"/>
  <c r="E492" i="6"/>
  <c r="E491" i="6"/>
  <c r="E490" i="6"/>
  <c r="E489" i="6"/>
  <c r="E488" i="6"/>
  <c r="E487" i="6"/>
  <c r="E486" i="6"/>
  <c r="E485" i="6"/>
  <c r="E484" i="6"/>
  <c r="E483" i="6"/>
  <c r="E482" i="6"/>
  <c r="E481" i="6"/>
  <c r="E480" i="6"/>
  <c r="E479" i="6"/>
  <c r="E478" i="6"/>
  <c r="E477" i="6"/>
  <c r="E476" i="6"/>
  <c r="E475" i="6"/>
  <c r="E474" i="6"/>
  <c r="E473" i="6"/>
  <c r="E472" i="6"/>
  <c r="E471" i="6"/>
  <c r="E470" i="6"/>
  <c r="E469" i="6"/>
  <c r="E468" i="6"/>
  <c r="E467" i="6"/>
  <c r="E466" i="6"/>
  <c r="E465" i="6"/>
  <c r="E464" i="6"/>
  <c r="E463" i="6"/>
  <c r="E462" i="6"/>
  <c r="E461" i="6"/>
  <c r="E460" i="6"/>
  <c r="E459" i="6"/>
  <c r="E458" i="6"/>
  <c r="E457" i="6"/>
  <c r="E456" i="6"/>
  <c r="E455" i="6"/>
  <c r="E454" i="6"/>
  <c r="E453" i="6"/>
  <c r="E452" i="6"/>
  <c r="E451" i="6"/>
  <c r="E450" i="6"/>
  <c r="E449" i="6"/>
  <c r="E448" i="6"/>
  <c r="E447" i="6"/>
  <c r="E446" i="6"/>
  <c r="E445" i="6"/>
  <c r="E444" i="6"/>
  <c r="E443" i="6"/>
  <c r="E442" i="6"/>
  <c r="E441" i="6"/>
  <c r="E440" i="6"/>
  <c r="E439" i="6"/>
  <c r="E438" i="6"/>
  <c r="E437" i="6"/>
  <c r="E436" i="6"/>
  <c r="E435" i="6"/>
  <c r="E434" i="6"/>
  <c r="E433" i="6"/>
  <c r="E432" i="6"/>
  <c r="E431" i="6"/>
  <c r="E430" i="6"/>
  <c r="E429" i="6"/>
  <c r="E428" i="6"/>
  <c r="E427" i="6"/>
  <c r="E426" i="6"/>
  <c r="E425" i="6"/>
  <c r="E424" i="6"/>
  <c r="E423" i="6"/>
  <c r="E422" i="6"/>
  <c r="E421" i="6"/>
  <c r="E420" i="6"/>
  <c r="E419" i="6"/>
  <c r="E418" i="6"/>
  <c r="E417" i="6"/>
  <c r="E416" i="6"/>
  <c r="E415" i="6"/>
  <c r="E414" i="6"/>
  <c r="E413" i="6"/>
  <c r="E412" i="6"/>
  <c r="E411" i="6"/>
  <c r="E410" i="6"/>
  <c r="E409" i="6"/>
  <c r="E408" i="6"/>
  <c r="E407" i="6"/>
  <c r="E406" i="6"/>
  <c r="E405" i="6"/>
  <c r="E404" i="6"/>
  <c r="E403" i="6"/>
  <c r="E402" i="6"/>
  <c r="E401" i="6"/>
  <c r="E400" i="6"/>
  <c r="E399" i="6"/>
  <c r="E398" i="6"/>
  <c r="E397" i="6"/>
  <c r="E396" i="6"/>
  <c r="E395" i="6"/>
  <c r="E394" i="6"/>
  <c r="E393" i="6"/>
  <c r="E392" i="6"/>
  <c r="E391" i="6"/>
  <c r="E390" i="6"/>
  <c r="E389" i="6"/>
  <c r="E388" i="6"/>
  <c r="E387" i="6"/>
  <c r="E386" i="6"/>
  <c r="E385" i="6"/>
  <c r="E384" i="6"/>
  <c r="E383" i="6"/>
  <c r="E382" i="6"/>
  <c r="E381" i="6"/>
  <c r="E380" i="6"/>
  <c r="E379" i="6"/>
  <c r="E378" i="6"/>
  <c r="E377" i="6"/>
  <c r="E376" i="6"/>
  <c r="E375" i="6"/>
  <c r="E374" i="6"/>
  <c r="E373" i="6"/>
  <c r="E372" i="6"/>
  <c r="E371" i="6"/>
  <c r="E370" i="6"/>
  <c r="E369" i="6"/>
  <c r="E368" i="6"/>
  <c r="E367" i="6"/>
  <c r="E366" i="6"/>
  <c r="E365" i="6"/>
  <c r="E364" i="6"/>
  <c r="E363" i="6"/>
  <c r="E362" i="6"/>
  <c r="E361" i="6"/>
  <c r="E360" i="6"/>
  <c r="E359" i="6"/>
  <c r="E358" i="6"/>
  <c r="E357" i="6"/>
  <c r="E356" i="6"/>
  <c r="E355" i="6"/>
  <c r="E354" i="6"/>
  <c r="E353" i="6"/>
  <c r="E352" i="6"/>
  <c r="E351" i="6"/>
  <c r="E350" i="6"/>
  <c r="E349" i="6"/>
  <c r="E348" i="6"/>
  <c r="E347" i="6"/>
  <c r="E346" i="6"/>
  <c r="E345" i="6"/>
  <c r="E344" i="6"/>
  <c r="E343" i="6"/>
  <c r="E342" i="6"/>
  <c r="E341" i="6"/>
  <c r="E340" i="6"/>
  <c r="E339" i="6"/>
  <c r="E338" i="6"/>
  <c r="E337" i="6"/>
  <c r="E336" i="6"/>
  <c r="E335" i="6"/>
  <c r="E334" i="6"/>
  <c r="E333" i="6"/>
  <c r="E332" i="6"/>
  <c r="E331" i="6"/>
  <c r="E330" i="6"/>
  <c r="E329" i="6"/>
  <c r="E328" i="6"/>
  <c r="E327" i="6"/>
  <c r="E326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E285" i="6"/>
  <c r="E284" i="6"/>
  <c r="E283" i="6"/>
  <c r="E282" i="6"/>
  <c r="E281" i="6"/>
  <c r="E280" i="6"/>
  <c r="E279" i="6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F173" i="6"/>
  <c r="F47" i="6"/>
  <c r="F127" i="6"/>
  <c r="F111" i="6"/>
  <c r="F79" i="6"/>
  <c r="F63" i="6"/>
  <c r="F15" i="6"/>
  <c r="F143" i="6"/>
  <c r="F31" i="6"/>
  <c r="F95" i="6"/>
  <c r="F159" i="6"/>
  <c r="F99" i="6"/>
  <c r="F35" i="6"/>
  <c r="F83" i="6"/>
  <c r="F131" i="6"/>
  <c r="F163" i="6"/>
  <c r="F23" i="6"/>
  <c r="F71" i="6"/>
  <c r="F119" i="6"/>
  <c r="F167" i="6"/>
  <c r="F19" i="6"/>
  <c r="F51" i="6"/>
  <c r="F67" i="6"/>
  <c r="F115" i="6"/>
  <c r="F147" i="6"/>
  <c r="F7" i="6"/>
  <c r="F39" i="6"/>
  <c r="F55" i="6"/>
  <c r="F87" i="6"/>
  <c r="F103" i="6"/>
  <c r="F135" i="6"/>
  <c r="F151" i="6"/>
  <c r="F11" i="6"/>
  <c r="F27" i="6"/>
  <c r="F43" i="6"/>
  <c r="F59" i="6"/>
  <c r="F75" i="6"/>
  <c r="F91" i="6"/>
  <c r="F107" i="6"/>
  <c r="F123" i="6"/>
  <c r="F139" i="6"/>
  <c r="F155" i="6"/>
  <c r="F171" i="6"/>
  <c r="F14" i="6"/>
  <c r="F22" i="6"/>
  <c r="F30" i="6"/>
  <c r="F38" i="6"/>
  <c r="F46" i="6"/>
  <c r="F58" i="6"/>
  <c r="F62" i="6"/>
  <c r="F70" i="6"/>
  <c r="F78" i="6"/>
  <c r="F86" i="6"/>
  <c r="F94" i="6"/>
  <c r="F102" i="6"/>
  <c r="F110" i="6"/>
  <c r="F118" i="6"/>
  <c r="F126" i="6"/>
  <c r="F130" i="6"/>
  <c r="F138" i="6"/>
  <c r="F142" i="6"/>
  <c r="F150" i="6"/>
  <c r="F158" i="6"/>
  <c r="F166" i="6"/>
  <c r="F174" i="6"/>
  <c r="F8" i="6"/>
  <c r="F12" i="6"/>
  <c r="F16" i="6"/>
  <c r="F20" i="6"/>
  <c r="F24" i="6"/>
  <c r="F28" i="6"/>
  <c r="F32" i="6"/>
  <c r="F36" i="6"/>
  <c r="F40" i="6"/>
  <c r="F44" i="6"/>
  <c r="F48" i="6"/>
  <c r="F52" i="6"/>
  <c r="F56" i="6"/>
  <c r="F60" i="6"/>
  <c r="F64" i="6"/>
  <c r="F68" i="6"/>
  <c r="F72" i="6"/>
  <c r="F76" i="6"/>
  <c r="F80" i="6"/>
  <c r="F84" i="6"/>
  <c r="F88" i="6"/>
  <c r="F92" i="6"/>
  <c r="F96" i="6"/>
  <c r="F100" i="6"/>
  <c r="F104" i="6"/>
  <c r="F108" i="6"/>
  <c r="F112" i="6"/>
  <c r="F116" i="6"/>
  <c r="F120" i="6"/>
  <c r="F124" i="6"/>
  <c r="F128" i="6"/>
  <c r="F132" i="6"/>
  <c r="F136" i="6"/>
  <c r="F140" i="6"/>
  <c r="F144" i="6"/>
  <c r="F148" i="6"/>
  <c r="F152" i="6"/>
  <c r="F156" i="6"/>
  <c r="F160" i="6"/>
  <c r="F164" i="6"/>
  <c r="F168" i="6"/>
  <c r="F172" i="6"/>
  <c r="F10" i="6"/>
  <c r="F18" i="6"/>
  <c r="F26" i="6"/>
  <c r="F34" i="6"/>
  <c r="F42" i="6"/>
  <c r="F50" i="6"/>
  <c r="F54" i="6"/>
  <c r="F66" i="6"/>
  <c r="F74" i="6"/>
  <c r="F82" i="6"/>
  <c r="F90" i="6"/>
  <c r="F98" i="6"/>
  <c r="F106" i="6"/>
  <c r="F114" i="6"/>
  <c r="F122" i="6"/>
  <c r="F134" i="6"/>
  <c r="F146" i="6"/>
  <c r="F154" i="6"/>
  <c r="F162" i="6"/>
  <c r="F170" i="6"/>
  <c r="F9" i="6"/>
  <c r="F13" i="6"/>
  <c r="F17" i="6"/>
  <c r="F21" i="6"/>
  <c r="F25" i="6"/>
  <c r="F29" i="6"/>
  <c r="F33" i="6"/>
  <c r="F37" i="6"/>
  <c r="F41" i="6"/>
  <c r="F45" i="6"/>
  <c r="F49" i="6"/>
  <c r="F53" i="6"/>
  <c r="F57" i="6"/>
  <c r="F61" i="6"/>
  <c r="F65" i="6"/>
  <c r="F69" i="6"/>
  <c r="F73" i="6"/>
  <c r="F77" i="6"/>
  <c r="F81" i="6"/>
  <c r="F85" i="6"/>
  <c r="F89" i="6"/>
  <c r="F93" i="6"/>
  <c r="F97" i="6"/>
  <c r="F101" i="6"/>
  <c r="F105" i="6"/>
  <c r="F109" i="6"/>
  <c r="F113" i="6"/>
  <c r="F117" i="6"/>
  <c r="F121" i="6"/>
  <c r="F125" i="6"/>
  <c r="F129" i="6"/>
  <c r="F133" i="6"/>
  <c r="F137" i="6"/>
  <c r="F141" i="6"/>
  <c r="F145" i="6"/>
  <c r="F149" i="6"/>
  <c r="F153" i="6"/>
  <c r="F157" i="6"/>
  <c r="F161" i="6"/>
  <c r="F165" i="6"/>
  <c r="F169" i="6"/>
</calcChain>
</file>

<file path=xl/sharedStrings.xml><?xml version="1.0" encoding="utf-8"?>
<sst xmlns="http://schemas.openxmlformats.org/spreadsheetml/2006/main" count="1109" uniqueCount="1082">
  <si>
    <t>1\1\1959</t>
  </si>
  <si>
    <t>2\1\1959</t>
  </si>
  <si>
    <t>3\1\1959</t>
  </si>
  <si>
    <t>4\1\1959</t>
  </si>
  <si>
    <t>5\1\1959</t>
  </si>
  <si>
    <t>6\1\1959</t>
  </si>
  <si>
    <t>7\1\1959</t>
  </si>
  <si>
    <t>8\1\1959</t>
  </si>
  <si>
    <t>9\1\1959</t>
  </si>
  <si>
    <t>10\1\1959</t>
  </si>
  <si>
    <t>11\1\1959</t>
  </si>
  <si>
    <t>12\1\1959</t>
  </si>
  <si>
    <t>1\1\1960</t>
  </si>
  <si>
    <t>2\1\1960</t>
  </si>
  <si>
    <t>3\1\1960</t>
  </si>
  <si>
    <t>4\1\1960</t>
  </si>
  <si>
    <t>5\1\1960</t>
  </si>
  <si>
    <t>6\1\1960</t>
  </si>
  <si>
    <t>7\1\1960</t>
  </si>
  <si>
    <t>8\1\1960</t>
  </si>
  <si>
    <t>9\1\1960</t>
  </si>
  <si>
    <t>10\1\1960</t>
  </si>
  <si>
    <t>11\1\1960</t>
  </si>
  <si>
    <t>12\1\1960</t>
  </si>
  <si>
    <t>1\1\1961</t>
  </si>
  <si>
    <t>2\1\1961</t>
  </si>
  <si>
    <t>3\1\1961</t>
  </si>
  <si>
    <t>4\1\1961</t>
  </si>
  <si>
    <t>5\1\1961</t>
  </si>
  <si>
    <t>6\1\1961</t>
  </si>
  <si>
    <t>7\1\1961</t>
  </si>
  <si>
    <t>8\1\1961</t>
  </si>
  <si>
    <t>9\1\1961</t>
  </si>
  <si>
    <t>10\1\1961</t>
  </si>
  <si>
    <t>11\1\1961</t>
  </si>
  <si>
    <t>12\1\1961</t>
  </si>
  <si>
    <t>1\1\1962</t>
  </si>
  <si>
    <t>2\1\1962</t>
  </si>
  <si>
    <t>3\1\1962</t>
  </si>
  <si>
    <t>4\1\1962</t>
  </si>
  <si>
    <t>5\1\1962</t>
  </si>
  <si>
    <t>6\1\1962</t>
  </si>
  <si>
    <t>7\1\1962</t>
  </si>
  <si>
    <t>8\1\1962</t>
  </si>
  <si>
    <t>9\1\1962</t>
  </si>
  <si>
    <t>10\1\1962</t>
  </si>
  <si>
    <t>11\1\1962</t>
  </si>
  <si>
    <t>12\1\1962</t>
  </si>
  <si>
    <t>1\1\1963</t>
  </si>
  <si>
    <t>2\1\1963</t>
  </si>
  <si>
    <t>3\1\1963</t>
  </si>
  <si>
    <t>4\1\1963</t>
  </si>
  <si>
    <t>5\1\1963</t>
  </si>
  <si>
    <t>6\1\1963</t>
  </si>
  <si>
    <t>7\1\1963</t>
  </si>
  <si>
    <t>8\1\1963</t>
  </si>
  <si>
    <t>9\1\1963</t>
  </si>
  <si>
    <t>10\1\1963</t>
  </si>
  <si>
    <t>11\1\1963</t>
  </si>
  <si>
    <t>12\1\1963</t>
  </si>
  <si>
    <t>1\1\1964</t>
  </si>
  <si>
    <t>2\1\1964</t>
  </si>
  <si>
    <t>3\1\1964</t>
  </si>
  <si>
    <t>4\1\1964</t>
  </si>
  <si>
    <t>5\1\1964</t>
  </si>
  <si>
    <t>6\1\1964</t>
  </si>
  <si>
    <t>7\1\1964</t>
  </si>
  <si>
    <t>8\1\1964</t>
  </si>
  <si>
    <t>9\1\1964</t>
  </si>
  <si>
    <t>10\1\1964</t>
  </si>
  <si>
    <t>11\1\1964</t>
  </si>
  <si>
    <t>12\1\1964</t>
  </si>
  <si>
    <t>1\1\1965</t>
  </si>
  <si>
    <t>2\1\1965</t>
  </si>
  <si>
    <t>3\1\1965</t>
  </si>
  <si>
    <t>4\1\1965</t>
  </si>
  <si>
    <t>5\1\1965</t>
  </si>
  <si>
    <t>6\1\1965</t>
  </si>
  <si>
    <t>7\1\1965</t>
  </si>
  <si>
    <t>8\1\1965</t>
  </si>
  <si>
    <t>9\1\1965</t>
  </si>
  <si>
    <t>10\1\1965</t>
  </si>
  <si>
    <t>11\1\1965</t>
  </si>
  <si>
    <t>12\1\1965</t>
  </si>
  <si>
    <t>1\1\1966</t>
  </si>
  <si>
    <t>2\1\1966</t>
  </si>
  <si>
    <t>3\1\1966</t>
  </si>
  <si>
    <t>4\1\1966</t>
  </si>
  <si>
    <t>5\1\1966</t>
  </si>
  <si>
    <t>6\1\1966</t>
  </si>
  <si>
    <t>7\1\1966</t>
  </si>
  <si>
    <t>8\1\1966</t>
  </si>
  <si>
    <t>9\1\1966</t>
  </si>
  <si>
    <t>10\1\1966</t>
  </si>
  <si>
    <t>11\1\1966</t>
  </si>
  <si>
    <t>12\1\1966</t>
  </si>
  <si>
    <t>1\1\1967</t>
  </si>
  <si>
    <t>2\1\1967</t>
  </si>
  <si>
    <t>3\1\1967</t>
  </si>
  <si>
    <t>4\1\1967</t>
  </si>
  <si>
    <t>5\1\1967</t>
  </si>
  <si>
    <t>6\1\1967</t>
  </si>
  <si>
    <t>7\1\1967</t>
  </si>
  <si>
    <t>8\1\1967</t>
  </si>
  <si>
    <t>9\1\1967</t>
  </si>
  <si>
    <t>10\1\1967</t>
  </si>
  <si>
    <t>11\1\1967</t>
  </si>
  <si>
    <t>12\1\1967</t>
  </si>
  <si>
    <t>1\1\1968</t>
  </si>
  <si>
    <t>2\1\1968</t>
  </si>
  <si>
    <t>3\1\1968</t>
  </si>
  <si>
    <t>4\1\1968</t>
  </si>
  <si>
    <t>5\1\1968</t>
  </si>
  <si>
    <t>6\1\1968</t>
  </si>
  <si>
    <t>7\1\1968</t>
  </si>
  <si>
    <t>8\1\1968</t>
  </si>
  <si>
    <t>9\1\1968</t>
  </si>
  <si>
    <t>10\1\1968</t>
  </si>
  <si>
    <t>11\1\1968</t>
  </si>
  <si>
    <t>12\1\1968</t>
  </si>
  <si>
    <t>1\1\1969</t>
  </si>
  <si>
    <t>2\1\1969</t>
  </si>
  <si>
    <t>3\1\1969</t>
  </si>
  <si>
    <t>4\1\1969</t>
  </si>
  <si>
    <t>5\1\1969</t>
  </si>
  <si>
    <t>6\1\1969</t>
  </si>
  <si>
    <t>7\1\1969</t>
  </si>
  <si>
    <t>8\1\1969</t>
  </si>
  <si>
    <t>9\1\1969</t>
  </si>
  <si>
    <t>10\1\1969</t>
  </si>
  <si>
    <t>11\1\1969</t>
  </si>
  <si>
    <t>12\1\1969</t>
  </si>
  <si>
    <t>1\1\1970</t>
  </si>
  <si>
    <t>2\1\1970</t>
  </si>
  <si>
    <t>3\1\1970</t>
  </si>
  <si>
    <t>4\1\1970</t>
  </si>
  <si>
    <t>5\1\1970</t>
  </si>
  <si>
    <t>6\1\1970</t>
  </si>
  <si>
    <t>7\1\1970</t>
  </si>
  <si>
    <t>8\1\1970</t>
  </si>
  <si>
    <t>9\1\1970</t>
  </si>
  <si>
    <t>10\1\1970</t>
  </si>
  <si>
    <t>11\1\1970</t>
  </si>
  <si>
    <t>12\1\1970</t>
  </si>
  <si>
    <t>1\1\1971</t>
  </si>
  <si>
    <t>2\1\1971</t>
  </si>
  <si>
    <t>3\1\1971</t>
  </si>
  <si>
    <t>4\1\1971</t>
  </si>
  <si>
    <t>5\1\1971</t>
  </si>
  <si>
    <t>6\1\1971</t>
  </si>
  <si>
    <t>7\1\1971</t>
  </si>
  <si>
    <t>8\1\1971</t>
  </si>
  <si>
    <t>9\1\1971</t>
  </si>
  <si>
    <t>10\1\1971</t>
  </si>
  <si>
    <t>11\1\1971</t>
  </si>
  <si>
    <t>12\1\1971</t>
  </si>
  <si>
    <t>1\1\1972</t>
  </si>
  <si>
    <t>2\1\1972</t>
  </si>
  <si>
    <t>3\1\1972</t>
  </si>
  <si>
    <t>4\1\1972</t>
  </si>
  <si>
    <t>5\1\1972</t>
  </si>
  <si>
    <t>6\1\1972</t>
  </si>
  <si>
    <t>7\1\1972</t>
  </si>
  <si>
    <t>8\1\1972</t>
  </si>
  <si>
    <t>9\1\1972</t>
  </si>
  <si>
    <t>10\1\1972</t>
  </si>
  <si>
    <t>11\1\1972</t>
  </si>
  <si>
    <t>12\1\1972</t>
  </si>
  <si>
    <t>1\1\1973</t>
  </si>
  <si>
    <t>2\1\1973</t>
  </si>
  <si>
    <t>3\1\1973</t>
  </si>
  <si>
    <t>4\1\1973</t>
  </si>
  <si>
    <t>5\1\1973</t>
  </si>
  <si>
    <t>6\1\1973</t>
  </si>
  <si>
    <t>7\1\1973</t>
  </si>
  <si>
    <t>8\1\1973</t>
  </si>
  <si>
    <t>9\1\1973</t>
  </si>
  <si>
    <t>10\1\1973</t>
  </si>
  <si>
    <t>11\1\1973</t>
  </si>
  <si>
    <t>12\1\1973</t>
  </si>
  <si>
    <t>1\1\1974</t>
  </si>
  <si>
    <t>2\1\1974</t>
  </si>
  <si>
    <t>3\1\1974</t>
  </si>
  <si>
    <t>4\1\1974</t>
  </si>
  <si>
    <t>5\1\1974</t>
  </si>
  <si>
    <t>6\1\1974</t>
  </si>
  <si>
    <t>7\1\1974</t>
  </si>
  <si>
    <t>8\1\1974</t>
  </si>
  <si>
    <t>9\1\1974</t>
  </si>
  <si>
    <t>10\1\1974</t>
  </si>
  <si>
    <t>11\1\1974</t>
  </si>
  <si>
    <t>12\1\1974</t>
  </si>
  <si>
    <t>1\1\1975</t>
  </si>
  <si>
    <t>2\1\1975</t>
  </si>
  <si>
    <t>3\1\1975</t>
  </si>
  <si>
    <t>4\1\1975</t>
  </si>
  <si>
    <t>5\1\1975</t>
  </si>
  <si>
    <t>6\1\1975</t>
  </si>
  <si>
    <t>7\1\1975</t>
  </si>
  <si>
    <t>8\1\1975</t>
  </si>
  <si>
    <t>9\1\1975</t>
  </si>
  <si>
    <t>10\1\1975</t>
  </si>
  <si>
    <t>11\1\1975</t>
  </si>
  <si>
    <t>12\1\1975</t>
  </si>
  <si>
    <t>1\1\1976</t>
  </si>
  <si>
    <t>2\1\1976</t>
  </si>
  <si>
    <t>3\1\1976</t>
  </si>
  <si>
    <t>4\1\1976</t>
  </si>
  <si>
    <t>5\1\1976</t>
  </si>
  <si>
    <t>6\1\1976</t>
  </si>
  <si>
    <t>7\1\1976</t>
  </si>
  <si>
    <t>8\1\1976</t>
  </si>
  <si>
    <t>9\1\1976</t>
  </si>
  <si>
    <t>10\1\1976</t>
  </si>
  <si>
    <t>11\1\1976</t>
  </si>
  <si>
    <t>12\1\1976</t>
  </si>
  <si>
    <t>1\1\1977</t>
  </si>
  <si>
    <t>2\1\1977</t>
  </si>
  <si>
    <t>3\1\1977</t>
  </si>
  <si>
    <t>4\1\1977</t>
  </si>
  <si>
    <t>5\1\1977</t>
  </si>
  <si>
    <t>6\1\1977</t>
  </si>
  <si>
    <t>7\1\1977</t>
  </si>
  <si>
    <t>8\1\1977</t>
  </si>
  <si>
    <t>9\1\1977</t>
  </si>
  <si>
    <t>10\1\1977</t>
  </si>
  <si>
    <t>11\1\1977</t>
  </si>
  <si>
    <t>12\1\1977</t>
  </si>
  <si>
    <t>1\1\1978</t>
  </si>
  <si>
    <t>2\1\1978</t>
  </si>
  <si>
    <t>3\1\1978</t>
  </si>
  <si>
    <t>4\1\1978</t>
  </si>
  <si>
    <t>5\1\1978</t>
  </si>
  <si>
    <t>6\1\1978</t>
  </si>
  <si>
    <t>7\1\1978</t>
  </si>
  <si>
    <t>8\1\1978</t>
  </si>
  <si>
    <t>9\1\1978</t>
  </si>
  <si>
    <t>10\1\1978</t>
  </si>
  <si>
    <t>11\1\1978</t>
  </si>
  <si>
    <t>12\1\1978</t>
  </si>
  <si>
    <t>1\1\1979</t>
  </si>
  <si>
    <t>2\1\1979</t>
  </si>
  <si>
    <t>3\1\1979</t>
  </si>
  <si>
    <t>4\1\1979</t>
  </si>
  <si>
    <t>5\1\1979</t>
  </si>
  <si>
    <t>6\1\1979</t>
  </si>
  <si>
    <t>7\1\1979</t>
  </si>
  <si>
    <t>8\1\1979</t>
  </si>
  <si>
    <t>9\1\1979</t>
  </si>
  <si>
    <t>10\1\1979</t>
  </si>
  <si>
    <t>11\1\1979</t>
  </si>
  <si>
    <t>12\1\1979</t>
  </si>
  <si>
    <t>1\1\1980</t>
  </si>
  <si>
    <t>2\1\1980</t>
  </si>
  <si>
    <t>3\1\1980</t>
  </si>
  <si>
    <t>4\1\1980</t>
  </si>
  <si>
    <t>5\1\1980</t>
  </si>
  <si>
    <t>6\1\1980</t>
  </si>
  <si>
    <t>7\1\1980</t>
  </si>
  <si>
    <t>8\1\1980</t>
  </si>
  <si>
    <t>9\1\1980</t>
  </si>
  <si>
    <t>10\1\1980</t>
  </si>
  <si>
    <t>11\1\1980</t>
  </si>
  <si>
    <t>12\1\1980</t>
  </si>
  <si>
    <t>1\1\1981</t>
  </si>
  <si>
    <t>2\1\1981</t>
  </si>
  <si>
    <t>3\1\1981</t>
  </si>
  <si>
    <t>4\1\1981</t>
  </si>
  <si>
    <t>5\1\1981</t>
  </si>
  <si>
    <t>6\1\1981</t>
  </si>
  <si>
    <t>7\1\1981</t>
  </si>
  <si>
    <t>8\1\1981</t>
  </si>
  <si>
    <t>9\1\1981</t>
  </si>
  <si>
    <t>10\1\1981</t>
  </si>
  <si>
    <t>11\1\1981</t>
  </si>
  <si>
    <t>12\1\1981</t>
  </si>
  <si>
    <t>1\1\1982</t>
  </si>
  <si>
    <t>2\1\1982</t>
  </si>
  <si>
    <t>3\1\1982</t>
  </si>
  <si>
    <t>4\1\1982</t>
  </si>
  <si>
    <t>5\1\1982</t>
  </si>
  <si>
    <t>6\1\1982</t>
  </si>
  <si>
    <t>7\1\1982</t>
  </si>
  <si>
    <t>8\1\1982</t>
  </si>
  <si>
    <t>9\1\1982</t>
  </si>
  <si>
    <t>10\1\1982</t>
  </si>
  <si>
    <t>11\1\1982</t>
  </si>
  <si>
    <t>12\1\1982</t>
  </si>
  <si>
    <t>1\1\1983</t>
  </si>
  <si>
    <t>2\1\1983</t>
  </si>
  <si>
    <t>3\1\1983</t>
  </si>
  <si>
    <t>4\1\1983</t>
  </si>
  <si>
    <t>5\1\1983</t>
  </si>
  <si>
    <t>6\1\1983</t>
  </si>
  <si>
    <t>7\1\1983</t>
  </si>
  <si>
    <t>8\1\1983</t>
  </si>
  <si>
    <t>9\1\1983</t>
  </si>
  <si>
    <t>10\1\1983</t>
  </si>
  <si>
    <t>11\1\1983</t>
  </si>
  <si>
    <t>12\1\1983</t>
  </si>
  <si>
    <t>1\1\1984</t>
  </si>
  <si>
    <t>2\1\1984</t>
  </si>
  <si>
    <t>3\1\1984</t>
  </si>
  <si>
    <t>4\1\1984</t>
  </si>
  <si>
    <t>5\1\1984</t>
  </si>
  <si>
    <t>6\1\1984</t>
  </si>
  <si>
    <t>7\1\1984</t>
  </si>
  <si>
    <t>8\1\1984</t>
  </si>
  <si>
    <t>9\1\1984</t>
  </si>
  <si>
    <t>10\1\1984</t>
  </si>
  <si>
    <t>11\1\1984</t>
  </si>
  <si>
    <t>12\1\1984</t>
  </si>
  <si>
    <t>1\1\1985</t>
  </si>
  <si>
    <t>2\1\1985</t>
  </si>
  <si>
    <t>3\1\1985</t>
  </si>
  <si>
    <t>4\1\1985</t>
  </si>
  <si>
    <t>5\1\1985</t>
  </si>
  <si>
    <t>6\1\1985</t>
  </si>
  <si>
    <t>7\1\1985</t>
  </si>
  <si>
    <t>8\1\1985</t>
  </si>
  <si>
    <t>9\1\1985</t>
  </si>
  <si>
    <t>10\1\1985</t>
  </si>
  <si>
    <t>11\1\1985</t>
  </si>
  <si>
    <t>12\1\1985</t>
  </si>
  <si>
    <t>1\1\1986</t>
  </si>
  <si>
    <t>2\1\1986</t>
  </si>
  <si>
    <t>3\1\1986</t>
  </si>
  <si>
    <t>4\1\1986</t>
  </si>
  <si>
    <t>5\1\1986</t>
  </si>
  <si>
    <t>6\1\1986</t>
  </si>
  <si>
    <t>7\1\1986</t>
  </si>
  <si>
    <t>8\1\1986</t>
  </si>
  <si>
    <t>9\1\1986</t>
  </si>
  <si>
    <t>10\1\1986</t>
  </si>
  <si>
    <t>11\1\1986</t>
  </si>
  <si>
    <t>12\1\1986</t>
  </si>
  <si>
    <t>1\1\1987</t>
  </si>
  <si>
    <t>2\1\1987</t>
  </si>
  <si>
    <t>3\1\1987</t>
  </si>
  <si>
    <t>4\1\1987</t>
  </si>
  <si>
    <t>5\1\1987</t>
  </si>
  <si>
    <t>6\1\1987</t>
  </si>
  <si>
    <t>7\1\1987</t>
  </si>
  <si>
    <t>8\1\1987</t>
  </si>
  <si>
    <t>9\1\1987</t>
  </si>
  <si>
    <t>10\1\1987</t>
  </si>
  <si>
    <t>11\1\1987</t>
  </si>
  <si>
    <t>12\1\1987</t>
  </si>
  <si>
    <t>1\1\1988</t>
  </si>
  <si>
    <t>2\1\1988</t>
  </si>
  <si>
    <t>3\1\1988</t>
  </si>
  <si>
    <t>4\1\1988</t>
  </si>
  <si>
    <t>5\1\1988</t>
  </si>
  <si>
    <t>6\1\1988</t>
  </si>
  <si>
    <t>7\1\1988</t>
  </si>
  <si>
    <t>8\1\1988</t>
  </si>
  <si>
    <t>9\1\1988</t>
  </si>
  <si>
    <t>10\1\1988</t>
  </si>
  <si>
    <t>11\1\1988</t>
  </si>
  <si>
    <t>12\1\1988</t>
  </si>
  <si>
    <t>1\1\1989</t>
  </si>
  <si>
    <t>2\1\1989</t>
  </si>
  <si>
    <t>3\1\1989</t>
  </si>
  <si>
    <t>4\1\1989</t>
  </si>
  <si>
    <t>5\1\1989</t>
  </si>
  <si>
    <t>6\1\1989</t>
  </si>
  <si>
    <t>7\1\1989</t>
  </si>
  <si>
    <t>8\1\1989</t>
  </si>
  <si>
    <t>9\1\1989</t>
  </si>
  <si>
    <t>10\1\1989</t>
  </si>
  <si>
    <t>11\1\1989</t>
  </si>
  <si>
    <t>12\1\1989</t>
  </si>
  <si>
    <t>1\1\1990</t>
  </si>
  <si>
    <t>2\1\1990</t>
  </si>
  <si>
    <t>3\1\1990</t>
  </si>
  <si>
    <t>4\1\1990</t>
  </si>
  <si>
    <t>5\1\1990</t>
  </si>
  <si>
    <t>6\1\1990</t>
  </si>
  <si>
    <t>7\1\1990</t>
  </si>
  <si>
    <t>8\1\1990</t>
  </si>
  <si>
    <t>9\1\1990</t>
  </si>
  <si>
    <t>10\1\1990</t>
  </si>
  <si>
    <t>11\1\1990</t>
  </si>
  <si>
    <t>12\1\1990</t>
  </si>
  <si>
    <t>1\1\1991</t>
  </si>
  <si>
    <t>2\1\1991</t>
  </si>
  <si>
    <t>3\1\1991</t>
  </si>
  <si>
    <t>4\1\1991</t>
  </si>
  <si>
    <t>5\1\1991</t>
  </si>
  <si>
    <t>6\1\1991</t>
  </si>
  <si>
    <t>7\1\1991</t>
  </si>
  <si>
    <t>8\1\1991</t>
  </si>
  <si>
    <t>9\1\1991</t>
  </si>
  <si>
    <t>10\1\1991</t>
  </si>
  <si>
    <t>11\1\1991</t>
  </si>
  <si>
    <t>12\1\1991</t>
  </si>
  <si>
    <t>1\1\1992</t>
  </si>
  <si>
    <t>2\1\1992</t>
  </si>
  <si>
    <t>3\1\1992</t>
  </si>
  <si>
    <t>4\1\1992</t>
  </si>
  <si>
    <t>5\1\1992</t>
  </si>
  <si>
    <t>6\1\1992</t>
  </si>
  <si>
    <t>7\1\1992</t>
  </si>
  <si>
    <t>8\1\1992</t>
  </si>
  <si>
    <t>9\1\1992</t>
  </si>
  <si>
    <t>10\1\1992</t>
  </si>
  <si>
    <t>11\1\1992</t>
  </si>
  <si>
    <t>12\1\1992</t>
  </si>
  <si>
    <t>1\1\1993</t>
  </si>
  <si>
    <t>2\1\1993</t>
  </si>
  <si>
    <t>3\1\1993</t>
  </si>
  <si>
    <t>4\1\1993</t>
  </si>
  <si>
    <t>5\1\1993</t>
  </si>
  <si>
    <t>6\1\1993</t>
  </si>
  <si>
    <t>7\1\1993</t>
  </si>
  <si>
    <t>8\1\1993</t>
  </si>
  <si>
    <t>9\1\1993</t>
  </si>
  <si>
    <t>10\1\1993</t>
  </si>
  <si>
    <t>11\1\1993</t>
  </si>
  <si>
    <t>12\1\1993</t>
  </si>
  <si>
    <t>1\1\1994</t>
  </si>
  <si>
    <t>2\1\1994</t>
  </si>
  <si>
    <t>3\1\1994</t>
  </si>
  <si>
    <t>4\1\1994</t>
  </si>
  <si>
    <t>5\1\1994</t>
  </si>
  <si>
    <t>6\1\1994</t>
  </si>
  <si>
    <t>7\1\1994</t>
  </si>
  <si>
    <t>8\1\1994</t>
  </si>
  <si>
    <t>9\1\1994</t>
  </si>
  <si>
    <t>10\1\1994</t>
  </si>
  <si>
    <t>11\1\1994</t>
  </si>
  <si>
    <t>12\1\1994</t>
  </si>
  <si>
    <t>1\1\1995</t>
  </si>
  <si>
    <t>2\1\1995</t>
  </si>
  <si>
    <t>3\1\1995</t>
  </si>
  <si>
    <t>4\1\1995</t>
  </si>
  <si>
    <t>5\1\1995</t>
  </si>
  <si>
    <t>6\1\1995</t>
  </si>
  <si>
    <t>7\1\1995</t>
  </si>
  <si>
    <t>8\1\1995</t>
  </si>
  <si>
    <t>9\1\1995</t>
  </si>
  <si>
    <t>10\1\1995</t>
  </si>
  <si>
    <t>11\1\1995</t>
  </si>
  <si>
    <t>12\1\1995</t>
  </si>
  <si>
    <t>1\1\1996</t>
  </si>
  <si>
    <t>2\1\1996</t>
  </si>
  <si>
    <t>3\1\1996</t>
  </si>
  <si>
    <t>4\1\1996</t>
  </si>
  <si>
    <t>5\1\1996</t>
  </si>
  <si>
    <t>6\1\1996</t>
  </si>
  <si>
    <t>7\1\1996</t>
  </si>
  <si>
    <t>8\1\1996</t>
  </si>
  <si>
    <t>9\1\1996</t>
  </si>
  <si>
    <t>10\1\1996</t>
  </si>
  <si>
    <t>11\1\1996</t>
  </si>
  <si>
    <t>12\1\1996</t>
  </si>
  <si>
    <t>1\1\1997</t>
  </si>
  <si>
    <t>2\1\1997</t>
  </si>
  <si>
    <t>3\1\1997</t>
  </si>
  <si>
    <t>4\1\1997</t>
  </si>
  <si>
    <t>5\1\1997</t>
  </si>
  <si>
    <t>6\1\1997</t>
  </si>
  <si>
    <t>7\1\1997</t>
  </si>
  <si>
    <t>8\1\1997</t>
  </si>
  <si>
    <t>9\1\1997</t>
  </si>
  <si>
    <t>10\1\1997</t>
  </si>
  <si>
    <t>11\1\1997</t>
  </si>
  <si>
    <t>12\1\1997</t>
  </si>
  <si>
    <t>1\1\1998</t>
  </si>
  <si>
    <t>2\1\1998</t>
  </si>
  <si>
    <t>3\1\1998</t>
  </si>
  <si>
    <t>4\1\1998</t>
  </si>
  <si>
    <t>5\1\1998</t>
  </si>
  <si>
    <t>6\1\1998</t>
  </si>
  <si>
    <t>7\1\1998</t>
  </si>
  <si>
    <t>8\1\1998</t>
  </si>
  <si>
    <t>9\1\1998</t>
  </si>
  <si>
    <t>10\1\1998</t>
  </si>
  <si>
    <t>11\1\1998</t>
  </si>
  <si>
    <t>12\1\1998</t>
  </si>
  <si>
    <t>1\1\1999</t>
  </si>
  <si>
    <t>2\1\1999</t>
  </si>
  <si>
    <t>3\1\1999</t>
  </si>
  <si>
    <t>4\1\1999</t>
  </si>
  <si>
    <t>5\1\1999</t>
  </si>
  <si>
    <t>6\1\1999</t>
  </si>
  <si>
    <t>7\1\1999</t>
  </si>
  <si>
    <t>8\1\1999</t>
  </si>
  <si>
    <t>9\1\1999</t>
  </si>
  <si>
    <t>10\1\1999</t>
  </si>
  <si>
    <t>11\1\1999</t>
  </si>
  <si>
    <t>12\1\1999</t>
  </si>
  <si>
    <t>1\1\2000</t>
  </si>
  <si>
    <t>2\1\2000</t>
  </si>
  <si>
    <t>3\1\2000</t>
  </si>
  <si>
    <t>4\1\2000</t>
  </si>
  <si>
    <t>5\1\2000</t>
  </si>
  <si>
    <t>6\1\2000</t>
  </si>
  <si>
    <t>7\1\2000</t>
  </si>
  <si>
    <t>8\1\2000</t>
  </si>
  <si>
    <t>9\1\2000</t>
  </si>
  <si>
    <t>10\1\2000</t>
  </si>
  <si>
    <t>11\1\2000</t>
  </si>
  <si>
    <t>12\1\2000</t>
  </si>
  <si>
    <t>1\1\2001</t>
  </si>
  <si>
    <t>2\1\2001</t>
  </si>
  <si>
    <t>3\1\2001</t>
  </si>
  <si>
    <t>4\1\2001</t>
  </si>
  <si>
    <t>5\1\2001</t>
  </si>
  <si>
    <t>6\1\2001</t>
  </si>
  <si>
    <t>7\1\2001</t>
  </si>
  <si>
    <t>8\1\2001</t>
  </si>
  <si>
    <t>9\1\2001</t>
  </si>
  <si>
    <t>10\1\2001</t>
  </si>
  <si>
    <t>11\1\2001</t>
  </si>
  <si>
    <t>12\1\2001</t>
  </si>
  <si>
    <t>1\1\2002</t>
  </si>
  <si>
    <t>2\1\2002</t>
  </si>
  <si>
    <t>3\1\2002</t>
  </si>
  <si>
    <t>4\1\2002</t>
  </si>
  <si>
    <t>5\1\2002</t>
  </si>
  <si>
    <t>6\1\2002</t>
  </si>
  <si>
    <t>7\1\2002</t>
  </si>
  <si>
    <t>8\1\2002</t>
  </si>
  <si>
    <t>9\1\2002</t>
  </si>
  <si>
    <t>10\1\2002</t>
  </si>
  <si>
    <t>11\1\2002</t>
  </si>
  <si>
    <t>12\1\2002</t>
  </si>
  <si>
    <t>1\1\2003</t>
  </si>
  <si>
    <t>2\1\2003</t>
  </si>
  <si>
    <t>3\1\2003</t>
  </si>
  <si>
    <t>4\1\2003</t>
  </si>
  <si>
    <t>5\1\2003</t>
  </si>
  <si>
    <t>6\1\2003</t>
  </si>
  <si>
    <t>7\1\2003</t>
  </si>
  <si>
    <t>8\1\2003</t>
  </si>
  <si>
    <t>9\1\2003</t>
  </si>
  <si>
    <t>10\1\2003</t>
  </si>
  <si>
    <t>11\1\2003</t>
  </si>
  <si>
    <t>12\1\2003</t>
  </si>
  <si>
    <t>1\1\2004</t>
  </si>
  <si>
    <t>2\1\2004</t>
  </si>
  <si>
    <t>3\1\2004</t>
  </si>
  <si>
    <t>4\1\2004</t>
  </si>
  <si>
    <t>5\1\2004</t>
  </si>
  <si>
    <t>6\1\2004</t>
  </si>
  <si>
    <t>7\1\2004</t>
  </si>
  <si>
    <t>8\1\2004</t>
  </si>
  <si>
    <t>9\1\2004</t>
  </si>
  <si>
    <t>10\1\2004</t>
  </si>
  <si>
    <t>11\1\2004</t>
  </si>
  <si>
    <t>12\1\2004</t>
  </si>
  <si>
    <t>1\1\2005</t>
  </si>
  <si>
    <t>2\1\2005</t>
  </si>
  <si>
    <t>3\1\2005</t>
  </si>
  <si>
    <t>4\1\2005</t>
  </si>
  <si>
    <t>5\1\2005</t>
  </si>
  <si>
    <t>6\1\2005</t>
  </si>
  <si>
    <t>7\1\2005</t>
  </si>
  <si>
    <t>8\1\2005</t>
  </si>
  <si>
    <t>9\1\2005</t>
  </si>
  <si>
    <t>10\1\2005</t>
  </si>
  <si>
    <t>11\1\2005</t>
  </si>
  <si>
    <t>12\1\2005</t>
  </si>
  <si>
    <t>1\1\2006</t>
  </si>
  <si>
    <t>2\1\2006</t>
  </si>
  <si>
    <t>3\1\2006</t>
  </si>
  <si>
    <t>4\1\2006</t>
  </si>
  <si>
    <t>5\1\2006</t>
  </si>
  <si>
    <t>6\1\2006</t>
  </si>
  <si>
    <t>7\1\2006</t>
  </si>
  <si>
    <t>8\1\2006</t>
  </si>
  <si>
    <t>9\1\2006</t>
  </si>
  <si>
    <t>10\1\2006</t>
  </si>
  <si>
    <t>11\1\2006</t>
  </si>
  <si>
    <t>12\1\2006</t>
  </si>
  <si>
    <t>1\1\2007</t>
  </si>
  <si>
    <t>2\1\2007</t>
  </si>
  <si>
    <t>3\1\2007</t>
  </si>
  <si>
    <t>4\1\2007</t>
  </si>
  <si>
    <t>5\1\2007</t>
  </si>
  <si>
    <t>6\1\2007</t>
  </si>
  <si>
    <t>7\1\2007</t>
  </si>
  <si>
    <t>8\1\2007</t>
  </si>
  <si>
    <t>9\1\2007</t>
  </si>
  <si>
    <t>10\1\2007</t>
  </si>
  <si>
    <t>11\1\2007</t>
  </si>
  <si>
    <t>12\1\2007</t>
  </si>
  <si>
    <t>1\1\2008</t>
  </si>
  <si>
    <t>2\1\2008</t>
  </si>
  <si>
    <t>3\1\2008</t>
  </si>
  <si>
    <t>4\1\2008</t>
  </si>
  <si>
    <t>5\1\2008</t>
  </si>
  <si>
    <t>6\1\2008</t>
  </si>
  <si>
    <t>7\1\2008</t>
  </si>
  <si>
    <t>8\1\2008</t>
  </si>
  <si>
    <t>9\1\2008</t>
  </si>
  <si>
    <t>10\1\2008</t>
  </si>
  <si>
    <t>11\1\2008</t>
  </si>
  <si>
    <t>12\1\2008</t>
  </si>
  <si>
    <t>1\1\2009</t>
  </si>
  <si>
    <t>2\1\2009</t>
  </si>
  <si>
    <t>3\1\2009</t>
  </si>
  <si>
    <t>4\1\2009</t>
  </si>
  <si>
    <t>5\1\2009</t>
  </si>
  <si>
    <t>6\1\2009</t>
  </si>
  <si>
    <t>7\1\2009</t>
  </si>
  <si>
    <t>8\1\2009</t>
  </si>
  <si>
    <t>9\1\2009</t>
  </si>
  <si>
    <t>10\1\2009</t>
  </si>
  <si>
    <t>11\1\2009</t>
  </si>
  <si>
    <t>12\1\2009</t>
  </si>
  <si>
    <t xml:space="preserve">FSPCOM  </t>
  </si>
  <si>
    <t xml:space="preserve">FSDJ    </t>
  </si>
  <si>
    <t>S&amp;P'S COMMON STOCK PRICE INDEX: COMPOSITE (1941-43=10)</t>
  </si>
  <si>
    <t>COMMON STOCK PRICES: DOW JONES INDUSTRIAL AVERAGE</t>
  </si>
  <si>
    <t>Long Desc.</t>
  </si>
  <si>
    <t>Short Desc</t>
  </si>
  <si>
    <t>AggCode</t>
  </si>
  <si>
    <t>Tcode</t>
  </si>
  <si>
    <t>OutlierCode</t>
  </si>
  <si>
    <t>Include</t>
  </si>
  <si>
    <t>CatCode</t>
  </si>
  <si>
    <t>Name</t>
  </si>
  <si>
    <t>BUSLOANS</t>
  </si>
  <si>
    <t>Ex rate: Switz</t>
  </si>
  <si>
    <t>Ex rate: Japan</t>
  </si>
  <si>
    <t>Ex rate: UK</t>
  </si>
  <si>
    <t>EX rate: Canada</t>
  </si>
  <si>
    <t>S&amp;P 500</t>
  </si>
  <si>
    <t>DJIA</t>
  </si>
  <si>
    <t>PCEPILFE</t>
  </si>
  <si>
    <t xml:space="preserve"> </t>
  </si>
  <si>
    <t>Long Desc</t>
  </si>
  <si>
    <t>IP.B51110.S</t>
  </si>
  <si>
    <t>IP: Automotive products</t>
  </si>
  <si>
    <t>CES9091000001</t>
  </si>
  <si>
    <t>CES9092000001</t>
  </si>
  <si>
    <t>CES9093000001</t>
  </si>
  <si>
    <t>Other services</t>
  </si>
  <si>
    <t>LNS14000012</t>
  </si>
  <si>
    <t>LNS14000025</t>
  </si>
  <si>
    <t>LNS14000026</t>
  </si>
  <si>
    <t>LNS13008756</t>
  </si>
  <si>
    <t>LNS13023621</t>
  </si>
  <si>
    <t>LNS13023557</t>
  </si>
  <si>
    <t>LNS13023705</t>
  </si>
  <si>
    <t>LNS13023569</t>
  </si>
  <si>
    <t>LNS12032194</t>
  </si>
  <si>
    <t>Unemployment Rate - 16-19 yrs</t>
  </si>
  <si>
    <t>Number Unemployed for Less than 5 Weeks</t>
  </si>
  <si>
    <t>Number Unemployed for 5-14 Weeks</t>
  </si>
  <si>
    <t>Number Unemployed for 27 Weeks &amp; over</t>
  </si>
  <si>
    <t>Unemployment Level - Job Losers</t>
  </si>
  <si>
    <t>Unemployment Level - Reentrants to Labor Force</t>
  </si>
  <si>
    <t>Unemployment Level - Job Leavers</t>
  </si>
  <si>
    <t>Unemployment Level - New Entrants</t>
  </si>
  <si>
    <t>AAA</t>
  </si>
  <si>
    <t>AWHMAN</t>
  </si>
  <si>
    <t>AWHNONAG</t>
  </si>
  <si>
    <t>AWOTMAN</t>
  </si>
  <si>
    <t>BAA</t>
  </si>
  <si>
    <t>CONSUMER</t>
  </si>
  <si>
    <t>DMANEMP</t>
  </si>
  <si>
    <t>FEDFUNDS</t>
  </si>
  <si>
    <t>GS1</t>
  </si>
  <si>
    <t>GS10</t>
  </si>
  <si>
    <t>HOUSTMW</t>
  </si>
  <si>
    <t>HOUSTNE</t>
  </si>
  <si>
    <t>HOUSTS</t>
  </si>
  <si>
    <t>HOUSTW</t>
  </si>
  <si>
    <t>MORTG</t>
  </si>
  <si>
    <t>PERMIT</t>
  </si>
  <si>
    <t>PPIFCF</t>
  </si>
  <si>
    <t>PPIIDC</t>
  </si>
  <si>
    <t>PPIITM</t>
  </si>
  <si>
    <t>REALLN</t>
  </si>
  <si>
    <t>TB3MS</t>
  </si>
  <si>
    <t>TB6MS</t>
  </si>
  <si>
    <t>USCONS</t>
  </si>
  <si>
    <t>USEHS</t>
  </si>
  <si>
    <t>USFIRE</t>
  </si>
  <si>
    <t>USINFO</t>
  </si>
  <si>
    <t>USLAH</t>
  </si>
  <si>
    <t>USMINE</t>
  </si>
  <si>
    <t>USPBS</t>
  </si>
  <si>
    <t>USSERV</t>
  </si>
  <si>
    <t>USTPU</t>
  </si>
  <si>
    <t>USTRADE</t>
  </si>
  <si>
    <t>USWTRADE</t>
  </si>
  <si>
    <t>Moody's Seasoned Aaa Corporate Bond Yield</t>
  </si>
  <si>
    <t>Average Weekly Hours: Manufacturing</t>
  </si>
  <si>
    <t>Average Weekly Hours: Total Private Industrie</t>
  </si>
  <si>
    <t>Average Weekly Hours: Overtime: Manufacturing</t>
  </si>
  <si>
    <t>Moody's Seasoned Baa Corporate Bond Yield</t>
  </si>
  <si>
    <t>Commercial and Industrial Loans at All Commercial Banks</t>
  </si>
  <si>
    <t>All Employees: Durable Goods Manufacturing</t>
  </si>
  <si>
    <t>Effective Federal Funds Rate</t>
  </si>
  <si>
    <t>1-Year Treasury Constant Maturity Rate</t>
  </si>
  <si>
    <t>10-Year Treasury Constant Maturity Rate</t>
  </si>
  <si>
    <t>Housing Starts in Midwest Census Region</t>
  </si>
  <si>
    <t>Housing Starts in Northeast Census Region</t>
  </si>
  <si>
    <t>Housing Starts in South Census Region</t>
  </si>
  <si>
    <t>Housing Starts in West Census Region</t>
  </si>
  <si>
    <t>30-Year Conventional Mortgage Rate</t>
  </si>
  <si>
    <t>NONREVSL</t>
  </si>
  <si>
    <t>Total Nonrevolving Credit Outstanding</t>
  </si>
  <si>
    <t>New Private Housing Units Authorized by Building Permit</t>
  </si>
  <si>
    <t>Producer Price Index: Finished Consumer Foods</t>
  </si>
  <si>
    <t>Producer Price Index: Industrial Commodities</t>
  </si>
  <si>
    <t>Producer Price Index: Intermediate Materials: Supplies &amp; Components</t>
  </si>
  <si>
    <t>Real Estate Loans at All Commercial Banks</t>
  </si>
  <si>
    <t>3-Month Treasury Bill: Secondary Market Rate</t>
  </si>
  <si>
    <t>6-Month Treasury Bill: Secondary Market Rate</t>
  </si>
  <si>
    <t>All Employees: Construction</t>
  </si>
  <si>
    <t>All Employees: Education &amp; Health Services</t>
  </si>
  <si>
    <t>All Employees: Financial Activities</t>
  </si>
  <si>
    <t>All Employees: Leisure &amp; Hospitality</t>
  </si>
  <si>
    <t>All Employees: Natural Resources &amp; Mining</t>
  </si>
  <si>
    <t>All Employees: Professional &amp; Business Services</t>
  </si>
  <si>
    <t>All Employees: Other Services</t>
  </si>
  <si>
    <t>All Employees: Retail Trade</t>
  </si>
  <si>
    <t>All Employees: Wholesale Trade</t>
  </si>
  <si>
    <t>REVOLSL</t>
  </si>
  <si>
    <t>Total Revolving Credit Outstanding</t>
  </si>
  <si>
    <t>GPDICTPI</t>
  </si>
  <si>
    <t>Gross Private Domestic Investment: Chain-type Price Index</t>
  </si>
  <si>
    <t>All Employees: Information Services</t>
  </si>
  <si>
    <t>U0M083</t>
  </si>
  <si>
    <t>CBIC96</t>
  </si>
  <si>
    <t>COMPRNFB</t>
  </si>
  <si>
    <t>GDPC96</t>
  </si>
  <si>
    <t>IPDBS</t>
  </si>
  <si>
    <t>OPHNFB</t>
  </si>
  <si>
    <t>RCPHBS</t>
  </si>
  <si>
    <t>ULCNFB</t>
  </si>
  <si>
    <t>UNLPNBS</t>
  </si>
  <si>
    <t>Nonfarm Business Sector: Real Compensation Per Hour</t>
  </si>
  <si>
    <t>Business Sector: Implicit Price Deflator</t>
  </si>
  <si>
    <t>Nonfarm Business Sector: Output Per Hour of All Persons</t>
  </si>
  <si>
    <t>Business Sector: Real Compensation Per Hour</t>
  </si>
  <si>
    <t>Nonfarm Business Sector: Unit Labor Cost</t>
  </si>
  <si>
    <t>Nonfarm Business Sector: Unit Nonlabor Payments</t>
  </si>
  <si>
    <t>Motor vehicles and parts</t>
  </si>
  <si>
    <t>Furnishings and durable household equipment</t>
  </si>
  <si>
    <t>Recreational goods and vehicles</t>
  </si>
  <si>
    <t>Other durable goods</t>
  </si>
  <si>
    <t>Food and beverages purchased for off-premises consumption</t>
  </si>
  <si>
    <t>Clothing and footwear</t>
  </si>
  <si>
    <t>Gasoline and other energy goods</t>
  </si>
  <si>
    <t>Other nondurable goods</t>
  </si>
  <si>
    <t>Housing and utilities</t>
  </si>
  <si>
    <t>Health care</t>
  </si>
  <si>
    <t>Transportation services</t>
  </si>
  <si>
    <t>Recreation services</t>
  </si>
  <si>
    <t>Food services and accommodations</t>
  </si>
  <si>
    <t>Financial services and insurance</t>
  </si>
  <si>
    <t>pced_mv</t>
  </si>
  <si>
    <t>pced_dhe</t>
  </si>
  <si>
    <t>pced_rec</t>
  </si>
  <si>
    <t>pced_odg</t>
  </si>
  <si>
    <t>pced_fb</t>
  </si>
  <si>
    <t>pced_app</t>
  </si>
  <si>
    <t>pced_gas</t>
  </si>
  <si>
    <t>pced_ong</t>
  </si>
  <si>
    <t>pced_hu</t>
  </si>
  <si>
    <t>pced_hc</t>
  </si>
  <si>
    <t>pced_tra</t>
  </si>
  <si>
    <t>pced_recs</t>
  </si>
  <si>
    <t>pced_fs</t>
  </si>
  <si>
    <t>pced_ins</t>
  </si>
  <si>
    <t>pced_os</t>
  </si>
  <si>
    <t>exrus</t>
  </si>
  <si>
    <t>Ratio</t>
  </si>
  <si>
    <t>Exdollar_major</t>
  </si>
  <si>
    <t>Major trading partners</t>
  </si>
  <si>
    <t xml:space="preserve">Exdollar_Linked </t>
  </si>
  <si>
    <t xml:space="preserve">FRB Nominal Major Currencies Dollar Index (Linked to EXRUS in 1973:1) </t>
  </si>
  <si>
    <t>Ex rate: major</t>
  </si>
  <si>
    <t>Case-Shiller 10 City Average</t>
  </si>
  <si>
    <t>Case-Shiller 20 City Average</t>
  </si>
  <si>
    <t>WPU0531</t>
  </si>
  <si>
    <t>WPU0561</t>
  </si>
  <si>
    <t>PPI: Natural Gas</t>
  </si>
  <si>
    <t>PPI: Crude Petroleum</t>
  </si>
  <si>
    <t>A0M099</t>
  </si>
  <si>
    <t>Ted_spr</t>
  </si>
  <si>
    <t>AAA_GS10</t>
  </si>
  <si>
    <t>AAA-GS10 Spread</t>
  </si>
  <si>
    <t>BAA_GS10</t>
  </si>
  <si>
    <t>BAA-GS10 Spread</t>
  </si>
  <si>
    <t>MRTG_GS10</t>
  </si>
  <si>
    <t>tb6m_tb3m</t>
  </si>
  <si>
    <t>tb6m-tb3m</t>
  </si>
  <si>
    <t>GS1_tb3m</t>
  </si>
  <si>
    <t>GS1_Tb3m</t>
  </si>
  <si>
    <t>GS10_tb3m</t>
  </si>
  <si>
    <t>GS10_Tb3m</t>
  </si>
  <si>
    <t>PCEPI</t>
  </si>
  <si>
    <t>Mortg-GS10 Spread</t>
  </si>
  <si>
    <t>IPNCONGD</t>
  </si>
  <si>
    <t>IPDMAT</t>
  </si>
  <si>
    <t>IPNMAT</t>
  </si>
  <si>
    <t>TWEXMMTH</t>
  </si>
  <si>
    <t>EXUSEU</t>
  </si>
  <si>
    <t>U.S. / Euro Foreign Exchange Rate</t>
  </si>
  <si>
    <t>Industrial Production: Durable Consumer Goods</t>
  </si>
  <si>
    <t>IPDCONGD</t>
  </si>
  <si>
    <t>Industrial Production: Durable Materials</t>
  </si>
  <si>
    <t>Industrial Production: Nondurable Consumer Goods</t>
  </si>
  <si>
    <t>Industrial Production: nondurable Materials</t>
  </si>
  <si>
    <t>MCOILWTICO</t>
  </si>
  <si>
    <t>Crude Oil: West Texas Intermediate (WTI) - Cushing Oklahoma</t>
  </si>
  <si>
    <t>PPIFCG</t>
  </si>
  <si>
    <t>Producer Price Index: Finished Consumer Goods</t>
  </si>
  <si>
    <t>SPCS10RSA</t>
  </si>
  <si>
    <t>SPCS20RSA</t>
  </si>
  <si>
    <t>TCU</t>
  </si>
  <si>
    <t>Capacity Utilization: Total Industry</t>
  </si>
  <si>
    <t>UEMP15T26</t>
  </si>
  <si>
    <t>Civilians Unemployed for 15-26 Weeks</t>
  </si>
  <si>
    <t>House Price Index for the United States</t>
  </si>
  <si>
    <t>USSTHPI</t>
  </si>
  <si>
    <t>IP.B51220.S</t>
  </si>
  <si>
    <t>IP: Consumer Energy Products</t>
  </si>
  <si>
    <t>MED3</t>
  </si>
  <si>
    <t>3-Month Eurodollar Deposit Rate (London)</t>
  </si>
  <si>
    <t>Med3_tb3m</t>
  </si>
  <si>
    <t>MED3-TB3MS (Version of TED Spread)</t>
  </si>
  <si>
    <t>Defcode</t>
  </si>
  <si>
    <t>IP: Dur gds materials</t>
  </si>
  <si>
    <t>IP: Nondur gds materials</t>
  </si>
  <si>
    <t>Capu Tot</t>
  </si>
  <si>
    <t>IP: Dur Cons. Goods</t>
  </si>
  <si>
    <t xml:space="preserve">IP: Auto </t>
  </si>
  <si>
    <t>IP:NonDur Cons God</t>
  </si>
  <si>
    <t>IP: Energy Prds</t>
  </si>
  <si>
    <t>Emp: Gov(Fed)</t>
  </si>
  <si>
    <t>Emp: Gov (State)</t>
  </si>
  <si>
    <t>Emp: Gov (Local)</t>
  </si>
  <si>
    <t>Emp: DurGoods</t>
  </si>
  <si>
    <t>Emp: Const</t>
  </si>
  <si>
    <t>Emp: Edu&amp;Health</t>
  </si>
  <si>
    <t>Emp: Finance</t>
  </si>
  <si>
    <t>Emp: Infor</t>
  </si>
  <si>
    <t>Emp:Leisure</t>
  </si>
  <si>
    <t>Emp: Mining/NatRes</t>
  </si>
  <si>
    <t>Emp: Bus Serv</t>
  </si>
  <si>
    <t>Emp:OtherSvcs</t>
  </si>
  <si>
    <t>Emp:Trade&amp;Trans</t>
  </si>
  <si>
    <t>Emp:Retail</t>
  </si>
  <si>
    <t>Emp:Wholesal</t>
  </si>
  <si>
    <t>Urate: Age16-19</t>
  </si>
  <si>
    <t>Urate:Age&gt;20 Men</t>
  </si>
  <si>
    <t>Urate: Age&gt;20 Women</t>
  </si>
  <si>
    <t>U: Dur&lt;5wks</t>
  </si>
  <si>
    <t>U:Dur5-14wks</t>
  </si>
  <si>
    <t>U: Dur&gt;27wks</t>
  </si>
  <si>
    <t>U:dur&gt;15-26wks</t>
  </si>
  <si>
    <t>U: Job losers</t>
  </si>
  <si>
    <t>U: LF Reenty</t>
  </si>
  <si>
    <t>U: Job Leavers</t>
  </si>
  <si>
    <t>U: New Entrants</t>
  </si>
  <si>
    <t>Emp:SlackWk</t>
  </si>
  <si>
    <t>AWH Man</t>
  </si>
  <si>
    <t>AWH Privat</t>
  </si>
  <si>
    <t>AWH Overtime</t>
  </si>
  <si>
    <t>Hstarts:MW</t>
  </si>
  <si>
    <t>Hstarts:NE</t>
  </si>
  <si>
    <t>Hstarts:S</t>
  </si>
  <si>
    <t>Hstarts:W</t>
  </si>
  <si>
    <t>Hpermits</t>
  </si>
  <si>
    <t>Price:NatGas</t>
  </si>
  <si>
    <t>Price:Oil</t>
  </si>
  <si>
    <t>Crudeoil Price</t>
  </si>
  <si>
    <t>PPI:FinConsGds(Food)</t>
  </si>
  <si>
    <t>PPI:IndCom</t>
  </si>
  <si>
    <t>PPI:IntMat</t>
  </si>
  <si>
    <t>P:SensMat</t>
  </si>
  <si>
    <t>AAA Bond</t>
  </si>
  <si>
    <t>BAA Bond</t>
  </si>
  <si>
    <t>FedFunds</t>
  </si>
  <si>
    <t>CP90_Tbill</t>
  </si>
  <si>
    <t>CP_Tbill Spread</t>
  </si>
  <si>
    <t>Com Paper</t>
  </si>
  <si>
    <t>CP3FM-TB3MS</t>
  </si>
  <si>
    <t>TB-1YR</t>
  </si>
  <si>
    <t>TB-10YR</t>
  </si>
  <si>
    <t>Mort-30Yr</t>
  </si>
  <si>
    <t>TB-3Mth</t>
  </si>
  <si>
    <t>TM-6MTH</t>
  </si>
  <si>
    <t>EuroDol3M</t>
  </si>
  <si>
    <t>C&amp;Lloand</t>
  </si>
  <si>
    <t>ConsLoans</t>
  </si>
  <si>
    <t>NonRevCredit</t>
  </si>
  <si>
    <t>LoansRealEst</t>
  </si>
  <si>
    <t>RevolvCredit</t>
  </si>
  <si>
    <t>VXO</t>
  </si>
  <si>
    <t>CS_10</t>
  </si>
  <si>
    <t>CS_20</t>
  </si>
  <si>
    <t>Cons. Expectations</t>
  </si>
  <si>
    <t>Ex rate: Euro</t>
  </si>
  <si>
    <t>Exports</t>
  </si>
  <si>
    <t>Gov:Fed</t>
  </si>
  <si>
    <t>Imports</t>
  </si>
  <si>
    <t>Cons:Dur</t>
  </si>
  <si>
    <t>Cons:Svc</t>
  </si>
  <si>
    <t>Cons:NonDur</t>
  </si>
  <si>
    <t>FixInv:NonRes</t>
  </si>
  <si>
    <t>FixedInv:Res</t>
  </si>
  <si>
    <t>Gov:State&amp;Local</t>
  </si>
  <si>
    <t>CBIC96_GDP</t>
  </si>
  <si>
    <t>Ch. Inv/GDP</t>
  </si>
  <si>
    <t>PCED_MotorVec</t>
  </si>
  <si>
    <t>PCED_DurHousehold</t>
  </si>
  <si>
    <t>PCED_Recreation</t>
  </si>
  <si>
    <t>PCED_OthDurGds</t>
  </si>
  <si>
    <t>PCED_Food_Bev</t>
  </si>
  <si>
    <t>PCED_Clothing</t>
  </si>
  <si>
    <t>PCED_Gas_Enrgy</t>
  </si>
  <si>
    <t>PCED_OthNDurGds</t>
  </si>
  <si>
    <t>PCED_Housing-Utilities</t>
  </si>
  <si>
    <t>PCED_HealthCare</t>
  </si>
  <si>
    <t>PCED_TransSvg</t>
  </si>
  <si>
    <t>PCED_RecServices</t>
  </si>
  <si>
    <t>PCED_FoodServ_Acc.</t>
  </si>
  <si>
    <t>PCED_FIRE</t>
  </si>
  <si>
    <t>PCED_OtherServices</t>
  </si>
  <si>
    <t>GPDI Defl</t>
  </si>
  <si>
    <t>BusSec Defl</t>
  </si>
  <si>
    <t>CPH:NFB</t>
  </si>
  <si>
    <t>CPH:Bus</t>
  </si>
  <si>
    <t>OPH:nfb</t>
  </si>
  <si>
    <t>ULC:NFB</t>
  </si>
  <si>
    <t>UNLPay:nfb</t>
  </si>
  <si>
    <t>HHW:W</t>
  </si>
  <si>
    <t>HHW:TA_RE</t>
  </si>
  <si>
    <t>Hprice:OFHEO</t>
  </si>
  <si>
    <t>FRBSLO_Consumers</t>
  </si>
  <si>
    <t>DRIWCIL</t>
  </si>
  <si>
    <t>Index of Sensitive Matrerials Prices (Discontinued)</t>
  </si>
  <si>
    <t>PCE Def</t>
  </si>
  <si>
    <t>PCED_lfe</t>
  </si>
  <si>
    <t>Personal Consumption Expenditures: Chain-type Price Index (Keep − used as defator in progam)</t>
  </si>
  <si>
    <t>Personal Consumption Expenditures: Chain-Type Price Index Less Food and Energy (Keep − used as defator in progam)</t>
  </si>
  <si>
    <t>Consumer (Individual) Loans at All Commercial Banks − Outlier Code because of change in data in April 2010 … see FRB H8 Release</t>
  </si>
  <si>
    <t>PPI:FinConsGds</t>
  </si>
  <si>
    <t>gz_ebp</t>
  </si>
  <si>
    <t xml:space="preserve">GZ Excess Bond Premium </t>
  </si>
  <si>
    <t>POLUNC</t>
  </si>
  <si>
    <t>PoilcyUncertainty</t>
  </si>
  <si>
    <t>GRECPT</t>
  </si>
  <si>
    <t>Gov Receipts</t>
  </si>
  <si>
    <t>Government Current Receipts (Nominal)</t>
  </si>
  <si>
    <t xml:space="preserve"> LNS13008516</t>
  </si>
  <si>
    <t>U: Dur&gt;15wks</t>
  </si>
  <si>
    <t>HHW:TL</t>
  </si>
  <si>
    <t>Inv:Equip</t>
  </si>
  <si>
    <t>All Employees: Trade  Transportation &amp; Utilities</t>
  </si>
  <si>
    <t>Unemployment Rate - 20 yrs. &amp; over  Men</t>
  </si>
  <si>
    <t>Unemployment Rate - 20 yrs. &amp; over  Women</t>
  </si>
  <si>
    <t>Employment Level - Part-Time for Economic Reasons  All Industries</t>
  </si>
  <si>
    <t>Consumer expectations NSA (Copyright  University of Michigan)</t>
  </si>
  <si>
    <t>Baker  Bloom  Davis Policy Uncertainty Index</t>
  </si>
  <si>
    <t>OECD_GDP</t>
  </si>
  <si>
    <t>IP Europe</t>
  </si>
  <si>
    <t>OECD GDP</t>
  </si>
  <si>
    <t>OECD: Gross Domestic Product by Expenditure in Constant Prices: Total Gross; Growth Rate (Quartely); Fred Series NAEXKP01O1Q657S</t>
  </si>
  <si>
    <t>OECD: Total Ind. Prod (excl Consturction) Europe Growth Rate (Quarterly); Fred Series PRINTO01OEQ657S</t>
  </si>
  <si>
    <t>IP_EUROPE</t>
  </si>
  <si>
    <t>Employment Federal Government</t>
  </si>
  <si>
    <t>Employment State government</t>
  </si>
  <si>
    <t>Employment Local government</t>
  </si>
  <si>
    <t>Number Unemployed for 15 Weeks &amp; over (KEEP Used in spreadsheet)</t>
  </si>
  <si>
    <t>CP3Mx</t>
  </si>
  <si>
    <t>3-Month AA Financial Commercial Paper Rate</t>
  </si>
  <si>
    <t>EXSZUSx</t>
  </si>
  <si>
    <t>EXJPUSx</t>
  </si>
  <si>
    <t>EXUSUKx</t>
  </si>
  <si>
    <t>EXCAUSx</t>
  </si>
  <si>
    <t>Switzerland / U.S. Foreign Exchange Rate</t>
  </si>
  <si>
    <t>Japan / U.S. Foreign Exchange Rate</t>
  </si>
  <si>
    <t>U.S. / U.K. Foreign Exchange Rate</t>
  </si>
  <si>
    <t>Canada / U.S. Foreign Exchange Rate</t>
  </si>
  <si>
    <t>UEMPLT5</t>
  </si>
  <si>
    <t>UEMP27OV</t>
  </si>
  <si>
    <t>ACOGNO</t>
  </si>
  <si>
    <t>AMDMNOx</t>
  </si>
  <si>
    <t>ANDENOx</t>
  </si>
  <si>
    <t>AMDMUOx</t>
  </si>
  <si>
    <t>BUSINVx</t>
  </si>
  <si>
    <t>ISRATIOx</t>
  </si>
  <si>
    <t>New Orders for Consumer Goods</t>
  </si>
  <si>
    <t>New Orders for Durable Goods</t>
  </si>
  <si>
    <t>New Orders for Nondefense Capital Goods</t>
  </si>
  <si>
    <t>Unfilled Orders for Durable Goods</t>
  </si>
  <si>
    <t>Total Business Inventories</t>
  </si>
  <si>
    <t>Total Business: Inventories to Sales Ratio</t>
  </si>
  <si>
    <t>Orders:ConsGoods</t>
  </si>
  <si>
    <t>Orders:Dur Goods</t>
  </si>
  <si>
    <t>Orders:capgds</t>
  </si>
  <si>
    <t>Unfilledorders</t>
  </si>
  <si>
    <t>VXOCLSx</t>
  </si>
  <si>
    <t>B020RA3Q086SBEA</t>
  </si>
  <si>
    <t>Real exports of goods and services (chain-type quantity index)</t>
  </si>
  <si>
    <t>B021RA3Q086SBEA</t>
  </si>
  <si>
    <t>Real imports of goods and services (chain-type quantity index)</t>
  </si>
  <si>
    <t>Y033RA3Q086SBEA</t>
  </si>
  <si>
    <t>Real Gross Private Domestic Investment: Fixed Investment: Nonresidential: Equipment (chain-type quantity index</t>
  </si>
  <si>
    <t>B823RA3Q086SBEA</t>
  </si>
  <si>
    <t>Real government consumption expenditures and gross investment: Federal</t>
  </si>
  <si>
    <t>DDURRA3Q086SBEA</t>
  </si>
  <si>
    <t>Real personal consumption expenditures: Durable goods (chain-type</t>
  </si>
  <si>
    <t>DSERRA3Q086SBEA</t>
  </si>
  <si>
    <t>DNDGRA3Q086SBEA</t>
  </si>
  <si>
    <t>Real personal consumption expenditures: Services (chain-type quantity</t>
  </si>
  <si>
    <t>Real personal consumption expenditures: Nondurable goods (chain-type</t>
  </si>
  <si>
    <t>B008RA3Q086SBEA</t>
  </si>
  <si>
    <t>B011RA3Q086SBEA</t>
  </si>
  <si>
    <t>B829RA3Q086SBEA</t>
  </si>
  <si>
    <t>Real private fixed investment: Nonresidential (chain-type quantity</t>
  </si>
  <si>
    <t>Real private fixed investment: Residential (chain-type quantity index)</t>
  </si>
  <si>
    <t>Real government consumption expenditures and gross investment: State and local</t>
  </si>
  <si>
    <t>Real GDP (used for a ratio)</t>
  </si>
  <si>
    <t>Real Change in Private Inventories</t>
  </si>
  <si>
    <t>GDP96</t>
  </si>
  <si>
    <t>FRB Senior Loans Officer Opions. Net Percentage of Domestic Respondents Reporting Increased Willingness to Make Consumer Installment Loans</t>
  </si>
  <si>
    <t>TLBSHNOx</t>
  </si>
  <si>
    <t>Real Total Liabilities of Households and Non Profits (billions of $2009) deflated by core PCE .. Fred-QD</t>
  </si>
  <si>
    <t>TNWBSHNOx</t>
  </si>
  <si>
    <t>TARESAx</t>
  </si>
  <si>
    <t xml:space="preserve">Real Assets of households and nonprofits, excluding real estate (billions of $2009) def. by core PCE, FredQD </t>
  </si>
  <si>
    <t>Real Net Worth of Households and Non profits (billions of $2009) deflated by core PCE .. FREDQD</t>
  </si>
  <si>
    <t>HNOREMQ027Sx</t>
  </si>
  <si>
    <t>Real Real Estate Assets of households and and Nonprofits (billions of $2009) defl by core PCE .. FREDQD</t>
  </si>
  <si>
    <t>TFAABSHNOx</t>
  </si>
  <si>
    <t>HHW:TA_XRE</t>
  </si>
  <si>
    <t>Total Financial Assets of households and and Nonprofits (billions of $2009) defl by core PCE .. FREDQD</t>
  </si>
  <si>
    <t>HHW:TA_Fin</t>
  </si>
  <si>
    <t>GDPCTPI</t>
  </si>
  <si>
    <t>Gross Domestic Product: Chain-type Price Index, Index 2009=100, Quarterly, Seasonally Adjusted</t>
  </si>
  <si>
    <t>GDP Defl</t>
  </si>
  <si>
    <t>PCECTPI</t>
  </si>
  <si>
    <t>JCXFE</t>
  </si>
  <si>
    <t>Personal Consumption Expenditures: Chain-type Price Index Less Food and Energy, Index 2009=100, Quarterly, Seasonally Adjusted</t>
  </si>
  <si>
    <t>PCExFE Defl</t>
  </si>
  <si>
    <t>Personal Consumption Expenditures: Chain-type Price Index, Index 2009=100, Quarterly, Seasonally Adjusted</t>
  </si>
  <si>
    <t>PCE Defl</t>
  </si>
  <si>
    <t>IP.B52000s</t>
  </si>
  <si>
    <t>Industrial Production: Equipment, total, Index 2012=100, Monthly, Seasonally Adjusted</t>
  </si>
  <si>
    <t>IP: Equip</t>
  </si>
  <si>
    <t>A0M009</t>
  </si>
  <si>
    <t>Construction contracts (mil. sq. ft.)  (Copyright  McGraw-Hill)</t>
  </si>
  <si>
    <t>Constr. Contracts</t>
  </si>
  <si>
    <t>NAPMSDI</t>
  </si>
  <si>
    <t>ISM Manufacturing: Supplier Deliveries Index©</t>
  </si>
  <si>
    <t>VendPerf</t>
  </si>
  <si>
    <t>NAPMNOI</t>
  </si>
  <si>
    <t>ISM Manufacturing: New Orders Index©; Index;</t>
  </si>
  <si>
    <t>NAPM:ORD</t>
  </si>
  <si>
    <t>MCOILBRENTEU</t>
  </si>
  <si>
    <t>MGASNYH</t>
  </si>
  <si>
    <t>Crude Oil Prices: Brent - Europe</t>
  </si>
  <si>
    <t>Conventional Gasoline Prices: New York Harbor  Regular</t>
  </si>
  <si>
    <t>CPI Gasoline (NSA) BLS: CUUR0000SETB01</t>
  </si>
  <si>
    <t>CrudeOil</t>
  </si>
  <si>
    <t>Price Gasoline</t>
  </si>
  <si>
    <t>CPI Gasoline</t>
  </si>
  <si>
    <t>CUUR0000SETB01</t>
  </si>
  <si>
    <t>NAPMPRI</t>
  </si>
  <si>
    <t>ISM Manufacturing: Prices Paid Index©</t>
  </si>
  <si>
    <t>NAPM com price</t>
  </si>
  <si>
    <t>Total Financial Assets of households and and Nonprofits (billions of $2009) defl by core PCE .. FREDQD .. Seasonally Adjusted in RATS</t>
  </si>
  <si>
    <t>Real Total Liabilities of Households and Non Profits (billions of $2009) deflated by core PCE .. Fred-QD .. Seasonally Adjusted in RATS</t>
  </si>
  <si>
    <t>Real Net Worth of Households and Non profits (billions of $2009) deflated by core PCE .. FREDQD .. Seasonally Adjusted in RATS</t>
  </si>
  <si>
    <t>TNWBSHNOx_sa</t>
  </si>
  <si>
    <t>HNOREMQ027Sx_sa</t>
  </si>
  <si>
    <t>Real Real Estate Assets of households and and Nonprofits (billions of $2009) defl by core PCE .. FREDQD .. Seasonally adjusted in RATS</t>
  </si>
  <si>
    <t>TARESAx_sa</t>
  </si>
  <si>
    <t>Real Assets of households and nonprofits, excluding real estate (billions of $2009) def. by core PCE, FredQD .. Seasonally Adjusted in RATS</t>
  </si>
  <si>
    <t>TLBSHNOx_sa</t>
  </si>
  <si>
    <t>TFAABSHNOx_sa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</si>
</sst>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yyyy\-mm\-dd"/>
    <numFmt numFmtId="167" formatCode="0.000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sz val="11"/>
      <color rgb="FF00610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</font>
    <font>
      <sz val="11"/>
      <name val="Calibri"/>
      <scheme val="minor"/>
    </font>
    <font>
      <u/>
      <sz val="11"/>
      <color theme="10"/>
      <name val="Calibri"/>
      <family val="2"/>
      <scheme val="minor"/>
    </font>
    <font>
      <sz val="11"/>
      <name val="Arial"/>
      <family val="2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19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Protection="1">
      <protection locked="0"/>
    </xf>
    <xf numFmtId="165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vertical="top" wrapText="1"/>
    </xf>
    <xf numFmtId="0" fontId="0" fillId="0" borderId="0" xfId="0" applyAlignment="1" applyProtection="1">
      <alignment wrapText="1"/>
      <protection locked="0"/>
    </xf>
    <xf numFmtId="166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0" fontId="0" fillId="0" borderId="0" xfId="0" applyAlignment="1" applyProtection="1">
      <alignment horizontal="left" wrapText="1"/>
      <protection locked="0"/>
    </xf>
    <xf numFmtId="2" fontId="0" fillId="0" borderId="0" xfId="0" applyNumberFormat="1"/>
    <xf numFmtId="164" fontId="0" fillId="0" borderId="0" xfId="0" applyNumberFormat="1" applyAlignment="1">
      <alignment horizontal="right"/>
    </xf>
    <xf numFmtId="167" fontId="0" fillId="0" borderId="0" xfId="0" applyNumberFormat="1" applyFont="1" applyFill="1" applyBorder="1" applyAlignment="1" applyProtection="1"/>
    <xf numFmtId="0" fontId="2" fillId="2" borderId="0" xfId="1" applyBorder="1"/>
    <xf numFmtId="0" fontId="2" fillId="2" borderId="0" xfId="1" applyProtection="1">
      <protection locked="0"/>
    </xf>
    <xf numFmtId="164" fontId="0" fillId="0" borderId="0" xfId="0" applyNumberFormat="1" applyFont="1" applyFill="1" applyBorder="1" applyAlignment="1" applyProtection="1"/>
    <xf numFmtId="0" fontId="2" fillId="2" borderId="0" xfId="1" applyAlignment="1" applyProtection="1">
      <alignment horizontal="left"/>
      <protection locked="0"/>
    </xf>
    <xf numFmtId="1" fontId="0" fillId="0" borderId="0" xfId="0" applyNumberFormat="1" applyFont="1" applyFill="1" applyBorder="1" applyAlignment="1" applyProtection="1"/>
    <xf numFmtId="0" fontId="2" fillId="2" borderId="0" xfId="1"/>
    <xf numFmtId="2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0" fontId="2" fillId="2" borderId="0" xfId="1" applyAlignment="1">
      <alignment horizontal="center" wrapText="1"/>
    </xf>
    <xf numFmtId="0" fontId="0" fillId="0" borderId="0" xfId="0" applyNumberFormat="1" applyFont="1" applyFill="1" applyBorder="1" applyAlignment="1" applyProtection="1">
      <alignment horizontal="left" wrapText="1"/>
    </xf>
    <xf numFmtId="166" fontId="0" fillId="0" borderId="0" xfId="0" applyNumberFormat="1" applyFont="1" applyFill="1" applyBorder="1" applyAlignment="1" applyProtection="1"/>
    <xf numFmtId="0" fontId="2" fillId="2" borderId="0" xfId="1" applyAlignment="1" applyProtection="1">
      <alignment wrapText="1"/>
      <protection locked="0"/>
    </xf>
    <xf numFmtId="0" fontId="0" fillId="0" borderId="0" xfId="0" applyFill="1" applyAlignment="1">
      <alignment wrapText="1"/>
    </xf>
    <xf numFmtId="14" fontId="0" fillId="0" borderId="0" xfId="0" applyNumberFormat="1"/>
    <xf numFmtId="0" fontId="0" fillId="3" borderId="0" xfId="0" applyFill="1" applyAlignment="1">
      <alignment wrapText="1"/>
    </xf>
    <xf numFmtId="0" fontId="5" fillId="3" borderId="0" xfId="0" applyFont="1" applyFill="1" applyAlignment="1" applyProtection="1">
      <alignment horizontal="left" wrapText="1"/>
      <protection locked="0"/>
    </xf>
    <xf numFmtId="164" fontId="7" fillId="0" borderId="0" xfId="0" applyNumberFormat="1" applyFont="1" applyAlignment="1">
      <alignment horizontal="center"/>
    </xf>
    <xf numFmtId="0" fontId="8" fillId="0" borderId="0" xfId="0" applyFont="1"/>
    <xf numFmtId="0" fontId="0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protection locked="0"/>
    </xf>
    <xf numFmtId="0" fontId="2" fillId="2" borderId="0" xfId="1" applyAlignment="1" applyProtection="1">
      <protection locked="0"/>
    </xf>
    <xf numFmtId="0" fontId="2" fillId="2" borderId="0" xfId="1" applyAlignment="1"/>
  </cellXfs>
  <cellStyles count="319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Good" xfId="1" builtinId="26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705"/>
  <sheetViews>
    <sheetView tabSelected="1" zoomScale="125" zoomScaleNormal="125" zoomScalePageLayoutView="125" workbookViewId="0">
      <pane xSplit="1" ySplit="9" topLeftCell="AO10" activePane="bottomRight" state="frozen"/>
      <selection pane="topRight" activeCell="B1" sqref="B1"/>
      <selection pane="bottomLeft" activeCell="A15" sqref="A15"/>
      <selection pane="bottomRight" activeCell="AO10" sqref="AO10:AS705"/>
    </sheetView>
  </sheetViews>
  <sheetFormatPr baseColWidth="10" defaultColWidth="8.83203125" defaultRowHeight="14" x14ac:dyDescent="0"/>
  <cols>
    <col min="1" max="1" width="11.83203125" customWidth="1"/>
    <col min="5" max="5" width="10.5" customWidth="1"/>
    <col min="6" max="6" width="11" customWidth="1"/>
    <col min="7" max="8" width="10.1640625" customWidth="1"/>
    <col min="9" max="9" width="11.1640625" customWidth="1"/>
    <col min="10" max="10" width="13.6640625" customWidth="1"/>
    <col min="11" max="11" width="15.5" customWidth="1"/>
    <col min="12" max="12" width="13.5" customWidth="1"/>
    <col min="25" max="25" width="12.1640625" customWidth="1"/>
    <col min="32" max="32" width="13" customWidth="1"/>
    <col min="33" max="33" width="12" customWidth="1"/>
    <col min="34" max="34" width="11.6640625" customWidth="1"/>
    <col min="35" max="35" width="12.1640625" customWidth="1"/>
    <col min="36" max="36" width="12.5" customWidth="1"/>
    <col min="37" max="37" width="13.1640625" customWidth="1"/>
    <col min="71" max="73" width="11.33203125" customWidth="1"/>
    <col min="106" max="106" width="13" customWidth="1"/>
  </cols>
  <sheetData>
    <row r="1" spans="1:114" ht="28">
      <c r="A1" t="s">
        <v>623</v>
      </c>
      <c r="B1" s="15" t="s">
        <v>801</v>
      </c>
      <c r="C1" s="15" t="s">
        <v>802</v>
      </c>
      <c r="D1" s="15" t="s">
        <v>817</v>
      </c>
      <c r="E1" s="17" t="s">
        <v>807</v>
      </c>
      <c r="F1" s="14" t="s">
        <v>634</v>
      </c>
      <c r="G1" s="15" t="s">
        <v>800</v>
      </c>
      <c r="H1" s="14" t="s">
        <v>1048</v>
      </c>
      <c r="I1" s="14" t="s">
        <v>823</v>
      </c>
      <c r="J1" s="19" t="s">
        <v>636</v>
      </c>
      <c r="K1" s="19" t="s">
        <v>637</v>
      </c>
      <c r="L1" s="19" t="s">
        <v>638</v>
      </c>
      <c r="M1" s="15" t="s">
        <v>663</v>
      </c>
      <c r="N1" s="15" t="s">
        <v>679</v>
      </c>
      <c r="O1" s="15" t="s">
        <v>680</v>
      </c>
      <c r="P1" s="15" t="s">
        <v>681</v>
      </c>
      <c r="Q1" s="15" t="s">
        <v>682</v>
      </c>
      <c r="R1" s="15" t="s">
        <v>683</v>
      </c>
      <c r="S1" s="15" t="s">
        <v>684</v>
      </c>
      <c r="T1" s="15" t="s">
        <v>685</v>
      </c>
      <c r="U1" s="15" t="s">
        <v>686</v>
      </c>
      <c r="V1" s="15" t="s">
        <v>687</v>
      </c>
      <c r="W1" s="15" t="s">
        <v>688</v>
      </c>
      <c r="X1" s="15" t="s">
        <v>689</v>
      </c>
      <c r="Y1" s="19" t="s">
        <v>640</v>
      </c>
      <c r="Z1" s="19" t="s">
        <v>641</v>
      </c>
      <c r="AA1" s="19" t="s">
        <v>642</v>
      </c>
      <c r="AB1" t="s">
        <v>984</v>
      </c>
      <c r="AC1" s="15" t="s">
        <v>643</v>
      </c>
      <c r="AD1" s="15" t="s">
        <v>819</v>
      </c>
      <c r="AE1" s="15" t="s">
        <v>954</v>
      </c>
      <c r="AF1" t="s">
        <v>985</v>
      </c>
      <c r="AG1" s="19" t="s">
        <v>644</v>
      </c>
      <c r="AH1" s="19" t="s">
        <v>645</v>
      </c>
      <c r="AI1" s="19" t="s">
        <v>646</v>
      </c>
      <c r="AJ1" s="19" t="s">
        <v>647</v>
      </c>
      <c r="AK1" s="19" t="s">
        <v>648</v>
      </c>
      <c r="AL1" s="15" t="s">
        <v>658</v>
      </c>
      <c r="AM1" s="15" t="s">
        <v>659</v>
      </c>
      <c r="AN1" s="15" t="s">
        <v>660</v>
      </c>
      <c r="AO1" s="15" t="s">
        <v>667</v>
      </c>
      <c r="AP1" s="15" t="s">
        <v>668</v>
      </c>
      <c r="AQ1" s="15" t="s">
        <v>669</v>
      </c>
      <c r="AR1" s="15" t="s">
        <v>670</v>
      </c>
      <c r="AS1" s="15" t="s">
        <v>672</v>
      </c>
      <c r="AT1" s="22" t="s">
        <v>1051</v>
      </c>
      <c r="AU1" t="s">
        <v>987</v>
      </c>
      <c r="AV1" t="s">
        <v>986</v>
      </c>
      <c r="AW1" t="s">
        <v>989</v>
      </c>
      <c r="AX1" s="22" t="s">
        <v>1054</v>
      </c>
      <c r="AY1" t="s">
        <v>988</v>
      </c>
      <c r="AZ1" t="s">
        <v>990</v>
      </c>
      <c r="BA1" t="s">
        <v>991</v>
      </c>
      <c r="BB1" s="22" t="s">
        <v>1057</v>
      </c>
      <c r="BC1" s="19" t="s">
        <v>781</v>
      </c>
      <c r="BD1" s="19" t="s">
        <v>782</v>
      </c>
      <c r="BE1" s="17" t="s">
        <v>811</v>
      </c>
      <c r="BF1" t="s">
        <v>1060</v>
      </c>
      <c r="BG1" t="s">
        <v>1061</v>
      </c>
      <c r="BH1" s="17" t="s">
        <v>1068</v>
      </c>
      <c r="BI1" s="15" t="s">
        <v>798</v>
      </c>
      <c r="BJ1" s="15" t="s">
        <v>631</v>
      </c>
      <c r="BK1" s="15" t="s">
        <v>673</v>
      </c>
      <c r="BL1" s="15" t="s">
        <v>813</v>
      </c>
      <c r="BM1" s="15" t="s">
        <v>674</v>
      </c>
      <c r="BN1" s="15" t="s">
        <v>675</v>
      </c>
      <c r="BO1" s="19" t="s">
        <v>785</v>
      </c>
      <c r="BP1" s="19" t="s">
        <v>1069</v>
      </c>
      <c r="BQ1" s="15" t="s">
        <v>657</v>
      </c>
      <c r="BR1" s="15" t="s">
        <v>661</v>
      </c>
      <c r="BS1" s="15" t="s">
        <v>664</v>
      </c>
      <c r="BT1" t="s">
        <v>974</v>
      </c>
      <c r="BU1" s="15" t="s">
        <v>882</v>
      </c>
      <c r="BV1" s="15" t="s">
        <v>665</v>
      </c>
      <c r="BW1" s="15" t="s">
        <v>666</v>
      </c>
      <c r="BX1" s="15" t="s">
        <v>671</v>
      </c>
      <c r="BY1" s="15" t="s">
        <v>677</v>
      </c>
      <c r="BZ1" s="15" t="s">
        <v>678</v>
      </c>
      <c r="CA1" s="15" t="s">
        <v>825</v>
      </c>
      <c r="CB1" s="15" t="s">
        <v>827</v>
      </c>
      <c r="CC1" s="15" t="s">
        <v>787</v>
      </c>
      <c r="CD1" s="15" t="s">
        <v>789</v>
      </c>
      <c r="CE1" s="15" t="s">
        <v>791</v>
      </c>
      <c r="CF1" s="15" t="s">
        <v>792</v>
      </c>
      <c r="CG1" s="15" t="s">
        <v>794</v>
      </c>
      <c r="CH1" s="15" t="s">
        <v>796</v>
      </c>
      <c r="CI1" s="15" t="s">
        <v>624</v>
      </c>
      <c r="CJ1" s="15" t="s">
        <v>662</v>
      </c>
      <c r="CK1" s="15" t="s">
        <v>705</v>
      </c>
      <c r="CL1" s="15" t="s">
        <v>676</v>
      </c>
      <c r="CM1" s="15" t="s">
        <v>723</v>
      </c>
      <c r="CN1" s="19" t="s">
        <v>612</v>
      </c>
      <c r="CO1" s="19" t="s">
        <v>613</v>
      </c>
      <c r="CP1" t="s">
        <v>1002</v>
      </c>
      <c r="CQ1" s="15" t="s">
        <v>815</v>
      </c>
      <c r="CR1" s="15" t="s">
        <v>816</v>
      </c>
      <c r="CS1" s="15" t="s">
        <v>803</v>
      </c>
      <c r="CT1" s="15" t="s">
        <v>804</v>
      </c>
      <c r="CU1" t="s">
        <v>976</v>
      </c>
      <c r="CV1" t="s">
        <v>977</v>
      </c>
      <c r="CW1" t="s">
        <v>978</v>
      </c>
      <c r="CX1" t="s">
        <v>979</v>
      </c>
      <c r="CY1" s="22" t="s">
        <v>728</v>
      </c>
      <c r="CZ1" s="15" t="s">
        <v>949</v>
      </c>
      <c r="DA1" s="25" t="s">
        <v>947</v>
      </c>
    </row>
    <row r="2" spans="1:114" ht="210">
      <c r="A2" t="s">
        <v>616</v>
      </c>
      <c r="B2" s="10" t="s">
        <v>808</v>
      </c>
      <c r="C2" s="10" t="s">
        <v>810</v>
      </c>
      <c r="D2" s="29" t="s">
        <v>818</v>
      </c>
      <c r="E2" s="10" t="s">
        <v>806</v>
      </c>
      <c r="F2" s="28" t="s">
        <v>635</v>
      </c>
      <c r="G2" s="10" t="s">
        <v>809</v>
      </c>
      <c r="H2" s="4" t="s">
        <v>1049</v>
      </c>
      <c r="I2" s="28" t="s">
        <v>824</v>
      </c>
      <c r="J2" s="4" t="s">
        <v>970</v>
      </c>
      <c r="K2" s="4" t="s">
        <v>971</v>
      </c>
      <c r="L2" s="4" t="s">
        <v>972</v>
      </c>
      <c r="M2" s="4" t="s">
        <v>696</v>
      </c>
      <c r="N2" s="4" t="s">
        <v>714</v>
      </c>
      <c r="O2" s="4" t="s">
        <v>715</v>
      </c>
      <c r="P2" s="4" t="s">
        <v>716</v>
      </c>
      <c r="Q2" s="4" t="s">
        <v>727</v>
      </c>
      <c r="R2" s="4" t="s">
        <v>717</v>
      </c>
      <c r="S2" s="4" t="s">
        <v>718</v>
      </c>
      <c r="T2" s="4" t="s">
        <v>719</v>
      </c>
      <c r="U2" s="4" t="s">
        <v>720</v>
      </c>
      <c r="V2" s="4" t="s">
        <v>958</v>
      </c>
      <c r="W2" s="4" t="s">
        <v>721</v>
      </c>
      <c r="X2" s="4" t="s">
        <v>722</v>
      </c>
      <c r="Y2" s="5" t="s">
        <v>649</v>
      </c>
      <c r="Z2" s="5" t="s">
        <v>959</v>
      </c>
      <c r="AA2" s="5" t="s">
        <v>960</v>
      </c>
      <c r="AB2" s="5" t="s">
        <v>650</v>
      </c>
      <c r="AC2" s="5" t="s">
        <v>651</v>
      </c>
      <c r="AD2" s="10" t="s">
        <v>820</v>
      </c>
      <c r="AE2" s="5" t="s">
        <v>973</v>
      </c>
      <c r="AF2" s="5" t="s">
        <v>652</v>
      </c>
      <c r="AG2" s="5" t="s">
        <v>653</v>
      </c>
      <c r="AH2" s="5" t="s">
        <v>654</v>
      </c>
      <c r="AI2" s="5" t="s">
        <v>655</v>
      </c>
      <c r="AJ2" s="5" t="s">
        <v>656</v>
      </c>
      <c r="AK2" s="5" t="s">
        <v>961</v>
      </c>
      <c r="AL2" s="4" t="s">
        <v>691</v>
      </c>
      <c r="AM2" s="4" t="s">
        <v>692</v>
      </c>
      <c r="AN2" s="4" t="s">
        <v>693</v>
      </c>
      <c r="AO2" s="4" t="s">
        <v>700</v>
      </c>
      <c r="AP2" s="4" t="s">
        <v>701</v>
      </c>
      <c r="AQ2" s="4" t="s">
        <v>702</v>
      </c>
      <c r="AR2" s="4" t="s">
        <v>703</v>
      </c>
      <c r="AS2" s="4" t="s">
        <v>707</v>
      </c>
      <c r="AT2" s="4" t="s">
        <v>1052</v>
      </c>
      <c r="AU2" s="4" t="s">
        <v>993</v>
      </c>
      <c r="AV2" s="4" t="s">
        <v>992</v>
      </c>
      <c r="AW2" s="4" t="s">
        <v>995</v>
      </c>
      <c r="AX2" s="4" t="s">
        <v>1055</v>
      </c>
      <c r="AY2" s="4" t="s">
        <v>994</v>
      </c>
      <c r="AZ2" s="4" t="s">
        <v>996</v>
      </c>
      <c r="BA2" s="4" t="s">
        <v>997</v>
      </c>
      <c r="BB2" s="4" t="s">
        <v>1058</v>
      </c>
      <c r="BC2" s="4" t="s">
        <v>783</v>
      </c>
      <c r="BD2" s="4" t="s">
        <v>784</v>
      </c>
      <c r="BE2" s="10" t="s">
        <v>812</v>
      </c>
      <c r="BF2" s="23" t="s">
        <v>1062</v>
      </c>
      <c r="BG2" s="10" t="s">
        <v>1063</v>
      </c>
      <c r="BH2" s="10" t="s">
        <v>1064</v>
      </c>
      <c r="BI2" s="4" t="s">
        <v>943</v>
      </c>
      <c r="BJ2" s="4" t="s">
        <v>944</v>
      </c>
      <c r="BK2" s="4" t="s">
        <v>708</v>
      </c>
      <c r="BL2" s="10" t="s">
        <v>814</v>
      </c>
      <c r="BM2" s="4" t="s">
        <v>709</v>
      </c>
      <c r="BN2" s="4" t="s">
        <v>710</v>
      </c>
      <c r="BO2" s="4" t="s">
        <v>940</v>
      </c>
      <c r="BP2" s="4" t="s">
        <v>1070</v>
      </c>
      <c r="BQ2" s="4" t="s">
        <v>690</v>
      </c>
      <c r="BR2" s="4" t="s">
        <v>694</v>
      </c>
      <c r="BS2" s="4" t="s">
        <v>697</v>
      </c>
      <c r="BT2" s="4" t="s">
        <v>975</v>
      </c>
      <c r="BU2" s="4" t="s">
        <v>885</v>
      </c>
      <c r="BV2" s="4" t="s">
        <v>698</v>
      </c>
      <c r="BW2" s="4" t="s">
        <v>699</v>
      </c>
      <c r="BX2" s="4" t="s">
        <v>704</v>
      </c>
      <c r="BY2" s="4" t="s">
        <v>712</v>
      </c>
      <c r="BZ2" s="4" t="s">
        <v>713</v>
      </c>
      <c r="CA2" s="4" t="s">
        <v>826</v>
      </c>
      <c r="CB2" s="4" t="s">
        <v>828</v>
      </c>
      <c r="CC2" s="4" t="s">
        <v>788</v>
      </c>
      <c r="CD2" s="4" t="s">
        <v>790</v>
      </c>
      <c r="CE2" s="4" t="s">
        <v>799</v>
      </c>
      <c r="CF2" s="4" t="s">
        <v>793</v>
      </c>
      <c r="CG2" s="4" t="s">
        <v>795</v>
      </c>
      <c r="CH2" s="4" t="s">
        <v>797</v>
      </c>
      <c r="CI2" s="4" t="s">
        <v>695</v>
      </c>
      <c r="CJ2" s="4" t="s">
        <v>945</v>
      </c>
      <c r="CK2" s="4" t="s">
        <v>706</v>
      </c>
      <c r="CL2" s="4" t="s">
        <v>711</v>
      </c>
      <c r="CM2" s="4" t="s">
        <v>724</v>
      </c>
      <c r="CN2" s="4" t="s">
        <v>614</v>
      </c>
      <c r="CO2" s="4" t="s">
        <v>615</v>
      </c>
      <c r="CP2" s="4" t="s">
        <v>897</v>
      </c>
      <c r="CQ2" s="7" t="s">
        <v>779</v>
      </c>
      <c r="CR2" s="4" t="s">
        <v>780</v>
      </c>
      <c r="CS2" s="5" t="s">
        <v>777</v>
      </c>
      <c r="CT2" s="10" t="s">
        <v>805</v>
      </c>
      <c r="CU2" s="4" t="s">
        <v>980</v>
      </c>
      <c r="CV2" s="4" t="s">
        <v>981</v>
      </c>
      <c r="CW2" s="4" t="s">
        <v>982</v>
      </c>
      <c r="CX2" s="4" t="s">
        <v>983</v>
      </c>
      <c r="CY2" s="4" t="s">
        <v>962</v>
      </c>
      <c r="CZ2" s="4" t="s">
        <v>963</v>
      </c>
      <c r="DA2" s="4" t="s">
        <v>948</v>
      </c>
      <c r="DB2" s="4"/>
      <c r="DC2" s="4"/>
      <c r="DD2" s="4"/>
      <c r="DE2" s="4"/>
      <c r="DF2" s="4"/>
      <c r="DG2" s="4"/>
      <c r="DH2" s="4"/>
      <c r="DI2" s="4"/>
      <c r="DJ2" s="4"/>
    </row>
    <row r="3" spans="1:114" ht="42">
      <c r="A3" t="s">
        <v>617</v>
      </c>
      <c r="B3" s="4" t="s">
        <v>830</v>
      </c>
      <c r="C3" t="s">
        <v>831</v>
      </c>
      <c r="D3" s="4" t="s">
        <v>832</v>
      </c>
      <c r="E3" s="4" t="s">
        <v>833</v>
      </c>
      <c r="F3" s="4" t="s">
        <v>834</v>
      </c>
      <c r="G3" s="4" t="s">
        <v>835</v>
      </c>
      <c r="H3" s="4" t="s">
        <v>1050</v>
      </c>
      <c r="I3" s="4" t="s">
        <v>836</v>
      </c>
      <c r="J3" s="4" t="s">
        <v>837</v>
      </c>
      <c r="K3" s="4" t="s">
        <v>838</v>
      </c>
      <c r="L3" s="4" t="s">
        <v>839</v>
      </c>
      <c r="M3" s="4" t="s">
        <v>840</v>
      </c>
      <c r="N3" s="4" t="s">
        <v>841</v>
      </c>
      <c r="O3" s="4" t="s">
        <v>842</v>
      </c>
      <c r="P3" s="4" t="s">
        <v>843</v>
      </c>
      <c r="Q3" s="4" t="s">
        <v>844</v>
      </c>
      <c r="R3" s="4" t="s">
        <v>845</v>
      </c>
      <c r="S3" s="4" t="s">
        <v>846</v>
      </c>
      <c r="T3" s="4" t="s">
        <v>847</v>
      </c>
      <c r="U3" s="4" t="s">
        <v>848</v>
      </c>
      <c r="V3" s="4" t="s">
        <v>849</v>
      </c>
      <c r="W3" s="4" t="s">
        <v>850</v>
      </c>
      <c r="X3" s="4" t="s">
        <v>851</v>
      </c>
      <c r="Y3" s="4" t="s">
        <v>852</v>
      </c>
      <c r="Z3" s="4" t="s">
        <v>853</v>
      </c>
      <c r="AA3" s="4" t="s">
        <v>854</v>
      </c>
      <c r="AB3" s="4" t="s">
        <v>855</v>
      </c>
      <c r="AC3" s="4" t="s">
        <v>856</v>
      </c>
      <c r="AD3" s="4" t="s">
        <v>858</v>
      </c>
      <c r="AE3" s="4" t="s">
        <v>955</v>
      </c>
      <c r="AF3" s="4" t="s">
        <v>857</v>
      </c>
      <c r="AG3" s="4" t="s">
        <v>859</v>
      </c>
      <c r="AH3" s="4" t="s">
        <v>860</v>
      </c>
      <c r="AI3" s="4" t="s">
        <v>861</v>
      </c>
      <c r="AJ3" s="4" t="s">
        <v>862</v>
      </c>
      <c r="AK3" s="4" t="s">
        <v>863</v>
      </c>
      <c r="AL3" s="4" t="s">
        <v>864</v>
      </c>
      <c r="AM3" s="4" t="s">
        <v>865</v>
      </c>
      <c r="AN3" s="4" t="s">
        <v>866</v>
      </c>
      <c r="AO3" s="4" t="s">
        <v>867</v>
      </c>
      <c r="AP3" s="4" t="s">
        <v>868</v>
      </c>
      <c r="AQ3" s="4" t="s">
        <v>869</v>
      </c>
      <c r="AR3" s="4" t="s">
        <v>870</v>
      </c>
      <c r="AS3" s="4" t="s">
        <v>871</v>
      </c>
      <c r="AT3" s="4" t="s">
        <v>1053</v>
      </c>
      <c r="AU3" s="4" t="s">
        <v>999</v>
      </c>
      <c r="AV3" s="4" t="s">
        <v>998</v>
      </c>
      <c r="AW3" s="4" t="s">
        <v>1001</v>
      </c>
      <c r="AX3" s="4" t="s">
        <v>1056</v>
      </c>
      <c r="AY3" s="4" t="s">
        <v>1000</v>
      </c>
      <c r="AZ3" s="4"/>
      <c r="BA3" s="4"/>
      <c r="BB3" s="4" t="s">
        <v>1059</v>
      </c>
      <c r="BC3" s="4" t="s">
        <v>872</v>
      </c>
      <c r="BD3" s="4" t="s">
        <v>873</v>
      </c>
      <c r="BE3" s="4" t="s">
        <v>874</v>
      </c>
      <c r="BF3" s="4" t="s">
        <v>1065</v>
      </c>
      <c r="BG3" s="4" t="s">
        <v>1066</v>
      </c>
      <c r="BH3" s="4" t="s">
        <v>1067</v>
      </c>
      <c r="BI3" s="4" t="s">
        <v>941</v>
      </c>
      <c r="BJ3" s="4" t="s">
        <v>942</v>
      </c>
      <c r="BK3" s="4" t="s">
        <v>875</v>
      </c>
      <c r="BL3" s="4" t="s">
        <v>946</v>
      </c>
      <c r="BM3" t="s">
        <v>876</v>
      </c>
      <c r="BN3" t="s">
        <v>877</v>
      </c>
      <c r="BO3" t="s">
        <v>878</v>
      </c>
      <c r="BP3" s="4" t="s">
        <v>1071</v>
      </c>
      <c r="BQ3" t="s">
        <v>879</v>
      </c>
      <c r="BR3" t="s">
        <v>880</v>
      </c>
      <c r="BS3" t="s">
        <v>881</v>
      </c>
      <c r="BT3" t="s">
        <v>884</v>
      </c>
      <c r="BU3" t="s">
        <v>883</v>
      </c>
      <c r="BV3" t="s">
        <v>886</v>
      </c>
      <c r="BW3" t="s">
        <v>887</v>
      </c>
      <c r="BX3" t="s">
        <v>888</v>
      </c>
      <c r="BY3" t="s">
        <v>889</v>
      </c>
      <c r="BZ3" t="s">
        <v>890</v>
      </c>
      <c r="CA3" s="4" t="s">
        <v>891</v>
      </c>
      <c r="CB3" t="s">
        <v>786</v>
      </c>
      <c r="CC3" s="1" t="s">
        <v>787</v>
      </c>
      <c r="CD3" s="1" t="s">
        <v>789</v>
      </c>
      <c r="CE3" s="1" t="s">
        <v>791</v>
      </c>
      <c r="CF3" s="1" t="s">
        <v>792</v>
      </c>
      <c r="CG3" s="1" t="s">
        <v>794</v>
      </c>
      <c r="CH3" s="1" t="s">
        <v>796</v>
      </c>
      <c r="CI3" s="1" t="s">
        <v>892</v>
      </c>
      <c r="CJ3" s="1" t="s">
        <v>893</v>
      </c>
      <c r="CK3" s="1" t="s">
        <v>894</v>
      </c>
      <c r="CL3" s="1" t="s">
        <v>895</v>
      </c>
      <c r="CM3" s="1" t="s">
        <v>896</v>
      </c>
      <c r="CN3" t="s">
        <v>629</v>
      </c>
      <c r="CO3" t="s">
        <v>630</v>
      </c>
      <c r="CP3" t="s">
        <v>897</v>
      </c>
      <c r="CQ3" t="s">
        <v>898</v>
      </c>
      <c r="CR3" t="s">
        <v>899</v>
      </c>
      <c r="CS3" t="s">
        <v>778</v>
      </c>
      <c r="CT3" t="s">
        <v>901</v>
      </c>
      <c r="CU3" t="s">
        <v>625</v>
      </c>
      <c r="CV3" t="s">
        <v>626</v>
      </c>
      <c r="CW3" t="s">
        <v>627</v>
      </c>
      <c r="CX3" t="s">
        <v>628</v>
      </c>
      <c r="CY3" t="s">
        <v>900</v>
      </c>
      <c r="CZ3" s="4" t="s">
        <v>950</v>
      </c>
      <c r="DA3" s="15" t="s">
        <v>947</v>
      </c>
    </row>
    <row r="4" spans="1:114">
      <c r="A4" t="s">
        <v>618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 s="4">
        <v>0</v>
      </c>
      <c r="DA4">
        <v>0</v>
      </c>
    </row>
    <row r="5" spans="1:114">
      <c r="A5" t="s">
        <v>619</v>
      </c>
      <c r="B5">
        <v>5</v>
      </c>
      <c r="C5">
        <v>5</v>
      </c>
      <c r="D5">
        <v>1</v>
      </c>
      <c r="E5">
        <v>5</v>
      </c>
      <c r="F5">
        <v>5</v>
      </c>
      <c r="G5">
        <v>5</v>
      </c>
      <c r="H5">
        <v>5</v>
      </c>
      <c r="I5">
        <v>5</v>
      </c>
      <c r="J5">
        <v>5</v>
      </c>
      <c r="K5">
        <v>5</v>
      </c>
      <c r="L5">
        <v>5</v>
      </c>
      <c r="M5">
        <v>5</v>
      </c>
      <c r="N5">
        <v>5</v>
      </c>
      <c r="O5">
        <v>5</v>
      </c>
      <c r="P5">
        <v>5</v>
      </c>
      <c r="Q5">
        <v>5</v>
      </c>
      <c r="R5">
        <v>5</v>
      </c>
      <c r="S5">
        <v>5</v>
      </c>
      <c r="T5">
        <v>5</v>
      </c>
      <c r="U5">
        <v>5</v>
      </c>
      <c r="V5">
        <v>5</v>
      </c>
      <c r="W5">
        <v>5</v>
      </c>
      <c r="X5">
        <v>5</v>
      </c>
      <c r="Y5">
        <v>2</v>
      </c>
      <c r="Z5">
        <v>2</v>
      </c>
      <c r="AA5">
        <v>2</v>
      </c>
      <c r="AB5">
        <v>5</v>
      </c>
      <c r="AC5">
        <v>5</v>
      </c>
      <c r="AD5">
        <v>5</v>
      </c>
      <c r="AE5">
        <v>0</v>
      </c>
      <c r="AF5">
        <v>5</v>
      </c>
      <c r="AG5">
        <v>5</v>
      </c>
      <c r="AH5">
        <v>5</v>
      </c>
      <c r="AI5">
        <v>5</v>
      </c>
      <c r="AJ5">
        <v>5</v>
      </c>
      <c r="AK5">
        <v>5</v>
      </c>
      <c r="AL5">
        <v>1</v>
      </c>
      <c r="AM5">
        <v>2</v>
      </c>
      <c r="AN5">
        <v>2</v>
      </c>
      <c r="AO5">
        <v>5</v>
      </c>
      <c r="AP5">
        <v>5</v>
      </c>
      <c r="AQ5">
        <v>5</v>
      </c>
      <c r="AR5">
        <v>5</v>
      </c>
      <c r="AS5">
        <v>5</v>
      </c>
      <c r="AT5">
        <v>4</v>
      </c>
      <c r="AU5">
        <v>5</v>
      </c>
      <c r="AV5">
        <v>5</v>
      </c>
      <c r="AW5">
        <v>5</v>
      </c>
      <c r="AX5">
        <v>1</v>
      </c>
      <c r="AY5">
        <v>5</v>
      </c>
      <c r="AZ5">
        <v>5</v>
      </c>
      <c r="BA5">
        <v>2</v>
      </c>
      <c r="BB5">
        <v>1</v>
      </c>
      <c r="BC5">
        <v>5</v>
      </c>
      <c r="BD5">
        <v>5</v>
      </c>
      <c r="BE5">
        <v>5</v>
      </c>
      <c r="BF5">
        <v>5</v>
      </c>
      <c r="BG5">
        <v>5</v>
      </c>
      <c r="BH5">
        <v>5</v>
      </c>
      <c r="BI5">
        <v>6</v>
      </c>
      <c r="BJ5">
        <v>6</v>
      </c>
      <c r="BK5">
        <v>6</v>
      </c>
      <c r="BL5">
        <v>6</v>
      </c>
      <c r="BM5">
        <v>6</v>
      </c>
      <c r="BN5">
        <v>6</v>
      </c>
      <c r="BO5">
        <v>5</v>
      </c>
      <c r="BP5">
        <v>1</v>
      </c>
      <c r="BQ5">
        <v>2</v>
      </c>
      <c r="BR5">
        <v>2</v>
      </c>
      <c r="BS5">
        <v>2</v>
      </c>
      <c r="BT5">
        <v>2</v>
      </c>
      <c r="BU5">
        <v>1</v>
      </c>
      <c r="BV5">
        <v>2</v>
      </c>
      <c r="BW5">
        <v>2</v>
      </c>
      <c r="BX5">
        <v>2</v>
      </c>
      <c r="BY5">
        <v>2</v>
      </c>
      <c r="BZ5">
        <v>2</v>
      </c>
      <c r="CA5">
        <v>2</v>
      </c>
      <c r="CB5">
        <v>1</v>
      </c>
      <c r="CC5">
        <v>1</v>
      </c>
      <c r="CD5">
        <v>1</v>
      </c>
      <c r="CE5">
        <v>1</v>
      </c>
      <c r="CF5">
        <v>1</v>
      </c>
      <c r="CG5">
        <v>1</v>
      </c>
      <c r="CH5">
        <v>1</v>
      </c>
      <c r="CI5">
        <v>5</v>
      </c>
      <c r="CJ5">
        <v>5</v>
      </c>
      <c r="CK5">
        <v>5</v>
      </c>
      <c r="CL5">
        <v>5</v>
      </c>
      <c r="CM5">
        <v>5</v>
      </c>
      <c r="CN5">
        <v>5</v>
      </c>
      <c r="CO5">
        <v>5</v>
      </c>
      <c r="CP5">
        <v>1</v>
      </c>
      <c r="CQ5">
        <v>5</v>
      </c>
      <c r="CR5">
        <v>5</v>
      </c>
      <c r="CS5">
        <v>5</v>
      </c>
      <c r="CT5">
        <v>5</v>
      </c>
      <c r="CU5">
        <v>5</v>
      </c>
      <c r="CV5">
        <v>5</v>
      </c>
      <c r="CW5">
        <v>5</v>
      </c>
      <c r="CX5">
        <v>5</v>
      </c>
      <c r="CY5">
        <v>1</v>
      </c>
      <c r="CZ5" s="4">
        <v>2</v>
      </c>
      <c r="DA5">
        <v>1</v>
      </c>
    </row>
    <row r="6" spans="1:114">
      <c r="A6" t="s">
        <v>829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2</v>
      </c>
      <c r="AV6">
        <v>2</v>
      </c>
      <c r="AW6">
        <v>2</v>
      </c>
      <c r="AX6">
        <v>0</v>
      </c>
      <c r="AY6">
        <v>2</v>
      </c>
      <c r="AZ6">
        <v>2</v>
      </c>
      <c r="BA6">
        <v>0</v>
      </c>
      <c r="BB6">
        <v>0</v>
      </c>
      <c r="BC6">
        <v>2</v>
      </c>
      <c r="BD6">
        <v>2</v>
      </c>
      <c r="BE6">
        <v>2</v>
      </c>
      <c r="BF6">
        <v>2</v>
      </c>
      <c r="BG6">
        <v>2</v>
      </c>
      <c r="BH6">
        <v>2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2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2</v>
      </c>
      <c r="CJ6">
        <v>2</v>
      </c>
      <c r="CK6">
        <v>2</v>
      </c>
      <c r="CL6">
        <v>2</v>
      </c>
      <c r="CM6">
        <v>2</v>
      </c>
      <c r="CN6">
        <v>0</v>
      </c>
      <c r="CO6">
        <v>0</v>
      </c>
      <c r="CP6">
        <v>0</v>
      </c>
      <c r="CQ6">
        <v>2</v>
      </c>
      <c r="CR6">
        <v>2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 s="4">
        <v>0</v>
      </c>
      <c r="DA6">
        <v>0</v>
      </c>
    </row>
    <row r="7" spans="1:114">
      <c r="A7" t="s">
        <v>620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2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1</v>
      </c>
      <c r="R7">
        <v>0</v>
      </c>
      <c r="S7">
        <v>1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1</v>
      </c>
      <c r="AI7">
        <v>0</v>
      </c>
      <c r="AJ7">
        <v>1</v>
      </c>
      <c r="AK7">
        <v>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1</v>
      </c>
      <c r="CK7">
        <v>0</v>
      </c>
      <c r="CL7">
        <v>0</v>
      </c>
      <c r="CM7">
        <v>1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 s="4">
        <v>0</v>
      </c>
      <c r="DA7">
        <v>0</v>
      </c>
    </row>
    <row r="8" spans="1:114">
      <c r="A8" t="s">
        <v>621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  <c r="AB8">
        <v>1</v>
      </c>
      <c r="AC8">
        <v>1</v>
      </c>
      <c r="AD8">
        <v>1</v>
      </c>
      <c r="AE8">
        <v>0</v>
      </c>
      <c r="AF8">
        <v>1</v>
      </c>
      <c r="AG8">
        <v>1</v>
      </c>
      <c r="AH8">
        <v>1</v>
      </c>
      <c r="AI8">
        <v>1</v>
      </c>
      <c r="AJ8">
        <v>1</v>
      </c>
      <c r="AK8">
        <v>1</v>
      </c>
      <c r="AL8">
        <v>1</v>
      </c>
      <c r="AM8">
        <v>1</v>
      </c>
      <c r="AN8">
        <v>1</v>
      </c>
      <c r="AO8">
        <v>1</v>
      </c>
      <c r="AP8">
        <v>1</v>
      </c>
      <c r="AQ8">
        <v>1</v>
      </c>
      <c r="AR8">
        <v>1</v>
      </c>
      <c r="AS8">
        <v>1</v>
      </c>
      <c r="AT8">
        <v>1</v>
      </c>
      <c r="AU8">
        <v>1</v>
      </c>
      <c r="AV8">
        <v>1</v>
      </c>
      <c r="AW8">
        <v>1</v>
      </c>
      <c r="AX8">
        <v>1</v>
      </c>
      <c r="AY8">
        <v>1</v>
      </c>
      <c r="AZ8">
        <v>1</v>
      </c>
      <c r="BA8">
        <v>1</v>
      </c>
      <c r="BB8">
        <v>1</v>
      </c>
      <c r="BC8">
        <v>1</v>
      </c>
      <c r="BD8">
        <v>1</v>
      </c>
      <c r="BE8">
        <v>1</v>
      </c>
      <c r="BF8">
        <v>1</v>
      </c>
      <c r="BG8">
        <v>1</v>
      </c>
      <c r="BH8">
        <v>1</v>
      </c>
      <c r="BI8">
        <v>0</v>
      </c>
      <c r="BJ8">
        <v>0</v>
      </c>
      <c r="BK8">
        <v>1</v>
      </c>
      <c r="BL8">
        <v>1</v>
      </c>
      <c r="BM8">
        <v>1</v>
      </c>
      <c r="BN8">
        <v>1</v>
      </c>
      <c r="BO8">
        <v>1</v>
      </c>
      <c r="BP8">
        <v>1</v>
      </c>
      <c r="BQ8">
        <v>0</v>
      </c>
      <c r="BR8">
        <v>0</v>
      </c>
      <c r="BS8">
        <v>1</v>
      </c>
      <c r="BT8">
        <v>0</v>
      </c>
      <c r="BU8">
        <v>1</v>
      </c>
      <c r="BV8">
        <v>0</v>
      </c>
      <c r="BW8">
        <v>0</v>
      </c>
      <c r="BX8">
        <v>0</v>
      </c>
      <c r="BY8">
        <v>1</v>
      </c>
      <c r="BZ8">
        <v>0</v>
      </c>
      <c r="CA8">
        <v>0</v>
      </c>
      <c r="CB8">
        <v>1</v>
      </c>
      <c r="CC8">
        <v>0</v>
      </c>
      <c r="CD8">
        <v>1</v>
      </c>
      <c r="CE8">
        <v>1</v>
      </c>
      <c r="CF8">
        <v>1</v>
      </c>
      <c r="CG8">
        <v>1</v>
      </c>
      <c r="CH8">
        <v>1</v>
      </c>
      <c r="CI8">
        <v>1</v>
      </c>
      <c r="CJ8">
        <v>1</v>
      </c>
      <c r="CK8">
        <v>1</v>
      </c>
      <c r="CL8">
        <v>1</v>
      </c>
      <c r="CM8">
        <v>1</v>
      </c>
      <c r="CN8">
        <v>1</v>
      </c>
      <c r="CO8">
        <v>1</v>
      </c>
      <c r="CP8">
        <v>1</v>
      </c>
      <c r="CQ8">
        <v>1</v>
      </c>
      <c r="CR8">
        <v>1</v>
      </c>
      <c r="CS8">
        <v>1</v>
      </c>
      <c r="CT8">
        <v>1</v>
      </c>
      <c r="CU8">
        <v>1</v>
      </c>
      <c r="CV8">
        <v>1</v>
      </c>
      <c r="CW8">
        <v>1</v>
      </c>
      <c r="CX8">
        <v>1</v>
      </c>
      <c r="CY8">
        <v>1</v>
      </c>
      <c r="CZ8" s="4">
        <v>1</v>
      </c>
      <c r="DA8">
        <v>1</v>
      </c>
    </row>
    <row r="9" spans="1:114">
      <c r="A9" t="s">
        <v>622</v>
      </c>
      <c r="B9">
        <v>2.0499999999999998</v>
      </c>
      <c r="C9">
        <v>2.06</v>
      </c>
      <c r="D9">
        <v>2.8</v>
      </c>
      <c r="E9">
        <v>2.0699999999999998</v>
      </c>
      <c r="F9">
        <v>2.0750000000000002</v>
      </c>
      <c r="G9">
        <v>2.08</v>
      </c>
      <c r="H9">
        <v>2.1</v>
      </c>
      <c r="I9">
        <v>20.018000000000001</v>
      </c>
      <c r="J9">
        <v>3.0950000000000002</v>
      </c>
      <c r="K9">
        <v>3.0960000000000001</v>
      </c>
      <c r="L9">
        <v>3.097</v>
      </c>
      <c r="M9">
        <v>3.05</v>
      </c>
      <c r="N9">
        <v>3.06</v>
      </c>
      <c r="O9">
        <v>3.0659999999999998</v>
      </c>
      <c r="P9">
        <v>3.07</v>
      </c>
      <c r="Q9">
        <v>3.0750000000000002</v>
      </c>
      <c r="R9">
        <v>3.0779999999999998</v>
      </c>
      <c r="S9">
        <v>3.08</v>
      </c>
      <c r="T9">
        <v>3.077</v>
      </c>
      <c r="U9">
        <v>3.0790000000000002</v>
      </c>
      <c r="V9">
        <v>3.0840000000000001</v>
      </c>
      <c r="W9">
        <v>3.09</v>
      </c>
      <c r="X9">
        <v>3.0920000000000001</v>
      </c>
      <c r="Y9">
        <v>3.52</v>
      </c>
      <c r="Z9">
        <v>3.53</v>
      </c>
      <c r="AA9">
        <v>3.54</v>
      </c>
      <c r="AB9">
        <v>3.6</v>
      </c>
      <c r="AC9">
        <v>3.61</v>
      </c>
      <c r="AD9">
        <v>3.62</v>
      </c>
      <c r="AE9">
        <v>3.625</v>
      </c>
      <c r="AF9">
        <v>3.63</v>
      </c>
      <c r="AG9">
        <v>3.71</v>
      </c>
      <c r="AH9">
        <v>3.72</v>
      </c>
      <c r="AI9">
        <v>3.73</v>
      </c>
      <c r="AJ9">
        <v>3.74</v>
      </c>
      <c r="AK9">
        <v>3.8</v>
      </c>
      <c r="AL9">
        <v>3.9</v>
      </c>
      <c r="AM9">
        <v>3.91</v>
      </c>
      <c r="AN9">
        <v>3.92</v>
      </c>
      <c r="AO9">
        <v>4.2</v>
      </c>
      <c r="AP9">
        <v>4.21</v>
      </c>
      <c r="AQ9">
        <v>4.22</v>
      </c>
      <c r="AR9">
        <v>4.2300000000000004</v>
      </c>
      <c r="AS9">
        <v>4.0999999999999996</v>
      </c>
      <c r="AT9">
        <v>4.4000000000000004</v>
      </c>
      <c r="AU9">
        <v>5.2</v>
      </c>
      <c r="AV9">
        <v>5.21</v>
      </c>
      <c r="AW9">
        <v>5.22</v>
      </c>
      <c r="AX9">
        <v>5.3</v>
      </c>
      <c r="AY9">
        <v>5.23</v>
      </c>
      <c r="AZ9">
        <v>5.4</v>
      </c>
      <c r="BA9">
        <v>5.41</v>
      </c>
      <c r="BB9">
        <v>5.32</v>
      </c>
      <c r="BC9">
        <v>6.98</v>
      </c>
      <c r="BD9">
        <v>20.2</v>
      </c>
      <c r="BE9">
        <v>20.21</v>
      </c>
      <c r="BF9">
        <v>20.22</v>
      </c>
      <c r="BG9">
        <v>20.23</v>
      </c>
      <c r="BH9">
        <v>20.25</v>
      </c>
      <c r="BI9">
        <v>6</v>
      </c>
      <c r="BJ9">
        <v>6</v>
      </c>
      <c r="BK9">
        <v>6.7240000000000002</v>
      </c>
      <c r="BL9">
        <v>6.72</v>
      </c>
      <c r="BM9">
        <v>6.73</v>
      </c>
      <c r="BN9" s="11">
        <v>6.74</v>
      </c>
      <c r="BO9">
        <v>6.75</v>
      </c>
      <c r="BP9">
        <v>6.77</v>
      </c>
      <c r="BQ9">
        <v>8.1</v>
      </c>
      <c r="BR9">
        <v>8.11</v>
      </c>
      <c r="BS9">
        <v>8.01</v>
      </c>
      <c r="BT9">
        <v>8.08</v>
      </c>
      <c r="BU9">
        <v>8.19</v>
      </c>
      <c r="BV9">
        <v>8.0399999999999991</v>
      </c>
      <c r="BW9">
        <v>8.0500000000000007</v>
      </c>
      <c r="BX9">
        <v>8.09</v>
      </c>
      <c r="BY9">
        <v>8.02</v>
      </c>
      <c r="BZ9">
        <v>8.0299999999999994</v>
      </c>
      <c r="CA9">
        <v>8.0310000000000006</v>
      </c>
      <c r="CB9">
        <v>8.1999999999999993</v>
      </c>
      <c r="CC9">
        <v>8.1</v>
      </c>
      <c r="CD9">
        <v>8.11</v>
      </c>
      <c r="CE9">
        <v>8.1199999999999992</v>
      </c>
      <c r="CF9">
        <v>8.15</v>
      </c>
      <c r="CG9">
        <v>8.16</v>
      </c>
      <c r="CH9">
        <v>8.17</v>
      </c>
      <c r="CI9">
        <v>9.3000000000000007</v>
      </c>
      <c r="CJ9">
        <v>9.31</v>
      </c>
      <c r="CK9">
        <v>9.32</v>
      </c>
      <c r="CL9">
        <v>9.33</v>
      </c>
      <c r="CM9">
        <v>9.35</v>
      </c>
      <c r="CN9">
        <v>10.1</v>
      </c>
      <c r="CO9">
        <v>10.14</v>
      </c>
      <c r="CP9">
        <v>10.9</v>
      </c>
      <c r="CQ9">
        <v>10.991</v>
      </c>
      <c r="CR9">
        <v>10.991099999999999</v>
      </c>
      <c r="CS9">
        <v>12.1</v>
      </c>
      <c r="CT9">
        <v>12.105</v>
      </c>
      <c r="CU9">
        <v>12.11</v>
      </c>
      <c r="CV9">
        <v>12.12</v>
      </c>
      <c r="CW9">
        <v>12.13</v>
      </c>
      <c r="CX9">
        <v>12.14</v>
      </c>
      <c r="CY9">
        <v>14.1</v>
      </c>
      <c r="CZ9" s="4">
        <v>14.2</v>
      </c>
      <c r="DA9">
        <v>8.31</v>
      </c>
    </row>
    <row r="10" spans="1:114">
      <c r="A10" s="27">
        <v>21551</v>
      </c>
      <c r="B10">
        <v>12.668799999999999</v>
      </c>
      <c r="C10">
        <v>30.516300000000001</v>
      </c>
      <c r="E10">
        <v>21.665700000000001</v>
      </c>
      <c r="F10" s="13">
        <v>22.052800000000001</v>
      </c>
      <c r="G10">
        <v>37.834699999999998</v>
      </c>
      <c r="H10" s="13">
        <v>11.5479</v>
      </c>
      <c r="I10" s="13">
        <v>24.151</v>
      </c>
      <c r="J10" s="18">
        <v>2339</v>
      </c>
      <c r="K10" s="18">
        <v>1468</v>
      </c>
      <c r="L10" s="18">
        <v>4298</v>
      </c>
      <c r="M10">
        <v>8740</v>
      </c>
      <c r="N10">
        <v>2993</v>
      </c>
      <c r="O10" s="18">
        <v>2765</v>
      </c>
      <c r="P10">
        <v>2418</v>
      </c>
      <c r="Q10" s="18">
        <v>1697</v>
      </c>
      <c r="R10" s="18">
        <v>3298</v>
      </c>
      <c r="S10" s="18">
        <v>805</v>
      </c>
      <c r="T10" s="18">
        <v>3526</v>
      </c>
      <c r="U10" s="18">
        <v>1085</v>
      </c>
      <c r="V10" s="18">
        <v>10790</v>
      </c>
      <c r="W10" s="16">
        <v>5349</v>
      </c>
      <c r="X10" s="16">
        <v>2588.1999999999998</v>
      </c>
      <c r="Y10" s="16">
        <v>14</v>
      </c>
      <c r="Z10" s="16">
        <v>5.3</v>
      </c>
      <c r="AA10" s="16">
        <v>5.7</v>
      </c>
      <c r="AB10" s="18">
        <v>1574</v>
      </c>
      <c r="AC10" s="18">
        <v>1169</v>
      </c>
      <c r="AD10" s="18">
        <v>594</v>
      </c>
      <c r="AE10" s="18">
        <v>1396</v>
      </c>
      <c r="AF10" s="18">
        <v>802</v>
      </c>
      <c r="AK10" s="18">
        <v>2749</v>
      </c>
      <c r="AL10" s="16">
        <v>40.200000000000003</v>
      </c>
      <c r="AN10" s="16">
        <v>2.5</v>
      </c>
      <c r="AO10" s="18">
        <v>452</v>
      </c>
      <c r="AP10" s="18">
        <v>350</v>
      </c>
      <c r="AQ10" s="18">
        <v>505</v>
      </c>
      <c r="AR10" s="18">
        <v>350</v>
      </c>
      <c r="AT10" s="1"/>
      <c r="AU10">
        <v>15400.248729999999</v>
      </c>
      <c r="AW10">
        <v>43677.151510000003</v>
      </c>
      <c r="AX10" s="16">
        <v>61.8</v>
      </c>
      <c r="AZ10">
        <v>85180.65208</v>
      </c>
      <c r="BA10">
        <v>1.5393377479999999</v>
      </c>
      <c r="BB10" s="16">
        <v>69</v>
      </c>
      <c r="BD10" s="16">
        <v>13.7</v>
      </c>
      <c r="BE10" s="1"/>
      <c r="BH10">
        <v>22.8</v>
      </c>
      <c r="BI10">
        <v>17.123999999999999</v>
      </c>
      <c r="BJ10" s="21">
        <v>17.597000000000001</v>
      </c>
      <c r="BK10" s="16">
        <v>35.5</v>
      </c>
      <c r="BL10" s="16">
        <v>33.4</v>
      </c>
      <c r="BM10" s="16">
        <v>30.3</v>
      </c>
      <c r="BN10" s="16">
        <v>30.6</v>
      </c>
      <c r="BO10" s="6">
        <v>29.16</v>
      </c>
      <c r="BP10" s="16">
        <v>59.1</v>
      </c>
      <c r="BQ10">
        <v>4.12</v>
      </c>
      <c r="BR10">
        <v>4.87</v>
      </c>
      <c r="BS10">
        <v>2.48</v>
      </c>
      <c r="BT10">
        <v>3.3</v>
      </c>
      <c r="BU10" s="3">
        <f t="shared" ref="BU10:BU73" si="0">BT10-BY10</f>
        <v>0.48</v>
      </c>
      <c r="BV10">
        <v>3.36</v>
      </c>
      <c r="BW10">
        <v>4.0199999999999996</v>
      </c>
      <c r="BX10" s="1"/>
      <c r="BY10">
        <v>2.82</v>
      </c>
      <c r="BZ10">
        <v>3.09</v>
      </c>
      <c r="CA10" s="1"/>
      <c r="CB10" s="1"/>
      <c r="CC10" s="3">
        <f t="shared" ref="CC10:CC73" si="1">BQ10-BW10</f>
        <v>0.10000000000000053</v>
      </c>
      <c r="CD10" s="3">
        <f t="shared" ref="CD10:CD73" si="2">BR10-BW10</f>
        <v>0.85000000000000053</v>
      </c>
      <c r="CE10" s="3"/>
      <c r="CF10" s="3">
        <f>BZ10-BY10</f>
        <v>0.27</v>
      </c>
      <c r="CG10" s="3">
        <f>BV10-BY10</f>
        <v>0.54</v>
      </c>
      <c r="CH10" s="3">
        <f>BW10-BY10</f>
        <v>1.1999999999999997</v>
      </c>
      <c r="CI10">
        <v>35.213000000000001</v>
      </c>
      <c r="CJ10" s="13">
        <v>20.728200000000001</v>
      </c>
      <c r="CK10">
        <v>48.961199999999998</v>
      </c>
      <c r="CL10" s="31">
        <v>24.924199999999999</v>
      </c>
      <c r="CN10">
        <v>55.62</v>
      </c>
      <c r="CO10">
        <v>592.29</v>
      </c>
      <c r="CQ10" s="1"/>
      <c r="CS10">
        <v>113.87273329663731</v>
      </c>
      <c r="CT10" s="1"/>
      <c r="CU10">
        <v>4.3121999999999998</v>
      </c>
      <c r="CV10">
        <v>359.8417</v>
      </c>
      <c r="CW10">
        <v>2.8065000000000002</v>
      </c>
      <c r="CX10">
        <v>0.96709999999999996</v>
      </c>
      <c r="CY10">
        <v>95.2</v>
      </c>
    </row>
    <row r="11" spans="1:114">
      <c r="A11" s="27">
        <v>21582</v>
      </c>
      <c r="B11">
        <v>13.2524</v>
      </c>
      <c r="C11">
        <v>31.050599999999999</v>
      </c>
      <c r="E11">
        <v>21.779399999999999</v>
      </c>
      <c r="F11" s="13">
        <v>21.186199999999999</v>
      </c>
      <c r="G11">
        <v>38.196300000000001</v>
      </c>
      <c r="H11" s="13">
        <v>11.6348</v>
      </c>
      <c r="I11" s="13">
        <v>23.994499999999999</v>
      </c>
      <c r="J11" s="18">
        <v>2336</v>
      </c>
      <c r="K11" s="18">
        <v>1473</v>
      </c>
      <c r="L11" s="18">
        <v>4307</v>
      </c>
      <c r="M11">
        <v>8839</v>
      </c>
      <c r="N11">
        <v>2980</v>
      </c>
      <c r="O11" s="18">
        <v>2778</v>
      </c>
      <c r="P11">
        <v>2420</v>
      </c>
      <c r="Q11" s="18">
        <v>1703</v>
      </c>
      <c r="R11" s="18">
        <v>3319</v>
      </c>
      <c r="S11" s="18">
        <v>795</v>
      </c>
      <c r="T11" s="18">
        <v>3541</v>
      </c>
      <c r="U11" s="18">
        <v>1090</v>
      </c>
      <c r="V11" s="18">
        <v>10830</v>
      </c>
      <c r="W11" s="16">
        <v>5379.8</v>
      </c>
      <c r="X11" s="16">
        <v>2594.5</v>
      </c>
      <c r="Y11" s="16">
        <v>12.9</v>
      </c>
      <c r="Z11" s="16">
        <v>5.3</v>
      </c>
      <c r="AA11" s="16">
        <v>5.6</v>
      </c>
      <c r="AB11" s="18">
        <v>1554</v>
      </c>
      <c r="AC11" s="18">
        <v>1164</v>
      </c>
      <c r="AD11" s="18">
        <v>545</v>
      </c>
      <c r="AE11" s="18">
        <v>1277</v>
      </c>
      <c r="AF11" s="18">
        <v>732</v>
      </c>
      <c r="AK11" s="18">
        <v>2515</v>
      </c>
      <c r="AL11" s="16">
        <v>40.299999999999997</v>
      </c>
      <c r="AN11" s="16">
        <v>2.6</v>
      </c>
      <c r="AO11" s="18">
        <v>469</v>
      </c>
      <c r="AP11" s="18">
        <v>346</v>
      </c>
      <c r="AQ11" s="18">
        <v>508</v>
      </c>
      <c r="AR11" s="18">
        <v>344</v>
      </c>
      <c r="AT11" s="1"/>
      <c r="AU11">
        <v>15745.423479999999</v>
      </c>
      <c r="AW11">
        <v>44781.646549999998</v>
      </c>
      <c r="AX11" s="16">
        <v>67.3</v>
      </c>
      <c r="AZ11">
        <v>85619.024600000004</v>
      </c>
      <c r="BA11">
        <v>1.5290066229999999</v>
      </c>
      <c r="BB11" s="16">
        <v>70.5</v>
      </c>
      <c r="BD11" s="16">
        <v>13.5</v>
      </c>
      <c r="BE11" s="1"/>
      <c r="BH11">
        <v>23.2</v>
      </c>
      <c r="BI11">
        <v>17.138000000000002</v>
      </c>
      <c r="BJ11" s="21">
        <v>17.609000000000002</v>
      </c>
      <c r="BK11" s="16">
        <v>35.299999999999997</v>
      </c>
      <c r="BL11" s="16">
        <v>33.4</v>
      </c>
      <c r="BM11" s="16">
        <v>30.4</v>
      </c>
      <c r="BN11" s="16">
        <v>30.7</v>
      </c>
      <c r="BO11" s="6">
        <v>29.35</v>
      </c>
      <c r="BP11" s="16">
        <v>66.599999999999994</v>
      </c>
      <c r="BQ11">
        <v>4.1399999999999997</v>
      </c>
      <c r="BR11">
        <v>4.8899999999999997</v>
      </c>
      <c r="BS11">
        <v>2.4300000000000002</v>
      </c>
      <c r="BT11">
        <v>3.26</v>
      </c>
      <c r="BU11" s="3">
        <f t="shared" si="0"/>
        <v>0.55999999999999961</v>
      </c>
      <c r="BV11">
        <v>3.54</v>
      </c>
      <c r="BW11">
        <v>3.96</v>
      </c>
      <c r="BX11" s="1"/>
      <c r="BY11">
        <v>2.7</v>
      </c>
      <c r="BZ11">
        <v>3.13</v>
      </c>
      <c r="CA11" s="1"/>
      <c r="CB11" s="1"/>
      <c r="CC11" s="3">
        <f t="shared" si="1"/>
        <v>0.17999999999999972</v>
      </c>
      <c r="CD11" s="3">
        <f t="shared" si="2"/>
        <v>0.92999999999999972</v>
      </c>
      <c r="CE11" s="3"/>
      <c r="CF11" s="3">
        <f t="shared" ref="CF11:CF74" si="3">BZ11-BY11</f>
        <v>0.42999999999999972</v>
      </c>
      <c r="CG11" s="3">
        <f t="shared" ref="CG11:CG74" si="4">BV11-BY11</f>
        <v>0.83999999999999986</v>
      </c>
      <c r="CH11" s="3">
        <f t="shared" ref="CH11:CH74" si="5">BW11-BY11</f>
        <v>1.2599999999999998</v>
      </c>
      <c r="CI11">
        <v>35.220100000000002</v>
      </c>
      <c r="CJ11" s="13">
        <v>20.9603</v>
      </c>
      <c r="CK11">
        <v>49.5137</v>
      </c>
      <c r="CL11" s="31">
        <v>25.227</v>
      </c>
      <c r="CN11">
        <v>54.77</v>
      </c>
      <c r="CO11">
        <v>590.72</v>
      </c>
      <c r="CQ11" s="1"/>
      <c r="CS11">
        <v>114.10011062850279</v>
      </c>
      <c r="CT11" s="1"/>
      <c r="CU11">
        <v>4.3132999999999999</v>
      </c>
      <c r="CV11">
        <v>359.8417</v>
      </c>
      <c r="CW11">
        <v>2.8092999999999999</v>
      </c>
      <c r="CX11">
        <v>0.9748</v>
      </c>
      <c r="CY11">
        <v>95.8</v>
      </c>
    </row>
    <row r="12" spans="1:114">
      <c r="A12" s="27">
        <v>21610</v>
      </c>
      <c r="B12">
        <v>13.7745</v>
      </c>
      <c r="C12">
        <v>31.517099999999999</v>
      </c>
      <c r="E12">
        <v>22.2059</v>
      </c>
      <c r="F12" s="13">
        <v>22.530899999999999</v>
      </c>
      <c r="G12">
        <v>38.015500000000003</v>
      </c>
      <c r="H12" s="13">
        <v>11.7362</v>
      </c>
      <c r="I12" s="13">
        <v>24.2761</v>
      </c>
      <c r="J12" s="18">
        <v>2336</v>
      </c>
      <c r="K12" s="18">
        <v>1477</v>
      </c>
      <c r="L12" s="18">
        <v>4319</v>
      </c>
      <c r="M12">
        <v>8965</v>
      </c>
      <c r="N12">
        <v>3013</v>
      </c>
      <c r="O12" s="18">
        <v>2789</v>
      </c>
      <c r="P12">
        <v>2430</v>
      </c>
      <c r="Q12" s="18">
        <v>1713</v>
      </c>
      <c r="R12" s="18">
        <v>3341</v>
      </c>
      <c r="S12" s="18">
        <v>797</v>
      </c>
      <c r="T12" s="18">
        <v>3559</v>
      </c>
      <c r="U12" s="18">
        <v>1094</v>
      </c>
      <c r="V12" s="18">
        <v>10889</v>
      </c>
      <c r="W12" s="16">
        <v>5431.5</v>
      </c>
      <c r="X12" s="16">
        <v>2603.8000000000002</v>
      </c>
      <c r="Y12" s="16">
        <v>13.6</v>
      </c>
      <c r="Z12" s="16">
        <v>4.8</v>
      </c>
      <c r="AA12" s="16">
        <v>5.5</v>
      </c>
      <c r="AB12" s="18">
        <v>1459</v>
      </c>
      <c r="AC12" s="18">
        <v>1093</v>
      </c>
      <c r="AD12" s="18">
        <v>530</v>
      </c>
      <c r="AE12" s="18">
        <v>1210</v>
      </c>
      <c r="AF12" s="18">
        <v>680</v>
      </c>
      <c r="AK12" s="18">
        <v>2846</v>
      </c>
      <c r="AL12" s="16">
        <v>40.4</v>
      </c>
      <c r="AN12" s="16">
        <v>2.8</v>
      </c>
      <c r="AO12" s="18">
        <v>413</v>
      </c>
      <c r="AP12" s="18">
        <v>330</v>
      </c>
      <c r="AQ12" s="18">
        <v>503</v>
      </c>
      <c r="AR12" s="18">
        <v>374</v>
      </c>
      <c r="AT12" s="1"/>
      <c r="AU12">
        <v>15919.42165</v>
      </c>
      <c r="AW12">
        <v>45522.745560000003</v>
      </c>
      <c r="AX12" s="16">
        <v>66.3</v>
      </c>
      <c r="AZ12">
        <v>86768.534769999998</v>
      </c>
      <c r="BA12">
        <v>1.5290066229999999</v>
      </c>
      <c r="BB12" s="16">
        <v>70.2</v>
      </c>
      <c r="BD12" s="16">
        <v>13.5</v>
      </c>
      <c r="BE12" s="1"/>
      <c r="BH12">
        <v>23.5</v>
      </c>
      <c r="BI12">
        <v>17.149000000000001</v>
      </c>
      <c r="BJ12" s="21">
        <v>17.626999999999999</v>
      </c>
      <c r="BK12" s="16">
        <v>34.9</v>
      </c>
      <c r="BL12" s="16">
        <v>33.299999999999997</v>
      </c>
      <c r="BM12" s="16">
        <v>30.5</v>
      </c>
      <c r="BN12" s="16">
        <v>30.7</v>
      </c>
      <c r="BO12" s="6">
        <v>29.92</v>
      </c>
      <c r="BP12" s="16">
        <v>68.900000000000006</v>
      </c>
      <c r="BQ12">
        <v>4.13</v>
      </c>
      <c r="BR12">
        <v>4.8499999999999996</v>
      </c>
      <c r="BS12">
        <v>2.8</v>
      </c>
      <c r="BT12">
        <v>3.35</v>
      </c>
      <c r="BU12" s="3">
        <f t="shared" si="0"/>
        <v>0.55000000000000027</v>
      </c>
      <c r="BV12">
        <v>3.61</v>
      </c>
      <c r="BW12">
        <v>3.99</v>
      </c>
      <c r="BX12" s="1"/>
      <c r="BY12">
        <v>2.8</v>
      </c>
      <c r="BZ12">
        <v>3.13</v>
      </c>
      <c r="CA12" s="1"/>
      <c r="CB12" s="1"/>
      <c r="CC12" s="3">
        <f t="shared" si="1"/>
        <v>0.13999999999999968</v>
      </c>
      <c r="CD12" s="3">
        <f t="shared" si="2"/>
        <v>0.85999999999999943</v>
      </c>
      <c r="CE12" s="3"/>
      <c r="CF12" s="3">
        <f t="shared" si="3"/>
        <v>0.33000000000000007</v>
      </c>
      <c r="CG12" s="3">
        <f t="shared" si="4"/>
        <v>0.81</v>
      </c>
      <c r="CH12" s="3">
        <f t="shared" si="5"/>
        <v>1.1900000000000004</v>
      </c>
      <c r="CI12">
        <v>35.130400000000002</v>
      </c>
      <c r="CJ12" s="13">
        <v>21.209</v>
      </c>
      <c r="CK12">
        <v>50.0077</v>
      </c>
      <c r="CL12" s="31">
        <v>25.421800000000001</v>
      </c>
      <c r="CN12">
        <v>56.16</v>
      </c>
      <c r="CO12">
        <v>609.12009999999998</v>
      </c>
      <c r="CQ12" s="1"/>
      <c r="CS12">
        <v>113.93769824859888</v>
      </c>
      <c r="CT12" s="1"/>
      <c r="CU12">
        <v>4.3228</v>
      </c>
      <c r="CV12">
        <v>359.8417</v>
      </c>
      <c r="CW12">
        <v>2.8127</v>
      </c>
      <c r="CX12">
        <v>0.9698</v>
      </c>
      <c r="CY12">
        <v>96.4</v>
      </c>
    </row>
    <row r="13" spans="1:114">
      <c r="A13" s="27">
        <v>21641</v>
      </c>
      <c r="B13">
        <v>14.1891</v>
      </c>
      <c r="C13">
        <v>32.493200000000002</v>
      </c>
      <c r="E13">
        <v>22.348099999999999</v>
      </c>
      <c r="F13" s="13">
        <v>22.590599999999998</v>
      </c>
      <c r="G13">
        <v>38.648400000000002</v>
      </c>
      <c r="H13" s="13">
        <v>11.9536</v>
      </c>
      <c r="I13" s="13">
        <v>24.307400000000001</v>
      </c>
      <c r="J13" s="18">
        <v>2330</v>
      </c>
      <c r="K13" s="18">
        <v>1479</v>
      </c>
      <c r="L13" s="18">
        <v>4333</v>
      </c>
      <c r="M13">
        <v>9077</v>
      </c>
      <c r="N13">
        <v>3085</v>
      </c>
      <c r="O13" s="18">
        <v>2804</v>
      </c>
      <c r="P13">
        <v>2439</v>
      </c>
      <c r="Q13" s="18">
        <v>1722</v>
      </c>
      <c r="R13" s="18">
        <v>3346</v>
      </c>
      <c r="S13" s="18">
        <v>799</v>
      </c>
      <c r="T13" s="18">
        <v>3578</v>
      </c>
      <c r="U13" s="18">
        <v>1100</v>
      </c>
      <c r="V13" s="18">
        <v>10920</v>
      </c>
      <c r="W13" s="16">
        <v>5393.7</v>
      </c>
      <c r="X13" s="16">
        <v>2614.6</v>
      </c>
      <c r="Y13" s="16">
        <v>15</v>
      </c>
      <c r="Z13" s="16">
        <v>4.2</v>
      </c>
      <c r="AA13" s="16">
        <v>5.2</v>
      </c>
      <c r="AB13" s="18">
        <v>1494</v>
      </c>
      <c r="AC13" s="18">
        <v>934</v>
      </c>
      <c r="AD13" s="18">
        <v>408</v>
      </c>
      <c r="AE13" s="18">
        <v>1039</v>
      </c>
      <c r="AF13" s="18">
        <v>631</v>
      </c>
      <c r="AK13" s="18">
        <v>2592</v>
      </c>
      <c r="AL13" s="16">
        <v>40.5</v>
      </c>
      <c r="AN13" s="16">
        <v>2.9</v>
      </c>
      <c r="AO13" s="18">
        <v>391</v>
      </c>
      <c r="AP13" s="18">
        <v>275</v>
      </c>
      <c r="AQ13" s="18">
        <v>536</v>
      </c>
      <c r="AR13" s="18">
        <v>388</v>
      </c>
      <c r="AT13" s="1"/>
      <c r="AU13">
        <v>15248.8233</v>
      </c>
      <c r="AW13">
        <v>45384.445229999998</v>
      </c>
      <c r="AX13" s="16">
        <v>64.8</v>
      </c>
      <c r="AZ13">
        <v>87265.356960000005</v>
      </c>
      <c r="BA13">
        <v>1.518675497</v>
      </c>
      <c r="BB13" s="16">
        <v>66.900000000000006</v>
      </c>
      <c r="BD13" s="16">
        <v>13.6</v>
      </c>
      <c r="BE13" s="1"/>
      <c r="BH13">
        <v>23.6</v>
      </c>
      <c r="BI13">
        <v>17.183</v>
      </c>
      <c r="BJ13" s="21">
        <v>17.670000000000002</v>
      </c>
      <c r="BK13" s="16">
        <v>35</v>
      </c>
      <c r="BL13" s="16">
        <v>33.4</v>
      </c>
      <c r="BM13" s="16">
        <v>30.5</v>
      </c>
      <c r="BN13" s="16">
        <v>30.7</v>
      </c>
      <c r="BO13" s="6">
        <v>30.23</v>
      </c>
      <c r="BP13" s="16">
        <v>63.6</v>
      </c>
      <c r="BQ13">
        <v>4.2300000000000004</v>
      </c>
      <c r="BR13">
        <v>4.8600000000000003</v>
      </c>
      <c r="BS13">
        <v>2.96</v>
      </c>
      <c r="BT13">
        <v>3.42</v>
      </c>
      <c r="BU13" s="3">
        <f t="shared" si="0"/>
        <v>0.46999999999999975</v>
      </c>
      <c r="BV13">
        <v>3.72</v>
      </c>
      <c r="BW13">
        <v>4.12</v>
      </c>
      <c r="BX13" s="1"/>
      <c r="BY13">
        <v>2.95</v>
      </c>
      <c r="BZ13">
        <v>3.27</v>
      </c>
      <c r="CA13" s="1"/>
      <c r="CB13" s="1"/>
      <c r="CC13" s="3">
        <f t="shared" si="1"/>
        <v>0.11000000000000032</v>
      </c>
      <c r="CD13" s="3">
        <f t="shared" si="2"/>
        <v>0.74000000000000021</v>
      </c>
      <c r="CE13" s="3"/>
      <c r="CF13" s="3">
        <f t="shared" si="3"/>
        <v>0.31999999999999984</v>
      </c>
      <c r="CG13" s="3">
        <f t="shared" si="4"/>
        <v>0.77</v>
      </c>
      <c r="CH13" s="3">
        <f t="shared" si="5"/>
        <v>1.17</v>
      </c>
      <c r="CI13">
        <v>35.558100000000003</v>
      </c>
      <c r="CJ13" s="13">
        <v>21.4893</v>
      </c>
      <c r="CK13">
        <v>50.4634</v>
      </c>
      <c r="CL13" s="31">
        <v>25.726099999999999</v>
      </c>
      <c r="CN13">
        <v>57.1</v>
      </c>
      <c r="CO13">
        <v>616.99</v>
      </c>
      <c r="CQ13" s="1"/>
      <c r="CS13">
        <v>113.71032091673338</v>
      </c>
      <c r="CT13" s="1"/>
      <c r="CU13">
        <v>4.3226000000000004</v>
      </c>
      <c r="CV13">
        <v>359.8417</v>
      </c>
      <c r="CW13">
        <v>2.8165</v>
      </c>
      <c r="CX13">
        <v>0.96360000000000001</v>
      </c>
      <c r="CY13">
        <v>96.9</v>
      </c>
    </row>
    <row r="14" spans="1:114">
      <c r="A14" s="27">
        <v>21671</v>
      </c>
      <c r="B14">
        <v>14.6805</v>
      </c>
      <c r="C14">
        <v>32.7851</v>
      </c>
      <c r="E14">
        <v>22.803000000000001</v>
      </c>
      <c r="F14" s="13">
        <v>23.009</v>
      </c>
      <c r="G14">
        <v>38.648299999999999</v>
      </c>
      <c r="H14" s="13">
        <v>12.2288</v>
      </c>
      <c r="I14" s="13">
        <v>24.401199999999999</v>
      </c>
      <c r="J14" s="18">
        <v>2331</v>
      </c>
      <c r="K14" s="18">
        <v>1479</v>
      </c>
      <c r="L14" s="18">
        <v>4343</v>
      </c>
      <c r="M14">
        <v>9160</v>
      </c>
      <c r="N14">
        <v>3087</v>
      </c>
      <c r="O14" s="18">
        <v>2814</v>
      </c>
      <c r="P14">
        <v>2447</v>
      </c>
      <c r="Q14" s="18">
        <v>1730</v>
      </c>
      <c r="R14" s="18">
        <v>3364</v>
      </c>
      <c r="S14" s="18">
        <v>804</v>
      </c>
      <c r="T14" s="18">
        <v>3594</v>
      </c>
      <c r="U14" s="18">
        <v>1104</v>
      </c>
      <c r="V14" s="18">
        <v>10965</v>
      </c>
      <c r="W14" s="16">
        <v>5454.8</v>
      </c>
      <c r="X14" s="16">
        <v>2626.7</v>
      </c>
      <c r="Y14" s="16">
        <v>14.3</v>
      </c>
      <c r="Z14" s="16">
        <v>4.2</v>
      </c>
      <c r="AA14" s="16">
        <v>5</v>
      </c>
      <c r="AB14" s="18">
        <v>1479</v>
      </c>
      <c r="AC14" s="18">
        <v>1005</v>
      </c>
      <c r="AD14" s="18">
        <v>390</v>
      </c>
      <c r="AE14" s="18">
        <v>965</v>
      </c>
      <c r="AF14" s="18">
        <v>575</v>
      </c>
      <c r="AK14" s="18">
        <v>2353</v>
      </c>
      <c r="AL14" s="16">
        <v>40.700000000000003</v>
      </c>
      <c r="AN14" s="16">
        <v>2.9</v>
      </c>
      <c r="AO14" s="18">
        <v>355</v>
      </c>
      <c r="AP14" s="18">
        <v>260</v>
      </c>
      <c r="AQ14" s="18">
        <v>487</v>
      </c>
      <c r="AR14" s="18">
        <v>396</v>
      </c>
      <c r="AT14" s="1"/>
      <c r="AU14">
        <v>15961.74553</v>
      </c>
      <c r="AW14">
        <v>45731.62674</v>
      </c>
      <c r="AX14" s="16">
        <v>63</v>
      </c>
      <c r="AZ14">
        <v>88142.102010000002</v>
      </c>
      <c r="BA14">
        <v>1.5290066229999999</v>
      </c>
      <c r="BB14" s="16">
        <v>69.900000000000006</v>
      </c>
      <c r="BD14" s="16">
        <v>13.6</v>
      </c>
      <c r="BE14" s="1"/>
      <c r="BH14">
        <v>23.5</v>
      </c>
      <c r="BI14">
        <v>17.190999999999999</v>
      </c>
      <c r="BJ14" s="21">
        <v>17.690000000000001</v>
      </c>
      <c r="BK14" s="16">
        <v>34.9</v>
      </c>
      <c r="BL14" s="16">
        <v>33.299999999999997</v>
      </c>
      <c r="BM14" s="16">
        <v>30.5</v>
      </c>
      <c r="BN14" s="16">
        <v>30.9</v>
      </c>
      <c r="BO14" s="6">
        <v>30.59</v>
      </c>
      <c r="BP14" s="16">
        <v>65.099999999999994</v>
      </c>
      <c r="BQ14">
        <v>4.37</v>
      </c>
      <c r="BR14">
        <v>4.96</v>
      </c>
      <c r="BS14">
        <v>2.9</v>
      </c>
      <c r="BT14">
        <v>3.56</v>
      </c>
      <c r="BU14" s="3">
        <f t="shared" si="0"/>
        <v>0.7200000000000002</v>
      </c>
      <c r="BV14">
        <v>3.96</v>
      </c>
      <c r="BW14">
        <v>4.3099999999999996</v>
      </c>
      <c r="BX14" s="1"/>
      <c r="BY14">
        <v>2.84</v>
      </c>
      <c r="BZ14">
        <v>3.33</v>
      </c>
      <c r="CA14" s="1"/>
      <c r="CB14" s="1"/>
      <c r="CC14" s="3">
        <f t="shared" si="1"/>
        <v>6.0000000000000497E-2</v>
      </c>
      <c r="CD14" s="3">
        <f t="shared" si="2"/>
        <v>0.65000000000000036</v>
      </c>
      <c r="CE14" s="3"/>
      <c r="CF14" s="3">
        <f t="shared" si="3"/>
        <v>0.49000000000000021</v>
      </c>
      <c r="CG14" s="3">
        <f t="shared" si="4"/>
        <v>1.1200000000000001</v>
      </c>
      <c r="CH14" s="3">
        <f t="shared" si="5"/>
        <v>1.4699999999999998</v>
      </c>
      <c r="CI14">
        <v>36.306399999999996</v>
      </c>
      <c r="CJ14" s="13">
        <v>21.718800000000002</v>
      </c>
      <c r="CK14">
        <v>51.007199999999997</v>
      </c>
      <c r="CL14" s="31">
        <v>26.018699999999999</v>
      </c>
      <c r="CN14">
        <v>57.96</v>
      </c>
      <c r="CO14">
        <v>630.79999999999995</v>
      </c>
      <c r="CQ14" s="1"/>
      <c r="CS14">
        <v>113.6994934247398</v>
      </c>
      <c r="CT14" s="1"/>
      <c r="CU14">
        <v>4.3228</v>
      </c>
      <c r="CV14">
        <v>359.8417</v>
      </c>
      <c r="CW14">
        <v>2.8144999999999998</v>
      </c>
      <c r="CX14">
        <v>0.96299999999999997</v>
      </c>
      <c r="CY14">
        <v>97.5</v>
      </c>
    </row>
    <row r="15" spans="1:114">
      <c r="A15" s="27">
        <v>21702</v>
      </c>
      <c r="B15">
        <v>14.573</v>
      </c>
      <c r="C15">
        <v>32.686700000000002</v>
      </c>
      <c r="E15">
        <v>22.973600000000001</v>
      </c>
      <c r="F15" s="13">
        <v>23.666399999999999</v>
      </c>
      <c r="G15">
        <v>38.377099999999999</v>
      </c>
      <c r="H15" s="13">
        <v>12.446199999999999</v>
      </c>
      <c r="I15" s="13">
        <v>24.526399999999999</v>
      </c>
      <c r="J15" s="18">
        <v>2334</v>
      </c>
      <c r="K15" s="18">
        <v>1476</v>
      </c>
      <c r="L15" s="18">
        <v>4333</v>
      </c>
      <c r="M15">
        <v>9209</v>
      </c>
      <c r="N15">
        <v>3100</v>
      </c>
      <c r="O15" s="18">
        <v>2822</v>
      </c>
      <c r="P15">
        <v>2454</v>
      </c>
      <c r="Q15" s="18">
        <v>1734</v>
      </c>
      <c r="R15" s="18">
        <v>3371</v>
      </c>
      <c r="S15" s="18">
        <v>808</v>
      </c>
      <c r="T15" s="18">
        <v>3603</v>
      </c>
      <c r="U15" s="18">
        <v>1107</v>
      </c>
      <c r="V15" s="18">
        <v>10983</v>
      </c>
      <c r="W15" s="16">
        <v>5466.3</v>
      </c>
      <c r="X15" s="16">
        <v>2633.2</v>
      </c>
      <c r="Y15" s="16">
        <v>13.9</v>
      </c>
      <c r="Z15" s="16">
        <v>4.2</v>
      </c>
      <c r="AA15" s="16">
        <v>4.9000000000000004</v>
      </c>
      <c r="AB15" s="18">
        <v>1522</v>
      </c>
      <c r="AC15" s="18">
        <v>963</v>
      </c>
      <c r="AD15" s="18">
        <v>415</v>
      </c>
      <c r="AE15" s="18">
        <v>963</v>
      </c>
      <c r="AF15" s="18">
        <v>548</v>
      </c>
      <c r="AK15" s="18">
        <v>2543</v>
      </c>
      <c r="AL15" s="16">
        <v>40.6</v>
      </c>
      <c r="AN15" s="16">
        <v>2.9</v>
      </c>
      <c r="AO15" s="18">
        <v>343</v>
      </c>
      <c r="AP15" s="18">
        <v>254</v>
      </c>
      <c r="AQ15" s="18">
        <v>518</v>
      </c>
      <c r="AR15" s="18">
        <v>388</v>
      </c>
      <c r="AT15" s="1"/>
      <c r="AU15">
        <v>14743.75835</v>
      </c>
      <c r="AW15">
        <v>45367.27691</v>
      </c>
      <c r="AX15" s="16">
        <v>63.7</v>
      </c>
      <c r="AZ15">
        <v>88824.014819999997</v>
      </c>
      <c r="BA15">
        <v>1.56</v>
      </c>
      <c r="BB15" s="16">
        <v>64.2</v>
      </c>
      <c r="BD15" s="16">
        <v>13.6</v>
      </c>
      <c r="BE15" s="1"/>
      <c r="BH15">
        <v>23.6</v>
      </c>
      <c r="BI15">
        <v>17.239999999999998</v>
      </c>
      <c r="BJ15" s="21">
        <v>17.741</v>
      </c>
      <c r="BK15" s="16">
        <v>34.799999999999997</v>
      </c>
      <c r="BL15" s="16">
        <v>33.4</v>
      </c>
      <c r="BM15" s="16">
        <v>30.5</v>
      </c>
      <c r="BN15" s="16">
        <v>30.9</v>
      </c>
      <c r="BO15" s="6">
        <v>30.89</v>
      </c>
      <c r="BP15" s="16">
        <v>69.5</v>
      </c>
      <c r="BQ15">
        <v>4.46</v>
      </c>
      <c r="BR15">
        <v>5.04</v>
      </c>
      <c r="BS15">
        <v>3.39</v>
      </c>
      <c r="BT15">
        <v>3.83</v>
      </c>
      <c r="BU15" s="3">
        <f t="shared" si="0"/>
        <v>0.62000000000000011</v>
      </c>
      <c r="BV15">
        <v>4.07</v>
      </c>
      <c r="BW15">
        <v>4.34</v>
      </c>
      <c r="BX15" s="1"/>
      <c r="BY15">
        <v>3.21</v>
      </c>
      <c r="BZ15">
        <v>3.52</v>
      </c>
      <c r="CA15" s="1"/>
      <c r="CB15" s="1"/>
      <c r="CC15" s="3">
        <f t="shared" si="1"/>
        <v>0.12000000000000011</v>
      </c>
      <c r="CD15" s="3">
        <f t="shared" si="2"/>
        <v>0.70000000000000018</v>
      </c>
      <c r="CE15" s="3"/>
      <c r="CF15" s="3">
        <f t="shared" si="3"/>
        <v>0.31000000000000005</v>
      </c>
      <c r="CG15" s="3">
        <f t="shared" si="4"/>
        <v>0.86000000000000032</v>
      </c>
      <c r="CH15" s="3">
        <f t="shared" si="5"/>
        <v>1.1299999999999999</v>
      </c>
      <c r="CI15">
        <v>37.1404</v>
      </c>
      <c r="CJ15" s="13">
        <v>21.985900000000001</v>
      </c>
      <c r="CK15">
        <v>51.675400000000003</v>
      </c>
      <c r="CL15" s="31">
        <v>26.2668</v>
      </c>
      <c r="CN15">
        <v>57.46</v>
      </c>
      <c r="CO15">
        <v>631.51</v>
      </c>
      <c r="CQ15" s="1"/>
      <c r="CS15">
        <v>113.55873602882305</v>
      </c>
      <c r="CT15" s="1"/>
      <c r="CU15">
        <v>4.3114999999999997</v>
      </c>
      <c r="CV15">
        <v>359.8417</v>
      </c>
      <c r="CW15">
        <v>2.8125</v>
      </c>
      <c r="CX15">
        <v>0.95899999999999996</v>
      </c>
      <c r="CY15">
        <v>97.2</v>
      </c>
    </row>
    <row r="16" spans="1:114">
      <c r="A16" s="27">
        <v>21732</v>
      </c>
      <c r="B16">
        <v>13.1142</v>
      </c>
      <c r="C16">
        <v>32.841700000000003</v>
      </c>
      <c r="E16">
        <v>23.4285</v>
      </c>
      <c r="F16" s="13">
        <v>24.263999999999999</v>
      </c>
      <c r="G16">
        <v>38.693600000000004</v>
      </c>
      <c r="H16" s="13">
        <v>12.475199999999999</v>
      </c>
      <c r="I16" s="13">
        <v>24.620200000000001</v>
      </c>
      <c r="J16" s="18">
        <v>2333</v>
      </c>
      <c r="K16" s="18">
        <v>1480</v>
      </c>
      <c r="L16" s="18">
        <v>4360</v>
      </c>
      <c r="M16">
        <v>9266</v>
      </c>
      <c r="N16">
        <v>3087</v>
      </c>
      <c r="O16" s="18">
        <v>2824</v>
      </c>
      <c r="P16">
        <v>2460</v>
      </c>
      <c r="Q16" s="18">
        <v>1737</v>
      </c>
      <c r="R16" s="18">
        <v>3373</v>
      </c>
      <c r="S16" s="18">
        <v>819</v>
      </c>
      <c r="T16" s="18">
        <v>3606</v>
      </c>
      <c r="U16" s="18">
        <v>1108</v>
      </c>
      <c r="V16" s="18">
        <v>10993</v>
      </c>
      <c r="W16" s="16">
        <v>5470</v>
      </c>
      <c r="X16" s="16">
        <v>2638.9</v>
      </c>
      <c r="Y16" s="16">
        <v>14.5</v>
      </c>
      <c r="Z16" s="16">
        <v>4.3</v>
      </c>
      <c r="AA16" s="16">
        <v>5</v>
      </c>
      <c r="AB16" s="18">
        <v>1591</v>
      </c>
      <c r="AC16" s="18">
        <v>1047</v>
      </c>
      <c r="AD16" s="18">
        <v>394</v>
      </c>
      <c r="AE16" s="18">
        <v>889</v>
      </c>
      <c r="AF16" s="18">
        <v>495</v>
      </c>
      <c r="AK16" s="18">
        <v>2668</v>
      </c>
      <c r="AL16" s="16">
        <v>40.299999999999997</v>
      </c>
      <c r="AN16" s="16">
        <v>2.8</v>
      </c>
      <c r="AO16" s="18">
        <v>371</v>
      </c>
      <c r="AP16" s="18">
        <v>271</v>
      </c>
      <c r="AQ16" s="18">
        <v>533</v>
      </c>
      <c r="AR16" s="18">
        <v>372</v>
      </c>
      <c r="AT16" s="1"/>
      <c r="AU16">
        <v>14046.825140000001</v>
      </c>
      <c r="AW16">
        <v>45353.923779999997</v>
      </c>
      <c r="AX16" s="16">
        <v>59.1</v>
      </c>
      <c r="AZ16">
        <v>88970.138999999996</v>
      </c>
      <c r="BA16">
        <v>1.5909933780000001</v>
      </c>
      <c r="BB16" s="16">
        <v>61.3</v>
      </c>
      <c r="BD16" s="16">
        <v>13.6</v>
      </c>
      <c r="BE16" s="1"/>
      <c r="BH16">
        <v>23.5</v>
      </c>
      <c r="BI16">
        <v>17.274999999999999</v>
      </c>
      <c r="BJ16" s="21">
        <v>17.782</v>
      </c>
      <c r="BK16" s="16">
        <v>34.6</v>
      </c>
      <c r="BL16" s="16">
        <v>33.299999999999997</v>
      </c>
      <c r="BM16" s="16">
        <v>30.5</v>
      </c>
      <c r="BN16" s="16">
        <v>30.8</v>
      </c>
      <c r="BO16" s="6">
        <v>30.78</v>
      </c>
      <c r="BP16" s="16">
        <v>63.9</v>
      </c>
      <c r="BQ16">
        <v>4.47</v>
      </c>
      <c r="BR16">
        <v>5.08</v>
      </c>
      <c r="BS16">
        <v>3.47</v>
      </c>
      <c r="BT16">
        <v>3.98</v>
      </c>
      <c r="BU16" s="3">
        <f t="shared" si="0"/>
        <v>0.7799999999999998</v>
      </c>
      <c r="BV16">
        <v>4.3899999999999997</v>
      </c>
      <c r="BW16">
        <v>4.4000000000000004</v>
      </c>
      <c r="BX16" s="1"/>
      <c r="BY16">
        <v>3.2</v>
      </c>
      <c r="BZ16">
        <v>3.82</v>
      </c>
      <c r="CA16" s="1"/>
      <c r="CB16" s="1"/>
      <c r="CC16" s="3">
        <f t="shared" si="1"/>
        <v>6.9999999999999396E-2</v>
      </c>
      <c r="CD16" s="3">
        <f t="shared" si="2"/>
        <v>0.67999999999999972</v>
      </c>
      <c r="CE16" s="3"/>
      <c r="CF16" s="3">
        <f t="shared" si="3"/>
        <v>0.61999999999999966</v>
      </c>
      <c r="CG16" s="3">
        <f t="shared" si="4"/>
        <v>1.1899999999999995</v>
      </c>
      <c r="CH16" s="3">
        <f t="shared" si="5"/>
        <v>1.2000000000000002</v>
      </c>
      <c r="CI16">
        <v>37.664499999999997</v>
      </c>
      <c r="CJ16" s="13">
        <v>22.425599999999999</v>
      </c>
      <c r="CK16">
        <v>52.356900000000003</v>
      </c>
      <c r="CL16" s="31">
        <v>26.4697</v>
      </c>
      <c r="CN16">
        <v>59.74</v>
      </c>
      <c r="CO16">
        <v>662.81010000000003</v>
      </c>
      <c r="CQ16" s="1"/>
      <c r="CS16">
        <v>113.81859583666933</v>
      </c>
      <c r="CT16" s="1"/>
      <c r="CU16">
        <v>4.3095999999999997</v>
      </c>
      <c r="CV16">
        <v>359.8417</v>
      </c>
      <c r="CW16">
        <v>2.8117000000000001</v>
      </c>
      <c r="CX16">
        <v>0.95730000000000004</v>
      </c>
      <c r="CY16">
        <v>96.9</v>
      </c>
    </row>
    <row r="17" spans="1:103">
      <c r="A17" s="27">
        <v>21763</v>
      </c>
      <c r="B17">
        <v>11.532500000000001</v>
      </c>
      <c r="C17">
        <v>32.720700000000001</v>
      </c>
      <c r="E17">
        <v>22.7746</v>
      </c>
      <c r="F17" s="13">
        <v>22.052700000000002</v>
      </c>
      <c r="G17">
        <v>39.145600000000002</v>
      </c>
      <c r="H17" s="13">
        <v>12.373699999999999</v>
      </c>
      <c r="I17" s="13">
        <v>24.8705</v>
      </c>
      <c r="J17" s="18">
        <v>2329</v>
      </c>
      <c r="K17" s="18">
        <v>1482</v>
      </c>
      <c r="L17" s="18">
        <v>4370</v>
      </c>
      <c r="M17">
        <v>8826</v>
      </c>
      <c r="N17">
        <v>3085</v>
      </c>
      <c r="O17" s="18">
        <v>2827</v>
      </c>
      <c r="P17">
        <v>2464</v>
      </c>
      <c r="Q17" s="18">
        <v>1710</v>
      </c>
      <c r="R17" s="18">
        <v>3382</v>
      </c>
      <c r="S17" s="18">
        <v>762</v>
      </c>
      <c r="T17" s="18">
        <v>3592</v>
      </c>
      <c r="U17" s="18">
        <v>1110</v>
      </c>
      <c r="V17" s="18">
        <v>11019</v>
      </c>
      <c r="W17" s="16">
        <v>5487.5</v>
      </c>
      <c r="X17" s="16">
        <v>2678</v>
      </c>
      <c r="Y17" s="16">
        <v>16.100000000000001</v>
      </c>
      <c r="Z17" s="16">
        <v>4.3</v>
      </c>
      <c r="AA17" s="16">
        <v>4.8</v>
      </c>
      <c r="AB17" s="18">
        <v>1607</v>
      </c>
      <c r="AC17" s="18">
        <v>1113</v>
      </c>
      <c r="AD17" s="18">
        <v>407</v>
      </c>
      <c r="AE17" s="18">
        <v>889</v>
      </c>
      <c r="AF17" s="18">
        <v>482</v>
      </c>
      <c r="AK17" s="18">
        <v>2599</v>
      </c>
      <c r="AL17" s="16">
        <v>40.4</v>
      </c>
      <c r="AN17" s="16">
        <v>2.9</v>
      </c>
      <c r="AO17" s="18">
        <v>350</v>
      </c>
      <c r="AP17" s="18">
        <v>230</v>
      </c>
      <c r="AQ17" s="18">
        <v>474</v>
      </c>
      <c r="AR17" s="18">
        <v>376</v>
      </c>
      <c r="AT17" s="1"/>
      <c r="AU17">
        <v>14429.62111</v>
      </c>
      <c r="AW17">
        <v>46039.702649999999</v>
      </c>
      <c r="AX17" s="16">
        <v>57.4</v>
      </c>
      <c r="AZ17">
        <v>88590.216149999993</v>
      </c>
      <c r="BA17">
        <v>1.580662252</v>
      </c>
      <c r="BB17" s="16">
        <v>54.4</v>
      </c>
      <c r="BD17" s="16">
        <v>13.6</v>
      </c>
      <c r="BE17" s="1"/>
      <c r="BH17">
        <v>24</v>
      </c>
      <c r="BI17">
        <v>17.3</v>
      </c>
      <c r="BJ17" s="21">
        <v>17.809999999999999</v>
      </c>
      <c r="BK17" s="16">
        <v>34.200000000000003</v>
      </c>
      <c r="BL17" s="16">
        <v>33.1</v>
      </c>
      <c r="BM17" s="16">
        <v>30.5</v>
      </c>
      <c r="BN17" s="16">
        <v>30.8</v>
      </c>
      <c r="BO17" s="6">
        <v>30.99</v>
      </c>
      <c r="BP17" s="16">
        <v>57.6</v>
      </c>
      <c r="BQ17">
        <v>4.43</v>
      </c>
      <c r="BR17">
        <v>5.09</v>
      </c>
      <c r="BS17">
        <v>3.5</v>
      </c>
      <c r="BT17">
        <v>3.97</v>
      </c>
      <c r="BU17" s="3">
        <f t="shared" si="0"/>
        <v>0.5900000000000003</v>
      </c>
      <c r="BV17">
        <v>4.42</v>
      </c>
      <c r="BW17">
        <v>4.43</v>
      </c>
      <c r="BX17" s="1"/>
      <c r="BY17">
        <v>3.38</v>
      </c>
      <c r="BZ17">
        <v>3.87</v>
      </c>
      <c r="CA17" s="1"/>
      <c r="CB17" s="1"/>
      <c r="CC17" s="3">
        <f t="shared" si="1"/>
        <v>0</v>
      </c>
      <c r="CD17" s="3">
        <f t="shared" si="2"/>
        <v>0.66000000000000014</v>
      </c>
      <c r="CE17" s="3"/>
      <c r="CF17" s="3">
        <f t="shared" si="3"/>
        <v>0.49000000000000021</v>
      </c>
      <c r="CG17" s="3">
        <f t="shared" si="4"/>
        <v>1.04</v>
      </c>
      <c r="CH17" s="3">
        <f t="shared" si="5"/>
        <v>1.0499999999999998</v>
      </c>
      <c r="CI17">
        <v>38.088999999999999</v>
      </c>
      <c r="CJ17" s="13">
        <v>22.8187</v>
      </c>
      <c r="CK17">
        <v>53.038499999999999</v>
      </c>
      <c r="CL17" s="31">
        <v>26.634899999999998</v>
      </c>
      <c r="CN17">
        <v>59.4</v>
      </c>
      <c r="CO17">
        <v>660.58010000000002</v>
      </c>
      <c r="CQ17" s="1"/>
      <c r="CS17">
        <v>114.21921304043234</v>
      </c>
      <c r="CT17" s="1"/>
      <c r="CU17">
        <v>4.3144</v>
      </c>
      <c r="CV17">
        <v>359.8417</v>
      </c>
      <c r="CW17">
        <v>2.8094999999999999</v>
      </c>
      <c r="CX17">
        <v>0.9546</v>
      </c>
      <c r="CY17">
        <v>96.7</v>
      </c>
    </row>
    <row r="18" spans="1:103">
      <c r="A18" s="27">
        <v>21794</v>
      </c>
      <c r="B18">
        <v>11.4864</v>
      </c>
      <c r="C18">
        <v>32.763800000000003</v>
      </c>
      <c r="E18">
        <v>22.092199999999998</v>
      </c>
      <c r="F18" s="13">
        <v>20.558700000000002</v>
      </c>
      <c r="G18">
        <v>39.371600000000001</v>
      </c>
      <c r="H18" s="13">
        <v>12.330299999999999</v>
      </c>
      <c r="I18" s="13">
        <v>25.183299999999999</v>
      </c>
      <c r="J18" s="18">
        <v>2333</v>
      </c>
      <c r="K18" s="18">
        <v>1494</v>
      </c>
      <c r="L18" s="18">
        <v>4412</v>
      </c>
      <c r="M18">
        <v>8873</v>
      </c>
      <c r="N18">
        <v>3051</v>
      </c>
      <c r="O18" s="18">
        <v>2842</v>
      </c>
      <c r="P18">
        <v>2470</v>
      </c>
      <c r="Q18" s="18">
        <v>1715</v>
      </c>
      <c r="R18" s="18">
        <v>3382</v>
      </c>
      <c r="S18" s="18">
        <v>747</v>
      </c>
      <c r="T18" s="18">
        <v>3607</v>
      </c>
      <c r="U18" s="18">
        <v>1115</v>
      </c>
      <c r="V18" s="18">
        <v>11007</v>
      </c>
      <c r="W18" s="16">
        <v>5483</v>
      </c>
      <c r="X18" s="16">
        <v>2659.7</v>
      </c>
      <c r="Y18" s="16">
        <v>14.9</v>
      </c>
      <c r="Z18" s="16">
        <v>4.8</v>
      </c>
      <c r="AA18" s="16">
        <v>4.9000000000000004</v>
      </c>
      <c r="AB18" s="18">
        <v>1602</v>
      </c>
      <c r="AC18" s="18">
        <v>1275</v>
      </c>
      <c r="AD18" s="18">
        <v>449</v>
      </c>
      <c r="AE18" s="18">
        <v>895</v>
      </c>
      <c r="AF18" s="18">
        <v>446</v>
      </c>
      <c r="AK18" s="18">
        <v>2507</v>
      </c>
      <c r="AL18" s="16">
        <v>40.4</v>
      </c>
      <c r="AN18" s="16">
        <v>2.8</v>
      </c>
      <c r="AO18" s="18">
        <v>362</v>
      </c>
      <c r="AP18" s="18">
        <v>242</v>
      </c>
      <c r="AQ18" s="18">
        <v>560</v>
      </c>
      <c r="AR18" s="18">
        <v>376</v>
      </c>
      <c r="AT18" s="1"/>
      <c r="AU18">
        <v>14702.375</v>
      </c>
      <c r="AW18">
        <v>46639.639940000001</v>
      </c>
      <c r="AX18" s="16">
        <v>57.5</v>
      </c>
      <c r="AZ18">
        <v>88872.722880000001</v>
      </c>
      <c r="BA18">
        <v>1.5909933780000001</v>
      </c>
      <c r="BB18" s="16">
        <v>43.7</v>
      </c>
      <c r="BD18" s="16">
        <v>13.4</v>
      </c>
      <c r="BE18" s="1"/>
      <c r="BH18">
        <v>23.8</v>
      </c>
      <c r="BI18">
        <v>17.344999999999999</v>
      </c>
      <c r="BJ18" s="21">
        <v>17.856000000000002</v>
      </c>
      <c r="BK18" s="16">
        <v>35.1</v>
      </c>
      <c r="BL18" s="16">
        <v>33.6</v>
      </c>
      <c r="BM18" s="16">
        <v>30.5</v>
      </c>
      <c r="BN18" s="16">
        <v>30.8</v>
      </c>
      <c r="BO18" s="6">
        <v>31.23</v>
      </c>
      <c r="BP18" s="16">
        <v>61.6</v>
      </c>
      <c r="BQ18">
        <v>4.5199999999999996</v>
      </c>
      <c r="BR18">
        <v>5.18</v>
      </c>
      <c r="BS18">
        <v>3.76</v>
      </c>
      <c r="BT18">
        <v>4.63</v>
      </c>
      <c r="BU18" s="3">
        <f t="shared" si="0"/>
        <v>0.58999999999999986</v>
      </c>
      <c r="BV18">
        <v>5</v>
      </c>
      <c r="BW18">
        <v>4.68</v>
      </c>
      <c r="BX18" s="1"/>
      <c r="BY18">
        <v>4.04</v>
      </c>
      <c r="BZ18">
        <v>4.7</v>
      </c>
      <c r="CA18" s="1"/>
      <c r="CB18" s="1"/>
      <c r="CC18" s="3">
        <f t="shared" si="1"/>
        <v>-0.16000000000000014</v>
      </c>
      <c r="CD18" s="3">
        <f t="shared" si="2"/>
        <v>0.5</v>
      </c>
      <c r="CE18" s="3"/>
      <c r="CF18" s="3">
        <f t="shared" si="3"/>
        <v>0.66000000000000014</v>
      </c>
      <c r="CG18" s="3">
        <f t="shared" si="4"/>
        <v>0.96</v>
      </c>
      <c r="CH18" s="3">
        <f t="shared" si="5"/>
        <v>0.63999999999999968</v>
      </c>
      <c r="CI18">
        <v>38.2605</v>
      </c>
      <c r="CJ18" s="13">
        <v>23.203499999999998</v>
      </c>
      <c r="CK18">
        <v>53.683799999999998</v>
      </c>
      <c r="CL18" s="31">
        <v>26.784800000000001</v>
      </c>
      <c r="CN18">
        <v>57.05</v>
      </c>
      <c r="CO18">
        <v>635.47</v>
      </c>
      <c r="CQ18" s="1"/>
      <c r="CS18">
        <v>114.18673056445155</v>
      </c>
      <c r="CT18" s="1"/>
      <c r="CU18">
        <v>4.3250999999999999</v>
      </c>
      <c r="CV18">
        <v>360.10079999999999</v>
      </c>
      <c r="CW18">
        <v>2.8037000000000001</v>
      </c>
      <c r="CX18">
        <v>0.95169999999999999</v>
      </c>
      <c r="CY18">
        <v>96.4</v>
      </c>
    </row>
    <row r="19" spans="1:103">
      <c r="A19" s="27">
        <v>21824</v>
      </c>
      <c r="B19">
        <v>11.302199999999999</v>
      </c>
      <c r="C19">
        <v>32.152500000000003</v>
      </c>
      <c r="E19">
        <v>22.603999999999999</v>
      </c>
      <c r="F19" s="13">
        <v>21.8735</v>
      </c>
      <c r="G19">
        <v>38.874400000000001</v>
      </c>
      <c r="H19" s="13">
        <v>12.2578</v>
      </c>
      <c r="I19" s="13">
        <v>25.245899999999999</v>
      </c>
      <c r="J19" s="18">
        <v>2342</v>
      </c>
      <c r="K19" s="18">
        <v>1494</v>
      </c>
      <c r="L19" s="18">
        <v>4429</v>
      </c>
      <c r="M19">
        <v>8803</v>
      </c>
      <c r="N19">
        <v>3016</v>
      </c>
      <c r="O19" s="18">
        <v>2854</v>
      </c>
      <c r="P19">
        <v>2477</v>
      </c>
      <c r="Q19" s="18">
        <v>1708</v>
      </c>
      <c r="R19" s="18">
        <v>3390</v>
      </c>
      <c r="S19" s="18">
        <v>751</v>
      </c>
      <c r="T19" s="18">
        <v>3611</v>
      </c>
      <c r="U19" s="18">
        <v>1119</v>
      </c>
      <c r="V19" s="18">
        <v>11010</v>
      </c>
      <c r="W19" s="16">
        <v>5492.8</v>
      </c>
      <c r="X19" s="16">
        <v>2664.1</v>
      </c>
      <c r="Y19" s="16">
        <v>15.8</v>
      </c>
      <c r="Z19" s="16">
        <v>4.8</v>
      </c>
      <c r="AA19" s="16">
        <v>5.3</v>
      </c>
      <c r="AB19" s="18">
        <v>1750</v>
      </c>
      <c r="AC19" s="18">
        <v>1292</v>
      </c>
      <c r="AD19" s="18">
        <v>436</v>
      </c>
      <c r="AE19" s="18">
        <v>883</v>
      </c>
      <c r="AF19" s="18">
        <v>447</v>
      </c>
      <c r="AK19" s="18">
        <v>2730</v>
      </c>
      <c r="AL19" s="16">
        <v>40.1</v>
      </c>
      <c r="AN19" s="16">
        <v>2.8</v>
      </c>
      <c r="AO19" s="18">
        <v>305</v>
      </c>
      <c r="AP19" s="18">
        <v>254</v>
      </c>
      <c r="AQ19" s="18">
        <v>443</v>
      </c>
      <c r="AR19" s="18">
        <v>353</v>
      </c>
      <c r="AT19" s="1"/>
      <c r="AU19">
        <v>13876.589089999999</v>
      </c>
      <c r="AW19">
        <v>46544.260399999999</v>
      </c>
      <c r="AX19" s="16">
        <v>58.5</v>
      </c>
      <c r="AZ19">
        <v>88785.048379999993</v>
      </c>
      <c r="BA19">
        <v>1.5909933780000001</v>
      </c>
      <c r="BB19" s="16">
        <v>50</v>
      </c>
      <c r="BD19" s="16">
        <v>13.4</v>
      </c>
      <c r="BE19" s="1"/>
      <c r="BH19">
        <v>24.5</v>
      </c>
      <c r="BI19">
        <v>17.387</v>
      </c>
      <c r="BJ19" s="21">
        <v>17.887</v>
      </c>
      <c r="BK19" s="16">
        <v>34.4</v>
      </c>
      <c r="BL19" s="16">
        <v>33.200000000000003</v>
      </c>
      <c r="BM19" s="16">
        <v>30.5</v>
      </c>
      <c r="BN19" s="16">
        <v>30.8</v>
      </c>
      <c r="BO19" s="6">
        <v>31.37</v>
      </c>
      <c r="BP19" s="16">
        <v>63.1</v>
      </c>
      <c r="BQ19">
        <v>4.57</v>
      </c>
      <c r="BR19">
        <v>5.28</v>
      </c>
      <c r="BS19">
        <v>3.98</v>
      </c>
      <c r="BT19">
        <v>4.7300000000000004</v>
      </c>
      <c r="BU19" s="3">
        <f t="shared" si="0"/>
        <v>0.6800000000000006</v>
      </c>
      <c r="BV19">
        <v>4.8</v>
      </c>
      <c r="BW19">
        <v>4.53</v>
      </c>
      <c r="BX19" s="1"/>
      <c r="BY19">
        <v>4.05</v>
      </c>
      <c r="BZ19">
        <v>4.53</v>
      </c>
      <c r="CA19" s="1"/>
      <c r="CB19" s="1"/>
      <c r="CC19" s="3">
        <f t="shared" si="1"/>
        <v>4.0000000000000036E-2</v>
      </c>
      <c r="CD19" s="3">
        <f t="shared" si="2"/>
        <v>0.75</v>
      </c>
      <c r="CE19" s="3"/>
      <c r="CF19" s="3">
        <f t="shared" si="3"/>
        <v>0.48000000000000043</v>
      </c>
      <c r="CG19" s="3">
        <f t="shared" si="4"/>
        <v>0.75</v>
      </c>
      <c r="CH19" s="3">
        <f t="shared" si="5"/>
        <v>0.48000000000000043</v>
      </c>
      <c r="CI19">
        <v>38.411299999999997</v>
      </c>
      <c r="CJ19" s="13">
        <v>23.584700000000002</v>
      </c>
      <c r="CK19">
        <v>54.366</v>
      </c>
      <c r="CL19" s="31">
        <v>26.973500000000001</v>
      </c>
      <c r="CN19">
        <v>57</v>
      </c>
      <c r="CO19">
        <v>637.34010000000001</v>
      </c>
      <c r="CQ19" s="1"/>
      <c r="CS19">
        <v>114.04597316853481</v>
      </c>
      <c r="CT19" s="1"/>
      <c r="CU19">
        <v>4.3388</v>
      </c>
      <c r="CV19">
        <v>360.23050000000001</v>
      </c>
      <c r="CW19">
        <v>2.8062999999999998</v>
      </c>
      <c r="CX19">
        <v>0.94779999999999998</v>
      </c>
      <c r="CY19">
        <v>96.1</v>
      </c>
    </row>
    <row r="20" spans="1:103">
      <c r="A20" s="27">
        <v>21855</v>
      </c>
      <c r="B20">
        <v>12.054600000000001</v>
      </c>
      <c r="C20">
        <v>32.206899999999997</v>
      </c>
      <c r="E20">
        <v>19.817599999999999</v>
      </c>
      <c r="F20" s="13">
        <v>14.970800000000001</v>
      </c>
      <c r="G20">
        <v>39.416800000000002</v>
      </c>
      <c r="H20" s="13">
        <v>12.1274</v>
      </c>
      <c r="I20" s="13">
        <v>25.496200000000002</v>
      </c>
      <c r="J20" s="18">
        <v>2353</v>
      </c>
      <c r="K20" s="18">
        <v>1501</v>
      </c>
      <c r="L20" s="18">
        <v>4430</v>
      </c>
      <c r="M20">
        <v>8922</v>
      </c>
      <c r="N20">
        <v>3025</v>
      </c>
      <c r="O20" s="18">
        <v>2865</v>
      </c>
      <c r="P20">
        <v>2483</v>
      </c>
      <c r="Q20" s="18">
        <v>1716</v>
      </c>
      <c r="R20" s="18">
        <v>3398</v>
      </c>
      <c r="S20" s="18">
        <v>783</v>
      </c>
      <c r="T20" s="18">
        <v>3626</v>
      </c>
      <c r="U20" s="18">
        <v>1124</v>
      </c>
      <c r="V20" s="18">
        <v>11031</v>
      </c>
      <c r="W20" s="16">
        <v>5502.3</v>
      </c>
      <c r="X20" s="16">
        <v>2669.7</v>
      </c>
      <c r="Y20" s="16">
        <v>15.1</v>
      </c>
      <c r="Z20" s="16">
        <v>5.3</v>
      </c>
      <c r="AA20" s="16">
        <v>4.9000000000000004</v>
      </c>
      <c r="AB20" s="18">
        <v>1745</v>
      </c>
      <c r="AC20" s="18">
        <v>1205</v>
      </c>
      <c r="AD20" s="18">
        <v>505</v>
      </c>
      <c r="AE20" s="18">
        <v>982</v>
      </c>
      <c r="AF20" s="18">
        <v>477</v>
      </c>
      <c r="AK20" s="18">
        <v>2799</v>
      </c>
      <c r="AL20" s="16">
        <v>39.9</v>
      </c>
      <c r="AN20" s="16">
        <v>2.5</v>
      </c>
      <c r="AO20" s="18">
        <v>326</v>
      </c>
      <c r="AP20" s="18">
        <v>246</v>
      </c>
      <c r="AQ20" s="18">
        <v>500</v>
      </c>
      <c r="AR20" s="18">
        <v>344</v>
      </c>
      <c r="AT20" s="1"/>
      <c r="AU20">
        <v>15165.11607</v>
      </c>
      <c r="AW20">
        <v>46134.128389999998</v>
      </c>
      <c r="AX20" s="16">
        <v>54.6</v>
      </c>
      <c r="AZ20">
        <v>89749.467929999999</v>
      </c>
      <c r="BA20">
        <v>1.56</v>
      </c>
      <c r="BB20" s="16">
        <v>51.1</v>
      </c>
      <c r="BD20" s="16">
        <v>13.4</v>
      </c>
      <c r="BE20" s="1"/>
      <c r="BH20">
        <v>24.4</v>
      </c>
      <c r="BI20">
        <v>17.398</v>
      </c>
      <c r="BJ20" s="21">
        <v>17.920000000000002</v>
      </c>
      <c r="BK20" s="16">
        <v>34.1</v>
      </c>
      <c r="BL20" s="16">
        <v>33.1</v>
      </c>
      <c r="BM20" s="16">
        <v>30.6</v>
      </c>
      <c r="BN20" s="16">
        <v>30.9</v>
      </c>
      <c r="BO20" s="6">
        <v>31.29</v>
      </c>
      <c r="BP20" s="16">
        <v>65.099999999999994</v>
      </c>
      <c r="BQ20">
        <v>4.5599999999999996</v>
      </c>
      <c r="BR20">
        <v>5.26</v>
      </c>
      <c r="BS20">
        <v>4</v>
      </c>
      <c r="BT20">
        <v>4.67</v>
      </c>
      <c r="BU20" s="3">
        <f t="shared" si="0"/>
        <v>0.51999999999999957</v>
      </c>
      <c r="BV20">
        <v>4.8099999999999996</v>
      </c>
      <c r="BW20">
        <v>4.53</v>
      </c>
      <c r="BX20" s="1"/>
      <c r="BY20">
        <v>4.1500000000000004</v>
      </c>
      <c r="BZ20">
        <v>4.54</v>
      </c>
      <c r="CA20" s="1"/>
      <c r="CB20" s="1"/>
      <c r="CC20" s="3">
        <f t="shared" si="1"/>
        <v>2.9999999999999361E-2</v>
      </c>
      <c r="CD20" s="3">
        <f t="shared" si="2"/>
        <v>0.72999999999999954</v>
      </c>
      <c r="CE20" s="3"/>
      <c r="CF20" s="3">
        <f t="shared" si="3"/>
        <v>0.38999999999999968</v>
      </c>
      <c r="CG20" s="3">
        <f t="shared" si="4"/>
        <v>0.65999999999999925</v>
      </c>
      <c r="CH20" s="3">
        <f t="shared" si="5"/>
        <v>0.37999999999999989</v>
      </c>
      <c r="CI20">
        <v>38.697800000000001</v>
      </c>
      <c r="CJ20" s="13">
        <v>23.725200000000001</v>
      </c>
      <c r="CK20">
        <v>54.794800000000002</v>
      </c>
      <c r="CL20" s="31">
        <v>27.1343</v>
      </c>
      <c r="CN20">
        <v>57.23</v>
      </c>
      <c r="CO20">
        <v>646.42989999999998</v>
      </c>
      <c r="CQ20" s="1"/>
      <c r="CS20">
        <v>114.13259310448358</v>
      </c>
      <c r="CT20" s="1"/>
      <c r="CU20">
        <v>4.3403</v>
      </c>
      <c r="CV20">
        <v>360.23050000000001</v>
      </c>
      <c r="CW20">
        <v>2.8027000000000002</v>
      </c>
      <c r="CX20">
        <v>0.95040000000000002</v>
      </c>
      <c r="CY20">
        <v>95.8</v>
      </c>
    </row>
    <row r="21" spans="1:103">
      <c r="A21" s="27">
        <v>21885</v>
      </c>
      <c r="B21">
        <v>14.2659</v>
      </c>
      <c r="C21">
        <v>33.006500000000003</v>
      </c>
      <c r="E21">
        <v>22.348099999999999</v>
      </c>
      <c r="F21" s="13">
        <v>20.3794</v>
      </c>
      <c r="G21">
        <v>39.552399999999999</v>
      </c>
      <c r="H21" s="13">
        <v>12.2723</v>
      </c>
      <c r="I21" s="13">
        <v>25.5275</v>
      </c>
      <c r="J21" s="18">
        <v>2407</v>
      </c>
      <c r="K21" s="18">
        <v>1507</v>
      </c>
      <c r="L21" s="18">
        <v>4454</v>
      </c>
      <c r="M21">
        <v>9189</v>
      </c>
      <c r="N21">
        <v>3058</v>
      </c>
      <c r="O21" s="18">
        <v>2880</v>
      </c>
      <c r="P21">
        <v>2491</v>
      </c>
      <c r="Q21" s="18">
        <v>1733</v>
      </c>
      <c r="R21" s="18">
        <v>3411</v>
      </c>
      <c r="S21" s="18">
        <v>794</v>
      </c>
      <c r="T21" s="18">
        <v>3653</v>
      </c>
      <c r="U21" s="18">
        <v>1130</v>
      </c>
      <c r="V21" s="18">
        <v>11084</v>
      </c>
      <c r="W21" s="16">
        <v>5526.5</v>
      </c>
      <c r="X21" s="16">
        <v>2682</v>
      </c>
      <c r="Y21" s="16">
        <v>15.3</v>
      </c>
      <c r="Z21" s="16">
        <v>4.3</v>
      </c>
      <c r="AA21" s="16">
        <v>5.0999999999999996</v>
      </c>
      <c r="AB21" s="18">
        <v>1657</v>
      </c>
      <c r="AC21" s="18">
        <v>1122</v>
      </c>
      <c r="AD21" s="18">
        <v>453</v>
      </c>
      <c r="AE21" s="18">
        <v>920</v>
      </c>
      <c r="AF21" s="18">
        <v>467</v>
      </c>
      <c r="AK21" s="18">
        <v>2734</v>
      </c>
      <c r="AL21" s="16">
        <v>40.299999999999997</v>
      </c>
      <c r="AN21" s="16">
        <v>2.7</v>
      </c>
      <c r="AO21" s="18">
        <v>395</v>
      </c>
      <c r="AP21" s="18">
        <v>256</v>
      </c>
      <c r="AQ21" s="18">
        <v>592</v>
      </c>
      <c r="AR21" s="18">
        <v>358</v>
      </c>
      <c r="AT21" s="1"/>
      <c r="AU21">
        <v>14584.80867</v>
      </c>
      <c r="AW21">
        <v>44858.903980000003</v>
      </c>
      <c r="AX21" s="16">
        <v>53.7</v>
      </c>
      <c r="AZ21">
        <v>90519.055250000005</v>
      </c>
      <c r="BA21">
        <v>1.549668874</v>
      </c>
      <c r="BB21" s="16">
        <v>62.8</v>
      </c>
      <c r="BD21" s="16">
        <v>13.4</v>
      </c>
      <c r="BE21" s="1"/>
      <c r="BH21">
        <v>24.4</v>
      </c>
      <c r="BI21">
        <v>17.417999999999999</v>
      </c>
      <c r="BJ21" s="21">
        <v>17.948</v>
      </c>
      <c r="BK21" s="16">
        <v>34.4</v>
      </c>
      <c r="BL21" s="16">
        <v>33.1</v>
      </c>
      <c r="BM21" s="16">
        <v>30.6</v>
      </c>
      <c r="BN21" s="16">
        <v>30.9</v>
      </c>
      <c r="BO21" s="6">
        <v>31.61</v>
      </c>
      <c r="BP21" s="16">
        <v>63.6</v>
      </c>
      <c r="BQ21">
        <v>4.58</v>
      </c>
      <c r="BR21">
        <v>5.28</v>
      </c>
      <c r="BS21">
        <v>3.99</v>
      </c>
      <c r="BT21">
        <v>4.88</v>
      </c>
      <c r="BU21" s="3">
        <f t="shared" si="0"/>
        <v>0.38999999999999968</v>
      </c>
      <c r="BV21">
        <v>5.14</v>
      </c>
      <c r="BW21">
        <v>4.6900000000000004</v>
      </c>
      <c r="BX21" s="1"/>
      <c r="BY21">
        <v>4.49</v>
      </c>
      <c r="BZ21">
        <v>4.8499999999999996</v>
      </c>
      <c r="CA21" s="1"/>
      <c r="CB21" s="1"/>
      <c r="CC21" s="3">
        <f t="shared" si="1"/>
        <v>-0.11000000000000032</v>
      </c>
      <c r="CD21" s="3">
        <f t="shared" si="2"/>
        <v>0.58999999999999986</v>
      </c>
      <c r="CE21" s="3"/>
      <c r="CF21" s="3">
        <f t="shared" si="3"/>
        <v>0.35999999999999943</v>
      </c>
      <c r="CG21" s="3">
        <f t="shared" si="4"/>
        <v>0.64999999999999947</v>
      </c>
      <c r="CH21" s="3">
        <f t="shared" si="5"/>
        <v>0.20000000000000018</v>
      </c>
      <c r="CI21">
        <v>39.293199999999999</v>
      </c>
      <c r="CJ21" s="13">
        <v>24.066600000000001</v>
      </c>
      <c r="CK21">
        <v>56.0107</v>
      </c>
      <c r="CL21" s="31">
        <v>27.5059</v>
      </c>
      <c r="CN21">
        <v>59.06</v>
      </c>
      <c r="CO21">
        <v>671.3501</v>
      </c>
      <c r="CQ21" s="1"/>
      <c r="CS21">
        <v>114.17590307245797</v>
      </c>
      <c r="CT21" s="1"/>
      <c r="CU21">
        <v>4.3239999999999998</v>
      </c>
      <c r="CV21">
        <v>360.23050000000001</v>
      </c>
      <c r="CW21">
        <v>2.7984</v>
      </c>
      <c r="CX21">
        <v>0.95130000000000003</v>
      </c>
      <c r="CY21">
        <v>98.7</v>
      </c>
    </row>
    <row r="22" spans="1:103">
      <c r="A22" s="27">
        <v>21916</v>
      </c>
      <c r="B22">
        <v>14.834099999999999</v>
      </c>
      <c r="C22">
        <v>33.513399999999997</v>
      </c>
      <c r="E22">
        <v>24.793299999999999</v>
      </c>
      <c r="F22" s="13">
        <v>26.624700000000001</v>
      </c>
      <c r="G22">
        <v>39.733199999999997</v>
      </c>
      <c r="H22" s="13">
        <v>12.62</v>
      </c>
      <c r="I22" s="13">
        <v>25.245899999999999</v>
      </c>
      <c r="J22" s="18">
        <v>2333</v>
      </c>
      <c r="K22" s="18">
        <v>1503</v>
      </c>
      <c r="L22" s="18">
        <v>4471</v>
      </c>
      <c r="M22">
        <v>9289</v>
      </c>
      <c r="N22">
        <v>3021</v>
      </c>
      <c r="O22" s="18">
        <v>2893</v>
      </c>
      <c r="P22">
        <v>2496</v>
      </c>
      <c r="Q22" s="18">
        <v>1741</v>
      </c>
      <c r="R22" s="18">
        <v>3431</v>
      </c>
      <c r="S22" s="18">
        <v>783</v>
      </c>
      <c r="T22" s="18">
        <v>3669</v>
      </c>
      <c r="U22" s="18">
        <v>1135</v>
      </c>
      <c r="V22" s="18">
        <v>11111</v>
      </c>
      <c r="W22" s="16">
        <v>5552.7</v>
      </c>
      <c r="X22" s="16">
        <v>2678</v>
      </c>
      <c r="Y22" s="16">
        <v>14.6</v>
      </c>
      <c r="Z22" s="16">
        <v>4.4000000000000004</v>
      </c>
      <c r="AA22" s="16">
        <v>4.8</v>
      </c>
      <c r="AB22" s="18">
        <v>1638</v>
      </c>
      <c r="AC22" s="18">
        <v>1045</v>
      </c>
      <c r="AD22" s="18">
        <v>450</v>
      </c>
      <c r="AE22" s="18">
        <v>915</v>
      </c>
      <c r="AF22" s="18">
        <v>465</v>
      </c>
      <c r="AK22" s="18">
        <v>2507</v>
      </c>
      <c r="AL22" s="16">
        <v>40.6</v>
      </c>
      <c r="AN22" s="16">
        <v>3</v>
      </c>
      <c r="AO22" s="18">
        <v>358</v>
      </c>
      <c r="AP22" s="18">
        <v>274</v>
      </c>
      <c r="AQ22" s="18">
        <v>506</v>
      </c>
      <c r="AR22" s="18">
        <v>322</v>
      </c>
      <c r="AS22" s="18">
        <v>1092</v>
      </c>
      <c r="AT22" s="1"/>
      <c r="AU22">
        <v>14535.90107</v>
      </c>
      <c r="AW22">
        <v>43828.804969999997</v>
      </c>
      <c r="AX22" s="16">
        <v>46.2</v>
      </c>
      <c r="AZ22">
        <v>91532.182860000001</v>
      </c>
      <c r="BA22">
        <v>1.5703311259999999</v>
      </c>
      <c r="BB22" s="16">
        <v>65.400000000000006</v>
      </c>
      <c r="BD22" s="16">
        <v>13.4</v>
      </c>
      <c r="BE22" s="1"/>
      <c r="BH22">
        <v>24.2</v>
      </c>
      <c r="BI22">
        <v>17.41</v>
      </c>
      <c r="BJ22" s="21">
        <v>17.954000000000001</v>
      </c>
      <c r="BK22" s="16">
        <v>34.5</v>
      </c>
      <c r="BL22" s="16">
        <v>33.200000000000003</v>
      </c>
      <c r="BM22" s="16">
        <v>30.6</v>
      </c>
      <c r="BN22" s="16">
        <v>30.8</v>
      </c>
      <c r="BO22" s="6">
        <v>31.64</v>
      </c>
      <c r="BP22" s="16">
        <v>63.8</v>
      </c>
      <c r="BQ22">
        <v>4.6100000000000003</v>
      </c>
      <c r="BR22">
        <v>5.34</v>
      </c>
      <c r="BS22">
        <v>3.99</v>
      </c>
      <c r="BT22">
        <v>4.91</v>
      </c>
      <c r="BU22" s="3">
        <f t="shared" si="0"/>
        <v>0.5600000000000005</v>
      </c>
      <c r="BV22">
        <v>5.03</v>
      </c>
      <c r="BW22">
        <v>4.72</v>
      </c>
      <c r="BX22" s="1"/>
      <c r="BY22">
        <v>4.3499999999999996</v>
      </c>
      <c r="BZ22">
        <v>4.74</v>
      </c>
      <c r="CA22" s="1"/>
      <c r="CB22" s="1"/>
      <c r="CC22" s="3">
        <f t="shared" si="1"/>
        <v>-0.10999999999999943</v>
      </c>
      <c r="CD22" s="3">
        <f t="shared" si="2"/>
        <v>0.62000000000000011</v>
      </c>
      <c r="CE22" s="3"/>
      <c r="CF22" s="3">
        <f t="shared" si="3"/>
        <v>0.39000000000000057</v>
      </c>
      <c r="CG22" s="3">
        <f t="shared" si="4"/>
        <v>0.6800000000000006</v>
      </c>
      <c r="CH22" s="3">
        <f t="shared" si="5"/>
        <v>0.37000000000000011</v>
      </c>
      <c r="CI22">
        <v>39.629100000000001</v>
      </c>
      <c r="CJ22" s="13">
        <v>24.274799999999999</v>
      </c>
      <c r="CK22">
        <v>56.015599999999999</v>
      </c>
      <c r="CL22" s="31">
        <v>27.623000000000001</v>
      </c>
      <c r="CN22">
        <v>58.03</v>
      </c>
      <c r="CO22">
        <v>655.38990000000001</v>
      </c>
      <c r="CQ22" s="1"/>
      <c r="CS22">
        <v>114.18673056445155</v>
      </c>
      <c r="CT22" s="1"/>
      <c r="CU22">
        <v>4.3268000000000004</v>
      </c>
      <c r="CV22">
        <v>360.36040000000003</v>
      </c>
      <c r="CW22">
        <v>2.7997999999999998</v>
      </c>
      <c r="CX22">
        <v>0.95320000000000005</v>
      </c>
      <c r="CY22">
        <v>101.7</v>
      </c>
    </row>
    <row r="23" spans="1:103">
      <c r="A23" s="27">
        <v>21947</v>
      </c>
      <c r="B23">
        <v>14.5884</v>
      </c>
      <c r="C23">
        <v>33.308</v>
      </c>
      <c r="E23">
        <v>24.452100000000002</v>
      </c>
      <c r="F23" s="13">
        <v>25.758099999999999</v>
      </c>
      <c r="G23">
        <v>39.3264</v>
      </c>
      <c r="H23" s="13">
        <v>12.692500000000001</v>
      </c>
      <c r="I23" s="13">
        <v>25.339700000000001</v>
      </c>
      <c r="J23" s="18">
        <v>2334</v>
      </c>
      <c r="K23" s="18">
        <v>1506</v>
      </c>
      <c r="L23" s="18">
        <v>4486</v>
      </c>
      <c r="M23">
        <v>9358</v>
      </c>
      <c r="N23">
        <v>3053</v>
      </c>
      <c r="O23" s="18">
        <v>2907</v>
      </c>
      <c r="P23">
        <v>2506</v>
      </c>
      <c r="Q23" s="18">
        <v>1747</v>
      </c>
      <c r="R23" s="18">
        <v>3451</v>
      </c>
      <c r="S23" s="18">
        <v>787</v>
      </c>
      <c r="T23" s="18">
        <v>3686</v>
      </c>
      <c r="U23" s="18">
        <v>1140</v>
      </c>
      <c r="V23" s="18">
        <v>11145</v>
      </c>
      <c r="W23" s="16">
        <v>5576.5</v>
      </c>
      <c r="X23" s="16">
        <v>2682.5</v>
      </c>
      <c r="Y23" s="16">
        <v>13.1</v>
      </c>
      <c r="Z23" s="16">
        <v>4.0999999999999996</v>
      </c>
      <c r="AA23" s="16">
        <v>4.5</v>
      </c>
      <c r="AB23" s="18">
        <v>1431</v>
      </c>
      <c r="AC23" s="18">
        <v>1034</v>
      </c>
      <c r="AD23" s="18">
        <v>412</v>
      </c>
      <c r="AE23" s="18">
        <v>841</v>
      </c>
      <c r="AF23" s="18">
        <v>429</v>
      </c>
      <c r="AK23" s="18">
        <v>2565</v>
      </c>
      <c r="AL23" s="16">
        <v>40.299999999999997</v>
      </c>
      <c r="AN23" s="16">
        <v>2.8</v>
      </c>
      <c r="AO23" s="18">
        <v>383</v>
      </c>
      <c r="AP23" s="18">
        <v>269</v>
      </c>
      <c r="AQ23" s="18">
        <v>487</v>
      </c>
      <c r="AR23" s="18">
        <v>364</v>
      </c>
      <c r="AS23" s="18">
        <v>1088</v>
      </c>
      <c r="AT23" s="1"/>
      <c r="AU23">
        <v>14375.07033</v>
      </c>
      <c r="AW23">
        <v>42848.303330000002</v>
      </c>
      <c r="AX23" s="16">
        <v>31.7</v>
      </c>
      <c r="AZ23">
        <v>92282.286949999994</v>
      </c>
      <c r="BA23">
        <v>1.6013245030000001</v>
      </c>
      <c r="BB23" s="16">
        <v>52.5</v>
      </c>
      <c r="BD23" s="16">
        <v>13.4</v>
      </c>
      <c r="BE23" s="1"/>
      <c r="BH23">
        <v>23.9</v>
      </c>
      <c r="BI23">
        <v>17.427</v>
      </c>
      <c r="BJ23" s="21">
        <v>17.986000000000001</v>
      </c>
      <c r="BK23" s="16">
        <v>34.5</v>
      </c>
      <c r="BL23" s="16">
        <v>33.200000000000003</v>
      </c>
      <c r="BM23" s="16">
        <v>30.6</v>
      </c>
      <c r="BN23" s="16">
        <v>30.9</v>
      </c>
      <c r="BO23" s="6">
        <v>31.46</v>
      </c>
      <c r="BP23" s="16">
        <v>60.9</v>
      </c>
      <c r="BQ23">
        <v>4.5599999999999996</v>
      </c>
      <c r="BR23">
        <v>5.34</v>
      </c>
      <c r="BS23">
        <v>3.97</v>
      </c>
      <c r="BT23">
        <v>4.66</v>
      </c>
      <c r="BU23" s="3">
        <f t="shared" si="0"/>
        <v>0.70000000000000018</v>
      </c>
      <c r="BV23">
        <v>4.66</v>
      </c>
      <c r="BW23">
        <v>4.49</v>
      </c>
      <c r="BX23" s="1"/>
      <c r="BY23">
        <v>3.96</v>
      </c>
      <c r="BZ23">
        <v>4.3</v>
      </c>
      <c r="CA23" s="1"/>
      <c r="CB23" s="1"/>
      <c r="CC23" s="3">
        <f t="shared" si="1"/>
        <v>6.9999999999999396E-2</v>
      </c>
      <c r="CD23" s="3">
        <f t="shared" si="2"/>
        <v>0.84999999999999964</v>
      </c>
      <c r="CE23" s="3"/>
      <c r="CF23" s="3">
        <f t="shared" si="3"/>
        <v>0.33999999999999986</v>
      </c>
      <c r="CG23" s="3">
        <f t="shared" si="4"/>
        <v>0.70000000000000018</v>
      </c>
      <c r="CH23" s="3">
        <f t="shared" si="5"/>
        <v>0.53000000000000025</v>
      </c>
      <c r="CI23">
        <v>39.787199999999999</v>
      </c>
      <c r="CJ23" s="13">
        <v>24.4392</v>
      </c>
      <c r="CK23">
        <v>56.364600000000003</v>
      </c>
      <c r="CL23" s="31">
        <v>27.696000000000002</v>
      </c>
      <c r="CN23">
        <v>55.78</v>
      </c>
      <c r="CO23">
        <v>624.87990000000002</v>
      </c>
      <c r="CQ23" s="1"/>
      <c r="CS23">
        <v>114.14342059647718</v>
      </c>
      <c r="CT23" s="1"/>
      <c r="CU23">
        <v>4.3376000000000001</v>
      </c>
      <c r="CV23">
        <v>360.62029999999999</v>
      </c>
      <c r="CW23">
        <v>2.8033000000000001</v>
      </c>
      <c r="CX23">
        <v>0.95169999999999999</v>
      </c>
      <c r="CY23">
        <v>104.6</v>
      </c>
    </row>
    <row r="24" spans="1:103">
      <c r="A24" s="27">
        <v>21976</v>
      </c>
      <c r="B24">
        <v>14.127700000000001</v>
      </c>
      <c r="C24">
        <v>33.322600000000001</v>
      </c>
      <c r="E24">
        <v>23.968800000000002</v>
      </c>
      <c r="F24" s="13">
        <v>24.742100000000001</v>
      </c>
      <c r="G24">
        <v>39.688000000000002</v>
      </c>
      <c r="H24" s="13">
        <v>12.736000000000001</v>
      </c>
      <c r="I24" s="13">
        <v>26.090599999999998</v>
      </c>
      <c r="J24" s="18">
        <v>2523</v>
      </c>
      <c r="K24" s="18">
        <v>1509</v>
      </c>
      <c r="L24" s="18">
        <v>4493</v>
      </c>
      <c r="M24">
        <v>9301</v>
      </c>
      <c r="N24">
        <v>2881</v>
      </c>
      <c r="O24" s="18">
        <v>2907</v>
      </c>
      <c r="P24">
        <v>2513</v>
      </c>
      <c r="Q24" s="18">
        <v>1746</v>
      </c>
      <c r="R24" s="18">
        <v>3438</v>
      </c>
      <c r="S24" s="18">
        <v>785</v>
      </c>
      <c r="T24" s="18">
        <v>3682</v>
      </c>
      <c r="U24" s="18">
        <v>1140</v>
      </c>
      <c r="V24" s="18">
        <v>11134</v>
      </c>
      <c r="W24" s="16">
        <v>5572.5</v>
      </c>
      <c r="X24" s="16">
        <v>2686.9</v>
      </c>
      <c r="Y24" s="16">
        <v>15.6</v>
      </c>
      <c r="Z24" s="16">
        <v>4.5999999999999996</v>
      </c>
      <c r="AA24" s="16">
        <v>5</v>
      </c>
      <c r="AB24" s="18">
        <v>1666</v>
      </c>
      <c r="AC24" s="18">
        <v>1120</v>
      </c>
      <c r="AD24" s="18">
        <v>519</v>
      </c>
      <c r="AE24" s="18">
        <v>959</v>
      </c>
      <c r="AF24" s="18">
        <v>440</v>
      </c>
      <c r="AK24" s="18">
        <v>2405</v>
      </c>
      <c r="AL24" s="16">
        <v>40</v>
      </c>
      <c r="AN24" s="16">
        <v>2.7</v>
      </c>
      <c r="AO24" s="18">
        <v>206</v>
      </c>
      <c r="AP24" s="18">
        <v>146</v>
      </c>
      <c r="AQ24" s="18">
        <v>428</v>
      </c>
      <c r="AR24" s="18">
        <v>329</v>
      </c>
      <c r="AS24" s="18">
        <v>955</v>
      </c>
      <c r="AT24" s="1"/>
      <c r="AU24">
        <v>14220.82331</v>
      </c>
      <c r="AW24">
        <v>42054.745580000003</v>
      </c>
      <c r="AX24" s="16">
        <v>28.8</v>
      </c>
      <c r="AZ24">
        <v>92292.028560000006</v>
      </c>
      <c r="BA24">
        <v>1.5909933780000001</v>
      </c>
      <c r="BB24" s="16">
        <v>52.2</v>
      </c>
      <c r="BD24" s="16">
        <v>13.4</v>
      </c>
      <c r="BE24" s="1"/>
      <c r="BH24">
        <v>24.1</v>
      </c>
      <c r="BI24">
        <v>17.437000000000001</v>
      </c>
      <c r="BJ24" s="21">
        <v>17.988</v>
      </c>
      <c r="BK24" s="16">
        <v>35.4</v>
      </c>
      <c r="BL24" s="16">
        <v>33.6</v>
      </c>
      <c r="BM24" s="16">
        <v>30.6</v>
      </c>
      <c r="BN24" s="16">
        <v>30.9</v>
      </c>
      <c r="BO24" s="6">
        <v>31.08</v>
      </c>
      <c r="BP24" s="16">
        <v>57.3</v>
      </c>
      <c r="BQ24">
        <v>4.49</v>
      </c>
      <c r="BR24">
        <v>5.25</v>
      </c>
      <c r="BS24">
        <v>3.84</v>
      </c>
      <c r="BT24">
        <v>4.49</v>
      </c>
      <c r="BU24" s="3">
        <f t="shared" si="0"/>
        <v>1.1800000000000002</v>
      </c>
      <c r="BV24">
        <v>4.0199999999999996</v>
      </c>
      <c r="BW24">
        <v>4.25</v>
      </c>
      <c r="BX24" s="1"/>
      <c r="BY24">
        <v>3.31</v>
      </c>
      <c r="BZ24">
        <v>3.61</v>
      </c>
      <c r="CA24" s="1"/>
      <c r="CB24" s="1"/>
      <c r="CC24" s="3">
        <f t="shared" si="1"/>
        <v>0.24000000000000021</v>
      </c>
      <c r="CD24" s="3">
        <f t="shared" si="2"/>
        <v>1</v>
      </c>
      <c r="CE24" s="3"/>
      <c r="CF24" s="3">
        <f t="shared" si="3"/>
        <v>0.29999999999999982</v>
      </c>
      <c r="CG24" s="3">
        <f t="shared" si="4"/>
        <v>0.70999999999999952</v>
      </c>
      <c r="CH24" s="3">
        <f t="shared" si="5"/>
        <v>0.94</v>
      </c>
      <c r="CI24">
        <v>40.018000000000001</v>
      </c>
      <c r="CJ24" s="13">
        <v>24.6403</v>
      </c>
      <c r="CK24">
        <v>56.862900000000003</v>
      </c>
      <c r="CL24" s="31">
        <v>27.786200000000001</v>
      </c>
      <c r="CN24">
        <v>55.02</v>
      </c>
      <c r="CO24">
        <v>614.70000000000005</v>
      </c>
      <c r="CQ24" s="1"/>
      <c r="CS24">
        <v>114.10011062850279</v>
      </c>
      <c r="CT24" s="1"/>
      <c r="CU24">
        <v>4.3369</v>
      </c>
      <c r="CV24">
        <v>360.62029999999999</v>
      </c>
      <c r="CW24">
        <v>2.8058999999999998</v>
      </c>
      <c r="CX24">
        <v>0.95099999999999996</v>
      </c>
      <c r="CY24">
        <v>102.6</v>
      </c>
    </row>
    <row r="25" spans="1:103">
      <c r="A25" s="27">
        <v>22007</v>
      </c>
      <c r="B25">
        <v>13.620900000000001</v>
      </c>
      <c r="C25">
        <v>33.030700000000003</v>
      </c>
      <c r="E25">
        <v>23.940300000000001</v>
      </c>
      <c r="F25" s="13">
        <v>24.682400000000001</v>
      </c>
      <c r="G25">
        <v>40.094799999999999</v>
      </c>
      <c r="H25" s="13">
        <v>12.620100000000001</v>
      </c>
      <c r="I25" s="13">
        <v>26.340800000000002</v>
      </c>
      <c r="J25" s="18">
        <v>2511</v>
      </c>
      <c r="K25" s="18">
        <v>1517</v>
      </c>
      <c r="L25" s="18">
        <v>4506</v>
      </c>
      <c r="M25">
        <v>9242</v>
      </c>
      <c r="N25">
        <v>3004</v>
      </c>
      <c r="O25" s="18">
        <v>2919</v>
      </c>
      <c r="P25">
        <v>2520</v>
      </c>
      <c r="Q25" s="18">
        <v>1747</v>
      </c>
      <c r="R25" s="18">
        <v>3511</v>
      </c>
      <c r="S25" s="18">
        <v>788</v>
      </c>
      <c r="T25" s="18">
        <v>3694</v>
      </c>
      <c r="U25" s="18">
        <v>1145</v>
      </c>
      <c r="V25" s="18">
        <v>11296</v>
      </c>
      <c r="W25" s="16">
        <v>5669.4</v>
      </c>
      <c r="X25" s="16">
        <v>2695</v>
      </c>
      <c r="Y25" s="16">
        <v>14.2</v>
      </c>
      <c r="Z25" s="16">
        <v>4.4000000000000004</v>
      </c>
      <c r="AA25" s="16">
        <v>4.8</v>
      </c>
      <c r="AB25" s="18">
        <v>1735</v>
      </c>
      <c r="AC25" s="18">
        <v>1002</v>
      </c>
      <c r="AD25" s="18">
        <v>465</v>
      </c>
      <c r="AE25" s="18">
        <v>896</v>
      </c>
      <c r="AF25" s="18">
        <v>431</v>
      </c>
      <c r="AK25" s="18">
        <v>2769</v>
      </c>
      <c r="AL25" s="16">
        <v>40</v>
      </c>
      <c r="AN25" s="16">
        <v>2.2999999999999998</v>
      </c>
      <c r="AO25" s="18">
        <v>288</v>
      </c>
      <c r="AP25" s="18">
        <v>218</v>
      </c>
      <c r="AQ25" s="18">
        <v>466</v>
      </c>
      <c r="AR25" s="18">
        <v>317</v>
      </c>
      <c r="AS25" s="18">
        <v>1016</v>
      </c>
      <c r="AT25" s="1"/>
      <c r="AU25">
        <v>14392.940420000001</v>
      </c>
      <c r="AW25">
        <v>41591.201029999997</v>
      </c>
      <c r="AX25" s="16">
        <v>28.9</v>
      </c>
      <c r="AZ25">
        <v>92847.300430000003</v>
      </c>
      <c r="BA25">
        <v>1.621986755</v>
      </c>
      <c r="BB25" s="16">
        <v>52</v>
      </c>
      <c r="BD25" s="16">
        <v>13.4</v>
      </c>
      <c r="BE25" s="1"/>
      <c r="BH25">
        <v>24.1</v>
      </c>
      <c r="BI25">
        <v>17.501000000000001</v>
      </c>
      <c r="BJ25" s="21">
        <v>18.021000000000001</v>
      </c>
      <c r="BK25" s="16">
        <v>35.4</v>
      </c>
      <c r="BL25" s="16">
        <v>33.6</v>
      </c>
      <c r="BM25" s="16">
        <v>30.6</v>
      </c>
      <c r="BN25" s="16">
        <v>30.8</v>
      </c>
      <c r="BO25" s="6">
        <v>31.17</v>
      </c>
      <c r="BP25" s="16">
        <v>60.4</v>
      </c>
      <c r="BQ25">
        <v>4.45</v>
      </c>
      <c r="BR25">
        <v>5.2</v>
      </c>
      <c r="BS25">
        <v>3.92</v>
      </c>
      <c r="BT25">
        <v>4.16</v>
      </c>
      <c r="BU25" s="3">
        <f t="shared" si="0"/>
        <v>0.93000000000000016</v>
      </c>
      <c r="BV25">
        <v>4.04</v>
      </c>
      <c r="BW25">
        <v>4.28</v>
      </c>
      <c r="BX25" s="1"/>
      <c r="BY25">
        <v>3.23</v>
      </c>
      <c r="BZ25">
        <v>3.55</v>
      </c>
      <c r="CA25" s="1"/>
      <c r="CB25" s="1"/>
      <c r="CC25" s="3">
        <f t="shared" si="1"/>
        <v>0.16999999999999993</v>
      </c>
      <c r="CD25" s="3">
        <f t="shared" si="2"/>
        <v>0.91999999999999993</v>
      </c>
      <c r="CE25" s="3"/>
      <c r="CF25" s="3">
        <f t="shared" si="3"/>
        <v>0.31999999999999984</v>
      </c>
      <c r="CG25" s="3">
        <f t="shared" si="4"/>
        <v>0.81</v>
      </c>
      <c r="CH25" s="3">
        <f t="shared" si="5"/>
        <v>1.0500000000000003</v>
      </c>
      <c r="CI25">
        <v>40.5152</v>
      </c>
      <c r="CJ25" s="13">
        <v>24.824100000000001</v>
      </c>
      <c r="CK25">
        <v>57.711399999999998</v>
      </c>
      <c r="CL25" s="31">
        <v>27.831900000000001</v>
      </c>
      <c r="CN25">
        <v>55.73</v>
      </c>
      <c r="CO25">
        <v>619.98</v>
      </c>
      <c r="CQ25" s="1"/>
      <c r="CS25">
        <v>114.41410789631705</v>
      </c>
      <c r="CT25" s="1"/>
      <c r="CU25">
        <v>4.3388</v>
      </c>
      <c r="CV25">
        <v>360.23050000000001</v>
      </c>
      <c r="CW25">
        <v>2.8094999999999999</v>
      </c>
      <c r="CX25">
        <v>0.96299999999999997</v>
      </c>
      <c r="CY25">
        <v>100.6</v>
      </c>
    </row>
    <row r="26" spans="1:103">
      <c r="A26" s="27">
        <v>22037</v>
      </c>
      <c r="B26">
        <v>13.4367</v>
      </c>
      <c r="C26">
        <v>33.0824</v>
      </c>
      <c r="E26">
        <v>24.1678</v>
      </c>
      <c r="F26" s="13">
        <v>25.369599999999998</v>
      </c>
      <c r="G26">
        <v>40.230499999999999</v>
      </c>
      <c r="H26" s="13">
        <v>12.692500000000001</v>
      </c>
      <c r="I26" s="13">
        <v>25.934100000000001</v>
      </c>
      <c r="J26" s="18">
        <v>2387</v>
      </c>
      <c r="K26" s="18">
        <v>1522</v>
      </c>
      <c r="L26" s="18">
        <v>4523</v>
      </c>
      <c r="M26">
        <v>9169</v>
      </c>
      <c r="N26">
        <v>3021</v>
      </c>
      <c r="O26" s="18">
        <v>2928</v>
      </c>
      <c r="P26">
        <v>2523</v>
      </c>
      <c r="Q26" s="18">
        <v>1739</v>
      </c>
      <c r="R26" s="18">
        <v>3461</v>
      </c>
      <c r="S26" s="18">
        <v>778</v>
      </c>
      <c r="T26" s="18">
        <v>3695</v>
      </c>
      <c r="U26" s="18">
        <v>1148</v>
      </c>
      <c r="V26" s="18">
        <v>11173</v>
      </c>
      <c r="W26" s="16">
        <v>5595.4</v>
      </c>
      <c r="X26" s="16">
        <v>2691.9</v>
      </c>
      <c r="Y26" s="16">
        <v>13.9</v>
      </c>
      <c r="Z26" s="16">
        <v>4.3</v>
      </c>
      <c r="AA26" s="16">
        <v>4.7</v>
      </c>
      <c r="AB26" s="18">
        <v>1718</v>
      </c>
      <c r="AC26" s="18">
        <v>1074</v>
      </c>
      <c r="AD26" s="18">
        <v>408</v>
      </c>
      <c r="AE26" s="18">
        <v>797</v>
      </c>
      <c r="AF26" s="18">
        <v>389</v>
      </c>
      <c r="AK26" s="18">
        <v>2733</v>
      </c>
      <c r="AL26" s="16">
        <v>40.1</v>
      </c>
      <c r="AN26" s="16">
        <v>2.6</v>
      </c>
      <c r="AO26" s="18">
        <v>298</v>
      </c>
      <c r="AP26" s="18">
        <v>215</v>
      </c>
      <c r="AQ26" s="18">
        <v>458</v>
      </c>
      <c r="AR26" s="18">
        <v>300</v>
      </c>
      <c r="AS26" s="18">
        <v>1052</v>
      </c>
      <c r="AT26" s="1"/>
      <c r="AU26">
        <v>14668.515890000001</v>
      </c>
      <c r="AW26">
        <v>41404.257140000002</v>
      </c>
      <c r="AX26" s="16">
        <v>32.299999999999997</v>
      </c>
      <c r="AZ26">
        <v>93051.87427</v>
      </c>
      <c r="BA26">
        <v>1.6323178810000001</v>
      </c>
      <c r="BB26" s="16">
        <v>45.8</v>
      </c>
      <c r="BD26" s="16">
        <v>13.4</v>
      </c>
      <c r="BE26" s="1"/>
      <c r="BH26">
        <v>23.9</v>
      </c>
      <c r="BI26">
        <v>17.518999999999998</v>
      </c>
      <c r="BJ26" s="21">
        <v>18.050999999999998</v>
      </c>
      <c r="BK26" s="16">
        <v>35.5</v>
      </c>
      <c r="BL26" s="16">
        <v>33.6</v>
      </c>
      <c r="BM26" s="16">
        <v>30.5</v>
      </c>
      <c r="BN26" s="16">
        <v>30.8</v>
      </c>
      <c r="BO26" s="6">
        <v>31.11</v>
      </c>
      <c r="BP26" s="16">
        <v>57</v>
      </c>
      <c r="BQ26">
        <v>4.46</v>
      </c>
      <c r="BR26">
        <v>5.28</v>
      </c>
      <c r="BS26">
        <v>3.85</v>
      </c>
      <c r="BT26">
        <v>4.25</v>
      </c>
      <c r="BU26" s="3">
        <f t="shared" si="0"/>
        <v>0.96</v>
      </c>
      <c r="BV26">
        <v>4.21</v>
      </c>
      <c r="BW26">
        <v>4.3499999999999996</v>
      </c>
      <c r="BX26" s="1"/>
      <c r="BY26">
        <v>3.29</v>
      </c>
      <c r="BZ26">
        <v>3.58</v>
      </c>
      <c r="CA26" s="1"/>
      <c r="CB26" s="1"/>
      <c r="CC26" s="3">
        <f t="shared" si="1"/>
        <v>0.11000000000000032</v>
      </c>
      <c r="CD26" s="3">
        <f t="shared" si="2"/>
        <v>0.9300000000000006</v>
      </c>
      <c r="CE26" s="3"/>
      <c r="CF26" s="3">
        <f t="shared" si="3"/>
        <v>0.29000000000000004</v>
      </c>
      <c r="CG26" s="3">
        <f t="shared" si="4"/>
        <v>0.91999999999999993</v>
      </c>
      <c r="CH26" s="3">
        <f t="shared" si="5"/>
        <v>1.0599999999999996</v>
      </c>
      <c r="CI26">
        <v>40.892600000000002</v>
      </c>
      <c r="CJ26" s="13">
        <v>24.9725</v>
      </c>
      <c r="CK26">
        <v>57.951000000000001</v>
      </c>
      <c r="CL26" s="31">
        <v>27.823499999999999</v>
      </c>
      <c r="CN26">
        <v>55.22</v>
      </c>
      <c r="CO26">
        <v>615.63990000000001</v>
      </c>
      <c r="CQ26" s="1"/>
      <c r="CS26">
        <v>114.923000020016</v>
      </c>
      <c r="CT26" s="1"/>
      <c r="CU26">
        <v>4.3244999999999996</v>
      </c>
      <c r="CV26">
        <v>360.49029999999999</v>
      </c>
      <c r="CW26">
        <v>2.806</v>
      </c>
      <c r="CX26">
        <v>0.97809999999999997</v>
      </c>
      <c r="CY26">
        <v>98.6</v>
      </c>
    </row>
    <row r="27" spans="1:103">
      <c r="A27" s="27">
        <v>22068</v>
      </c>
      <c r="B27">
        <v>13.0067</v>
      </c>
      <c r="C27">
        <v>33.111400000000003</v>
      </c>
      <c r="E27">
        <v>23.911899999999999</v>
      </c>
      <c r="F27" s="13">
        <v>25.369700000000002</v>
      </c>
      <c r="G27">
        <v>40.0045</v>
      </c>
      <c r="H27" s="13">
        <v>12.446199999999999</v>
      </c>
      <c r="I27" s="13">
        <v>25.996700000000001</v>
      </c>
      <c r="J27" s="18">
        <v>2353</v>
      </c>
      <c r="K27" s="18">
        <v>1534</v>
      </c>
      <c r="L27" s="18">
        <v>4545</v>
      </c>
      <c r="M27">
        <v>9078</v>
      </c>
      <c r="N27">
        <v>2999</v>
      </c>
      <c r="O27" s="18">
        <v>2938</v>
      </c>
      <c r="P27">
        <v>2528</v>
      </c>
      <c r="Q27" s="18">
        <v>1734</v>
      </c>
      <c r="R27" s="18">
        <v>3462</v>
      </c>
      <c r="S27" s="18">
        <v>775</v>
      </c>
      <c r="T27" s="18">
        <v>3698</v>
      </c>
      <c r="U27" s="18">
        <v>1152</v>
      </c>
      <c r="V27" s="18">
        <v>11163</v>
      </c>
      <c r="W27" s="16">
        <v>5593.3</v>
      </c>
      <c r="X27" s="16">
        <v>2687</v>
      </c>
      <c r="Y27" s="16">
        <v>14.6</v>
      </c>
      <c r="Z27" s="16">
        <v>4.5</v>
      </c>
      <c r="AA27" s="16">
        <v>5</v>
      </c>
      <c r="AB27" s="18">
        <v>1738</v>
      </c>
      <c r="AC27" s="18">
        <v>1182</v>
      </c>
      <c r="AD27" s="18">
        <v>458</v>
      </c>
      <c r="AE27" s="18">
        <v>854</v>
      </c>
      <c r="AF27" s="18">
        <v>396</v>
      </c>
      <c r="AK27" s="18">
        <v>2904</v>
      </c>
      <c r="AL27" s="16">
        <v>39.9</v>
      </c>
      <c r="AN27" s="16">
        <v>2.4</v>
      </c>
      <c r="AO27" s="18">
        <v>323</v>
      </c>
      <c r="AP27" s="18">
        <v>208</v>
      </c>
      <c r="AQ27" s="18">
        <v>408</v>
      </c>
      <c r="AR27" s="18">
        <v>308</v>
      </c>
      <c r="AS27" s="18">
        <v>958</v>
      </c>
      <c r="AT27" s="1"/>
      <c r="AU27">
        <v>14169.09412</v>
      </c>
      <c r="AW27">
        <v>40797.643279999997</v>
      </c>
      <c r="AX27" s="16">
        <v>34.799999999999997</v>
      </c>
      <c r="AZ27">
        <v>93422.055510000006</v>
      </c>
      <c r="BA27">
        <v>1.6426490069999999</v>
      </c>
      <c r="BB27" s="16">
        <v>49.2</v>
      </c>
      <c r="BD27" s="16">
        <v>13.4</v>
      </c>
      <c r="BE27" s="1"/>
      <c r="BH27">
        <v>24.3</v>
      </c>
      <c r="BI27">
        <v>17.527000000000001</v>
      </c>
      <c r="BJ27" s="21">
        <v>18.062999999999999</v>
      </c>
      <c r="BK27" s="16">
        <v>35.4</v>
      </c>
      <c r="BL27" s="16">
        <v>33.6</v>
      </c>
      <c r="BM27" s="16">
        <v>30.5</v>
      </c>
      <c r="BN27" s="16">
        <v>30.9</v>
      </c>
      <c r="BO27" s="6">
        <v>30.79</v>
      </c>
      <c r="BP27" s="16">
        <v>52.6</v>
      </c>
      <c r="BQ27">
        <v>4.45</v>
      </c>
      <c r="BR27">
        <v>5.26</v>
      </c>
      <c r="BS27">
        <v>3.32</v>
      </c>
      <c r="BT27">
        <v>3.81</v>
      </c>
      <c r="BU27" s="3">
        <f t="shared" si="0"/>
        <v>1.35</v>
      </c>
      <c r="BV27">
        <v>3.36</v>
      </c>
      <c r="BW27">
        <v>4.1500000000000004</v>
      </c>
      <c r="BX27" s="1"/>
      <c r="BY27">
        <v>2.46</v>
      </c>
      <c r="BZ27">
        <v>2.74</v>
      </c>
      <c r="CA27" s="1"/>
      <c r="CB27" s="1"/>
      <c r="CC27" s="3">
        <f t="shared" si="1"/>
        <v>0.29999999999999982</v>
      </c>
      <c r="CD27" s="3">
        <f t="shared" si="2"/>
        <v>1.1099999999999994</v>
      </c>
      <c r="CE27" s="3"/>
      <c r="CF27" s="3">
        <f t="shared" si="3"/>
        <v>0.28000000000000025</v>
      </c>
      <c r="CG27" s="3">
        <f t="shared" si="4"/>
        <v>0.89999999999999991</v>
      </c>
      <c r="CH27" s="3">
        <f t="shared" si="5"/>
        <v>1.6900000000000004</v>
      </c>
      <c r="CI27">
        <v>41.356400000000001</v>
      </c>
      <c r="CJ27" s="13">
        <v>25.1264</v>
      </c>
      <c r="CK27">
        <v>58.387099999999997</v>
      </c>
      <c r="CL27" s="31">
        <v>27.793299999999999</v>
      </c>
      <c r="CN27">
        <v>57.26</v>
      </c>
      <c r="CO27">
        <v>644.37990000000002</v>
      </c>
      <c r="CQ27" s="1"/>
      <c r="CS27">
        <v>115.12872236789431</v>
      </c>
      <c r="CT27" s="1"/>
      <c r="CU27">
        <v>4.3150000000000004</v>
      </c>
      <c r="CV27">
        <v>361.27170000000001</v>
      </c>
      <c r="CW27">
        <v>2.8027000000000002</v>
      </c>
      <c r="CX27">
        <v>0.98240000000000005</v>
      </c>
      <c r="CY27">
        <v>98.2</v>
      </c>
    </row>
    <row r="28" spans="1:103">
      <c r="A28" s="27">
        <v>22098</v>
      </c>
      <c r="B28">
        <v>13.083500000000001</v>
      </c>
      <c r="C28">
        <v>32.8369</v>
      </c>
      <c r="E28">
        <v>23.001999999999999</v>
      </c>
      <c r="F28" s="13">
        <v>23.815799999999999</v>
      </c>
      <c r="G28">
        <v>40.094799999999999</v>
      </c>
      <c r="H28" s="13">
        <v>12.475199999999999</v>
      </c>
      <c r="I28" s="13">
        <v>26.3721</v>
      </c>
      <c r="J28" s="18">
        <v>2346</v>
      </c>
      <c r="K28" s="18">
        <v>1541</v>
      </c>
      <c r="L28" s="18">
        <v>4555</v>
      </c>
      <c r="M28">
        <v>9035</v>
      </c>
      <c r="N28">
        <v>3002</v>
      </c>
      <c r="O28" s="18">
        <v>2947</v>
      </c>
      <c r="P28">
        <v>2536</v>
      </c>
      <c r="Q28" s="18">
        <v>1730</v>
      </c>
      <c r="R28" s="18">
        <v>3465</v>
      </c>
      <c r="S28" s="18">
        <v>755</v>
      </c>
      <c r="T28" s="18">
        <v>3700</v>
      </c>
      <c r="U28" s="18">
        <v>1156</v>
      </c>
      <c r="V28" s="18">
        <v>11158</v>
      </c>
      <c r="W28" s="16">
        <v>5595.8</v>
      </c>
      <c r="X28" s="16">
        <v>2688.7</v>
      </c>
      <c r="Y28" s="16">
        <v>13.9</v>
      </c>
      <c r="Z28" s="16">
        <v>4.7</v>
      </c>
      <c r="AA28" s="16">
        <v>5.2</v>
      </c>
      <c r="AB28" s="18">
        <v>1709</v>
      </c>
      <c r="AC28" s="18">
        <v>1184</v>
      </c>
      <c r="AD28" s="18">
        <v>521</v>
      </c>
      <c r="AE28" s="18">
        <v>921</v>
      </c>
      <c r="AF28" s="18">
        <v>400</v>
      </c>
      <c r="AK28" s="18">
        <v>2830</v>
      </c>
      <c r="AL28" s="16">
        <v>39.9</v>
      </c>
      <c r="AN28" s="16">
        <v>2.4</v>
      </c>
      <c r="AO28" s="18">
        <v>306</v>
      </c>
      <c r="AP28" s="18">
        <v>198</v>
      </c>
      <c r="AQ28" s="18">
        <v>394</v>
      </c>
      <c r="AR28" s="18">
        <v>299</v>
      </c>
      <c r="AS28" s="18">
        <v>999</v>
      </c>
      <c r="AT28" s="1"/>
      <c r="AU28">
        <v>15031.560719999999</v>
      </c>
      <c r="AW28">
        <v>41114.303339999999</v>
      </c>
      <c r="AX28" s="16">
        <v>35.799999999999997</v>
      </c>
      <c r="AZ28">
        <v>93246.7065</v>
      </c>
      <c r="BA28">
        <v>1.652980133</v>
      </c>
      <c r="BB28" s="16">
        <v>45.7</v>
      </c>
      <c r="BD28" s="16">
        <v>13.4</v>
      </c>
      <c r="BE28" s="1"/>
      <c r="BH28">
        <v>24.6</v>
      </c>
      <c r="BI28">
        <v>17.559000000000001</v>
      </c>
      <c r="BJ28" s="21">
        <v>18.094999999999999</v>
      </c>
      <c r="BK28" s="16">
        <v>35.6</v>
      </c>
      <c r="BL28" s="16">
        <v>33.700000000000003</v>
      </c>
      <c r="BM28" s="16">
        <v>30.5</v>
      </c>
      <c r="BN28" s="16">
        <v>30.8</v>
      </c>
      <c r="BO28" s="6">
        <v>30.5</v>
      </c>
      <c r="BP28" s="16">
        <v>49.9</v>
      </c>
      <c r="BQ28">
        <v>4.41</v>
      </c>
      <c r="BR28">
        <v>5.22</v>
      </c>
      <c r="BS28">
        <v>3.23</v>
      </c>
      <c r="BT28">
        <v>3.39</v>
      </c>
      <c r="BU28" s="3">
        <f t="shared" si="0"/>
        <v>1.0900000000000003</v>
      </c>
      <c r="BV28">
        <v>3.2</v>
      </c>
      <c r="BW28">
        <v>3.9</v>
      </c>
      <c r="BX28" s="1"/>
      <c r="BY28">
        <v>2.2999999999999998</v>
      </c>
      <c r="BZ28">
        <v>2.71</v>
      </c>
      <c r="CA28" s="1"/>
      <c r="CB28" s="1"/>
      <c r="CC28" s="3">
        <f t="shared" si="1"/>
        <v>0.51000000000000023</v>
      </c>
      <c r="CD28" s="3">
        <f t="shared" si="2"/>
        <v>1.3199999999999998</v>
      </c>
      <c r="CE28" s="3"/>
      <c r="CF28" s="3">
        <f t="shared" si="3"/>
        <v>0.41000000000000014</v>
      </c>
      <c r="CG28" s="3">
        <f t="shared" si="4"/>
        <v>0.90000000000000036</v>
      </c>
      <c r="CH28" s="3">
        <f t="shared" si="5"/>
        <v>1.6</v>
      </c>
      <c r="CI28">
        <v>41.395800000000001</v>
      </c>
      <c r="CJ28" s="13">
        <v>25.3797</v>
      </c>
      <c r="CK28">
        <v>58.746699999999997</v>
      </c>
      <c r="CL28" s="31">
        <v>27.8032</v>
      </c>
      <c r="CN28">
        <v>55.84</v>
      </c>
      <c r="CO28">
        <v>625.83010000000002</v>
      </c>
      <c r="CQ28" s="1"/>
      <c r="CS28">
        <v>114.82555259207365</v>
      </c>
      <c r="CT28" s="1"/>
      <c r="CU28">
        <v>4.3135000000000003</v>
      </c>
      <c r="CV28">
        <v>359.3245</v>
      </c>
      <c r="CW28">
        <v>2.8083999999999998</v>
      </c>
      <c r="CX28">
        <v>0.97860000000000003</v>
      </c>
      <c r="CY28">
        <v>97.9</v>
      </c>
    </row>
    <row r="29" spans="1:103">
      <c r="A29" s="27">
        <v>22129</v>
      </c>
      <c r="B29">
        <v>13.0067</v>
      </c>
      <c r="C29">
        <v>32.664400000000001</v>
      </c>
      <c r="E29">
        <v>23.257899999999999</v>
      </c>
      <c r="F29" s="13">
        <v>24.2042</v>
      </c>
      <c r="G29">
        <v>40.094900000000003</v>
      </c>
      <c r="H29" s="13">
        <v>12.373699999999999</v>
      </c>
      <c r="I29" s="13">
        <v>26.3721</v>
      </c>
      <c r="J29" s="18">
        <v>2349</v>
      </c>
      <c r="K29" s="18">
        <v>1548</v>
      </c>
      <c r="L29" s="18">
        <v>4575</v>
      </c>
      <c r="M29">
        <v>9007</v>
      </c>
      <c r="N29">
        <v>2973</v>
      </c>
      <c r="O29" s="18">
        <v>2949</v>
      </c>
      <c r="P29">
        <v>2543</v>
      </c>
      <c r="Q29" s="18">
        <v>1724</v>
      </c>
      <c r="R29" s="18">
        <v>3463</v>
      </c>
      <c r="S29" s="18">
        <v>772</v>
      </c>
      <c r="T29" s="18">
        <v>3701</v>
      </c>
      <c r="U29" s="18">
        <v>1157</v>
      </c>
      <c r="V29" s="18">
        <v>11157</v>
      </c>
      <c r="W29" s="16">
        <v>5590.9</v>
      </c>
      <c r="X29" s="16">
        <v>2712</v>
      </c>
      <c r="Y29" s="16">
        <v>15.3</v>
      </c>
      <c r="Z29" s="16">
        <v>4.9000000000000004</v>
      </c>
      <c r="AA29" s="16">
        <v>5.0999999999999996</v>
      </c>
      <c r="AB29" s="18">
        <v>1746</v>
      </c>
      <c r="AC29" s="18">
        <v>1287</v>
      </c>
      <c r="AD29" s="18">
        <v>517</v>
      </c>
      <c r="AE29" s="18">
        <v>927</v>
      </c>
      <c r="AF29" s="18">
        <v>410</v>
      </c>
      <c r="AK29" s="18">
        <v>2933</v>
      </c>
      <c r="AL29" s="16">
        <v>39.700000000000003</v>
      </c>
      <c r="AN29" s="16">
        <v>2.4</v>
      </c>
      <c r="AO29" s="18">
        <v>283</v>
      </c>
      <c r="AP29" s="18">
        <v>229</v>
      </c>
      <c r="AQ29" s="18">
        <v>479</v>
      </c>
      <c r="AR29" s="18">
        <v>353</v>
      </c>
      <c r="AS29" s="18">
        <v>994</v>
      </c>
      <c r="AT29" s="1"/>
      <c r="AU29">
        <v>14926.221289999999</v>
      </c>
      <c r="AW29">
        <v>41223.03602</v>
      </c>
      <c r="AX29" s="16">
        <v>38</v>
      </c>
      <c r="AZ29">
        <v>93402.572289999996</v>
      </c>
      <c r="BA29">
        <v>1.6323178810000001</v>
      </c>
      <c r="BB29" s="16">
        <v>55.6</v>
      </c>
      <c r="BD29" s="16">
        <v>13.4</v>
      </c>
      <c r="BE29" s="1"/>
      <c r="BH29">
        <v>24.9</v>
      </c>
      <c r="BI29">
        <v>17.588999999999999</v>
      </c>
      <c r="BJ29" s="21">
        <v>18.122</v>
      </c>
      <c r="BK29" s="16">
        <v>35.299999999999997</v>
      </c>
      <c r="BL29" s="16">
        <v>33.6</v>
      </c>
      <c r="BM29" s="16">
        <v>30.5</v>
      </c>
      <c r="BN29" s="16">
        <v>30.8</v>
      </c>
      <c r="BO29" s="6">
        <v>30.52</v>
      </c>
      <c r="BP29" s="16">
        <v>50.6</v>
      </c>
      <c r="BQ29">
        <v>4.28</v>
      </c>
      <c r="BR29">
        <v>5.08</v>
      </c>
      <c r="BS29">
        <v>2.98</v>
      </c>
      <c r="BT29">
        <v>3.34</v>
      </c>
      <c r="BU29" s="3">
        <f t="shared" si="0"/>
        <v>1.04</v>
      </c>
      <c r="BV29">
        <v>2.95</v>
      </c>
      <c r="BW29">
        <v>3.8</v>
      </c>
      <c r="BX29" s="1"/>
      <c r="BY29">
        <v>2.2999999999999998</v>
      </c>
      <c r="BZ29">
        <v>2.59</v>
      </c>
      <c r="CA29" s="1"/>
      <c r="CB29" s="1"/>
      <c r="CC29" s="3">
        <f t="shared" si="1"/>
        <v>0.48000000000000043</v>
      </c>
      <c r="CD29" s="3">
        <f t="shared" si="2"/>
        <v>1.2800000000000002</v>
      </c>
      <c r="CE29" s="3"/>
      <c r="CF29" s="3">
        <f t="shared" si="3"/>
        <v>0.29000000000000004</v>
      </c>
      <c r="CG29" s="3">
        <f t="shared" si="4"/>
        <v>0.65000000000000036</v>
      </c>
      <c r="CH29" s="3">
        <f t="shared" si="5"/>
        <v>1.5</v>
      </c>
      <c r="CI29">
        <v>41.3249</v>
      </c>
      <c r="CJ29" s="13">
        <v>25.617100000000001</v>
      </c>
      <c r="CK29">
        <v>58.947200000000002</v>
      </c>
      <c r="CL29" s="31">
        <v>27.846800000000002</v>
      </c>
      <c r="CN29">
        <v>56.51</v>
      </c>
      <c r="CO29">
        <v>624.47</v>
      </c>
      <c r="CQ29" s="1"/>
      <c r="CS29">
        <v>114.5115553242594</v>
      </c>
      <c r="CT29" s="1"/>
      <c r="CU29">
        <v>4.3106999999999998</v>
      </c>
      <c r="CV29">
        <v>358.80880000000002</v>
      </c>
      <c r="CW29">
        <v>2.8102</v>
      </c>
      <c r="CX29">
        <v>0.96989999999999998</v>
      </c>
      <c r="CY29">
        <v>97.5</v>
      </c>
    </row>
    <row r="30" spans="1:103">
      <c r="A30" s="27">
        <v>22160</v>
      </c>
      <c r="B30">
        <v>12.8378</v>
      </c>
      <c r="C30">
        <v>32.433900000000001</v>
      </c>
      <c r="E30">
        <v>22.973600000000001</v>
      </c>
      <c r="F30" s="13">
        <v>24.771999999999998</v>
      </c>
      <c r="G30">
        <v>39.959200000000003</v>
      </c>
      <c r="H30" s="13">
        <v>12.330299999999999</v>
      </c>
      <c r="I30" s="13">
        <v>26.528500000000001</v>
      </c>
      <c r="J30" s="18">
        <v>2351</v>
      </c>
      <c r="K30" s="18">
        <v>1557</v>
      </c>
      <c r="L30" s="18">
        <v>4586</v>
      </c>
      <c r="M30">
        <v>8985</v>
      </c>
      <c r="N30">
        <v>2959</v>
      </c>
      <c r="O30" s="18">
        <v>2948</v>
      </c>
      <c r="P30">
        <v>2549</v>
      </c>
      <c r="Q30" s="18">
        <v>1720</v>
      </c>
      <c r="R30" s="18">
        <v>3462</v>
      </c>
      <c r="S30" s="18">
        <v>768</v>
      </c>
      <c r="T30" s="18">
        <v>3702</v>
      </c>
      <c r="U30" s="18">
        <v>1156</v>
      </c>
      <c r="V30" s="18">
        <v>11140</v>
      </c>
      <c r="W30" s="16">
        <v>5589.7</v>
      </c>
      <c r="X30" s="16">
        <v>2696.6</v>
      </c>
      <c r="Y30" s="16">
        <v>14.5</v>
      </c>
      <c r="Z30" s="16">
        <v>4.9000000000000004</v>
      </c>
      <c r="AA30" s="16">
        <v>4.8</v>
      </c>
      <c r="AB30" s="18">
        <v>1677</v>
      </c>
      <c r="AC30" s="18">
        <v>1213</v>
      </c>
      <c r="AD30" s="18">
        <v>516</v>
      </c>
      <c r="AE30" s="18">
        <v>982</v>
      </c>
      <c r="AF30" s="18">
        <v>466</v>
      </c>
      <c r="AK30" s="18">
        <v>3071</v>
      </c>
      <c r="AL30" s="16">
        <v>39.4</v>
      </c>
      <c r="AN30" s="16">
        <v>2.2999999999999998</v>
      </c>
      <c r="AO30" s="18">
        <v>292</v>
      </c>
      <c r="AP30" s="18">
        <v>194</v>
      </c>
      <c r="AQ30" s="18">
        <v>384</v>
      </c>
      <c r="AR30" s="18">
        <v>227</v>
      </c>
      <c r="AS30" s="18">
        <v>984</v>
      </c>
      <c r="AT30" s="1"/>
      <c r="AU30">
        <v>13829.56256</v>
      </c>
      <c r="AW30">
        <v>40473.352850000003</v>
      </c>
      <c r="AX30" s="16">
        <v>37.299999999999997</v>
      </c>
      <c r="AZ30">
        <v>93324.6394</v>
      </c>
      <c r="BA30">
        <v>1.6426490069999999</v>
      </c>
      <c r="BB30" s="16">
        <v>50.5</v>
      </c>
      <c r="BD30" s="16">
        <v>13.4</v>
      </c>
      <c r="BE30" s="1"/>
      <c r="BH30">
        <v>24.8</v>
      </c>
      <c r="BI30">
        <v>17.600000000000001</v>
      </c>
      <c r="BJ30" s="21">
        <v>18.135999999999999</v>
      </c>
      <c r="BK30" s="16">
        <v>35.6</v>
      </c>
      <c r="BL30" s="16">
        <v>33.700000000000003</v>
      </c>
      <c r="BM30" s="16">
        <v>30.4</v>
      </c>
      <c r="BN30" s="16">
        <v>30.8</v>
      </c>
      <c r="BO30" s="6">
        <v>30.34</v>
      </c>
      <c r="BP30" s="16">
        <v>48.4</v>
      </c>
      <c r="BQ30">
        <v>4.25</v>
      </c>
      <c r="BR30">
        <v>5.01</v>
      </c>
      <c r="BS30">
        <v>2.6</v>
      </c>
      <c r="BT30">
        <v>3.39</v>
      </c>
      <c r="BU30" s="3">
        <f t="shared" si="0"/>
        <v>0.91000000000000014</v>
      </c>
      <c r="BV30">
        <v>3.07</v>
      </c>
      <c r="BW30">
        <v>3.8</v>
      </c>
      <c r="BX30" s="1"/>
      <c r="BY30">
        <v>2.48</v>
      </c>
      <c r="BZ30">
        <v>2.83</v>
      </c>
      <c r="CA30" s="1"/>
      <c r="CB30" s="1"/>
      <c r="CC30" s="3">
        <f t="shared" si="1"/>
        <v>0.45000000000000018</v>
      </c>
      <c r="CD30" s="3">
        <f t="shared" si="2"/>
        <v>1.21</v>
      </c>
      <c r="CE30" s="3"/>
      <c r="CF30" s="3">
        <f t="shared" si="3"/>
        <v>0.35000000000000009</v>
      </c>
      <c r="CG30" s="3">
        <f t="shared" si="4"/>
        <v>0.58999999999999986</v>
      </c>
      <c r="CH30" s="3">
        <f t="shared" si="5"/>
        <v>1.3199999999999998</v>
      </c>
      <c r="CI30">
        <v>41.400599999999997</v>
      </c>
      <c r="CJ30" s="13">
        <v>25.8141</v>
      </c>
      <c r="CK30">
        <v>59.364699999999999</v>
      </c>
      <c r="CL30" s="31">
        <v>27.9041</v>
      </c>
      <c r="CN30">
        <v>54.81</v>
      </c>
      <c r="CO30">
        <v>598.1001</v>
      </c>
      <c r="CQ30" s="1"/>
      <c r="CS30">
        <v>114.57652027622096</v>
      </c>
      <c r="CT30" s="1"/>
      <c r="CU30">
        <v>4.3068</v>
      </c>
      <c r="CV30">
        <v>358.80880000000002</v>
      </c>
      <c r="CW30">
        <v>2.8127</v>
      </c>
      <c r="CX30">
        <v>0.97260000000000002</v>
      </c>
      <c r="CY30">
        <v>96.1</v>
      </c>
    </row>
    <row r="31" spans="1:103">
      <c r="A31" s="27">
        <v>22190</v>
      </c>
      <c r="B31">
        <v>12.684200000000001</v>
      </c>
      <c r="C31">
        <v>32.238300000000002</v>
      </c>
      <c r="E31">
        <v>23.229500000000002</v>
      </c>
      <c r="F31" s="13">
        <v>25.220199999999998</v>
      </c>
      <c r="G31">
        <v>40.366100000000003</v>
      </c>
      <c r="H31" s="13">
        <v>12.1999</v>
      </c>
      <c r="I31" s="13">
        <v>26.591100000000001</v>
      </c>
      <c r="J31" s="18">
        <v>2351</v>
      </c>
      <c r="K31" s="18">
        <v>1557</v>
      </c>
      <c r="L31" s="18">
        <v>4594</v>
      </c>
      <c r="M31">
        <v>8902</v>
      </c>
      <c r="N31">
        <v>2956</v>
      </c>
      <c r="O31" s="18">
        <v>2960</v>
      </c>
      <c r="P31">
        <v>2548</v>
      </c>
      <c r="Q31" s="18">
        <v>1714</v>
      </c>
      <c r="R31" s="18">
        <v>3468</v>
      </c>
      <c r="S31" s="18">
        <v>765</v>
      </c>
      <c r="T31" s="18">
        <v>3705</v>
      </c>
      <c r="U31" s="18">
        <v>1161</v>
      </c>
      <c r="V31" s="18">
        <v>11134</v>
      </c>
      <c r="W31" s="16">
        <v>5595.3</v>
      </c>
      <c r="X31" s="16">
        <v>2691.9</v>
      </c>
      <c r="Y31" s="16">
        <v>16.100000000000001</v>
      </c>
      <c r="Z31" s="16">
        <v>5.2</v>
      </c>
      <c r="AA31" s="16">
        <v>5.5</v>
      </c>
      <c r="AB31" s="18">
        <v>1766</v>
      </c>
      <c r="AC31" s="18">
        <v>1282</v>
      </c>
      <c r="AD31" s="18">
        <v>623</v>
      </c>
      <c r="AE31" s="18">
        <v>1189</v>
      </c>
      <c r="AF31" s="18">
        <v>566</v>
      </c>
      <c r="AK31" s="18">
        <v>3069</v>
      </c>
      <c r="AL31" s="16">
        <v>39.700000000000003</v>
      </c>
      <c r="AN31" s="16">
        <v>2.4</v>
      </c>
      <c r="AO31" s="18">
        <v>272</v>
      </c>
      <c r="AP31" s="18">
        <v>286</v>
      </c>
      <c r="AQ31" s="18">
        <v>386</v>
      </c>
      <c r="AR31" s="18">
        <v>302</v>
      </c>
      <c r="AS31" s="18">
        <v>972</v>
      </c>
      <c r="AT31" s="1"/>
      <c r="AU31">
        <v>13856.837949999999</v>
      </c>
      <c r="AW31">
        <v>40035.56078</v>
      </c>
      <c r="AX31" s="16">
        <v>36.200000000000003</v>
      </c>
      <c r="AZ31">
        <v>93373.347460000005</v>
      </c>
      <c r="BA31">
        <v>1.652980133</v>
      </c>
      <c r="BB31" s="16">
        <v>50.1</v>
      </c>
      <c r="BD31" s="16">
        <v>13.4</v>
      </c>
      <c r="BE31" s="1"/>
      <c r="BH31">
        <v>24.5</v>
      </c>
      <c r="BI31">
        <v>17.62</v>
      </c>
      <c r="BJ31" s="21">
        <v>18.148</v>
      </c>
      <c r="BK31" s="16">
        <v>36.1</v>
      </c>
      <c r="BL31" s="16">
        <v>34</v>
      </c>
      <c r="BM31" s="16">
        <v>30.5</v>
      </c>
      <c r="BN31" s="16">
        <v>30.8</v>
      </c>
      <c r="BO31" s="6">
        <v>30.1</v>
      </c>
      <c r="BP31" s="16">
        <v>45</v>
      </c>
      <c r="BQ31">
        <v>4.3</v>
      </c>
      <c r="BR31">
        <v>5.1100000000000003</v>
      </c>
      <c r="BS31">
        <v>2.4700000000000002</v>
      </c>
      <c r="BT31">
        <v>3.3</v>
      </c>
      <c r="BU31" s="3">
        <f t="shared" si="0"/>
        <v>1</v>
      </c>
      <c r="BV31">
        <v>3.04</v>
      </c>
      <c r="BW31">
        <v>3.89</v>
      </c>
      <c r="BX31" s="1"/>
      <c r="BY31">
        <v>2.2999999999999998</v>
      </c>
      <c r="BZ31">
        <v>2.73</v>
      </c>
      <c r="CA31" s="1"/>
      <c r="CB31" s="1"/>
      <c r="CC31" s="3">
        <f t="shared" si="1"/>
        <v>0.4099999999999997</v>
      </c>
      <c r="CD31" s="3">
        <f t="shared" si="2"/>
        <v>1.2200000000000002</v>
      </c>
      <c r="CE31" s="3"/>
      <c r="CF31" s="3">
        <f t="shared" si="3"/>
        <v>0.43000000000000016</v>
      </c>
      <c r="CG31" s="3">
        <f t="shared" si="4"/>
        <v>0.74000000000000021</v>
      </c>
      <c r="CH31" s="3">
        <f t="shared" si="5"/>
        <v>1.5900000000000003</v>
      </c>
      <c r="CI31">
        <v>41.524700000000003</v>
      </c>
      <c r="CJ31" s="13">
        <v>25.965399999999999</v>
      </c>
      <c r="CK31">
        <v>59.628999999999998</v>
      </c>
      <c r="CL31" s="31">
        <v>27.986899999999999</v>
      </c>
      <c r="CN31">
        <v>53.73</v>
      </c>
      <c r="CO31">
        <v>582.45000000000005</v>
      </c>
      <c r="CQ31" s="1"/>
      <c r="CS31">
        <v>114.78224262409928</v>
      </c>
      <c r="CT31" s="1"/>
      <c r="CU31">
        <v>4.3083</v>
      </c>
      <c r="CV31">
        <v>358.80880000000002</v>
      </c>
      <c r="CW31">
        <v>2.8115999999999999</v>
      </c>
      <c r="CX31">
        <v>0.97870000000000001</v>
      </c>
      <c r="CY31">
        <v>94.8</v>
      </c>
    </row>
    <row r="32" spans="1:103">
      <c r="A32" s="27">
        <v>22221</v>
      </c>
      <c r="B32">
        <v>12.146699999999999</v>
      </c>
      <c r="C32">
        <v>31.900700000000001</v>
      </c>
      <c r="E32">
        <v>22.4618</v>
      </c>
      <c r="F32" s="13">
        <v>23.516999999999999</v>
      </c>
      <c r="G32">
        <v>39.959200000000003</v>
      </c>
      <c r="H32" s="13">
        <v>12.1854</v>
      </c>
      <c r="I32" s="13">
        <v>26.528500000000001</v>
      </c>
      <c r="J32" s="18">
        <v>2340</v>
      </c>
      <c r="K32" s="18">
        <v>1563</v>
      </c>
      <c r="L32" s="18">
        <v>4613</v>
      </c>
      <c r="M32">
        <v>8802</v>
      </c>
      <c r="N32">
        <v>2936</v>
      </c>
      <c r="O32" s="18">
        <v>2968</v>
      </c>
      <c r="P32">
        <v>2557</v>
      </c>
      <c r="Q32" s="18">
        <v>1705</v>
      </c>
      <c r="R32" s="18">
        <v>3459</v>
      </c>
      <c r="S32" s="18">
        <v>751</v>
      </c>
      <c r="T32" s="18">
        <v>3702</v>
      </c>
      <c r="U32" s="18">
        <v>1164</v>
      </c>
      <c r="V32" s="18">
        <v>11092</v>
      </c>
      <c r="W32" s="16">
        <v>5573.6</v>
      </c>
      <c r="X32" s="16">
        <v>2687.1</v>
      </c>
      <c r="Y32" s="16">
        <v>14.7</v>
      </c>
      <c r="Z32" s="16">
        <v>5.4</v>
      </c>
      <c r="AA32" s="16">
        <v>5.8</v>
      </c>
      <c r="AB32" s="18">
        <v>1718</v>
      </c>
      <c r="AC32" s="18">
        <v>1367</v>
      </c>
      <c r="AD32" s="18">
        <v>673</v>
      </c>
      <c r="AE32" s="18">
        <v>1223</v>
      </c>
      <c r="AF32" s="18">
        <v>550</v>
      </c>
      <c r="AK32" s="18">
        <v>3119</v>
      </c>
      <c r="AL32" s="16">
        <v>39.299999999999997</v>
      </c>
      <c r="AN32" s="16">
        <v>2.1</v>
      </c>
      <c r="AO32" s="18">
        <v>277</v>
      </c>
      <c r="AP32" s="18">
        <v>302</v>
      </c>
      <c r="AQ32" s="18">
        <v>391</v>
      </c>
      <c r="AR32" s="18">
        <v>276</v>
      </c>
      <c r="AS32" s="18">
        <v>979</v>
      </c>
      <c r="AT32" s="1"/>
      <c r="AU32">
        <v>14035.538769999999</v>
      </c>
      <c r="AW32">
        <v>39725.577279999998</v>
      </c>
      <c r="AX32" s="16">
        <v>37.6</v>
      </c>
      <c r="AZ32">
        <v>92272.545339999997</v>
      </c>
      <c r="BA32">
        <v>1.6426490069999999</v>
      </c>
      <c r="BB32" s="16">
        <v>48.2</v>
      </c>
      <c r="BD32" s="16">
        <v>13.4</v>
      </c>
      <c r="BE32" s="1"/>
      <c r="BH32">
        <v>24.9</v>
      </c>
      <c r="BI32">
        <v>17.68</v>
      </c>
      <c r="BJ32" s="21">
        <v>18.196000000000002</v>
      </c>
      <c r="BK32" s="16">
        <v>36.4</v>
      </c>
      <c r="BL32" s="16">
        <v>34</v>
      </c>
      <c r="BM32" s="16">
        <v>30.4</v>
      </c>
      <c r="BN32" s="16">
        <v>30.7</v>
      </c>
      <c r="BO32" s="6">
        <v>29.81</v>
      </c>
      <c r="BP32" s="16">
        <v>46.9</v>
      </c>
      <c r="BQ32">
        <v>4.3099999999999996</v>
      </c>
      <c r="BR32">
        <v>5.08</v>
      </c>
      <c r="BS32">
        <v>2.44</v>
      </c>
      <c r="BT32">
        <v>3.28</v>
      </c>
      <c r="BU32" s="3">
        <f t="shared" si="0"/>
        <v>0.9099999999999997</v>
      </c>
      <c r="BV32">
        <v>3.08</v>
      </c>
      <c r="BW32">
        <v>3.93</v>
      </c>
      <c r="BX32" s="1"/>
      <c r="BY32">
        <v>2.37</v>
      </c>
      <c r="BZ32">
        <v>2.66</v>
      </c>
      <c r="CA32" s="1"/>
      <c r="CB32" s="1"/>
      <c r="CC32" s="3">
        <f t="shared" si="1"/>
        <v>0.37999999999999945</v>
      </c>
      <c r="CD32" s="3">
        <f t="shared" si="2"/>
        <v>1.1499999999999999</v>
      </c>
      <c r="CE32" s="3"/>
      <c r="CF32" s="3">
        <f t="shared" si="3"/>
        <v>0.29000000000000004</v>
      </c>
      <c r="CG32" s="3">
        <f t="shared" si="4"/>
        <v>0.71</v>
      </c>
      <c r="CH32" s="3">
        <f t="shared" si="5"/>
        <v>1.56</v>
      </c>
      <c r="CI32">
        <v>41.682699999999997</v>
      </c>
      <c r="CJ32" s="13">
        <v>26.082799999999999</v>
      </c>
      <c r="CK32">
        <v>59.874000000000002</v>
      </c>
      <c r="CL32" s="31">
        <v>27.988499999999998</v>
      </c>
      <c r="CN32">
        <v>55.47</v>
      </c>
      <c r="CO32">
        <v>601.13990000000001</v>
      </c>
      <c r="CQ32" s="1"/>
      <c r="CS32">
        <v>114.78224262409928</v>
      </c>
      <c r="CT32" s="1"/>
      <c r="CU32">
        <v>4.3074000000000003</v>
      </c>
      <c r="CV32">
        <v>359.97120000000001</v>
      </c>
      <c r="CW32">
        <v>2.8136000000000001</v>
      </c>
      <c r="CX32">
        <v>0.9768</v>
      </c>
      <c r="CY32">
        <v>93.4</v>
      </c>
    </row>
    <row r="33" spans="1:103">
      <c r="A33" s="27">
        <v>22251</v>
      </c>
      <c r="B33">
        <v>11.5786</v>
      </c>
      <c r="C33">
        <v>31.8124</v>
      </c>
      <c r="E33">
        <v>21.694099999999999</v>
      </c>
      <c r="F33" s="13">
        <v>21.843599999999999</v>
      </c>
      <c r="G33">
        <v>39.914000000000001</v>
      </c>
      <c r="H33" s="13">
        <v>11.9536</v>
      </c>
      <c r="I33" s="13">
        <v>26.684899999999999</v>
      </c>
      <c r="J33" s="18">
        <v>2403</v>
      </c>
      <c r="K33" s="18">
        <v>1571</v>
      </c>
      <c r="L33" s="18">
        <v>4623</v>
      </c>
      <c r="M33">
        <v>8681</v>
      </c>
      <c r="N33">
        <v>2862</v>
      </c>
      <c r="O33" s="18">
        <v>2972</v>
      </c>
      <c r="P33">
        <v>2560</v>
      </c>
      <c r="Q33" s="18">
        <v>1691</v>
      </c>
      <c r="R33" s="18">
        <v>3454</v>
      </c>
      <c r="S33" s="18">
        <v>739</v>
      </c>
      <c r="T33" s="18">
        <v>3696</v>
      </c>
      <c r="U33" s="18">
        <v>1165</v>
      </c>
      <c r="V33" s="18">
        <v>11061</v>
      </c>
      <c r="W33" s="16">
        <v>5562.7</v>
      </c>
      <c r="X33" s="16">
        <v>2683.7</v>
      </c>
      <c r="Y33" s="16">
        <v>16.399999999999999</v>
      </c>
      <c r="Z33" s="16">
        <v>5.7</v>
      </c>
      <c r="AA33" s="16">
        <v>6.1</v>
      </c>
      <c r="AB33" s="18">
        <v>2102</v>
      </c>
      <c r="AC33" s="18">
        <v>1468</v>
      </c>
      <c r="AD33" s="18">
        <v>588</v>
      </c>
      <c r="AE33" s="18">
        <v>1142</v>
      </c>
      <c r="AF33" s="18">
        <v>554</v>
      </c>
      <c r="AK33" s="18">
        <v>3305</v>
      </c>
      <c r="AL33" s="16">
        <v>38.4</v>
      </c>
      <c r="AN33" s="16">
        <v>2</v>
      </c>
      <c r="AO33" s="18">
        <v>247</v>
      </c>
      <c r="AP33" s="18">
        <v>145</v>
      </c>
      <c r="AQ33" s="18">
        <v>352</v>
      </c>
      <c r="AR33" s="18">
        <v>319</v>
      </c>
      <c r="AS33" s="18">
        <v>951</v>
      </c>
      <c r="AT33" s="1"/>
      <c r="AU33">
        <v>13253.95781</v>
      </c>
      <c r="AW33">
        <v>39516.696089999998</v>
      </c>
      <c r="AX33" s="16">
        <v>40.4</v>
      </c>
      <c r="AZ33">
        <v>91990.0386</v>
      </c>
      <c r="BA33">
        <v>1.663311258</v>
      </c>
      <c r="BB33" s="16">
        <v>47.5</v>
      </c>
      <c r="BD33" s="16">
        <v>13.4</v>
      </c>
      <c r="BE33" s="1"/>
      <c r="BH33">
        <v>24.7</v>
      </c>
      <c r="BI33">
        <v>17.684000000000001</v>
      </c>
      <c r="BJ33" s="21">
        <v>18.190999999999999</v>
      </c>
      <c r="BK33" s="16">
        <v>36.200000000000003</v>
      </c>
      <c r="BL33" s="16">
        <v>33.799999999999997</v>
      </c>
      <c r="BM33" s="16">
        <v>30.4</v>
      </c>
      <c r="BN33" s="16">
        <v>30.7</v>
      </c>
      <c r="BO33" s="6">
        <v>29.6</v>
      </c>
      <c r="BP33" s="16">
        <v>46.6</v>
      </c>
      <c r="BQ33">
        <v>4.3499999999999996</v>
      </c>
      <c r="BR33">
        <v>5.0999999999999996</v>
      </c>
      <c r="BS33">
        <v>1.98</v>
      </c>
      <c r="BT33">
        <v>3.23</v>
      </c>
      <c r="BU33" s="3">
        <f t="shared" si="0"/>
        <v>0.98</v>
      </c>
      <c r="BV33">
        <v>2.86</v>
      </c>
      <c r="BW33">
        <v>3.84</v>
      </c>
      <c r="BX33" s="1"/>
      <c r="BY33">
        <v>2.25</v>
      </c>
      <c r="BZ33">
        <v>2.5</v>
      </c>
      <c r="CA33" s="1"/>
      <c r="CB33" s="1"/>
      <c r="CC33" s="3">
        <f t="shared" si="1"/>
        <v>0.50999999999999979</v>
      </c>
      <c r="CD33" s="3">
        <f t="shared" si="2"/>
        <v>1.2599999999999998</v>
      </c>
      <c r="CE33" s="3"/>
      <c r="CF33" s="3">
        <f t="shared" si="3"/>
        <v>0.25</v>
      </c>
      <c r="CG33" s="3">
        <f t="shared" si="4"/>
        <v>0.60999999999999988</v>
      </c>
      <c r="CH33" s="3">
        <f t="shared" si="5"/>
        <v>1.5899999999999999</v>
      </c>
      <c r="CI33">
        <v>42.1051</v>
      </c>
      <c r="CJ33" s="13">
        <v>26.276199999999999</v>
      </c>
      <c r="CK33">
        <v>60.025300000000001</v>
      </c>
      <c r="CL33" s="31">
        <v>28.121200000000002</v>
      </c>
      <c r="CN33">
        <v>56.8</v>
      </c>
      <c r="CO33">
        <v>609.54</v>
      </c>
      <c r="CQ33" s="1"/>
      <c r="CS33">
        <v>114.97713747998398</v>
      </c>
      <c r="CT33" s="1"/>
      <c r="CU33">
        <v>4.3056999999999999</v>
      </c>
      <c r="CV33">
        <v>359.5829</v>
      </c>
      <c r="CW33">
        <v>2.8073999999999999</v>
      </c>
      <c r="CX33">
        <v>0.98250000000000004</v>
      </c>
      <c r="CY33">
        <v>93.9</v>
      </c>
    </row>
    <row r="34" spans="1:103">
      <c r="A34" s="27">
        <v>22282</v>
      </c>
      <c r="B34">
        <v>11.716799999999999</v>
      </c>
      <c r="C34">
        <v>31.939599999999999</v>
      </c>
      <c r="E34">
        <v>20.898</v>
      </c>
      <c r="F34" s="13">
        <v>19.602399999999999</v>
      </c>
      <c r="G34">
        <v>40.049599999999998</v>
      </c>
      <c r="H34" s="13">
        <v>12.0405</v>
      </c>
      <c r="I34" s="13">
        <v>26.935199999999998</v>
      </c>
      <c r="J34" s="18">
        <v>2356</v>
      </c>
      <c r="K34" s="18">
        <v>1576</v>
      </c>
      <c r="L34" s="18">
        <v>4632</v>
      </c>
      <c r="M34">
        <v>8592</v>
      </c>
      <c r="N34">
        <v>2909</v>
      </c>
      <c r="O34" s="18">
        <v>2980</v>
      </c>
      <c r="P34">
        <v>2565</v>
      </c>
      <c r="Q34" s="18">
        <v>1688</v>
      </c>
      <c r="R34" s="18">
        <v>3458</v>
      </c>
      <c r="S34" s="18">
        <v>736</v>
      </c>
      <c r="T34" s="18">
        <v>3698</v>
      </c>
      <c r="U34" s="18">
        <v>1168</v>
      </c>
      <c r="V34" s="18">
        <v>11054</v>
      </c>
      <c r="W34" s="16">
        <v>5564.2</v>
      </c>
      <c r="X34" s="16">
        <v>2679.4</v>
      </c>
      <c r="Y34" s="16">
        <v>17.100000000000001</v>
      </c>
      <c r="Z34" s="16">
        <v>5.8</v>
      </c>
      <c r="AA34" s="16">
        <v>5.9</v>
      </c>
      <c r="AB34" s="18">
        <v>1884</v>
      </c>
      <c r="AC34" s="18">
        <v>1477</v>
      </c>
      <c r="AD34" s="18">
        <v>688</v>
      </c>
      <c r="AE34" s="18">
        <v>1328</v>
      </c>
      <c r="AF34" s="18">
        <v>640</v>
      </c>
      <c r="AK34" s="18">
        <v>3428</v>
      </c>
      <c r="AL34" s="16">
        <v>39.299999999999997</v>
      </c>
      <c r="AN34" s="16">
        <v>2.1</v>
      </c>
      <c r="AO34" s="18">
        <v>311</v>
      </c>
      <c r="AP34" s="18">
        <v>148</v>
      </c>
      <c r="AQ34" s="18">
        <v>430</v>
      </c>
      <c r="AR34" s="18">
        <v>294</v>
      </c>
      <c r="AS34" s="18">
        <v>969</v>
      </c>
      <c r="AT34" s="1"/>
      <c r="AU34">
        <v>13584.084059999999</v>
      </c>
      <c r="AW34">
        <v>39613.029430000002</v>
      </c>
      <c r="AX34" s="16">
        <v>39.200000000000003</v>
      </c>
      <c r="AZ34">
        <v>91775.723150000005</v>
      </c>
      <c r="BA34">
        <v>1.652980133</v>
      </c>
      <c r="BB34" s="16">
        <v>47.2</v>
      </c>
      <c r="BD34" s="16">
        <v>13.4</v>
      </c>
      <c r="BE34" s="1"/>
      <c r="BH34">
        <v>24.8</v>
      </c>
      <c r="BI34">
        <v>17.686</v>
      </c>
      <c r="BJ34" s="21">
        <v>18.195</v>
      </c>
      <c r="BK34" s="16">
        <v>35.9</v>
      </c>
      <c r="BL34" s="16">
        <v>33.799999999999997</v>
      </c>
      <c r="BM34" s="16">
        <v>30.5</v>
      </c>
      <c r="BN34" s="16">
        <v>30.6</v>
      </c>
      <c r="BO34" s="6">
        <v>29.5</v>
      </c>
      <c r="BP34" s="16">
        <v>49.1</v>
      </c>
      <c r="BQ34">
        <v>4.32</v>
      </c>
      <c r="BR34">
        <v>5.0999999999999996</v>
      </c>
      <c r="BS34">
        <v>1.45</v>
      </c>
      <c r="BT34">
        <v>2.98</v>
      </c>
      <c r="BU34" s="3">
        <f t="shared" si="0"/>
        <v>0.73999999999999977</v>
      </c>
      <c r="BV34">
        <v>2.81</v>
      </c>
      <c r="BW34">
        <v>3.84</v>
      </c>
      <c r="BX34" s="1"/>
      <c r="BY34">
        <v>2.2400000000000002</v>
      </c>
      <c r="BZ34">
        <v>2.4700000000000002</v>
      </c>
      <c r="CA34" s="1"/>
      <c r="CB34" s="1"/>
      <c r="CC34" s="3">
        <f t="shared" si="1"/>
        <v>0.48000000000000043</v>
      </c>
      <c r="CD34" s="3">
        <f t="shared" si="2"/>
        <v>1.2599999999999998</v>
      </c>
      <c r="CE34" s="3"/>
      <c r="CF34" s="3">
        <f t="shared" si="3"/>
        <v>0.22999999999999998</v>
      </c>
      <c r="CG34" s="3">
        <f t="shared" si="4"/>
        <v>0.56999999999999984</v>
      </c>
      <c r="CH34" s="3">
        <f t="shared" si="5"/>
        <v>1.5999999999999996</v>
      </c>
      <c r="CI34">
        <v>42.035800000000002</v>
      </c>
      <c r="CJ34" s="13">
        <v>26.2898</v>
      </c>
      <c r="CK34">
        <v>60.671900000000001</v>
      </c>
      <c r="CL34" s="31">
        <v>28.188199999999998</v>
      </c>
      <c r="CN34">
        <v>59.72</v>
      </c>
      <c r="CO34">
        <v>632.20000000000005</v>
      </c>
      <c r="CQ34" s="1"/>
      <c r="CS34">
        <v>115.26947976381103</v>
      </c>
      <c r="CT34" s="1"/>
      <c r="CU34">
        <v>4.3066000000000004</v>
      </c>
      <c r="CV34">
        <v>358.9375</v>
      </c>
      <c r="CW34">
        <v>2.8064</v>
      </c>
      <c r="CX34">
        <v>0.99309999999999998</v>
      </c>
      <c r="CY34">
        <v>94.4</v>
      </c>
    </row>
    <row r="35" spans="1:103">
      <c r="A35" s="27">
        <v>22313</v>
      </c>
      <c r="B35">
        <v>11.532500000000001</v>
      </c>
      <c r="C35">
        <v>32.087400000000002</v>
      </c>
      <c r="E35">
        <v>20.784300000000002</v>
      </c>
      <c r="F35" s="13">
        <v>18.7956</v>
      </c>
      <c r="G35">
        <v>40.320900000000002</v>
      </c>
      <c r="H35" s="13">
        <v>11.9391</v>
      </c>
      <c r="I35" s="13">
        <v>27.216699999999999</v>
      </c>
      <c r="J35" s="18">
        <v>2360</v>
      </c>
      <c r="K35" s="18">
        <v>1583</v>
      </c>
      <c r="L35" s="18">
        <v>4644</v>
      </c>
      <c r="M35">
        <v>8532</v>
      </c>
      <c r="N35">
        <v>2888</v>
      </c>
      <c r="O35" s="18">
        <v>2985</v>
      </c>
      <c r="P35">
        <v>2567</v>
      </c>
      <c r="Q35" s="18">
        <v>1682</v>
      </c>
      <c r="R35" s="18">
        <v>3445</v>
      </c>
      <c r="S35" s="18">
        <v>729</v>
      </c>
      <c r="T35" s="18">
        <v>3698</v>
      </c>
      <c r="U35" s="18">
        <v>1170</v>
      </c>
      <c r="V35" s="18">
        <v>11004</v>
      </c>
      <c r="W35" s="16">
        <v>5534</v>
      </c>
      <c r="X35" s="16">
        <v>2673.7</v>
      </c>
      <c r="Y35" s="16">
        <v>17.399999999999999</v>
      </c>
      <c r="Z35" s="16">
        <v>5.9</v>
      </c>
      <c r="AA35" s="16">
        <v>6.5</v>
      </c>
      <c r="AB35" s="18">
        <v>2037</v>
      </c>
      <c r="AC35" s="18">
        <v>1407</v>
      </c>
      <c r="AD35" s="18">
        <v>751</v>
      </c>
      <c r="AE35" s="18">
        <v>1416</v>
      </c>
      <c r="AF35" s="18">
        <v>665</v>
      </c>
      <c r="AK35" s="18">
        <v>3561</v>
      </c>
      <c r="AL35" s="16">
        <v>39.4</v>
      </c>
      <c r="AN35" s="16">
        <v>2.1</v>
      </c>
      <c r="AO35" s="18">
        <v>268</v>
      </c>
      <c r="AP35" s="18">
        <v>226</v>
      </c>
      <c r="AQ35" s="18">
        <v>444</v>
      </c>
      <c r="AR35" s="18">
        <v>288</v>
      </c>
      <c r="AS35" s="18">
        <v>961</v>
      </c>
      <c r="AT35" s="1"/>
      <c r="AU35">
        <v>13613.24051</v>
      </c>
      <c r="AW35">
        <v>39379.349560000002</v>
      </c>
      <c r="AX35" s="16">
        <v>41.1</v>
      </c>
      <c r="AZ35">
        <v>91259.417730000001</v>
      </c>
      <c r="BA35">
        <v>1.6116556289999999</v>
      </c>
      <c r="BB35" s="16">
        <v>48.7</v>
      </c>
      <c r="BD35" s="16">
        <v>13.4</v>
      </c>
      <c r="BE35" s="1"/>
      <c r="BH35">
        <v>24.4</v>
      </c>
      <c r="BI35">
        <v>17.702999999999999</v>
      </c>
      <c r="BJ35" s="21">
        <v>18.213000000000001</v>
      </c>
      <c r="BK35" s="16">
        <v>36.1</v>
      </c>
      <c r="BL35" s="16">
        <v>34</v>
      </c>
      <c r="BM35" s="16">
        <v>30.5</v>
      </c>
      <c r="BN35" s="16">
        <v>30.7</v>
      </c>
      <c r="BO35" s="6">
        <v>29.79</v>
      </c>
      <c r="BP35" s="16">
        <v>50.3</v>
      </c>
      <c r="BQ35">
        <v>4.2699999999999996</v>
      </c>
      <c r="BR35">
        <v>5.07</v>
      </c>
      <c r="BS35">
        <v>2.54</v>
      </c>
      <c r="BT35">
        <v>3.03</v>
      </c>
      <c r="BU35" s="3">
        <f t="shared" si="0"/>
        <v>0.60999999999999988</v>
      </c>
      <c r="BV35">
        <v>2.93</v>
      </c>
      <c r="BW35">
        <v>3.78</v>
      </c>
      <c r="BX35" s="1"/>
      <c r="BY35">
        <v>2.42</v>
      </c>
      <c r="BZ35">
        <v>2.6</v>
      </c>
      <c r="CA35" s="1"/>
      <c r="CB35" s="1"/>
      <c r="CC35" s="3">
        <f t="shared" si="1"/>
        <v>0.48999999999999977</v>
      </c>
      <c r="CD35" s="3">
        <f t="shared" si="2"/>
        <v>1.2900000000000005</v>
      </c>
      <c r="CE35" s="3"/>
      <c r="CF35" s="3">
        <f t="shared" si="3"/>
        <v>0.18000000000000016</v>
      </c>
      <c r="CG35" s="3">
        <f t="shared" si="4"/>
        <v>0.51000000000000023</v>
      </c>
      <c r="CH35" s="3">
        <f t="shared" si="5"/>
        <v>1.3599999999999999</v>
      </c>
      <c r="CI35">
        <v>41.950299999999999</v>
      </c>
      <c r="CJ35" s="13">
        <v>26.911999999999999</v>
      </c>
      <c r="CK35">
        <v>60.310099999999998</v>
      </c>
      <c r="CL35" s="31">
        <v>28.244499999999999</v>
      </c>
      <c r="CN35">
        <v>62.17</v>
      </c>
      <c r="CO35">
        <v>650.01</v>
      </c>
      <c r="CQ35" s="1"/>
      <c r="CS35">
        <v>115.23699728783026</v>
      </c>
      <c r="CT35" s="1"/>
      <c r="CU35">
        <v>4.3208000000000002</v>
      </c>
      <c r="CV35">
        <v>358.9375</v>
      </c>
      <c r="CW35">
        <v>2.7999000000000001</v>
      </c>
      <c r="CX35">
        <v>0.98980000000000001</v>
      </c>
      <c r="CY35">
        <v>94.9</v>
      </c>
    </row>
    <row r="36" spans="1:103">
      <c r="A36" s="27">
        <v>22341</v>
      </c>
      <c r="B36">
        <v>11.5479</v>
      </c>
      <c r="C36">
        <v>32.724200000000003</v>
      </c>
      <c r="E36">
        <v>20.784300000000002</v>
      </c>
      <c r="F36" s="13">
        <v>18.706</v>
      </c>
      <c r="G36">
        <v>40.320900000000002</v>
      </c>
      <c r="H36" s="13">
        <v>11.9391</v>
      </c>
      <c r="I36" s="13">
        <v>26.559799999999999</v>
      </c>
      <c r="J36" s="18">
        <v>2366</v>
      </c>
      <c r="K36" s="18">
        <v>1588</v>
      </c>
      <c r="L36" s="18">
        <v>4657</v>
      </c>
      <c r="M36">
        <v>8527</v>
      </c>
      <c r="N36">
        <v>2910</v>
      </c>
      <c r="O36" s="18">
        <v>2995</v>
      </c>
      <c r="P36">
        <v>2567</v>
      </c>
      <c r="Q36" s="18">
        <v>1680</v>
      </c>
      <c r="R36" s="18">
        <v>3463</v>
      </c>
      <c r="S36" s="18">
        <v>726</v>
      </c>
      <c r="T36" s="18">
        <v>3706</v>
      </c>
      <c r="U36" s="18">
        <v>1174</v>
      </c>
      <c r="V36" s="18">
        <v>11028</v>
      </c>
      <c r="W36" s="16">
        <v>5576.8</v>
      </c>
      <c r="X36" s="16">
        <v>2672.3</v>
      </c>
      <c r="Y36" s="16">
        <v>17.100000000000001</v>
      </c>
      <c r="Z36" s="16">
        <v>5.9</v>
      </c>
      <c r="AA36" s="16">
        <v>6.5</v>
      </c>
      <c r="AB36" s="18">
        <v>1863</v>
      </c>
      <c r="AC36" s="18">
        <v>1476</v>
      </c>
      <c r="AD36" s="18">
        <v>769</v>
      </c>
      <c r="AE36" s="18">
        <v>1463</v>
      </c>
      <c r="AF36" s="18">
        <v>694</v>
      </c>
      <c r="AK36" s="18">
        <v>3325</v>
      </c>
      <c r="AL36" s="16">
        <v>39.5</v>
      </c>
      <c r="AN36" s="16">
        <v>2.1</v>
      </c>
      <c r="AO36" s="18">
        <v>314</v>
      </c>
      <c r="AP36" s="18">
        <v>227</v>
      </c>
      <c r="AQ36" s="18">
        <v>428</v>
      </c>
      <c r="AR36" s="18">
        <v>343</v>
      </c>
      <c r="AS36" s="18">
        <v>1000</v>
      </c>
      <c r="AT36" s="1"/>
      <c r="AU36">
        <v>14422.096869999999</v>
      </c>
      <c r="AW36">
        <v>39728.438670000003</v>
      </c>
      <c r="AX36" s="16">
        <v>42.1</v>
      </c>
      <c r="AZ36">
        <v>91259.417730000001</v>
      </c>
      <c r="BA36">
        <v>1.6323178810000001</v>
      </c>
      <c r="BB36" s="16">
        <v>55.2</v>
      </c>
      <c r="BD36" s="16">
        <v>13.4</v>
      </c>
      <c r="BE36" s="1"/>
      <c r="BH36">
        <v>24.3</v>
      </c>
      <c r="BI36">
        <v>17.693000000000001</v>
      </c>
      <c r="BJ36" s="21">
        <v>18.219000000000001</v>
      </c>
      <c r="BK36" s="16">
        <v>35.700000000000003</v>
      </c>
      <c r="BL36" s="16">
        <v>33.799999999999997</v>
      </c>
      <c r="BM36" s="16">
        <v>30.5</v>
      </c>
      <c r="BN36" s="16">
        <v>30.8</v>
      </c>
      <c r="BO36" s="6">
        <v>30.25</v>
      </c>
      <c r="BP36" s="16">
        <v>50.2</v>
      </c>
      <c r="BQ36">
        <v>4.22</v>
      </c>
      <c r="BR36">
        <v>5.0199999999999996</v>
      </c>
      <c r="BS36">
        <v>2.02</v>
      </c>
      <c r="BT36">
        <v>3.03</v>
      </c>
      <c r="BU36" s="3">
        <f t="shared" si="0"/>
        <v>0.63999999999999968</v>
      </c>
      <c r="BV36">
        <v>2.88</v>
      </c>
      <c r="BW36">
        <v>3.74</v>
      </c>
      <c r="BX36" s="1"/>
      <c r="BY36">
        <v>2.39</v>
      </c>
      <c r="BZ36">
        <v>2.54</v>
      </c>
      <c r="CA36" s="1"/>
      <c r="CB36" s="1"/>
      <c r="CC36" s="3">
        <f t="shared" si="1"/>
        <v>0.47999999999999954</v>
      </c>
      <c r="CD36" s="3">
        <f t="shared" si="2"/>
        <v>1.2799999999999994</v>
      </c>
      <c r="CE36" s="3"/>
      <c r="CF36" s="3">
        <f t="shared" si="3"/>
        <v>0.14999999999999991</v>
      </c>
      <c r="CG36" s="3">
        <f t="shared" si="4"/>
        <v>0.48999999999999977</v>
      </c>
      <c r="CH36" s="3">
        <f t="shared" si="5"/>
        <v>1.35</v>
      </c>
      <c r="CI36">
        <v>42.0518</v>
      </c>
      <c r="CJ36" s="13">
        <v>27.373200000000001</v>
      </c>
      <c r="CK36">
        <v>60.455500000000001</v>
      </c>
      <c r="CL36" s="31">
        <v>28.3627</v>
      </c>
      <c r="CN36">
        <v>64.12</v>
      </c>
      <c r="CO36">
        <v>670.56010000000003</v>
      </c>
      <c r="CQ36" s="1"/>
      <c r="CS36">
        <v>114.44659037229783</v>
      </c>
      <c r="CT36" s="1"/>
      <c r="CU36">
        <v>4.3208000000000002</v>
      </c>
      <c r="CV36">
        <v>358.9375</v>
      </c>
      <c r="CW36">
        <v>2.7974999999999999</v>
      </c>
      <c r="CX36">
        <v>0.98750000000000004</v>
      </c>
      <c r="CY36">
        <v>96</v>
      </c>
    </row>
    <row r="37" spans="1:103">
      <c r="A37" s="27">
        <v>22372</v>
      </c>
      <c r="B37">
        <v>12.0853</v>
      </c>
      <c r="C37">
        <v>33.153700000000001</v>
      </c>
      <c r="E37">
        <v>22.2912</v>
      </c>
      <c r="F37" s="13">
        <v>21.5746</v>
      </c>
      <c r="G37">
        <v>40.682499999999997</v>
      </c>
      <c r="H37" s="13">
        <v>12.026</v>
      </c>
      <c r="I37" s="13">
        <v>26.9665</v>
      </c>
      <c r="J37" s="18">
        <v>2367</v>
      </c>
      <c r="K37" s="18">
        <v>1595</v>
      </c>
      <c r="L37" s="18">
        <v>4667</v>
      </c>
      <c r="M37">
        <v>8552</v>
      </c>
      <c r="N37">
        <v>2883</v>
      </c>
      <c r="O37" s="18">
        <v>2999</v>
      </c>
      <c r="P37">
        <v>2573</v>
      </c>
      <c r="Q37" s="18">
        <v>1678</v>
      </c>
      <c r="R37" s="18">
        <v>3444</v>
      </c>
      <c r="S37" s="18">
        <v>724</v>
      </c>
      <c r="T37" s="18">
        <v>3706</v>
      </c>
      <c r="U37" s="18">
        <v>1176</v>
      </c>
      <c r="V37" s="18">
        <v>10989</v>
      </c>
      <c r="W37" s="16">
        <v>5513.1</v>
      </c>
      <c r="X37" s="16">
        <v>2667.2</v>
      </c>
      <c r="Y37" s="16">
        <v>16.399999999999999</v>
      </c>
      <c r="Z37" s="16">
        <v>6.1</v>
      </c>
      <c r="AA37" s="16">
        <v>6.7</v>
      </c>
      <c r="AB37" s="18">
        <v>1729</v>
      </c>
      <c r="AC37" s="18">
        <v>1427</v>
      </c>
      <c r="AD37" s="18">
        <v>796</v>
      </c>
      <c r="AE37" s="18">
        <v>1598</v>
      </c>
      <c r="AF37" s="18">
        <v>802</v>
      </c>
      <c r="AK37" s="18">
        <v>3295</v>
      </c>
      <c r="AL37" s="16">
        <v>39.5</v>
      </c>
      <c r="AN37" s="16">
        <v>2.2000000000000002</v>
      </c>
      <c r="AO37" s="18">
        <v>245</v>
      </c>
      <c r="AP37" s="18">
        <v>228</v>
      </c>
      <c r="AQ37" s="18">
        <v>415</v>
      </c>
      <c r="AR37" s="18">
        <v>278</v>
      </c>
      <c r="AS37" s="18">
        <v>1002</v>
      </c>
      <c r="AT37" s="1"/>
      <c r="AU37">
        <v>14598.91663</v>
      </c>
      <c r="AW37">
        <v>39975.471669999999</v>
      </c>
      <c r="AX37" s="16">
        <v>47.5</v>
      </c>
      <c r="AZ37">
        <v>91327.60901</v>
      </c>
      <c r="BA37">
        <v>1.6116556289999999</v>
      </c>
      <c r="BB37" s="16">
        <v>67.7</v>
      </c>
      <c r="BD37" s="16">
        <v>13.5</v>
      </c>
      <c r="BE37" s="1"/>
      <c r="BH37">
        <v>23.4</v>
      </c>
      <c r="BI37">
        <v>17.683</v>
      </c>
      <c r="BJ37" s="21">
        <v>18.244</v>
      </c>
      <c r="BK37" s="16">
        <v>35.299999999999997</v>
      </c>
      <c r="BL37" s="16">
        <v>33.6</v>
      </c>
      <c r="BM37" s="16">
        <v>30.5</v>
      </c>
      <c r="BN37" s="16">
        <v>30.7</v>
      </c>
      <c r="BO37" s="6">
        <v>30.41</v>
      </c>
      <c r="BP37" s="16">
        <v>51.8</v>
      </c>
      <c r="BQ37">
        <v>4.25</v>
      </c>
      <c r="BR37">
        <v>5.01</v>
      </c>
      <c r="BS37">
        <v>1.49</v>
      </c>
      <c r="BT37">
        <v>2.91</v>
      </c>
      <c r="BU37" s="3">
        <f t="shared" si="0"/>
        <v>0.62000000000000011</v>
      </c>
      <c r="BV37">
        <v>2.88</v>
      </c>
      <c r="BW37">
        <v>3.78</v>
      </c>
      <c r="BX37" s="1"/>
      <c r="BY37">
        <v>2.29</v>
      </c>
      <c r="BZ37">
        <v>2.4700000000000002</v>
      </c>
      <c r="CA37" s="1"/>
      <c r="CB37" s="1"/>
      <c r="CC37" s="3">
        <f t="shared" si="1"/>
        <v>0.4700000000000002</v>
      </c>
      <c r="CD37" s="3">
        <f t="shared" si="2"/>
        <v>1.23</v>
      </c>
      <c r="CE37" s="3"/>
      <c r="CF37" s="3">
        <f t="shared" si="3"/>
        <v>0.18000000000000016</v>
      </c>
      <c r="CG37" s="3">
        <f t="shared" si="4"/>
        <v>0.58999999999999986</v>
      </c>
      <c r="CH37" s="3">
        <f t="shared" si="5"/>
        <v>1.4899999999999998</v>
      </c>
      <c r="CI37">
        <v>42.212699999999998</v>
      </c>
      <c r="CJ37" s="13">
        <v>27.132100000000001</v>
      </c>
      <c r="CK37">
        <v>60.075899999999997</v>
      </c>
      <c r="CL37" s="31">
        <v>28.389900000000001</v>
      </c>
      <c r="CN37">
        <v>65.83</v>
      </c>
      <c r="CO37">
        <v>684.8999</v>
      </c>
      <c r="CQ37" s="1"/>
      <c r="CS37">
        <v>114.50072783226581</v>
      </c>
      <c r="CT37" s="1"/>
      <c r="CU37">
        <v>4.3249000000000004</v>
      </c>
      <c r="CV37">
        <v>360.75040000000001</v>
      </c>
      <c r="CW37">
        <v>2.7980999999999998</v>
      </c>
      <c r="CX37">
        <v>0.98899999999999999</v>
      </c>
      <c r="CY37">
        <v>97</v>
      </c>
    </row>
    <row r="38" spans="1:103">
      <c r="A38" s="27">
        <v>22402</v>
      </c>
      <c r="B38">
        <v>12.653499999999999</v>
      </c>
      <c r="C38">
        <v>33.620199999999997</v>
      </c>
      <c r="E38">
        <v>23.001999999999999</v>
      </c>
      <c r="F38" s="13">
        <v>22.889399999999998</v>
      </c>
      <c r="G38">
        <v>40.953699999999998</v>
      </c>
      <c r="H38" s="13">
        <v>12.026</v>
      </c>
      <c r="I38" s="13">
        <v>27.5609</v>
      </c>
      <c r="J38" s="18">
        <v>2378</v>
      </c>
      <c r="K38" s="18">
        <v>1605</v>
      </c>
      <c r="L38" s="18">
        <v>4681</v>
      </c>
      <c r="M38">
        <v>8657</v>
      </c>
      <c r="N38">
        <v>2866</v>
      </c>
      <c r="O38" s="18">
        <v>3003</v>
      </c>
      <c r="P38">
        <v>2580</v>
      </c>
      <c r="Q38" s="18">
        <v>1683</v>
      </c>
      <c r="R38" s="18">
        <v>3448</v>
      </c>
      <c r="S38" s="18">
        <v>725</v>
      </c>
      <c r="T38" s="18">
        <v>3715</v>
      </c>
      <c r="U38" s="18">
        <v>1177</v>
      </c>
      <c r="V38" s="18">
        <v>10992</v>
      </c>
      <c r="W38" s="16">
        <v>5533.8</v>
      </c>
      <c r="X38" s="16">
        <v>2671.3</v>
      </c>
      <c r="Y38" s="16">
        <v>15.8</v>
      </c>
      <c r="Z38" s="16">
        <v>6.3</v>
      </c>
      <c r="AA38" s="16">
        <v>6.7</v>
      </c>
      <c r="AB38" s="18">
        <v>1748</v>
      </c>
      <c r="AC38" s="18">
        <v>1432</v>
      </c>
      <c r="AD38" s="18">
        <v>827</v>
      </c>
      <c r="AE38" s="18">
        <v>1686</v>
      </c>
      <c r="AF38" s="18">
        <v>859</v>
      </c>
      <c r="AK38" s="18">
        <v>3269</v>
      </c>
      <c r="AL38" s="16">
        <v>39.700000000000003</v>
      </c>
      <c r="AN38" s="16">
        <v>2.2000000000000002</v>
      </c>
      <c r="AO38" s="18">
        <v>269</v>
      </c>
      <c r="AP38" s="18">
        <v>230</v>
      </c>
      <c r="AQ38" s="18">
        <v>461</v>
      </c>
      <c r="AR38" s="18">
        <v>268</v>
      </c>
      <c r="AS38" s="18">
        <v>1027</v>
      </c>
      <c r="AT38" s="1"/>
      <c r="AU38">
        <v>14936.567129999999</v>
      </c>
      <c r="AW38">
        <v>40080.389159999999</v>
      </c>
      <c r="AX38" s="16">
        <v>47.9</v>
      </c>
      <c r="AZ38">
        <v>91239.934510000006</v>
      </c>
      <c r="BA38">
        <v>1.580662252</v>
      </c>
      <c r="BB38" s="16">
        <v>64.8</v>
      </c>
      <c r="BD38" s="16">
        <v>13.5</v>
      </c>
      <c r="BE38" s="1"/>
      <c r="BH38">
        <v>23.6</v>
      </c>
      <c r="BI38">
        <v>17.693000000000001</v>
      </c>
      <c r="BJ38" s="21">
        <v>18.268000000000001</v>
      </c>
      <c r="BK38" s="16">
        <v>35</v>
      </c>
      <c r="BL38" s="16">
        <v>33.4</v>
      </c>
      <c r="BM38" s="16">
        <v>30.4</v>
      </c>
      <c r="BN38" s="16">
        <v>30.6</v>
      </c>
      <c r="BO38" s="6">
        <v>30.41</v>
      </c>
      <c r="BP38" s="16">
        <v>55</v>
      </c>
      <c r="BQ38">
        <v>4.2699999999999996</v>
      </c>
      <c r="BR38">
        <v>5.01</v>
      </c>
      <c r="BS38">
        <v>1.98</v>
      </c>
      <c r="BT38">
        <v>2.76</v>
      </c>
      <c r="BU38" s="3">
        <f t="shared" si="0"/>
        <v>0.46999999999999975</v>
      </c>
      <c r="BV38">
        <v>2.87</v>
      </c>
      <c r="BW38">
        <v>3.71</v>
      </c>
      <c r="BX38" s="1"/>
      <c r="BY38">
        <v>2.29</v>
      </c>
      <c r="BZ38">
        <v>2.4500000000000002</v>
      </c>
      <c r="CA38" s="1"/>
      <c r="CB38" s="1"/>
      <c r="CC38" s="3">
        <f t="shared" si="1"/>
        <v>0.55999999999999961</v>
      </c>
      <c r="CD38" s="3">
        <f t="shared" si="2"/>
        <v>1.2999999999999998</v>
      </c>
      <c r="CE38" s="3"/>
      <c r="CF38" s="3">
        <f t="shared" si="3"/>
        <v>0.16000000000000014</v>
      </c>
      <c r="CG38" s="3">
        <f t="shared" si="4"/>
        <v>0.58000000000000007</v>
      </c>
      <c r="CH38" s="3">
        <f t="shared" si="5"/>
        <v>1.42</v>
      </c>
      <c r="CI38">
        <v>42.1342</v>
      </c>
      <c r="CJ38" s="13">
        <v>26.957599999999999</v>
      </c>
      <c r="CK38">
        <v>60.179699999999997</v>
      </c>
      <c r="CL38" s="31">
        <v>28.454599999999999</v>
      </c>
      <c r="CN38">
        <v>66.5</v>
      </c>
      <c r="CO38">
        <v>693.03</v>
      </c>
      <c r="CQ38" s="1"/>
      <c r="CS38">
        <v>114.56569278422738</v>
      </c>
      <c r="CT38" s="1"/>
      <c r="CU38">
        <v>4.3288000000000002</v>
      </c>
      <c r="CV38">
        <v>361.92540000000002</v>
      </c>
      <c r="CW38">
        <v>2.794</v>
      </c>
      <c r="CX38">
        <v>0.98760000000000003</v>
      </c>
      <c r="CY38">
        <v>98.1</v>
      </c>
    </row>
    <row r="39" spans="1:103">
      <c r="A39" s="27">
        <v>22433</v>
      </c>
      <c r="B39">
        <v>12.960599999999999</v>
      </c>
      <c r="C39">
        <v>33.955500000000001</v>
      </c>
      <c r="E39">
        <v>23.7697</v>
      </c>
      <c r="F39" s="13">
        <v>23.965199999999999</v>
      </c>
      <c r="G39">
        <v>41.134500000000003</v>
      </c>
      <c r="H39" s="13">
        <v>12.0984</v>
      </c>
      <c r="I39" s="13">
        <v>27.029</v>
      </c>
      <c r="J39" s="18">
        <v>2388</v>
      </c>
      <c r="K39" s="18">
        <v>1606</v>
      </c>
      <c r="L39" s="18">
        <v>4694</v>
      </c>
      <c r="M39">
        <v>8688</v>
      </c>
      <c r="N39">
        <v>2907</v>
      </c>
      <c r="O39" s="18">
        <v>3016</v>
      </c>
      <c r="P39">
        <v>2587</v>
      </c>
      <c r="Q39" s="18">
        <v>1687</v>
      </c>
      <c r="R39" s="18">
        <v>3459</v>
      </c>
      <c r="S39" s="18">
        <v>730</v>
      </c>
      <c r="T39" s="18">
        <v>3730</v>
      </c>
      <c r="U39" s="18">
        <v>1183</v>
      </c>
      <c r="V39" s="18">
        <v>11009</v>
      </c>
      <c r="W39" s="16">
        <v>5550</v>
      </c>
      <c r="X39" s="16">
        <v>2670.4</v>
      </c>
      <c r="Y39" s="16">
        <v>16.600000000000001</v>
      </c>
      <c r="Z39" s="16">
        <v>5.8</v>
      </c>
      <c r="AA39" s="16">
        <v>6.8</v>
      </c>
      <c r="AB39" s="18">
        <v>1841</v>
      </c>
      <c r="AC39" s="18">
        <v>1419</v>
      </c>
      <c r="AD39" s="18">
        <v>723</v>
      </c>
      <c r="AE39" s="18">
        <v>1651</v>
      </c>
      <c r="AF39" s="18">
        <v>928</v>
      </c>
      <c r="AK39" s="18">
        <v>3151</v>
      </c>
      <c r="AL39" s="16">
        <v>40</v>
      </c>
      <c r="AN39" s="16">
        <v>2.2999999999999998</v>
      </c>
      <c r="AO39" s="18">
        <v>283</v>
      </c>
      <c r="AP39" s="18">
        <v>263</v>
      </c>
      <c r="AQ39" s="18">
        <v>494</v>
      </c>
      <c r="AR39" s="18">
        <v>342</v>
      </c>
      <c r="AS39" s="18">
        <v>1070</v>
      </c>
      <c r="AT39" s="1"/>
      <c r="AU39">
        <v>14698.612870000001</v>
      </c>
      <c r="AW39">
        <v>40377.019520000002</v>
      </c>
      <c r="AX39" s="16">
        <v>49.3</v>
      </c>
      <c r="AZ39">
        <v>91444.508350000004</v>
      </c>
      <c r="BA39">
        <v>1.6013245030000001</v>
      </c>
      <c r="BB39" s="16">
        <v>64</v>
      </c>
      <c r="BD39" s="16">
        <v>13.5</v>
      </c>
      <c r="BE39" s="1"/>
      <c r="BH39">
        <v>23.9</v>
      </c>
      <c r="BI39">
        <v>17.702000000000002</v>
      </c>
      <c r="BJ39" s="21">
        <v>18.295999999999999</v>
      </c>
      <c r="BK39" s="16">
        <v>34.700000000000003</v>
      </c>
      <c r="BL39" s="16">
        <v>33.4</v>
      </c>
      <c r="BM39" s="16">
        <v>30.3</v>
      </c>
      <c r="BN39" s="16">
        <v>30.5</v>
      </c>
      <c r="BO39" s="6">
        <v>29.88</v>
      </c>
      <c r="BP39" s="16">
        <v>50</v>
      </c>
      <c r="BQ39">
        <v>4.33</v>
      </c>
      <c r="BR39">
        <v>5.03</v>
      </c>
      <c r="BS39">
        <v>1.73</v>
      </c>
      <c r="BT39">
        <v>2.91</v>
      </c>
      <c r="BU39" s="3">
        <f t="shared" si="0"/>
        <v>0.58000000000000007</v>
      </c>
      <c r="BV39">
        <v>3.06</v>
      </c>
      <c r="BW39">
        <v>3.88</v>
      </c>
      <c r="BX39" s="1"/>
      <c r="BY39">
        <v>2.33</v>
      </c>
      <c r="BZ39">
        <v>2.54</v>
      </c>
      <c r="CA39" s="1"/>
      <c r="CB39" s="1"/>
      <c r="CC39" s="3">
        <f t="shared" si="1"/>
        <v>0.45000000000000018</v>
      </c>
      <c r="CD39" s="3">
        <f t="shared" si="2"/>
        <v>1.1500000000000004</v>
      </c>
      <c r="CE39" s="3"/>
      <c r="CF39" s="3">
        <f t="shared" si="3"/>
        <v>0.20999999999999996</v>
      </c>
      <c r="CG39" s="3">
        <f t="shared" si="4"/>
        <v>0.73</v>
      </c>
      <c r="CH39" s="3">
        <f t="shared" si="5"/>
        <v>1.5499999999999998</v>
      </c>
      <c r="CI39">
        <v>42.451900000000002</v>
      </c>
      <c r="CJ39" s="13">
        <v>27.050899999999999</v>
      </c>
      <c r="CK39">
        <v>60.334800000000001</v>
      </c>
      <c r="CL39" s="31">
        <v>28.698799999999999</v>
      </c>
      <c r="CN39">
        <v>65.62</v>
      </c>
      <c r="CO39">
        <v>691.43989999999997</v>
      </c>
      <c r="CQ39" s="1"/>
      <c r="CS39">
        <v>115.13954985988791</v>
      </c>
      <c r="CT39" s="1"/>
      <c r="CU39">
        <v>4.3208000000000002</v>
      </c>
      <c r="CV39">
        <v>361.92540000000002</v>
      </c>
      <c r="CW39">
        <v>2.7898000000000001</v>
      </c>
      <c r="CX39">
        <v>1.0053000000000001</v>
      </c>
      <c r="CY39">
        <v>98.2</v>
      </c>
    </row>
    <row r="40" spans="1:103">
      <c r="A40" s="27">
        <v>22463</v>
      </c>
      <c r="B40">
        <v>13.283099999999999</v>
      </c>
      <c r="C40">
        <v>34.142699999999998</v>
      </c>
      <c r="E40">
        <v>24.196200000000001</v>
      </c>
      <c r="F40" s="13">
        <v>24.443300000000001</v>
      </c>
      <c r="G40">
        <v>41.315300000000001</v>
      </c>
      <c r="H40" s="13">
        <v>12.1709</v>
      </c>
      <c r="I40" s="13">
        <v>27.4983</v>
      </c>
      <c r="J40" s="18">
        <v>2397</v>
      </c>
      <c r="K40" s="18">
        <v>1605</v>
      </c>
      <c r="L40" s="18">
        <v>4722</v>
      </c>
      <c r="M40">
        <v>8735</v>
      </c>
      <c r="N40">
        <v>2883</v>
      </c>
      <c r="O40" s="18">
        <v>3029</v>
      </c>
      <c r="P40">
        <v>2592</v>
      </c>
      <c r="Q40" s="18">
        <v>1694</v>
      </c>
      <c r="R40" s="18">
        <v>3468</v>
      </c>
      <c r="S40" s="18">
        <v>728</v>
      </c>
      <c r="T40" s="18">
        <v>3744</v>
      </c>
      <c r="U40" s="18">
        <v>1188</v>
      </c>
      <c r="V40" s="18">
        <v>11044</v>
      </c>
      <c r="W40" s="16">
        <v>5562.7</v>
      </c>
      <c r="X40" s="16">
        <v>2678.5</v>
      </c>
      <c r="Y40" s="16">
        <v>17.3</v>
      </c>
      <c r="Z40" s="16">
        <v>6</v>
      </c>
      <c r="AA40" s="16">
        <v>6.7</v>
      </c>
      <c r="AB40" s="18">
        <v>1789</v>
      </c>
      <c r="AC40" s="18">
        <v>1356</v>
      </c>
      <c r="AD40" s="18">
        <v>839</v>
      </c>
      <c r="AE40" s="18">
        <v>1830</v>
      </c>
      <c r="AF40" s="18">
        <v>991</v>
      </c>
      <c r="AK40" s="18">
        <v>3035</v>
      </c>
      <c r="AL40" s="16">
        <v>40</v>
      </c>
      <c r="AN40" s="16">
        <v>2.5</v>
      </c>
      <c r="AO40" s="18">
        <v>269</v>
      </c>
      <c r="AP40" s="18">
        <v>259</v>
      </c>
      <c r="AQ40" s="18">
        <v>482</v>
      </c>
      <c r="AR40" s="18">
        <v>325</v>
      </c>
      <c r="AS40" s="18">
        <v>1083</v>
      </c>
      <c r="AT40" s="1"/>
      <c r="AU40">
        <v>15567.663189999999</v>
      </c>
      <c r="AW40">
        <v>40787.151530000003</v>
      </c>
      <c r="AX40" s="16">
        <v>49.4</v>
      </c>
      <c r="AZ40">
        <v>91882.880879999997</v>
      </c>
      <c r="BA40">
        <v>1.5703311259999999</v>
      </c>
      <c r="BB40" s="16">
        <v>64.5</v>
      </c>
      <c r="BD40" s="16">
        <v>13.5</v>
      </c>
      <c r="BE40" s="1"/>
      <c r="BH40">
        <v>24.2</v>
      </c>
      <c r="BI40">
        <v>17.739999999999998</v>
      </c>
      <c r="BJ40" s="21">
        <v>18.324999999999999</v>
      </c>
      <c r="BK40" s="16">
        <v>35.1</v>
      </c>
      <c r="BL40" s="16">
        <v>33.5</v>
      </c>
      <c r="BM40" s="16">
        <v>30.3</v>
      </c>
      <c r="BN40" s="16">
        <v>30.5</v>
      </c>
      <c r="BO40" s="6">
        <v>29.93</v>
      </c>
      <c r="BP40" s="16">
        <v>50.9</v>
      </c>
      <c r="BQ40">
        <v>4.41</v>
      </c>
      <c r="BR40">
        <v>5.09</v>
      </c>
      <c r="BS40">
        <v>1.17</v>
      </c>
      <c r="BT40">
        <v>2.72</v>
      </c>
      <c r="BU40" s="3">
        <f t="shared" si="0"/>
        <v>0.48</v>
      </c>
      <c r="BV40">
        <v>2.92</v>
      </c>
      <c r="BW40">
        <v>3.92</v>
      </c>
      <c r="BX40" s="1"/>
      <c r="BY40">
        <v>2.2400000000000002</v>
      </c>
      <c r="BZ40">
        <v>2.4500000000000002</v>
      </c>
      <c r="CA40" s="1"/>
      <c r="CB40" s="1"/>
      <c r="CC40" s="3">
        <f t="shared" si="1"/>
        <v>0.49000000000000021</v>
      </c>
      <c r="CD40" s="3">
        <f t="shared" si="2"/>
        <v>1.17</v>
      </c>
      <c r="CE40" s="3"/>
      <c r="CF40" s="3">
        <f t="shared" si="3"/>
        <v>0.20999999999999996</v>
      </c>
      <c r="CG40" s="3">
        <f t="shared" si="4"/>
        <v>0.67999999999999972</v>
      </c>
      <c r="CH40" s="3">
        <f t="shared" si="5"/>
        <v>1.6799999999999997</v>
      </c>
      <c r="CI40">
        <v>42.581299999999999</v>
      </c>
      <c r="CJ40" s="13">
        <v>27.150500000000001</v>
      </c>
      <c r="CK40">
        <v>60.396000000000001</v>
      </c>
      <c r="CL40" s="31">
        <v>28.8611</v>
      </c>
      <c r="CN40">
        <v>65.44</v>
      </c>
      <c r="CO40">
        <v>690.65989999999999</v>
      </c>
      <c r="CQ40" s="1"/>
      <c r="CS40">
        <v>116.02740420336268</v>
      </c>
      <c r="CT40" s="1"/>
      <c r="CU40">
        <v>4.3160999999999996</v>
      </c>
      <c r="CV40">
        <v>362.05650000000003</v>
      </c>
      <c r="CW40">
        <v>2.7873999999999999</v>
      </c>
      <c r="CX40">
        <v>1.0341</v>
      </c>
      <c r="CY40">
        <v>98.4</v>
      </c>
    </row>
    <row r="41" spans="1:103">
      <c r="A41" s="27">
        <v>22494</v>
      </c>
      <c r="B41">
        <v>13.5595</v>
      </c>
      <c r="C41">
        <v>34.790300000000002</v>
      </c>
      <c r="E41">
        <v>24.2531</v>
      </c>
      <c r="F41" s="13">
        <v>24.6525</v>
      </c>
      <c r="G41">
        <v>41.677</v>
      </c>
      <c r="H41" s="13">
        <v>12.2288</v>
      </c>
      <c r="I41" s="13">
        <v>27.811199999999999</v>
      </c>
      <c r="J41" s="18">
        <v>2406</v>
      </c>
      <c r="K41" s="18">
        <v>1629</v>
      </c>
      <c r="L41" s="18">
        <v>4729</v>
      </c>
      <c r="M41">
        <v>8787</v>
      </c>
      <c r="N41">
        <v>2902</v>
      </c>
      <c r="O41" s="18">
        <v>3043</v>
      </c>
      <c r="P41">
        <v>2599</v>
      </c>
      <c r="Q41" s="18">
        <v>1697</v>
      </c>
      <c r="R41" s="18">
        <v>3472</v>
      </c>
      <c r="S41" s="18">
        <v>730</v>
      </c>
      <c r="T41" s="18">
        <v>3758</v>
      </c>
      <c r="U41" s="18">
        <v>1193</v>
      </c>
      <c r="V41" s="18">
        <v>11047</v>
      </c>
      <c r="W41" s="16">
        <v>5563.7</v>
      </c>
      <c r="X41" s="16">
        <v>2692.5</v>
      </c>
      <c r="Y41" s="16">
        <v>17.100000000000001</v>
      </c>
      <c r="Z41" s="16">
        <v>5.8</v>
      </c>
      <c r="AA41" s="16">
        <v>6</v>
      </c>
      <c r="AB41" s="18">
        <v>1701</v>
      </c>
      <c r="AC41" s="18">
        <v>1387</v>
      </c>
      <c r="AD41" s="18">
        <v>749</v>
      </c>
      <c r="AE41" s="18">
        <v>1649</v>
      </c>
      <c r="AF41" s="18">
        <v>900</v>
      </c>
      <c r="AK41" s="18">
        <v>3152</v>
      </c>
      <c r="AL41" s="16">
        <v>40.1</v>
      </c>
      <c r="AN41" s="16">
        <v>2.5</v>
      </c>
      <c r="AO41" s="18">
        <v>259</v>
      </c>
      <c r="AP41" s="18">
        <v>234</v>
      </c>
      <c r="AQ41" s="18">
        <v>503</v>
      </c>
      <c r="AR41" s="18">
        <v>316</v>
      </c>
      <c r="AS41" s="18">
        <v>1159</v>
      </c>
      <c r="AT41" s="1"/>
      <c r="AU41">
        <v>15326.887339999999</v>
      </c>
      <c r="AW41">
        <v>40742.323149999997</v>
      </c>
      <c r="AX41" s="16">
        <v>50.6</v>
      </c>
      <c r="AZ41">
        <v>92272.545339999997</v>
      </c>
      <c r="BA41">
        <v>1.5703311259999999</v>
      </c>
      <c r="BB41" s="16">
        <v>62.9</v>
      </c>
      <c r="BD41" s="16">
        <v>13.5</v>
      </c>
      <c r="BE41" s="1"/>
      <c r="BH41">
        <v>24.4</v>
      </c>
      <c r="BI41">
        <v>17.754999999999999</v>
      </c>
      <c r="BJ41" s="21">
        <v>18.344000000000001</v>
      </c>
      <c r="BK41" s="16">
        <v>35.299999999999997</v>
      </c>
      <c r="BL41" s="16">
        <v>33.5</v>
      </c>
      <c r="BM41" s="16">
        <v>30.3</v>
      </c>
      <c r="BN41" s="16">
        <v>30.5</v>
      </c>
      <c r="BO41" s="6">
        <v>30.12</v>
      </c>
      <c r="BP41" s="16">
        <v>52.2</v>
      </c>
      <c r="BQ41">
        <v>4.45</v>
      </c>
      <c r="BR41">
        <v>5.1100000000000003</v>
      </c>
      <c r="BS41">
        <v>2</v>
      </c>
      <c r="BT41">
        <v>2.92</v>
      </c>
      <c r="BU41" s="3">
        <f t="shared" si="0"/>
        <v>0.5299999999999998</v>
      </c>
      <c r="BV41">
        <v>3.06</v>
      </c>
      <c r="BW41">
        <v>4.04</v>
      </c>
      <c r="BX41" s="1"/>
      <c r="BY41">
        <v>2.39</v>
      </c>
      <c r="BZ41">
        <v>2.66</v>
      </c>
      <c r="CA41" s="1"/>
      <c r="CB41" s="1"/>
      <c r="CC41" s="3">
        <f t="shared" si="1"/>
        <v>0.41000000000000014</v>
      </c>
      <c r="CD41" s="3">
        <f t="shared" si="2"/>
        <v>1.0700000000000003</v>
      </c>
      <c r="CE41" s="3"/>
      <c r="CF41" s="3">
        <f t="shared" si="3"/>
        <v>0.27</v>
      </c>
      <c r="CG41" s="3">
        <f t="shared" si="4"/>
        <v>0.66999999999999993</v>
      </c>
      <c r="CH41" s="3">
        <f t="shared" si="5"/>
        <v>1.65</v>
      </c>
      <c r="CI41">
        <v>42.656700000000001</v>
      </c>
      <c r="CJ41" s="13">
        <v>27.236799999999999</v>
      </c>
      <c r="CK41">
        <v>60.619500000000002</v>
      </c>
      <c r="CL41" s="31">
        <v>28.974900000000002</v>
      </c>
      <c r="CN41">
        <v>67.790000000000006</v>
      </c>
      <c r="CO41">
        <v>718.63990000000001</v>
      </c>
      <c r="CQ41" s="1"/>
      <c r="CS41">
        <v>115.92995677542032</v>
      </c>
      <c r="CT41" s="1"/>
      <c r="CU41">
        <v>4.3171999999999997</v>
      </c>
      <c r="CV41">
        <v>362.05650000000003</v>
      </c>
      <c r="CW41">
        <v>2.8029000000000002</v>
      </c>
      <c r="CX41">
        <v>1.0316000000000001</v>
      </c>
      <c r="CY41">
        <v>98.5</v>
      </c>
    </row>
    <row r="42" spans="1:103">
      <c r="A42" s="27">
        <v>22525</v>
      </c>
      <c r="B42">
        <v>13.7438</v>
      </c>
      <c r="C42">
        <v>34.667099999999998</v>
      </c>
      <c r="E42">
        <v>22.888300000000001</v>
      </c>
      <c r="F42" s="13">
        <v>20.558700000000002</v>
      </c>
      <c r="G42">
        <v>41.450899999999997</v>
      </c>
      <c r="H42" s="13">
        <v>12.446199999999999</v>
      </c>
      <c r="I42" s="13">
        <v>27.686</v>
      </c>
      <c r="J42" s="18">
        <v>2413</v>
      </c>
      <c r="K42" s="18">
        <v>1626</v>
      </c>
      <c r="L42" s="18">
        <v>4757</v>
      </c>
      <c r="M42">
        <v>8779</v>
      </c>
      <c r="N42">
        <v>2918</v>
      </c>
      <c r="O42" s="18">
        <v>3059</v>
      </c>
      <c r="P42">
        <v>2604</v>
      </c>
      <c r="Q42" s="18">
        <v>1699</v>
      </c>
      <c r="R42" s="18">
        <v>3475</v>
      </c>
      <c r="S42" s="18">
        <v>732</v>
      </c>
      <c r="T42" s="18">
        <v>3774</v>
      </c>
      <c r="U42" s="18">
        <v>1199</v>
      </c>
      <c r="V42" s="18">
        <v>11052</v>
      </c>
      <c r="W42" s="16">
        <v>5561.8</v>
      </c>
      <c r="X42" s="16">
        <v>2686.1</v>
      </c>
      <c r="Y42" s="16">
        <v>18</v>
      </c>
      <c r="Z42" s="16">
        <v>5.6</v>
      </c>
      <c r="AA42" s="16">
        <v>6.2</v>
      </c>
      <c r="AB42" s="18">
        <v>1859</v>
      </c>
      <c r="AC42" s="18">
        <v>1297</v>
      </c>
      <c r="AD42" s="18">
        <v>686</v>
      </c>
      <c r="AE42" s="18">
        <v>1531</v>
      </c>
      <c r="AF42" s="18">
        <v>845</v>
      </c>
      <c r="AK42" s="18">
        <v>2976</v>
      </c>
      <c r="AL42" s="16">
        <v>39.5</v>
      </c>
      <c r="AN42" s="16">
        <v>2.6</v>
      </c>
      <c r="AO42" s="18">
        <v>286</v>
      </c>
      <c r="AP42" s="18">
        <v>305</v>
      </c>
      <c r="AQ42" s="18">
        <v>510</v>
      </c>
      <c r="AR42" s="18">
        <v>328</v>
      </c>
      <c r="AS42" s="18">
        <v>1098</v>
      </c>
      <c r="AT42" s="1"/>
      <c r="AU42">
        <v>15452.918449999999</v>
      </c>
      <c r="AW42">
        <v>40816.719190000003</v>
      </c>
      <c r="AX42" s="16">
        <v>50.7</v>
      </c>
      <c r="AZ42">
        <v>92438.152740000005</v>
      </c>
      <c r="BA42">
        <v>1.549668874</v>
      </c>
      <c r="BB42" s="16">
        <v>69.5</v>
      </c>
      <c r="BD42" s="16">
        <v>13.5</v>
      </c>
      <c r="BE42" s="1"/>
      <c r="BH42">
        <v>24.5</v>
      </c>
      <c r="BI42">
        <v>17.776</v>
      </c>
      <c r="BJ42" s="21">
        <v>18.381</v>
      </c>
      <c r="BK42" s="16">
        <v>35.200000000000003</v>
      </c>
      <c r="BL42" s="16">
        <v>33.5</v>
      </c>
      <c r="BM42" s="16">
        <v>30.3</v>
      </c>
      <c r="BN42" s="16">
        <v>30.5</v>
      </c>
      <c r="BO42" s="6">
        <v>30.05</v>
      </c>
      <c r="BP42" s="16">
        <v>53.9</v>
      </c>
      <c r="BQ42">
        <v>4.45</v>
      </c>
      <c r="BR42">
        <v>5.12</v>
      </c>
      <c r="BS42">
        <v>1.88</v>
      </c>
      <c r="BT42">
        <v>3.05</v>
      </c>
      <c r="BU42" s="3">
        <f t="shared" si="0"/>
        <v>0.77</v>
      </c>
      <c r="BV42">
        <v>3.06</v>
      </c>
      <c r="BW42">
        <v>3.98</v>
      </c>
      <c r="BX42" s="1"/>
      <c r="BY42">
        <v>2.2799999999999998</v>
      </c>
      <c r="BZ42">
        <v>2.68</v>
      </c>
      <c r="CA42" s="1"/>
      <c r="CB42" s="1"/>
      <c r="CC42" s="3">
        <f t="shared" si="1"/>
        <v>0.4700000000000002</v>
      </c>
      <c r="CD42" s="3">
        <f t="shared" si="2"/>
        <v>1.1400000000000001</v>
      </c>
      <c r="CE42" s="3"/>
      <c r="CF42" s="3">
        <f t="shared" si="3"/>
        <v>0.40000000000000036</v>
      </c>
      <c r="CG42" s="3">
        <f t="shared" si="4"/>
        <v>0.78000000000000025</v>
      </c>
      <c r="CH42" s="3">
        <f t="shared" si="5"/>
        <v>1.7000000000000002</v>
      </c>
      <c r="CI42">
        <v>42.770699999999998</v>
      </c>
      <c r="CJ42" s="13">
        <v>27.202400000000001</v>
      </c>
      <c r="CK42">
        <v>60.883099999999999</v>
      </c>
      <c r="CL42" s="31">
        <v>29.070599999999999</v>
      </c>
      <c r="CN42">
        <v>67.260000000000005</v>
      </c>
      <c r="CO42">
        <v>711.02</v>
      </c>
      <c r="CQ42" s="1"/>
      <c r="CS42">
        <v>115.88664680744596</v>
      </c>
      <c r="CT42" s="1"/>
      <c r="CU42">
        <v>4.3164999999999996</v>
      </c>
      <c r="CV42">
        <v>362.05650000000003</v>
      </c>
      <c r="CW42">
        <v>2.8121999999999998</v>
      </c>
      <c r="CX42">
        <v>1.0308999999999999</v>
      </c>
      <c r="CY42">
        <v>97.9</v>
      </c>
    </row>
    <row r="43" spans="1:103">
      <c r="A43" s="27">
        <v>22555</v>
      </c>
      <c r="B43">
        <v>13.820600000000001</v>
      </c>
      <c r="C43">
        <v>35.608600000000003</v>
      </c>
      <c r="E43">
        <v>24.1678</v>
      </c>
      <c r="F43" s="13">
        <v>23.726099999999999</v>
      </c>
      <c r="G43">
        <v>42.174199999999999</v>
      </c>
      <c r="H43" s="13">
        <v>12.533099999999999</v>
      </c>
      <c r="I43" s="13">
        <v>28.249099999999999</v>
      </c>
      <c r="J43" s="18">
        <v>2419</v>
      </c>
      <c r="K43" s="18">
        <v>1624</v>
      </c>
      <c r="L43" s="18">
        <v>4762</v>
      </c>
      <c r="M43">
        <v>8818</v>
      </c>
      <c r="N43">
        <v>2935</v>
      </c>
      <c r="O43" s="18">
        <v>3069</v>
      </c>
      <c r="P43">
        <v>2608</v>
      </c>
      <c r="Q43" s="18">
        <v>1703</v>
      </c>
      <c r="R43" s="18">
        <v>3481</v>
      </c>
      <c r="S43" s="18">
        <v>727</v>
      </c>
      <c r="T43" s="18">
        <v>3784</v>
      </c>
      <c r="U43" s="18">
        <v>1203</v>
      </c>
      <c r="V43" s="18">
        <v>11064</v>
      </c>
      <c r="W43" s="16">
        <v>5571</v>
      </c>
      <c r="X43" s="16">
        <v>2690.8</v>
      </c>
      <c r="Y43" s="16">
        <v>16.899999999999999</v>
      </c>
      <c r="Z43" s="16">
        <v>5.4</v>
      </c>
      <c r="AA43" s="16">
        <v>6.3</v>
      </c>
      <c r="AB43" s="18">
        <v>1811</v>
      </c>
      <c r="AC43" s="18">
        <v>1288</v>
      </c>
      <c r="AD43" s="18">
        <v>659</v>
      </c>
      <c r="AE43" s="18">
        <v>1481</v>
      </c>
      <c r="AF43" s="18">
        <v>822</v>
      </c>
      <c r="AK43" s="18">
        <v>2913</v>
      </c>
      <c r="AL43" s="16">
        <v>40.299999999999997</v>
      </c>
      <c r="AN43" s="16">
        <v>2.7</v>
      </c>
      <c r="AO43" s="18">
        <v>292</v>
      </c>
      <c r="AP43" s="18">
        <v>263</v>
      </c>
      <c r="AQ43" s="18">
        <v>511</v>
      </c>
      <c r="AR43" s="18">
        <v>349</v>
      </c>
      <c r="AS43" s="18">
        <v>1123</v>
      </c>
      <c r="AT43" s="1"/>
      <c r="AU43">
        <v>15980.556140000001</v>
      </c>
      <c r="AW43">
        <v>41075.19773</v>
      </c>
      <c r="AX43" s="16">
        <v>52.4</v>
      </c>
      <c r="AZ43">
        <v>93032.391050000006</v>
      </c>
      <c r="BA43">
        <v>1.549668874</v>
      </c>
      <c r="BB43" s="16">
        <v>68.3</v>
      </c>
      <c r="BD43" s="16">
        <v>13.5</v>
      </c>
      <c r="BE43" s="1"/>
      <c r="BH43">
        <v>24.2</v>
      </c>
      <c r="BI43">
        <v>17.774000000000001</v>
      </c>
      <c r="BJ43" s="21">
        <v>18.388000000000002</v>
      </c>
      <c r="BK43" s="16">
        <v>35.1</v>
      </c>
      <c r="BL43" s="16">
        <v>33.4</v>
      </c>
      <c r="BM43" s="16">
        <v>30.3</v>
      </c>
      <c r="BN43" s="16">
        <v>30.4</v>
      </c>
      <c r="BO43" s="6">
        <v>29.82</v>
      </c>
      <c r="BP43" s="16">
        <v>55.5</v>
      </c>
      <c r="BQ43">
        <v>4.42</v>
      </c>
      <c r="BR43">
        <v>5.13</v>
      </c>
      <c r="BS43">
        <v>2.2599999999999998</v>
      </c>
      <c r="BT43">
        <v>3</v>
      </c>
      <c r="BU43" s="3">
        <f t="shared" si="0"/>
        <v>0.70000000000000018</v>
      </c>
      <c r="BV43">
        <v>3.05</v>
      </c>
      <c r="BW43">
        <v>3.92</v>
      </c>
      <c r="BX43" s="1"/>
      <c r="BY43">
        <v>2.2999999999999998</v>
      </c>
      <c r="BZ43">
        <v>2.66</v>
      </c>
      <c r="CA43" s="1"/>
      <c r="CB43" s="1"/>
      <c r="CC43" s="3">
        <f t="shared" si="1"/>
        <v>0.5</v>
      </c>
      <c r="CD43" s="3">
        <f t="shared" si="2"/>
        <v>1.21</v>
      </c>
      <c r="CE43" s="3"/>
      <c r="CF43" s="3">
        <f t="shared" si="3"/>
        <v>0.36000000000000032</v>
      </c>
      <c r="CG43" s="3">
        <f t="shared" si="4"/>
        <v>0.75</v>
      </c>
      <c r="CH43" s="3">
        <f t="shared" si="5"/>
        <v>1.62</v>
      </c>
      <c r="CI43">
        <v>42.977800000000002</v>
      </c>
      <c r="CJ43" s="13">
        <v>27.309899999999999</v>
      </c>
      <c r="CK43">
        <v>61.158200000000001</v>
      </c>
      <c r="CL43" s="31">
        <v>29.148399999999999</v>
      </c>
      <c r="CN43">
        <v>68</v>
      </c>
      <c r="CO43">
        <v>703.01</v>
      </c>
      <c r="CQ43" s="1"/>
      <c r="CS43">
        <v>115.84333683947156</v>
      </c>
      <c r="CT43" s="1"/>
      <c r="CU43">
        <v>4.3228</v>
      </c>
      <c r="CV43">
        <v>362.05650000000003</v>
      </c>
      <c r="CW43">
        <v>2.8153999999999999</v>
      </c>
      <c r="CX43">
        <v>1.0305</v>
      </c>
      <c r="CY43">
        <v>97.4</v>
      </c>
    </row>
    <row r="44" spans="1:103">
      <c r="A44" s="27">
        <v>22586</v>
      </c>
      <c r="B44">
        <v>14.097</v>
      </c>
      <c r="C44">
        <v>36.156100000000002</v>
      </c>
      <c r="E44">
        <v>25.248200000000001</v>
      </c>
      <c r="F44" s="13">
        <v>25.997199999999999</v>
      </c>
      <c r="G44">
        <v>42.581000000000003</v>
      </c>
      <c r="H44" s="13">
        <v>12.837400000000001</v>
      </c>
      <c r="I44" s="13">
        <v>28.249099999999999</v>
      </c>
      <c r="J44" s="18">
        <v>2418</v>
      </c>
      <c r="K44" s="18">
        <v>1624</v>
      </c>
      <c r="L44" s="18">
        <v>4770</v>
      </c>
      <c r="M44">
        <v>8910</v>
      </c>
      <c r="N44">
        <v>2941</v>
      </c>
      <c r="O44" s="18">
        <v>3082</v>
      </c>
      <c r="P44">
        <v>2614</v>
      </c>
      <c r="Q44" s="18">
        <v>1709</v>
      </c>
      <c r="R44" s="18">
        <v>3497</v>
      </c>
      <c r="S44" s="18">
        <v>727</v>
      </c>
      <c r="T44" s="18">
        <v>3799</v>
      </c>
      <c r="U44" s="18">
        <v>1208</v>
      </c>
      <c r="V44" s="18">
        <v>11095</v>
      </c>
      <c r="W44" s="16">
        <v>5594.9</v>
      </c>
      <c r="X44" s="16">
        <v>2694.3</v>
      </c>
      <c r="Y44" s="16">
        <v>16</v>
      </c>
      <c r="Z44" s="16">
        <v>5.2</v>
      </c>
      <c r="AA44" s="16">
        <v>5.7</v>
      </c>
      <c r="AB44" s="18">
        <v>1638</v>
      </c>
      <c r="AC44" s="18">
        <v>1269</v>
      </c>
      <c r="AD44" s="18">
        <v>622</v>
      </c>
      <c r="AE44" s="18">
        <v>1388</v>
      </c>
      <c r="AF44" s="18">
        <v>766</v>
      </c>
      <c r="AK44" s="18">
        <v>2875</v>
      </c>
      <c r="AL44" s="16">
        <v>40.700000000000003</v>
      </c>
      <c r="AN44" s="16">
        <v>2.8</v>
      </c>
      <c r="AO44" s="18">
        <v>296</v>
      </c>
      <c r="AP44" s="18">
        <v>253</v>
      </c>
      <c r="AQ44" s="18">
        <v>492</v>
      </c>
      <c r="AR44" s="18">
        <v>344</v>
      </c>
      <c r="AS44" s="18">
        <v>1152</v>
      </c>
      <c r="AT44" s="1"/>
      <c r="AU44">
        <v>16493.145339999999</v>
      </c>
      <c r="AW44">
        <v>41568.309939999999</v>
      </c>
      <c r="AX44" s="16">
        <v>51.1</v>
      </c>
      <c r="AZ44">
        <v>93129.807159999997</v>
      </c>
      <c r="BA44">
        <v>1.5393377479999999</v>
      </c>
      <c r="BB44" s="16">
        <v>65.099999999999994</v>
      </c>
      <c r="BD44" s="16">
        <v>13.5</v>
      </c>
      <c r="BE44" s="1"/>
      <c r="BH44">
        <v>24.3</v>
      </c>
      <c r="BI44">
        <v>17.776</v>
      </c>
      <c r="BJ44" s="21">
        <v>18.390999999999998</v>
      </c>
      <c r="BK44" s="16">
        <v>35.1</v>
      </c>
      <c r="BL44" s="16">
        <v>33.5</v>
      </c>
      <c r="BM44" s="16">
        <v>30.3</v>
      </c>
      <c r="BN44" s="16">
        <v>30.5</v>
      </c>
      <c r="BO44" s="6">
        <v>29.23</v>
      </c>
      <c r="BP44" s="16">
        <v>51.9</v>
      </c>
      <c r="BQ44">
        <v>4.3899999999999997</v>
      </c>
      <c r="BR44">
        <v>5.1100000000000003</v>
      </c>
      <c r="BS44">
        <v>2.61</v>
      </c>
      <c r="BT44">
        <v>2.98</v>
      </c>
      <c r="BU44" s="3">
        <f t="shared" si="0"/>
        <v>0.5</v>
      </c>
      <c r="BV44">
        <v>3.07</v>
      </c>
      <c r="BW44">
        <v>3.94</v>
      </c>
      <c r="BX44" s="1"/>
      <c r="BY44">
        <v>2.48</v>
      </c>
      <c r="BZ44">
        <v>2.7</v>
      </c>
      <c r="CA44" s="1"/>
      <c r="CB44" s="1"/>
      <c r="CC44" s="3">
        <f t="shared" si="1"/>
        <v>0.44999999999999973</v>
      </c>
      <c r="CD44" s="3">
        <f t="shared" si="2"/>
        <v>1.1700000000000004</v>
      </c>
      <c r="CE44" s="3"/>
      <c r="CF44" s="3">
        <f t="shared" si="3"/>
        <v>0.2200000000000002</v>
      </c>
      <c r="CG44" s="3">
        <f t="shared" si="4"/>
        <v>0.58999999999999986</v>
      </c>
      <c r="CH44" s="3">
        <f t="shared" si="5"/>
        <v>1.46</v>
      </c>
      <c r="CI44">
        <v>43.133699999999997</v>
      </c>
      <c r="CJ44" s="13">
        <v>27.449400000000001</v>
      </c>
      <c r="CK44">
        <v>61.7483</v>
      </c>
      <c r="CL44" s="31">
        <v>29.273299999999999</v>
      </c>
      <c r="CN44">
        <v>71.08</v>
      </c>
      <c r="CO44">
        <v>724.74</v>
      </c>
      <c r="CQ44" s="1"/>
      <c r="CS44">
        <v>116.0165767113691</v>
      </c>
      <c r="CT44" s="1"/>
      <c r="CU44">
        <v>4.3228</v>
      </c>
      <c r="CV44">
        <v>362.05650000000003</v>
      </c>
      <c r="CW44">
        <v>2.8149000000000002</v>
      </c>
      <c r="CX44">
        <v>1.0359</v>
      </c>
      <c r="CY44">
        <v>96.8</v>
      </c>
    </row>
    <row r="45" spans="1:103">
      <c r="A45" s="27">
        <v>22616</v>
      </c>
      <c r="B45">
        <v>14.327299999999999</v>
      </c>
      <c r="C45">
        <v>36.681100000000001</v>
      </c>
      <c r="E45">
        <v>25.703199999999999</v>
      </c>
      <c r="F45" s="13">
        <v>26.863700000000001</v>
      </c>
      <c r="G45">
        <v>42.581000000000003</v>
      </c>
      <c r="H45" s="13">
        <v>12.9678</v>
      </c>
      <c r="I45" s="13">
        <v>28.311699999999998</v>
      </c>
      <c r="J45" s="18">
        <v>2428</v>
      </c>
      <c r="K45" s="18">
        <v>1625</v>
      </c>
      <c r="L45" s="18">
        <v>4783</v>
      </c>
      <c r="M45">
        <v>8941</v>
      </c>
      <c r="N45">
        <v>2951</v>
      </c>
      <c r="O45" s="18">
        <v>3097</v>
      </c>
      <c r="P45">
        <v>2621</v>
      </c>
      <c r="Q45" s="18">
        <v>1710</v>
      </c>
      <c r="R45" s="18">
        <v>3506</v>
      </c>
      <c r="S45" s="18">
        <v>721</v>
      </c>
      <c r="T45" s="18">
        <v>3812</v>
      </c>
      <c r="U45" s="18">
        <v>1214</v>
      </c>
      <c r="V45" s="18">
        <v>11094</v>
      </c>
      <c r="W45" s="16">
        <v>5602.3</v>
      </c>
      <c r="X45" s="16">
        <v>2692.4</v>
      </c>
      <c r="Y45" s="16">
        <v>15.3</v>
      </c>
      <c r="Z45" s="16">
        <v>5</v>
      </c>
      <c r="AA45" s="16">
        <v>5.8</v>
      </c>
      <c r="AB45" s="18">
        <v>1734</v>
      </c>
      <c r="AC45" s="18">
        <v>1175</v>
      </c>
      <c r="AD45" s="18">
        <v>623</v>
      </c>
      <c r="AE45" s="18">
        <v>1361</v>
      </c>
      <c r="AF45" s="18">
        <v>738</v>
      </c>
      <c r="AK45" s="18">
        <v>2645</v>
      </c>
      <c r="AL45" s="16">
        <v>40.4</v>
      </c>
      <c r="AN45" s="16">
        <v>2.8</v>
      </c>
      <c r="AO45" s="18">
        <v>278</v>
      </c>
      <c r="AP45" s="18">
        <v>256</v>
      </c>
      <c r="AQ45" s="18">
        <v>503</v>
      </c>
      <c r="AR45" s="18">
        <v>328</v>
      </c>
      <c r="AS45" s="18">
        <v>1161</v>
      </c>
      <c r="AT45" s="1"/>
      <c r="AU45">
        <v>16430.129789999999</v>
      </c>
      <c r="AW45">
        <v>42071.9139</v>
      </c>
      <c r="AX45" s="16">
        <v>55.8</v>
      </c>
      <c r="AZ45">
        <v>93694.820640000005</v>
      </c>
      <c r="BA45">
        <v>1.5393377479999999</v>
      </c>
      <c r="BB45" s="16">
        <v>73.400000000000006</v>
      </c>
      <c r="BD45" s="16">
        <v>13.5</v>
      </c>
      <c r="BE45" s="1"/>
      <c r="BH45">
        <v>23.9</v>
      </c>
      <c r="BI45">
        <v>17.780999999999999</v>
      </c>
      <c r="BJ45" s="21">
        <v>18.408000000000001</v>
      </c>
      <c r="BK45" s="16">
        <v>35.5</v>
      </c>
      <c r="BL45" s="16">
        <v>33.6</v>
      </c>
      <c r="BM45" s="16">
        <v>30.4</v>
      </c>
      <c r="BN45" s="16">
        <v>30.6</v>
      </c>
      <c r="BO45" s="6">
        <v>29.72</v>
      </c>
      <c r="BP45" s="16">
        <v>56.3</v>
      </c>
      <c r="BQ45">
        <v>4.42</v>
      </c>
      <c r="BR45">
        <v>5.0999999999999996</v>
      </c>
      <c r="BS45">
        <v>2.33</v>
      </c>
      <c r="BT45">
        <v>3.19</v>
      </c>
      <c r="BU45" s="3">
        <f t="shared" si="0"/>
        <v>0.58999999999999986</v>
      </c>
      <c r="BV45">
        <v>3.18</v>
      </c>
      <c r="BW45">
        <v>4.0599999999999996</v>
      </c>
      <c r="BX45" s="1"/>
      <c r="BY45">
        <v>2.6</v>
      </c>
      <c r="BZ45">
        <v>2.88</v>
      </c>
      <c r="CA45" s="1"/>
      <c r="CB45" s="1"/>
      <c r="CC45" s="3">
        <f t="shared" si="1"/>
        <v>0.36000000000000032</v>
      </c>
      <c r="CD45" s="3">
        <f t="shared" si="2"/>
        <v>1.04</v>
      </c>
      <c r="CE45" s="3"/>
      <c r="CF45" s="3">
        <f t="shared" si="3"/>
        <v>0.2799999999999998</v>
      </c>
      <c r="CG45" s="3">
        <f t="shared" si="4"/>
        <v>0.58000000000000007</v>
      </c>
      <c r="CH45" s="3">
        <f t="shared" si="5"/>
        <v>1.4599999999999995</v>
      </c>
      <c r="CI45">
        <v>43.799700000000001</v>
      </c>
      <c r="CJ45" s="13">
        <v>27.611899999999999</v>
      </c>
      <c r="CK45">
        <v>62.2485</v>
      </c>
      <c r="CL45" s="31">
        <v>29.547999999999998</v>
      </c>
      <c r="CN45">
        <v>71.739999999999995</v>
      </c>
      <c r="CO45">
        <v>728.43989999999997</v>
      </c>
      <c r="CQ45" s="1"/>
      <c r="CS45">
        <v>116.22229905924739</v>
      </c>
      <c r="CT45" s="1"/>
      <c r="CU45">
        <v>4.3160999999999996</v>
      </c>
      <c r="CV45">
        <v>362.00409999999999</v>
      </c>
      <c r="CW45">
        <v>2.8096000000000001</v>
      </c>
      <c r="CX45">
        <v>1.0428999999999999</v>
      </c>
      <c r="CY45">
        <v>99</v>
      </c>
    </row>
    <row r="46" spans="1:103">
      <c r="A46" s="27">
        <v>22647</v>
      </c>
      <c r="B46">
        <v>14.311999999999999</v>
      </c>
      <c r="C46">
        <v>35.676099999999998</v>
      </c>
      <c r="E46">
        <v>25.134499999999999</v>
      </c>
      <c r="F46" s="13">
        <v>25.817900000000002</v>
      </c>
      <c r="G46">
        <v>42.400199999999998</v>
      </c>
      <c r="H46" s="13">
        <v>12.9823</v>
      </c>
      <c r="I46" s="13">
        <v>28.687100000000001</v>
      </c>
      <c r="J46" s="18">
        <v>2433</v>
      </c>
      <c r="K46" s="18">
        <v>1624</v>
      </c>
      <c r="L46" s="18">
        <v>4794</v>
      </c>
      <c r="M46">
        <v>8948</v>
      </c>
      <c r="N46">
        <v>2892</v>
      </c>
      <c r="O46" s="18">
        <v>3108</v>
      </c>
      <c r="P46">
        <v>2625</v>
      </c>
      <c r="Q46" s="18">
        <v>1712</v>
      </c>
      <c r="R46" s="18">
        <v>3507</v>
      </c>
      <c r="S46" s="18">
        <v>722</v>
      </c>
      <c r="T46" s="18">
        <v>3822</v>
      </c>
      <c r="U46" s="18">
        <v>1218</v>
      </c>
      <c r="V46" s="18">
        <v>11112</v>
      </c>
      <c r="W46" s="16">
        <v>5602.8</v>
      </c>
      <c r="X46" s="16">
        <v>2705.7</v>
      </c>
      <c r="Y46" s="16">
        <v>16.2</v>
      </c>
      <c r="Z46" s="16">
        <v>4.7</v>
      </c>
      <c r="AA46" s="16">
        <v>5.8</v>
      </c>
      <c r="AB46" s="18">
        <v>1701</v>
      </c>
      <c r="AC46" s="18">
        <v>1161</v>
      </c>
      <c r="AD46" s="18">
        <v>561</v>
      </c>
      <c r="AE46" s="18">
        <v>1235</v>
      </c>
      <c r="AF46" s="18">
        <v>674</v>
      </c>
      <c r="AK46" s="18">
        <v>2392</v>
      </c>
      <c r="AL46" s="16">
        <v>40</v>
      </c>
      <c r="AN46" s="16">
        <v>2.8</v>
      </c>
      <c r="AO46" s="18">
        <v>235</v>
      </c>
      <c r="AP46" s="18">
        <v>276</v>
      </c>
      <c r="AQ46" s="18">
        <v>485</v>
      </c>
      <c r="AR46" s="18">
        <v>365</v>
      </c>
      <c r="AS46" s="18">
        <v>1122</v>
      </c>
      <c r="AT46" s="1"/>
      <c r="AU46">
        <v>16525.123380000001</v>
      </c>
      <c r="AW46">
        <v>42610.808279999997</v>
      </c>
      <c r="AX46" s="16">
        <v>57.1</v>
      </c>
      <c r="AZ46">
        <v>94259.834109999996</v>
      </c>
      <c r="BA46">
        <v>1.549668874</v>
      </c>
      <c r="BB46" s="16">
        <v>59.4</v>
      </c>
      <c r="BD46" s="16">
        <v>13.5</v>
      </c>
      <c r="BE46" s="1"/>
      <c r="BH46">
        <v>24</v>
      </c>
      <c r="BI46">
        <v>17.815999999999999</v>
      </c>
      <c r="BJ46" s="21">
        <v>18.431000000000001</v>
      </c>
      <c r="BK46" s="16">
        <v>35.799999999999997</v>
      </c>
      <c r="BL46" s="16">
        <v>33.700000000000003</v>
      </c>
      <c r="BM46" s="16">
        <v>30.4</v>
      </c>
      <c r="BN46" s="16">
        <v>30.5</v>
      </c>
      <c r="BO46" s="6">
        <v>29.96</v>
      </c>
      <c r="BP46" s="16">
        <v>57.1</v>
      </c>
      <c r="BQ46">
        <v>4.42</v>
      </c>
      <c r="BR46">
        <v>5.08</v>
      </c>
      <c r="BS46">
        <v>2.15</v>
      </c>
      <c r="BT46">
        <v>3.26</v>
      </c>
      <c r="BU46" s="3">
        <f t="shared" si="0"/>
        <v>0.53999999999999959</v>
      </c>
      <c r="BV46">
        <v>3.28</v>
      </c>
      <c r="BW46">
        <v>4.08</v>
      </c>
      <c r="BX46" s="1"/>
      <c r="BY46">
        <v>2.72</v>
      </c>
      <c r="BZ46">
        <v>2.94</v>
      </c>
      <c r="CA46" s="1"/>
      <c r="CB46" s="1"/>
      <c r="CC46" s="3">
        <f t="shared" si="1"/>
        <v>0.33999999999999986</v>
      </c>
      <c r="CD46" s="3">
        <f t="shared" si="2"/>
        <v>1</v>
      </c>
      <c r="CE46" s="3"/>
      <c r="CF46" s="3">
        <f t="shared" si="3"/>
        <v>0.21999999999999975</v>
      </c>
      <c r="CG46" s="3">
        <f t="shared" si="4"/>
        <v>0.55999999999999961</v>
      </c>
      <c r="CH46" s="3">
        <f t="shared" si="5"/>
        <v>1.3599999999999999</v>
      </c>
      <c r="CI46">
        <v>43.985300000000002</v>
      </c>
      <c r="CJ46" s="13">
        <v>27.861699999999999</v>
      </c>
      <c r="CK46">
        <v>62.282800000000002</v>
      </c>
      <c r="CL46" s="31">
        <v>29.786899999999999</v>
      </c>
      <c r="CN46">
        <v>69.069999999999993</v>
      </c>
      <c r="CO46">
        <v>705.15989999999999</v>
      </c>
      <c r="CQ46" s="1"/>
      <c r="CS46">
        <v>116.27643651921537</v>
      </c>
      <c r="CT46" s="1"/>
      <c r="CU46">
        <v>4.3182</v>
      </c>
      <c r="CV46">
        <v>362.00409999999999</v>
      </c>
      <c r="CW46">
        <v>2.8109999999999999</v>
      </c>
      <c r="CX46">
        <v>1.0451999999999999</v>
      </c>
      <c r="CY46">
        <v>101.2</v>
      </c>
    </row>
    <row r="47" spans="1:103">
      <c r="A47" s="27">
        <v>22678</v>
      </c>
      <c r="B47">
        <v>14.4809</v>
      </c>
      <c r="C47">
        <v>36.744500000000002</v>
      </c>
      <c r="E47">
        <v>25.276700000000002</v>
      </c>
      <c r="F47" s="13">
        <v>25.608699999999999</v>
      </c>
      <c r="G47">
        <v>42.671399999999998</v>
      </c>
      <c r="H47" s="13">
        <v>13.1851</v>
      </c>
      <c r="I47" s="13">
        <v>28.718399999999999</v>
      </c>
      <c r="J47" s="18">
        <v>2439</v>
      </c>
      <c r="K47" s="18">
        <v>1635</v>
      </c>
      <c r="L47" s="18">
        <v>4804</v>
      </c>
      <c r="M47">
        <v>9029</v>
      </c>
      <c r="N47">
        <v>2975</v>
      </c>
      <c r="O47" s="18">
        <v>3121</v>
      </c>
      <c r="P47">
        <v>2630</v>
      </c>
      <c r="Q47" s="18">
        <v>1717</v>
      </c>
      <c r="R47" s="18">
        <v>3522</v>
      </c>
      <c r="S47" s="18">
        <v>723</v>
      </c>
      <c r="T47" s="18">
        <v>3838</v>
      </c>
      <c r="U47" s="18">
        <v>1223</v>
      </c>
      <c r="V47" s="18">
        <v>11149</v>
      </c>
      <c r="W47" s="16">
        <v>5626.5</v>
      </c>
      <c r="X47" s="16">
        <v>2719.2</v>
      </c>
      <c r="Y47" s="16">
        <v>16</v>
      </c>
      <c r="Z47" s="16">
        <v>4.5</v>
      </c>
      <c r="AA47" s="16">
        <v>5.2</v>
      </c>
      <c r="AB47" s="18">
        <v>1504</v>
      </c>
      <c r="AC47" s="18">
        <v>1118</v>
      </c>
      <c r="AD47" s="18">
        <v>561</v>
      </c>
      <c r="AE47" s="18">
        <v>1244</v>
      </c>
      <c r="AF47" s="18">
        <v>683</v>
      </c>
      <c r="AK47" s="18">
        <v>2631</v>
      </c>
      <c r="AL47" s="16">
        <v>40.4</v>
      </c>
      <c r="AN47" s="16">
        <v>2.8</v>
      </c>
      <c r="AO47" s="18">
        <v>275</v>
      </c>
      <c r="AP47" s="18">
        <v>215</v>
      </c>
      <c r="AQ47" s="18">
        <v>498</v>
      </c>
      <c r="AR47" s="18">
        <v>290</v>
      </c>
      <c r="AS47" s="18">
        <v>1194</v>
      </c>
      <c r="AT47" s="1"/>
      <c r="AU47">
        <v>16041.690629999999</v>
      </c>
      <c r="AW47">
        <v>42242.64327</v>
      </c>
      <c r="AX47" s="16">
        <v>56.2</v>
      </c>
      <c r="AZ47">
        <v>94893.038870000004</v>
      </c>
      <c r="BA47">
        <v>1.5393377479999999</v>
      </c>
      <c r="BB47" s="16">
        <v>61.8</v>
      </c>
      <c r="BD47" s="16">
        <v>13.5</v>
      </c>
      <c r="BE47" s="1"/>
      <c r="BH47">
        <v>24.2</v>
      </c>
      <c r="BI47">
        <v>17.864000000000001</v>
      </c>
      <c r="BJ47" s="21">
        <v>18.460999999999999</v>
      </c>
      <c r="BK47" s="16">
        <v>36</v>
      </c>
      <c r="BL47" s="16">
        <v>33.799999999999997</v>
      </c>
      <c r="BM47" s="16">
        <v>30.4</v>
      </c>
      <c r="BN47" s="16">
        <v>30.6</v>
      </c>
      <c r="BO47" s="6">
        <v>29.76</v>
      </c>
      <c r="BP47" s="16">
        <v>54.7</v>
      </c>
      <c r="BQ47">
        <v>4.42</v>
      </c>
      <c r="BR47">
        <v>5.07</v>
      </c>
      <c r="BS47">
        <v>2.37</v>
      </c>
      <c r="BT47">
        <v>3.22</v>
      </c>
      <c r="BU47" s="3">
        <f t="shared" si="0"/>
        <v>0.49000000000000021</v>
      </c>
      <c r="BV47">
        <v>3.28</v>
      </c>
      <c r="BW47">
        <v>4.04</v>
      </c>
      <c r="BX47" s="1"/>
      <c r="BY47">
        <v>2.73</v>
      </c>
      <c r="BZ47">
        <v>2.93</v>
      </c>
      <c r="CA47" s="1"/>
      <c r="CB47" s="1"/>
      <c r="CC47" s="3">
        <f t="shared" si="1"/>
        <v>0.37999999999999989</v>
      </c>
      <c r="CD47" s="3">
        <f t="shared" si="2"/>
        <v>1.0300000000000002</v>
      </c>
      <c r="CE47" s="3"/>
      <c r="CF47" s="3">
        <f t="shared" si="3"/>
        <v>0.20000000000000018</v>
      </c>
      <c r="CG47" s="3">
        <f t="shared" si="4"/>
        <v>0.54999999999999982</v>
      </c>
      <c r="CH47" s="3">
        <f t="shared" si="5"/>
        <v>1.31</v>
      </c>
      <c r="CI47">
        <v>43.8688</v>
      </c>
      <c r="CJ47" s="13">
        <v>28.046099999999999</v>
      </c>
      <c r="CK47">
        <v>62.6404</v>
      </c>
      <c r="CL47" s="31">
        <v>29.988199999999999</v>
      </c>
      <c r="CN47">
        <v>70.22</v>
      </c>
      <c r="CO47">
        <v>711.95</v>
      </c>
      <c r="CQ47" s="1"/>
      <c r="CS47">
        <v>116.38471143915132</v>
      </c>
      <c r="CT47" s="1"/>
      <c r="CU47">
        <v>4.3269000000000002</v>
      </c>
      <c r="CV47">
        <v>361.96469999999999</v>
      </c>
      <c r="CW47">
        <v>2.8146</v>
      </c>
      <c r="CX47">
        <v>1.0488999999999999</v>
      </c>
      <c r="CY47">
        <v>103.4</v>
      </c>
    </row>
    <row r="48" spans="1:103">
      <c r="A48" s="27">
        <v>22706</v>
      </c>
      <c r="B48">
        <v>14.5116</v>
      </c>
      <c r="C48">
        <v>36.782699999999998</v>
      </c>
      <c r="E48">
        <v>25.6463</v>
      </c>
      <c r="F48" s="13">
        <v>25.668500000000002</v>
      </c>
      <c r="G48">
        <v>42.942599999999999</v>
      </c>
      <c r="H48" s="13">
        <v>13.359</v>
      </c>
      <c r="I48" s="13">
        <v>28.906099999999999</v>
      </c>
      <c r="J48" s="18">
        <v>2443</v>
      </c>
      <c r="K48" s="18">
        <v>1642</v>
      </c>
      <c r="L48" s="18">
        <v>4816</v>
      </c>
      <c r="M48">
        <v>9065</v>
      </c>
      <c r="N48">
        <v>2941</v>
      </c>
      <c r="O48" s="18">
        <v>3132</v>
      </c>
      <c r="P48">
        <v>2636</v>
      </c>
      <c r="Q48" s="18">
        <v>1721</v>
      </c>
      <c r="R48" s="18">
        <v>3529</v>
      </c>
      <c r="S48" s="18">
        <v>717</v>
      </c>
      <c r="T48" s="18">
        <v>3849</v>
      </c>
      <c r="U48" s="18">
        <v>1228</v>
      </c>
      <c r="V48" s="18">
        <v>11171</v>
      </c>
      <c r="W48" s="16">
        <v>5642.3</v>
      </c>
      <c r="X48" s="16">
        <v>2725.8</v>
      </c>
      <c r="Y48" s="16">
        <v>15.1</v>
      </c>
      <c r="Z48" s="16">
        <v>4.5999999999999996</v>
      </c>
      <c r="AA48" s="16">
        <v>5.3</v>
      </c>
      <c r="AB48" s="18">
        <v>1721</v>
      </c>
      <c r="AC48" s="18">
        <v>1049</v>
      </c>
      <c r="AD48" s="18">
        <v>523</v>
      </c>
      <c r="AE48" s="18">
        <v>1162</v>
      </c>
      <c r="AF48" s="18">
        <v>639</v>
      </c>
      <c r="AK48" s="18">
        <v>2783</v>
      </c>
      <c r="AL48" s="16">
        <v>40.6</v>
      </c>
      <c r="AN48" s="16">
        <v>2.8</v>
      </c>
      <c r="AO48" s="18">
        <v>284</v>
      </c>
      <c r="AP48" s="18">
        <v>252</v>
      </c>
      <c r="AQ48" s="18">
        <v>536</v>
      </c>
      <c r="AR48" s="18">
        <v>371</v>
      </c>
      <c r="AS48" s="18">
        <v>1134</v>
      </c>
      <c r="AT48" s="1"/>
      <c r="AU48">
        <v>15825.36858</v>
      </c>
      <c r="AW48">
        <v>41747.623469999999</v>
      </c>
      <c r="AX48" s="16">
        <v>57</v>
      </c>
      <c r="AZ48">
        <v>95039.163039999999</v>
      </c>
      <c r="BA48">
        <v>1.5393377479999999</v>
      </c>
      <c r="BB48" s="16">
        <v>60.1</v>
      </c>
      <c r="BD48" s="16">
        <v>13.5</v>
      </c>
      <c r="BE48" s="1"/>
      <c r="BH48">
        <v>23.9</v>
      </c>
      <c r="BI48">
        <v>17.887</v>
      </c>
      <c r="BJ48" s="21">
        <v>18.504000000000001</v>
      </c>
      <c r="BK48" s="16">
        <v>35.9</v>
      </c>
      <c r="BL48" s="16">
        <v>33.700000000000003</v>
      </c>
      <c r="BM48" s="16">
        <v>30.4</v>
      </c>
      <c r="BN48" s="16">
        <v>30.6</v>
      </c>
      <c r="BO48" s="6">
        <v>29.61</v>
      </c>
      <c r="BP48" s="16">
        <v>56.8</v>
      </c>
      <c r="BQ48">
        <v>4.3899999999999997</v>
      </c>
      <c r="BR48">
        <v>5.04</v>
      </c>
      <c r="BS48">
        <v>2.85</v>
      </c>
      <c r="BT48">
        <v>3.25</v>
      </c>
      <c r="BU48" s="3">
        <f t="shared" si="0"/>
        <v>0.5299999999999998</v>
      </c>
      <c r="BV48">
        <v>3.06</v>
      </c>
      <c r="BW48">
        <v>3.93</v>
      </c>
      <c r="BX48" s="1"/>
      <c r="BY48">
        <v>2.72</v>
      </c>
      <c r="BZ48">
        <v>2.87</v>
      </c>
      <c r="CA48" s="1"/>
      <c r="CB48" s="1"/>
      <c r="CC48" s="3">
        <f t="shared" si="1"/>
        <v>0.45999999999999952</v>
      </c>
      <c r="CD48" s="3">
        <f t="shared" si="2"/>
        <v>1.1099999999999999</v>
      </c>
      <c r="CE48" s="3"/>
      <c r="CF48" s="3">
        <f t="shared" si="3"/>
        <v>0.14999999999999991</v>
      </c>
      <c r="CG48" s="3">
        <f t="shared" si="4"/>
        <v>0.33999999999999986</v>
      </c>
      <c r="CH48" s="3">
        <f t="shared" si="5"/>
        <v>1.21</v>
      </c>
      <c r="CI48">
        <v>44.101199999999999</v>
      </c>
      <c r="CJ48" s="13">
        <v>28.308499999999999</v>
      </c>
      <c r="CK48">
        <v>63.128599999999999</v>
      </c>
      <c r="CL48" s="31">
        <v>30.2195</v>
      </c>
      <c r="CN48">
        <v>70.290000000000006</v>
      </c>
      <c r="CO48">
        <v>714.21</v>
      </c>
      <c r="CQ48" s="1"/>
      <c r="CS48">
        <v>116.37388394715772</v>
      </c>
      <c r="CT48" s="1"/>
      <c r="CU48">
        <v>4.3399000000000001</v>
      </c>
      <c r="CV48">
        <v>361.79450000000003</v>
      </c>
      <c r="CW48">
        <v>2.8153000000000001</v>
      </c>
      <c r="CX48">
        <v>1.0496000000000001</v>
      </c>
      <c r="CY48">
        <v>101.1</v>
      </c>
    </row>
    <row r="49" spans="1:103">
      <c r="A49" s="27">
        <v>22737</v>
      </c>
      <c r="B49">
        <v>14.4962</v>
      </c>
      <c r="C49">
        <v>36.740699999999997</v>
      </c>
      <c r="E49">
        <v>26.243400000000001</v>
      </c>
      <c r="F49" s="13">
        <v>26.8338</v>
      </c>
      <c r="G49">
        <v>42.9878</v>
      </c>
      <c r="H49" s="13">
        <v>13.4604</v>
      </c>
      <c r="I49" s="13">
        <v>28.968599999999999</v>
      </c>
      <c r="J49" s="18">
        <v>2445</v>
      </c>
      <c r="K49" s="18">
        <v>1648</v>
      </c>
      <c r="L49" s="18">
        <v>4829</v>
      </c>
      <c r="M49">
        <v>9102</v>
      </c>
      <c r="N49">
        <v>3018</v>
      </c>
      <c r="O49" s="18">
        <v>3146</v>
      </c>
      <c r="P49">
        <v>2641</v>
      </c>
      <c r="Q49" s="18">
        <v>1725</v>
      </c>
      <c r="R49" s="18">
        <v>3561</v>
      </c>
      <c r="S49" s="18">
        <v>716</v>
      </c>
      <c r="T49" s="18">
        <v>3864</v>
      </c>
      <c r="U49" s="18">
        <v>1233</v>
      </c>
      <c r="V49" s="18">
        <v>11252</v>
      </c>
      <c r="W49" s="16">
        <v>5681.4</v>
      </c>
      <c r="X49" s="16">
        <v>2731.2</v>
      </c>
      <c r="Y49" s="16">
        <v>15.1</v>
      </c>
      <c r="Z49" s="16">
        <v>4.7</v>
      </c>
      <c r="AA49" s="16">
        <v>5.2</v>
      </c>
      <c r="AB49" s="18">
        <v>1629</v>
      </c>
      <c r="AC49" s="18">
        <v>1105</v>
      </c>
      <c r="AD49" s="18">
        <v>499</v>
      </c>
      <c r="AE49" s="18">
        <v>1122</v>
      </c>
      <c r="AF49" s="18">
        <v>623</v>
      </c>
      <c r="AK49" s="18">
        <v>2596</v>
      </c>
      <c r="AL49" s="16">
        <v>40.6</v>
      </c>
      <c r="AN49" s="16">
        <v>2.8</v>
      </c>
      <c r="AO49" s="18">
        <v>326</v>
      </c>
      <c r="AP49" s="18">
        <v>280</v>
      </c>
      <c r="AQ49" s="18">
        <v>515</v>
      </c>
      <c r="AR49" s="18">
        <v>403</v>
      </c>
      <c r="AS49" s="18">
        <v>1235</v>
      </c>
      <c r="AT49" s="1"/>
      <c r="AU49">
        <v>15891.20573</v>
      </c>
      <c r="AW49">
        <v>41402.349549999999</v>
      </c>
      <c r="AX49" s="16">
        <v>47.4</v>
      </c>
      <c r="AZ49">
        <v>95769.783920000002</v>
      </c>
      <c r="BA49">
        <v>1.549668874</v>
      </c>
      <c r="BB49" s="16">
        <v>57.3</v>
      </c>
      <c r="BD49" s="16">
        <v>13.5</v>
      </c>
      <c r="BE49" s="1"/>
      <c r="BH49">
        <v>24.5</v>
      </c>
      <c r="BI49">
        <v>17.907</v>
      </c>
      <c r="BJ49" s="21">
        <v>18.507000000000001</v>
      </c>
      <c r="BK49" s="16">
        <v>35.4</v>
      </c>
      <c r="BL49" s="16">
        <v>33.6</v>
      </c>
      <c r="BM49" s="16">
        <v>30.4</v>
      </c>
      <c r="BN49" s="16">
        <v>30.6</v>
      </c>
      <c r="BO49" s="6">
        <v>29.27</v>
      </c>
      <c r="BP49" s="16">
        <v>53.6</v>
      </c>
      <c r="BQ49">
        <v>4.33</v>
      </c>
      <c r="BR49">
        <v>5.0199999999999996</v>
      </c>
      <c r="BS49">
        <v>2.78</v>
      </c>
      <c r="BT49">
        <v>3.2</v>
      </c>
      <c r="BU49" s="3">
        <f t="shared" si="0"/>
        <v>0.4700000000000002</v>
      </c>
      <c r="BV49">
        <v>2.99</v>
      </c>
      <c r="BW49">
        <v>3.84</v>
      </c>
      <c r="BX49" s="1"/>
      <c r="BY49">
        <v>2.73</v>
      </c>
      <c r="BZ49">
        <v>2.83</v>
      </c>
      <c r="CA49" s="1"/>
      <c r="CB49" s="1"/>
      <c r="CC49" s="3">
        <f t="shared" si="1"/>
        <v>0.49000000000000021</v>
      </c>
      <c r="CD49" s="3">
        <f t="shared" si="2"/>
        <v>1.1799999999999997</v>
      </c>
      <c r="CE49" s="3"/>
      <c r="CF49" s="3">
        <f t="shared" si="3"/>
        <v>0.10000000000000009</v>
      </c>
      <c r="CG49" s="3">
        <f t="shared" si="4"/>
        <v>0.26000000000000023</v>
      </c>
      <c r="CH49" s="3">
        <f t="shared" si="5"/>
        <v>1.1099999999999999</v>
      </c>
      <c r="CI49">
        <v>44.5398</v>
      </c>
      <c r="CJ49" s="13">
        <v>28.496200000000002</v>
      </c>
      <c r="CK49">
        <v>63.866900000000001</v>
      </c>
      <c r="CL49" s="31">
        <v>30.5167</v>
      </c>
      <c r="CN49">
        <v>68.05</v>
      </c>
      <c r="CO49">
        <v>690.28</v>
      </c>
      <c r="CQ49" s="1"/>
      <c r="CS49">
        <v>116.40636642313851</v>
      </c>
      <c r="CT49" s="1"/>
      <c r="CU49">
        <v>4.3456999999999999</v>
      </c>
      <c r="CV49">
        <v>362.0172</v>
      </c>
      <c r="CW49">
        <v>2.8140000000000001</v>
      </c>
      <c r="CX49">
        <v>1.0501</v>
      </c>
      <c r="CY49">
        <v>98.8</v>
      </c>
    </row>
    <row r="50" spans="1:103">
      <c r="A50" s="27">
        <v>22767</v>
      </c>
      <c r="B50">
        <v>14.204499999999999</v>
      </c>
      <c r="C50">
        <v>36.825299999999999</v>
      </c>
      <c r="E50">
        <v>26.470800000000001</v>
      </c>
      <c r="F50" s="13">
        <v>27.909600000000001</v>
      </c>
      <c r="G50">
        <v>43.259</v>
      </c>
      <c r="H50" s="13">
        <v>13.4749</v>
      </c>
      <c r="I50" s="13">
        <v>29.156300000000002</v>
      </c>
      <c r="J50" s="18">
        <v>2454</v>
      </c>
      <c r="K50" s="18">
        <v>1657</v>
      </c>
      <c r="L50" s="18">
        <v>4847</v>
      </c>
      <c r="M50">
        <v>9110</v>
      </c>
      <c r="N50">
        <v>3025</v>
      </c>
      <c r="O50" s="18">
        <v>3161</v>
      </c>
      <c r="P50">
        <v>2649</v>
      </c>
      <c r="Q50" s="18">
        <v>1725</v>
      </c>
      <c r="R50" s="18">
        <v>3551</v>
      </c>
      <c r="S50" s="18">
        <v>715</v>
      </c>
      <c r="T50" s="18">
        <v>3876</v>
      </c>
      <c r="U50" s="18">
        <v>1238</v>
      </c>
      <c r="V50" s="18">
        <v>11216</v>
      </c>
      <c r="W50" s="16">
        <v>5666</v>
      </c>
      <c r="X50" s="16">
        <v>2736.6</v>
      </c>
      <c r="Y50" s="16">
        <v>14.2</v>
      </c>
      <c r="Z50" s="16">
        <v>4.5999999999999996</v>
      </c>
      <c r="AA50" s="16">
        <v>5.2</v>
      </c>
      <c r="AB50" s="18">
        <v>1543</v>
      </c>
      <c r="AC50" s="18">
        <v>1131</v>
      </c>
      <c r="AD50" s="18">
        <v>507</v>
      </c>
      <c r="AE50" s="18">
        <v>1134</v>
      </c>
      <c r="AF50" s="18">
        <v>627</v>
      </c>
      <c r="AK50" s="18">
        <v>2756</v>
      </c>
      <c r="AL50" s="16">
        <v>40.6</v>
      </c>
      <c r="AN50" s="16">
        <v>2.8</v>
      </c>
      <c r="AO50" s="18">
        <v>289</v>
      </c>
      <c r="AP50" s="18">
        <v>284</v>
      </c>
      <c r="AQ50" s="18">
        <v>518</v>
      </c>
      <c r="AR50" s="18">
        <v>392</v>
      </c>
      <c r="AS50" s="18">
        <v>1142</v>
      </c>
      <c r="AT50" s="1"/>
      <c r="AU50">
        <v>15796.21213</v>
      </c>
      <c r="AW50">
        <v>41215.405650000001</v>
      </c>
      <c r="AX50" s="16">
        <v>45.2</v>
      </c>
      <c r="AZ50">
        <v>96256.864499999996</v>
      </c>
      <c r="BA50">
        <v>1.5703311259999999</v>
      </c>
      <c r="BB50" s="16">
        <v>53.6</v>
      </c>
      <c r="BD50" s="16">
        <v>13.5</v>
      </c>
      <c r="BE50" s="1"/>
      <c r="BH50">
        <v>24.3</v>
      </c>
      <c r="BI50">
        <v>17.917999999999999</v>
      </c>
      <c r="BJ50" s="21">
        <v>18.533000000000001</v>
      </c>
      <c r="BK50" s="16">
        <v>35.299999999999997</v>
      </c>
      <c r="BL50" s="16">
        <v>33.5</v>
      </c>
      <c r="BM50" s="16">
        <v>30.4</v>
      </c>
      <c r="BN50" s="16">
        <v>30.6</v>
      </c>
      <c r="BO50" s="6">
        <v>29.38</v>
      </c>
      <c r="BP50" s="16">
        <v>52</v>
      </c>
      <c r="BQ50">
        <v>4.28</v>
      </c>
      <c r="BR50">
        <v>5</v>
      </c>
      <c r="BS50">
        <v>2.36</v>
      </c>
      <c r="BT50">
        <v>3.16</v>
      </c>
      <c r="BU50" s="3">
        <f t="shared" si="0"/>
        <v>0.4700000000000002</v>
      </c>
      <c r="BV50">
        <v>3.03</v>
      </c>
      <c r="BW50">
        <v>3.87</v>
      </c>
      <c r="BX50" s="1"/>
      <c r="BY50">
        <v>2.69</v>
      </c>
      <c r="BZ50">
        <v>2.78</v>
      </c>
      <c r="CA50" s="1"/>
      <c r="CB50" s="1"/>
      <c r="CC50" s="3">
        <f t="shared" si="1"/>
        <v>0.41000000000000014</v>
      </c>
      <c r="CD50" s="3">
        <f t="shared" si="2"/>
        <v>1.1299999999999999</v>
      </c>
      <c r="CE50" s="3"/>
      <c r="CF50" s="3">
        <f t="shared" si="3"/>
        <v>8.9999999999999858E-2</v>
      </c>
      <c r="CG50" s="3">
        <f t="shared" si="4"/>
        <v>0.33999999999999986</v>
      </c>
      <c r="CH50" s="3">
        <f t="shared" si="5"/>
        <v>1.1800000000000002</v>
      </c>
      <c r="CI50">
        <v>44.841299999999997</v>
      </c>
      <c r="CJ50" s="13">
        <v>28.6966</v>
      </c>
      <c r="CK50">
        <v>64.600999999999999</v>
      </c>
      <c r="CL50" s="31">
        <v>30.850300000000001</v>
      </c>
      <c r="CN50">
        <v>62.99</v>
      </c>
      <c r="CO50">
        <v>643.71</v>
      </c>
      <c r="CQ50" s="1"/>
      <c r="CS50">
        <v>117.33753073458767</v>
      </c>
      <c r="CT50" s="1"/>
      <c r="CU50">
        <v>4.3293999999999997</v>
      </c>
      <c r="CV50">
        <v>361.99099999999999</v>
      </c>
      <c r="CW50">
        <v>2.8121</v>
      </c>
      <c r="CX50">
        <v>1.0823</v>
      </c>
      <c r="CY50">
        <v>96.5</v>
      </c>
    </row>
    <row r="51" spans="1:103">
      <c r="A51" s="27">
        <v>22798</v>
      </c>
      <c r="B51">
        <v>14.0509</v>
      </c>
      <c r="C51">
        <v>37.033900000000003</v>
      </c>
      <c r="E51">
        <v>25.987500000000001</v>
      </c>
      <c r="F51" s="13">
        <v>26.3856</v>
      </c>
      <c r="G51">
        <v>43.1235</v>
      </c>
      <c r="H51" s="13">
        <v>13.6343</v>
      </c>
      <c r="I51" s="13">
        <v>29.625599999999999</v>
      </c>
      <c r="J51" s="18">
        <v>2465</v>
      </c>
      <c r="K51" s="18">
        <v>1671</v>
      </c>
      <c r="L51" s="18">
        <v>4864</v>
      </c>
      <c r="M51">
        <v>9109</v>
      </c>
      <c r="N51">
        <v>2960</v>
      </c>
      <c r="O51" s="18">
        <v>3173</v>
      </c>
      <c r="P51">
        <v>2655</v>
      </c>
      <c r="Q51" s="18">
        <v>1724</v>
      </c>
      <c r="R51" s="18">
        <v>3555</v>
      </c>
      <c r="S51" s="18">
        <v>708</v>
      </c>
      <c r="T51" s="18">
        <v>3886</v>
      </c>
      <c r="U51" s="18">
        <v>1243</v>
      </c>
      <c r="V51" s="18">
        <v>11222</v>
      </c>
      <c r="W51" s="16">
        <v>5669.9</v>
      </c>
      <c r="X51" s="16">
        <v>2745.1</v>
      </c>
      <c r="Y51" s="16">
        <v>13.6</v>
      </c>
      <c r="Z51" s="16">
        <v>4.7</v>
      </c>
      <c r="AA51" s="16">
        <v>5.2</v>
      </c>
      <c r="AB51" s="18">
        <v>1598</v>
      </c>
      <c r="AC51" s="18">
        <v>1101</v>
      </c>
      <c r="AD51" s="18">
        <v>506</v>
      </c>
      <c r="AE51" s="18">
        <v>1079</v>
      </c>
      <c r="AF51" s="18">
        <v>573</v>
      </c>
      <c r="AK51" s="18">
        <v>2683</v>
      </c>
      <c r="AL51" s="16">
        <v>40.5</v>
      </c>
      <c r="AN51" s="16">
        <v>2.8</v>
      </c>
      <c r="AO51" s="18">
        <v>260</v>
      </c>
      <c r="AP51" s="18">
        <v>272</v>
      </c>
      <c r="AQ51" s="18">
        <v>517</v>
      </c>
      <c r="AR51" s="18">
        <v>355</v>
      </c>
      <c r="AS51" s="18">
        <v>1154</v>
      </c>
      <c r="AT51" s="1"/>
      <c r="AU51">
        <v>16018.177369999999</v>
      </c>
      <c r="AW51">
        <v>41190.606970000001</v>
      </c>
      <c r="AX51" s="16">
        <v>43.3</v>
      </c>
      <c r="AZ51">
        <v>96627.045740000001</v>
      </c>
      <c r="BA51">
        <v>1.5703311259999999</v>
      </c>
      <c r="BB51" s="16">
        <v>52.5</v>
      </c>
      <c r="BD51" s="16">
        <v>13.5</v>
      </c>
      <c r="BE51" s="1"/>
      <c r="BH51">
        <v>24.1</v>
      </c>
      <c r="BI51">
        <v>17.928999999999998</v>
      </c>
      <c r="BJ51" s="21">
        <v>18.567</v>
      </c>
      <c r="BK51" s="16">
        <v>35.1</v>
      </c>
      <c r="BL51" s="16">
        <v>33.5</v>
      </c>
      <c r="BM51" s="16">
        <v>30.3</v>
      </c>
      <c r="BN51" s="16">
        <v>30.6</v>
      </c>
      <c r="BO51" s="6">
        <v>29.04</v>
      </c>
      <c r="BP51" s="16">
        <v>51.7</v>
      </c>
      <c r="BQ51">
        <v>4.28</v>
      </c>
      <c r="BR51">
        <v>5.0199999999999996</v>
      </c>
      <c r="BS51">
        <v>2.68</v>
      </c>
      <c r="BT51">
        <v>3.25</v>
      </c>
      <c r="BU51" s="3">
        <f t="shared" si="0"/>
        <v>0.52</v>
      </c>
      <c r="BV51">
        <v>3.03</v>
      </c>
      <c r="BW51">
        <v>3.91</v>
      </c>
      <c r="BX51" s="1"/>
      <c r="BY51">
        <v>2.73</v>
      </c>
      <c r="BZ51">
        <v>2.8</v>
      </c>
      <c r="CA51" s="1"/>
      <c r="CB51" s="1"/>
      <c r="CC51" s="3">
        <f t="shared" si="1"/>
        <v>0.37000000000000011</v>
      </c>
      <c r="CD51" s="3">
        <f t="shared" si="2"/>
        <v>1.1099999999999994</v>
      </c>
      <c r="CE51" s="3"/>
      <c r="CF51" s="3">
        <f t="shared" si="3"/>
        <v>6.999999999999984E-2</v>
      </c>
      <c r="CG51" s="3">
        <f t="shared" si="4"/>
        <v>0.29999999999999982</v>
      </c>
      <c r="CH51" s="3">
        <f t="shared" si="5"/>
        <v>1.1800000000000002</v>
      </c>
      <c r="CI51">
        <v>45.541899999999998</v>
      </c>
      <c r="CJ51" s="13">
        <v>29.026399999999999</v>
      </c>
      <c r="CK51">
        <v>65.1374</v>
      </c>
      <c r="CL51" s="31">
        <v>31.279</v>
      </c>
      <c r="CN51">
        <v>55.63</v>
      </c>
      <c r="CO51">
        <v>572.63990000000001</v>
      </c>
      <c r="CQ51" s="1"/>
      <c r="CS51">
        <v>117.48911562249801</v>
      </c>
      <c r="CT51" s="1"/>
      <c r="CU51">
        <v>4.3155999999999999</v>
      </c>
      <c r="CV51">
        <v>361.95159999999998</v>
      </c>
      <c r="CW51">
        <v>2.8083</v>
      </c>
      <c r="CX51">
        <v>1.0880000000000001</v>
      </c>
      <c r="CY51">
        <v>95.5</v>
      </c>
    </row>
    <row r="52" spans="1:103">
      <c r="A52" s="27">
        <v>22828</v>
      </c>
      <c r="B52">
        <v>14.204499999999999</v>
      </c>
      <c r="C52">
        <v>37.088799999999999</v>
      </c>
      <c r="E52">
        <v>26.556100000000001</v>
      </c>
      <c r="F52" s="13">
        <v>28.298100000000002</v>
      </c>
      <c r="G52">
        <v>43.665900000000001</v>
      </c>
      <c r="H52" s="13">
        <v>13.808199999999999</v>
      </c>
      <c r="I52" s="13">
        <v>29.9697</v>
      </c>
      <c r="J52" s="18">
        <v>2468</v>
      </c>
      <c r="K52" s="18">
        <v>1671</v>
      </c>
      <c r="L52" s="18">
        <v>4887</v>
      </c>
      <c r="M52">
        <v>9117</v>
      </c>
      <c r="N52">
        <v>3025</v>
      </c>
      <c r="O52" s="18">
        <v>3183</v>
      </c>
      <c r="P52">
        <v>2659</v>
      </c>
      <c r="Q52" s="18">
        <v>1720</v>
      </c>
      <c r="R52" s="18">
        <v>3559</v>
      </c>
      <c r="S52" s="18">
        <v>701</v>
      </c>
      <c r="T52" s="18">
        <v>3892</v>
      </c>
      <c r="U52" s="18">
        <v>1247</v>
      </c>
      <c r="V52" s="18">
        <v>11212</v>
      </c>
      <c r="W52" s="16">
        <v>5674.6</v>
      </c>
      <c r="X52" s="16">
        <v>2745.5</v>
      </c>
      <c r="Y52" s="16">
        <v>13.9</v>
      </c>
      <c r="Z52" s="16">
        <v>4.5999999999999996</v>
      </c>
      <c r="AA52" s="16">
        <v>5.3</v>
      </c>
      <c r="AB52" s="18">
        <v>1592</v>
      </c>
      <c r="AC52" s="18">
        <v>1142</v>
      </c>
      <c r="AD52" s="18">
        <v>484</v>
      </c>
      <c r="AE52" s="18">
        <v>1049</v>
      </c>
      <c r="AF52" s="18">
        <v>565</v>
      </c>
      <c r="AK52" s="18">
        <v>2759</v>
      </c>
      <c r="AL52" s="16">
        <v>40.5</v>
      </c>
      <c r="AN52" s="16">
        <v>2.8</v>
      </c>
      <c r="AO52" s="18">
        <v>284</v>
      </c>
      <c r="AP52" s="18">
        <v>262</v>
      </c>
      <c r="AQ52" s="18">
        <v>520</v>
      </c>
      <c r="AR52" s="18">
        <v>384</v>
      </c>
      <c r="AS52" s="18">
        <v>1189</v>
      </c>
      <c r="AT52" s="1"/>
      <c r="AU52">
        <v>15922.24324</v>
      </c>
      <c r="AW52">
        <v>40761.39905</v>
      </c>
      <c r="AX52" s="16">
        <v>45.1</v>
      </c>
      <c r="AZ52">
        <v>97094.643100000001</v>
      </c>
      <c r="BA52">
        <v>1.56</v>
      </c>
      <c r="BB52" s="16">
        <v>53.2</v>
      </c>
      <c r="BD52" s="16">
        <v>13.5</v>
      </c>
      <c r="BE52" s="1"/>
      <c r="BH52">
        <v>23.6</v>
      </c>
      <c r="BI52">
        <v>17.919</v>
      </c>
      <c r="BJ52" s="21">
        <v>18.582000000000001</v>
      </c>
      <c r="BK52" s="16">
        <v>35.1</v>
      </c>
      <c r="BL52" s="16">
        <v>33.4</v>
      </c>
      <c r="BM52" s="16">
        <v>30.4</v>
      </c>
      <c r="BN52" s="16">
        <v>30.6</v>
      </c>
      <c r="BO52" s="6">
        <v>28.86</v>
      </c>
      <c r="BP52" s="16">
        <v>51.6</v>
      </c>
      <c r="BQ52">
        <v>4.34</v>
      </c>
      <c r="BR52">
        <v>5.05</v>
      </c>
      <c r="BS52">
        <v>2.71</v>
      </c>
      <c r="BT52">
        <v>3.36</v>
      </c>
      <c r="BU52" s="3">
        <f t="shared" si="0"/>
        <v>0.43999999999999995</v>
      </c>
      <c r="BV52">
        <v>3.29</v>
      </c>
      <c r="BW52">
        <v>4.01</v>
      </c>
      <c r="BX52" s="1"/>
      <c r="BY52">
        <v>2.92</v>
      </c>
      <c r="BZ52">
        <v>3.08</v>
      </c>
      <c r="CA52" s="1"/>
      <c r="CB52" s="1"/>
      <c r="CC52" s="3">
        <f t="shared" si="1"/>
        <v>0.33000000000000007</v>
      </c>
      <c r="CD52" s="3">
        <f t="shared" si="2"/>
        <v>1.04</v>
      </c>
      <c r="CE52" s="3"/>
      <c r="CF52" s="3">
        <f t="shared" si="3"/>
        <v>0.16000000000000014</v>
      </c>
      <c r="CG52" s="3">
        <f t="shared" si="4"/>
        <v>0.37000000000000011</v>
      </c>
      <c r="CH52" s="3">
        <f t="shared" si="5"/>
        <v>1.0899999999999999</v>
      </c>
      <c r="CI52">
        <v>45.726799999999997</v>
      </c>
      <c r="CJ52" s="13">
        <v>29.297899999999998</v>
      </c>
      <c r="CK52">
        <v>65.512200000000007</v>
      </c>
      <c r="CL52" s="31">
        <v>31.615400000000001</v>
      </c>
      <c r="CN52">
        <v>56.97</v>
      </c>
      <c r="CO52">
        <v>581.78</v>
      </c>
      <c r="CP52">
        <v>19.5715</v>
      </c>
      <c r="CQ52" s="1"/>
      <c r="CS52">
        <v>117.21842832265813</v>
      </c>
      <c r="CT52" s="1"/>
      <c r="CU52">
        <v>4.3174000000000001</v>
      </c>
      <c r="CV52">
        <v>361.95159999999998</v>
      </c>
      <c r="CW52">
        <v>2.8066</v>
      </c>
      <c r="CX52">
        <v>1.0792999999999999</v>
      </c>
      <c r="CY52">
        <v>94.4</v>
      </c>
    </row>
    <row r="53" spans="1:103">
      <c r="A53" s="27">
        <v>22859</v>
      </c>
      <c r="B53">
        <v>14.2966</v>
      </c>
      <c r="C53">
        <v>37.103700000000003</v>
      </c>
      <c r="E53">
        <v>26.186499999999999</v>
      </c>
      <c r="F53" s="13">
        <v>28.238299999999999</v>
      </c>
      <c r="G53">
        <v>43.259099999999997</v>
      </c>
      <c r="H53" s="13">
        <v>13.967499999999999</v>
      </c>
      <c r="I53" s="13">
        <v>29.688199999999998</v>
      </c>
      <c r="J53" s="18">
        <v>2470</v>
      </c>
      <c r="K53" s="18">
        <v>1680</v>
      </c>
      <c r="L53" s="18">
        <v>4913</v>
      </c>
      <c r="M53">
        <v>9110</v>
      </c>
      <c r="N53">
        <v>3027</v>
      </c>
      <c r="O53" s="18">
        <v>3194</v>
      </c>
      <c r="P53">
        <v>2664</v>
      </c>
      <c r="Q53" s="18">
        <v>1722</v>
      </c>
      <c r="R53" s="18">
        <v>3566</v>
      </c>
      <c r="S53" s="18">
        <v>707</v>
      </c>
      <c r="T53" s="18">
        <v>3902</v>
      </c>
      <c r="U53" s="18">
        <v>1251</v>
      </c>
      <c r="V53" s="18">
        <v>11225</v>
      </c>
      <c r="W53" s="16">
        <v>5682.9</v>
      </c>
      <c r="X53" s="16">
        <v>2748.9</v>
      </c>
      <c r="Y53" s="16">
        <v>14.1</v>
      </c>
      <c r="Z53" s="16">
        <v>4.7</v>
      </c>
      <c r="AA53" s="16">
        <v>5.6</v>
      </c>
      <c r="AB53" s="18">
        <v>1731</v>
      </c>
      <c r="AC53" s="18">
        <v>1238</v>
      </c>
      <c r="AD53" s="18">
        <v>485</v>
      </c>
      <c r="AE53" s="18">
        <v>1081</v>
      </c>
      <c r="AF53" s="18">
        <v>596</v>
      </c>
      <c r="AK53" s="18">
        <v>2626</v>
      </c>
      <c r="AL53" s="16">
        <v>40.5</v>
      </c>
      <c r="AN53" s="16">
        <v>2.7</v>
      </c>
      <c r="AO53" s="18">
        <v>308</v>
      </c>
      <c r="AP53" s="18">
        <v>272</v>
      </c>
      <c r="AQ53" s="18">
        <v>539</v>
      </c>
      <c r="AR53" s="18">
        <v>398</v>
      </c>
      <c r="AS53" s="18">
        <v>1200</v>
      </c>
      <c r="AT53" s="1"/>
      <c r="AU53">
        <v>16644.570769999998</v>
      </c>
      <c r="AW53">
        <v>41120.026120000002</v>
      </c>
      <c r="AX53" s="16">
        <v>43.7</v>
      </c>
      <c r="AZ53">
        <v>97796.039130000005</v>
      </c>
      <c r="BA53">
        <v>1.5703311259999999</v>
      </c>
      <c r="BB53" s="16">
        <v>52.9</v>
      </c>
      <c r="BD53" s="16">
        <v>13.5</v>
      </c>
      <c r="BE53" s="1"/>
      <c r="BH53">
        <v>24</v>
      </c>
      <c r="BI53">
        <v>17.943999999999999</v>
      </c>
      <c r="BJ53" s="21">
        <v>18.582999999999998</v>
      </c>
      <c r="BK53" s="16">
        <v>35.700000000000003</v>
      </c>
      <c r="BL53" s="16">
        <v>33.6</v>
      </c>
      <c r="BM53" s="16">
        <v>30.3</v>
      </c>
      <c r="BN53" s="16">
        <v>30.6</v>
      </c>
      <c r="BO53" s="6">
        <v>28.72</v>
      </c>
      <c r="BP53" s="16">
        <v>47.7</v>
      </c>
      <c r="BQ53">
        <v>4.3499999999999996</v>
      </c>
      <c r="BR53">
        <v>5.0599999999999996</v>
      </c>
      <c r="BS53">
        <v>2.93</v>
      </c>
      <c r="BT53">
        <v>3.3</v>
      </c>
      <c r="BU53" s="3">
        <f t="shared" si="0"/>
        <v>0.48</v>
      </c>
      <c r="BV53">
        <v>3.2</v>
      </c>
      <c r="BW53">
        <v>3.98</v>
      </c>
      <c r="BX53" s="1"/>
      <c r="BY53">
        <v>2.82</v>
      </c>
      <c r="BZ53">
        <v>2.99</v>
      </c>
      <c r="CA53" s="1"/>
      <c r="CB53" s="1"/>
      <c r="CC53" s="3">
        <f t="shared" si="1"/>
        <v>0.36999999999999966</v>
      </c>
      <c r="CD53" s="3">
        <f t="shared" si="2"/>
        <v>1.0799999999999996</v>
      </c>
      <c r="CE53" s="3"/>
      <c r="CF53" s="3">
        <f t="shared" si="3"/>
        <v>0.17000000000000037</v>
      </c>
      <c r="CG53" s="3">
        <f t="shared" si="4"/>
        <v>0.38000000000000034</v>
      </c>
      <c r="CH53" s="3">
        <f t="shared" si="5"/>
        <v>1.1600000000000001</v>
      </c>
      <c r="CI53">
        <v>45.923400000000001</v>
      </c>
      <c r="CJ53" s="13">
        <v>29.533999999999999</v>
      </c>
      <c r="CK53">
        <v>66.055099999999996</v>
      </c>
      <c r="CL53" s="31">
        <v>31.903400000000001</v>
      </c>
      <c r="CN53">
        <v>58.52</v>
      </c>
      <c r="CO53">
        <v>602.51</v>
      </c>
      <c r="CP53">
        <v>15.7942</v>
      </c>
      <c r="CQ53" s="1"/>
      <c r="CS53">
        <v>117.25091079863891</v>
      </c>
      <c r="CT53" s="1"/>
      <c r="CU53">
        <v>4.3223000000000003</v>
      </c>
      <c r="CV53">
        <v>361.91230000000002</v>
      </c>
      <c r="CW53">
        <v>2.8037999999999998</v>
      </c>
      <c r="CX53">
        <v>1.0779000000000001</v>
      </c>
      <c r="CY53">
        <v>93.4</v>
      </c>
    </row>
    <row r="54" spans="1:103">
      <c r="A54" s="27">
        <v>22890</v>
      </c>
      <c r="B54">
        <v>14.419499999999999</v>
      </c>
      <c r="C54">
        <v>37.343899999999998</v>
      </c>
      <c r="E54">
        <v>26.527699999999999</v>
      </c>
      <c r="F54" s="13">
        <v>28.2682</v>
      </c>
      <c r="G54">
        <v>43.530299999999997</v>
      </c>
      <c r="H54" s="13">
        <v>13.938599999999999</v>
      </c>
      <c r="I54" s="13">
        <v>29.813300000000002</v>
      </c>
      <c r="J54" s="18">
        <v>2470</v>
      </c>
      <c r="K54" s="18">
        <v>1688</v>
      </c>
      <c r="L54" s="18">
        <v>4931</v>
      </c>
      <c r="M54">
        <v>9149</v>
      </c>
      <c r="N54">
        <v>3033</v>
      </c>
      <c r="O54" s="18">
        <v>3202</v>
      </c>
      <c r="P54">
        <v>2669</v>
      </c>
      <c r="Q54" s="18">
        <v>1724</v>
      </c>
      <c r="R54" s="18">
        <v>3576</v>
      </c>
      <c r="S54" s="18">
        <v>704</v>
      </c>
      <c r="T54" s="18">
        <v>3914</v>
      </c>
      <c r="U54" s="18">
        <v>1255</v>
      </c>
      <c r="V54" s="18">
        <v>11243</v>
      </c>
      <c r="W54" s="16">
        <v>5698.5</v>
      </c>
      <c r="X54" s="16">
        <v>2748.6</v>
      </c>
      <c r="Y54" s="16">
        <v>14.5</v>
      </c>
      <c r="Z54" s="16">
        <v>4.5999999999999996</v>
      </c>
      <c r="AA54" s="16">
        <v>5.6</v>
      </c>
      <c r="AB54" s="18">
        <v>1749</v>
      </c>
      <c r="AC54" s="18">
        <v>1192</v>
      </c>
      <c r="AD54" s="18">
        <v>567</v>
      </c>
      <c r="AE54" s="18">
        <v>1096</v>
      </c>
      <c r="AF54" s="18">
        <v>529</v>
      </c>
      <c r="AK54" s="18">
        <v>2675</v>
      </c>
      <c r="AL54" s="16">
        <v>40.5</v>
      </c>
      <c r="AN54" s="16">
        <v>2.8</v>
      </c>
      <c r="AO54" s="18">
        <v>248</v>
      </c>
      <c r="AP54" s="18">
        <v>223</v>
      </c>
      <c r="AQ54" s="18">
        <v>469</v>
      </c>
      <c r="AR54" s="18">
        <v>384</v>
      </c>
      <c r="AS54" s="18">
        <v>1223</v>
      </c>
      <c r="AT54" s="1"/>
      <c r="AU54">
        <v>16974.697029999999</v>
      </c>
      <c r="AW54">
        <v>41725.686179999997</v>
      </c>
      <c r="AX54" s="16">
        <v>45.1</v>
      </c>
      <c r="AZ54">
        <v>98302.602939999997</v>
      </c>
      <c r="BA54">
        <v>1.5703311259999999</v>
      </c>
      <c r="BB54" s="16">
        <v>53</v>
      </c>
      <c r="BD54" s="16">
        <v>13.5</v>
      </c>
      <c r="BE54" s="1"/>
      <c r="BH54">
        <v>24.9</v>
      </c>
      <c r="BI54">
        <v>18.030999999999999</v>
      </c>
      <c r="BJ54" s="21">
        <v>18.619</v>
      </c>
      <c r="BK54" s="16">
        <v>36.5</v>
      </c>
      <c r="BL54" s="16">
        <v>34</v>
      </c>
      <c r="BM54" s="16">
        <v>30.4</v>
      </c>
      <c r="BN54" s="16">
        <v>30.6</v>
      </c>
      <c r="BO54" s="6">
        <v>28.71</v>
      </c>
      <c r="BP54" s="16">
        <v>45.4</v>
      </c>
      <c r="BQ54">
        <v>4.32</v>
      </c>
      <c r="BR54">
        <v>5.03</v>
      </c>
      <c r="BS54">
        <v>2.9</v>
      </c>
      <c r="BT54">
        <v>3.34</v>
      </c>
      <c r="BU54" s="3">
        <f t="shared" si="0"/>
        <v>0.56000000000000005</v>
      </c>
      <c r="BV54">
        <v>3.06</v>
      </c>
      <c r="BW54">
        <v>3.98</v>
      </c>
      <c r="BX54" s="1"/>
      <c r="BY54">
        <v>2.78</v>
      </c>
      <c r="BZ54">
        <v>2.93</v>
      </c>
      <c r="CA54" s="1"/>
      <c r="CB54" s="1"/>
      <c r="CC54" s="3">
        <f t="shared" si="1"/>
        <v>0.3400000000000003</v>
      </c>
      <c r="CD54" s="3">
        <f t="shared" si="2"/>
        <v>1.0500000000000003</v>
      </c>
      <c r="CE54" s="3"/>
      <c r="CF54" s="3">
        <f t="shared" si="3"/>
        <v>0.15000000000000036</v>
      </c>
      <c r="CG54" s="3">
        <f t="shared" si="4"/>
        <v>0.28000000000000025</v>
      </c>
      <c r="CH54" s="3">
        <f t="shared" si="5"/>
        <v>1.2000000000000002</v>
      </c>
      <c r="CI54">
        <v>46.373600000000003</v>
      </c>
      <c r="CJ54" s="13">
        <v>29.696999999999999</v>
      </c>
      <c r="CK54">
        <v>66.438299999999998</v>
      </c>
      <c r="CL54" s="31">
        <v>32.248100000000001</v>
      </c>
      <c r="CN54">
        <v>58</v>
      </c>
      <c r="CO54">
        <v>597.02</v>
      </c>
      <c r="CP54">
        <v>18.314800000000002</v>
      </c>
      <c r="CQ54" s="1"/>
      <c r="CS54">
        <v>117.04518845076059</v>
      </c>
      <c r="CT54" s="1"/>
      <c r="CU54">
        <v>4.3235999999999999</v>
      </c>
      <c r="CV54">
        <v>359.04059999999998</v>
      </c>
      <c r="CW54">
        <v>2.8008999999999999</v>
      </c>
      <c r="CX54">
        <v>1.077</v>
      </c>
      <c r="CY54">
        <v>95.3</v>
      </c>
    </row>
    <row r="55" spans="1:103">
      <c r="A55" s="27">
        <v>22920</v>
      </c>
      <c r="B55">
        <v>14.4655</v>
      </c>
      <c r="C55">
        <v>37.096699999999998</v>
      </c>
      <c r="E55">
        <v>26.641400000000001</v>
      </c>
      <c r="F55" s="13">
        <v>28.357800000000001</v>
      </c>
      <c r="G55">
        <v>43.349499999999999</v>
      </c>
      <c r="H55" s="13">
        <v>14.04</v>
      </c>
      <c r="I55" s="13">
        <v>29.8446</v>
      </c>
      <c r="J55" s="18">
        <v>2469</v>
      </c>
      <c r="K55" s="18">
        <v>1696</v>
      </c>
      <c r="L55" s="18">
        <v>4949</v>
      </c>
      <c r="M55">
        <v>9162</v>
      </c>
      <c r="N55">
        <v>3031</v>
      </c>
      <c r="O55" s="18">
        <v>3209</v>
      </c>
      <c r="P55">
        <v>2676</v>
      </c>
      <c r="Q55" s="18">
        <v>1731</v>
      </c>
      <c r="R55" s="18">
        <v>3579</v>
      </c>
      <c r="S55" s="18">
        <v>701</v>
      </c>
      <c r="T55" s="18">
        <v>3923</v>
      </c>
      <c r="U55" s="18">
        <v>1257</v>
      </c>
      <c r="V55" s="18">
        <v>11251</v>
      </c>
      <c r="W55" s="16">
        <v>5700</v>
      </c>
      <c r="X55" s="16">
        <v>2746.8</v>
      </c>
      <c r="Y55" s="16">
        <v>14.3</v>
      </c>
      <c r="Z55" s="16">
        <v>4.4000000000000004</v>
      </c>
      <c r="AA55" s="16">
        <v>5.3</v>
      </c>
      <c r="AB55" s="18">
        <v>1636</v>
      </c>
      <c r="AC55" s="18">
        <v>1144</v>
      </c>
      <c r="AD55" s="18">
        <v>516</v>
      </c>
      <c r="AE55" s="18">
        <v>1022</v>
      </c>
      <c r="AF55" s="18">
        <v>506</v>
      </c>
      <c r="AK55" s="18">
        <v>2704</v>
      </c>
      <c r="AL55" s="16">
        <v>40.299999999999997</v>
      </c>
      <c r="AN55" s="16">
        <v>2.7</v>
      </c>
      <c r="AO55" s="18">
        <v>305</v>
      </c>
      <c r="AP55" s="18">
        <v>229</v>
      </c>
      <c r="AQ55" s="18">
        <v>629</v>
      </c>
      <c r="AR55" s="18">
        <v>370</v>
      </c>
      <c r="AS55" s="18">
        <v>1181</v>
      </c>
      <c r="AT55" s="1"/>
      <c r="AU55">
        <v>16544.874530000001</v>
      </c>
      <c r="AW55">
        <v>41724.732380000001</v>
      </c>
      <c r="AX55" s="16">
        <v>46.7</v>
      </c>
      <c r="AZ55">
        <v>98341.569390000004</v>
      </c>
      <c r="BA55">
        <v>1.549668874</v>
      </c>
      <c r="BB55" s="16">
        <v>53.6</v>
      </c>
      <c r="BD55" s="16">
        <v>13.5</v>
      </c>
      <c r="BE55" s="1"/>
      <c r="BH55">
        <v>24.7</v>
      </c>
      <c r="BI55">
        <v>18.010999999999999</v>
      </c>
      <c r="BJ55" s="21">
        <v>18.616</v>
      </c>
      <c r="BK55" s="16">
        <v>35.799999999999997</v>
      </c>
      <c r="BL55" s="16">
        <v>33.700000000000003</v>
      </c>
      <c r="BM55" s="16">
        <v>30.3</v>
      </c>
      <c r="BN55" s="16">
        <v>30.5</v>
      </c>
      <c r="BO55" s="6">
        <v>28.8</v>
      </c>
      <c r="BP55" s="16">
        <v>43.9</v>
      </c>
      <c r="BQ55">
        <v>4.28</v>
      </c>
      <c r="BR55">
        <v>4.99</v>
      </c>
      <c r="BS55">
        <v>2.9</v>
      </c>
      <c r="BT55">
        <v>3.27</v>
      </c>
      <c r="BU55" s="3">
        <f t="shared" si="0"/>
        <v>0.5299999999999998</v>
      </c>
      <c r="BV55">
        <v>2.98</v>
      </c>
      <c r="BW55">
        <v>3.93</v>
      </c>
      <c r="BX55" s="1"/>
      <c r="BY55">
        <v>2.74</v>
      </c>
      <c r="BZ55">
        <v>2.84</v>
      </c>
      <c r="CA55" s="1"/>
      <c r="CB55" s="1"/>
      <c r="CC55" s="3">
        <f t="shared" si="1"/>
        <v>0.35000000000000009</v>
      </c>
      <c r="CD55" s="3">
        <f t="shared" si="2"/>
        <v>1.06</v>
      </c>
      <c r="CE55" s="3"/>
      <c r="CF55" s="3">
        <f t="shared" si="3"/>
        <v>9.9999999999999645E-2</v>
      </c>
      <c r="CG55" s="3">
        <f t="shared" si="4"/>
        <v>0.23999999999999977</v>
      </c>
      <c r="CH55" s="3">
        <f t="shared" si="5"/>
        <v>1.19</v>
      </c>
      <c r="CI55">
        <v>46.848700000000001</v>
      </c>
      <c r="CJ55" s="13">
        <v>29.906700000000001</v>
      </c>
      <c r="CK55">
        <v>67.028899999999993</v>
      </c>
      <c r="CL55" s="31">
        <v>32.607500000000002</v>
      </c>
      <c r="CN55">
        <v>56.17</v>
      </c>
      <c r="CO55">
        <v>580.6499</v>
      </c>
      <c r="CP55">
        <v>25.967099999999999</v>
      </c>
      <c r="CQ55" s="1"/>
      <c r="CS55">
        <v>116.99105099079263</v>
      </c>
      <c r="CT55" s="1"/>
      <c r="CU55">
        <v>4.3216999999999999</v>
      </c>
      <c r="CV55">
        <v>358.3972</v>
      </c>
      <c r="CW55">
        <v>2.8012999999999999</v>
      </c>
      <c r="CX55">
        <v>1.0763</v>
      </c>
      <c r="CY55">
        <v>97.3</v>
      </c>
    </row>
    <row r="56" spans="1:103">
      <c r="A56" s="27">
        <v>22951</v>
      </c>
      <c r="B56">
        <v>14.573</v>
      </c>
      <c r="C56">
        <v>37.551200000000001</v>
      </c>
      <c r="E56">
        <v>26.669899999999998</v>
      </c>
      <c r="F56" s="13">
        <v>28.2682</v>
      </c>
      <c r="G56">
        <v>43.530299999999997</v>
      </c>
      <c r="H56" s="13">
        <v>14.069000000000001</v>
      </c>
      <c r="I56" s="13">
        <v>30.188700000000001</v>
      </c>
      <c r="J56" s="18">
        <v>2477</v>
      </c>
      <c r="K56" s="18">
        <v>1702</v>
      </c>
      <c r="L56" s="18">
        <v>4966</v>
      </c>
      <c r="M56">
        <v>9135</v>
      </c>
      <c r="N56">
        <v>3035</v>
      </c>
      <c r="O56" s="18">
        <v>3215</v>
      </c>
      <c r="P56">
        <v>2683</v>
      </c>
      <c r="Q56" s="18">
        <v>1726</v>
      </c>
      <c r="R56" s="18">
        <v>3588</v>
      </c>
      <c r="S56" s="18">
        <v>695</v>
      </c>
      <c r="T56" s="18">
        <v>3922</v>
      </c>
      <c r="U56" s="18">
        <v>1260</v>
      </c>
      <c r="V56" s="18">
        <v>11257</v>
      </c>
      <c r="W56" s="16">
        <v>5712.2</v>
      </c>
      <c r="X56" s="16">
        <v>2742.8</v>
      </c>
      <c r="Y56" s="16">
        <v>16.3</v>
      </c>
      <c r="Z56" s="16">
        <v>4.5999999999999996</v>
      </c>
      <c r="AA56" s="16">
        <v>5.4</v>
      </c>
      <c r="AB56" s="18">
        <v>1838</v>
      </c>
      <c r="AC56" s="18">
        <v>1076</v>
      </c>
      <c r="AD56" s="18">
        <v>611</v>
      </c>
      <c r="AE56" s="18">
        <v>1051</v>
      </c>
      <c r="AF56" s="18">
        <v>440</v>
      </c>
      <c r="AK56" s="18">
        <v>2714</v>
      </c>
      <c r="AL56" s="16">
        <v>40.5</v>
      </c>
      <c r="AN56" s="16">
        <v>2.8</v>
      </c>
      <c r="AO56" s="18">
        <v>344</v>
      </c>
      <c r="AP56" s="18">
        <v>256</v>
      </c>
      <c r="AQ56" s="18">
        <v>580</v>
      </c>
      <c r="AR56" s="18">
        <v>442</v>
      </c>
      <c r="AS56" s="18">
        <v>1236</v>
      </c>
      <c r="AT56" s="1"/>
      <c r="AU56">
        <v>17386.649450000001</v>
      </c>
      <c r="AW56">
        <v>43082.936990000002</v>
      </c>
      <c r="AX56" s="16">
        <v>48.7</v>
      </c>
      <c r="AZ56">
        <v>98448.727110000007</v>
      </c>
      <c r="BA56">
        <v>1.5703311259999999</v>
      </c>
      <c r="BB56" s="16">
        <v>57.8</v>
      </c>
      <c r="BD56" s="16">
        <v>13.5</v>
      </c>
      <c r="BE56" s="1"/>
      <c r="BH56">
        <v>24.5</v>
      </c>
      <c r="BI56">
        <v>18.024999999999999</v>
      </c>
      <c r="BJ56" s="21">
        <v>18.63</v>
      </c>
      <c r="BK56" s="16">
        <v>35.9</v>
      </c>
      <c r="BL56" s="16">
        <v>33.799999999999997</v>
      </c>
      <c r="BM56" s="16">
        <v>30.3</v>
      </c>
      <c r="BN56" s="16">
        <v>30.5</v>
      </c>
      <c r="BO56" s="6">
        <v>28.93</v>
      </c>
      <c r="BP56" s="16">
        <v>47.1</v>
      </c>
      <c r="BQ56">
        <v>4.25</v>
      </c>
      <c r="BR56">
        <v>4.96</v>
      </c>
      <c r="BS56">
        <v>2.94</v>
      </c>
      <c r="BT56">
        <v>3.23</v>
      </c>
      <c r="BU56" s="3">
        <f t="shared" si="0"/>
        <v>0.39999999999999991</v>
      </c>
      <c r="BV56">
        <v>3</v>
      </c>
      <c r="BW56">
        <v>3.92</v>
      </c>
      <c r="BX56" s="1"/>
      <c r="BY56">
        <v>2.83</v>
      </c>
      <c r="BZ56">
        <v>2.89</v>
      </c>
      <c r="CA56" s="1"/>
      <c r="CB56" s="1"/>
      <c r="CC56" s="3">
        <f t="shared" si="1"/>
        <v>0.33000000000000007</v>
      </c>
      <c r="CD56" s="3">
        <f t="shared" si="2"/>
        <v>1.04</v>
      </c>
      <c r="CE56" s="3"/>
      <c r="CF56" s="3">
        <f t="shared" si="3"/>
        <v>6.0000000000000053E-2</v>
      </c>
      <c r="CG56" s="3">
        <f t="shared" si="4"/>
        <v>0.16999999999999993</v>
      </c>
      <c r="CH56" s="3">
        <f t="shared" si="5"/>
        <v>1.0899999999999999</v>
      </c>
      <c r="CI56">
        <v>47.199800000000003</v>
      </c>
      <c r="CJ56" s="13">
        <v>30.111599999999999</v>
      </c>
      <c r="CK56">
        <v>67.642099999999999</v>
      </c>
      <c r="CL56" s="31">
        <v>32.972799999999999</v>
      </c>
      <c r="CN56">
        <v>60.04</v>
      </c>
      <c r="CO56">
        <v>628.82010000000002</v>
      </c>
      <c r="CP56">
        <v>16.765799999999999</v>
      </c>
      <c r="CQ56" s="1"/>
      <c r="CS56">
        <v>117.02353346677342</v>
      </c>
      <c r="CT56" s="1"/>
      <c r="CU56">
        <v>4.3159000000000001</v>
      </c>
      <c r="CV56">
        <v>358.4101</v>
      </c>
      <c r="CW56">
        <v>2.8018999999999998</v>
      </c>
      <c r="CX56">
        <v>1.077</v>
      </c>
      <c r="CY56">
        <v>99.2</v>
      </c>
    </row>
    <row r="57" spans="1:103">
      <c r="A57" s="27">
        <v>22981</v>
      </c>
      <c r="B57">
        <v>14.4962</v>
      </c>
      <c r="C57">
        <v>37.298699999999997</v>
      </c>
      <c r="E57">
        <v>26.8689</v>
      </c>
      <c r="F57" s="13">
        <v>28.387699999999999</v>
      </c>
      <c r="G57">
        <v>43.756300000000003</v>
      </c>
      <c r="H57" s="13">
        <v>14.054500000000001</v>
      </c>
      <c r="I57" s="13">
        <v>30.22</v>
      </c>
      <c r="J57" s="18">
        <v>2433</v>
      </c>
      <c r="K57" s="18">
        <v>1710</v>
      </c>
      <c r="L57" s="18">
        <v>4983</v>
      </c>
      <c r="M57">
        <v>9136</v>
      </c>
      <c r="N57">
        <v>3008</v>
      </c>
      <c r="O57" s="18">
        <v>3223</v>
      </c>
      <c r="P57">
        <v>2688</v>
      </c>
      <c r="Q57" s="18">
        <v>1728</v>
      </c>
      <c r="R57" s="18">
        <v>3591</v>
      </c>
      <c r="S57" s="18">
        <v>691</v>
      </c>
      <c r="T57" s="18">
        <v>3928</v>
      </c>
      <c r="U57" s="18">
        <v>1263</v>
      </c>
      <c r="V57" s="18">
        <v>11262</v>
      </c>
      <c r="W57" s="16">
        <v>5714.3</v>
      </c>
      <c r="X57" s="16">
        <v>2746.2</v>
      </c>
      <c r="Y57" s="16">
        <v>14.4</v>
      </c>
      <c r="Z57" s="16">
        <v>4.5999999999999996</v>
      </c>
      <c r="AA57" s="16">
        <v>5.3</v>
      </c>
      <c r="AB57" s="18">
        <v>1732</v>
      </c>
      <c r="AC57" s="18">
        <v>1171</v>
      </c>
      <c r="AD57" s="18">
        <v>558</v>
      </c>
      <c r="AE57" s="18">
        <v>1068</v>
      </c>
      <c r="AF57" s="18">
        <v>510</v>
      </c>
      <c r="AK57" s="18">
        <v>2575</v>
      </c>
      <c r="AL57" s="16">
        <v>40.299999999999997</v>
      </c>
      <c r="AN57" s="16">
        <v>2.8</v>
      </c>
      <c r="AO57" s="18">
        <v>283</v>
      </c>
      <c r="AP57" s="18">
        <v>331</v>
      </c>
      <c r="AQ57" s="18">
        <v>570</v>
      </c>
      <c r="AR57" s="18">
        <v>380</v>
      </c>
      <c r="AS57" s="18">
        <v>1236</v>
      </c>
      <c r="AT57" s="1"/>
      <c r="AU57">
        <v>17260.618340000001</v>
      </c>
      <c r="AW57">
        <v>44188.385829999999</v>
      </c>
      <c r="AX57" s="16">
        <v>50.1</v>
      </c>
      <c r="AZ57">
        <v>98624.076119999998</v>
      </c>
      <c r="BA57">
        <v>1.5703311259999999</v>
      </c>
      <c r="BB57" s="16">
        <v>59.7</v>
      </c>
      <c r="BD57" s="16">
        <v>13.5</v>
      </c>
      <c r="BE57" s="1"/>
      <c r="BH57">
        <v>24.8</v>
      </c>
      <c r="BI57">
        <v>18.018000000000001</v>
      </c>
      <c r="BJ57" s="21">
        <v>18.635000000000002</v>
      </c>
      <c r="BK57" s="16">
        <v>35.700000000000003</v>
      </c>
      <c r="BL57" s="16">
        <v>33.6</v>
      </c>
      <c r="BM57" s="16">
        <v>30.3</v>
      </c>
      <c r="BN57" s="16">
        <v>30.5</v>
      </c>
      <c r="BO57" s="6">
        <v>28.79</v>
      </c>
      <c r="BP57" s="16">
        <v>47.3</v>
      </c>
      <c r="BQ57">
        <v>4.24</v>
      </c>
      <c r="BR57">
        <v>4.92</v>
      </c>
      <c r="BS57">
        <v>2.93</v>
      </c>
      <c r="BT57">
        <v>3.29</v>
      </c>
      <c r="BU57" s="3">
        <f t="shared" si="0"/>
        <v>0.41999999999999993</v>
      </c>
      <c r="BV57">
        <v>3.01</v>
      </c>
      <c r="BW57">
        <v>3.86</v>
      </c>
      <c r="BX57" s="1"/>
      <c r="BY57">
        <v>2.87</v>
      </c>
      <c r="BZ57">
        <v>2.91</v>
      </c>
      <c r="CA57" s="1"/>
      <c r="CB57" s="1"/>
      <c r="CC57" s="3">
        <f t="shared" si="1"/>
        <v>0.38000000000000034</v>
      </c>
      <c r="CD57" s="3">
        <f t="shared" si="2"/>
        <v>1.06</v>
      </c>
      <c r="CE57" s="3"/>
      <c r="CF57" s="3">
        <f t="shared" si="3"/>
        <v>4.0000000000000036E-2</v>
      </c>
      <c r="CG57" s="3">
        <f t="shared" si="4"/>
        <v>0.13999999999999968</v>
      </c>
      <c r="CH57" s="3">
        <f t="shared" si="5"/>
        <v>0.98999999999999977</v>
      </c>
      <c r="CI57">
        <v>47.437600000000003</v>
      </c>
      <c r="CJ57" s="13">
        <v>30.2333</v>
      </c>
      <c r="CK57">
        <v>68.1267</v>
      </c>
      <c r="CL57" s="31">
        <v>33.292000000000002</v>
      </c>
      <c r="CN57">
        <v>62.64</v>
      </c>
      <c r="CO57">
        <v>648.37990000000002</v>
      </c>
      <c r="CP57">
        <v>14.6778</v>
      </c>
      <c r="CQ57" s="1"/>
      <c r="CS57">
        <v>116.94774102281825</v>
      </c>
      <c r="CT57" s="1"/>
      <c r="CU57">
        <v>4.3164999999999996</v>
      </c>
      <c r="CV57">
        <v>358.4615</v>
      </c>
      <c r="CW57">
        <v>2.8033000000000001</v>
      </c>
      <c r="CX57">
        <v>1.0761000000000001</v>
      </c>
      <c r="CY57">
        <v>99.4</v>
      </c>
    </row>
    <row r="58" spans="1:103">
      <c r="A58" s="27">
        <v>23012</v>
      </c>
      <c r="B58">
        <v>14.557700000000001</v>
      </c>
      <c r="C58">
        <v>37.148600000000002</v>
      </c>
      <c r="E58">
        <v>27.153199999999998</v>
      </c>
      <c r="F58" s="13">
        <v>28.596900000000002</v>
      </c>
      <c r="G58">
        <v>44.343899999999998</v>
      </c>
      <c r="H58" s="13">
        <v>14.271800000000001</v>
      </c>
      <c r="I58" s="13">
        <v>31.127199999999998</v>
      </c>
      <c r="J58" s="18">
        <v>2480</v>
      </c>
      <c r="K58" s="18">
        <v>1718</v>
      </c>
      <c r="L58" s="18">
        <v>5006</v>
      </c>
      <c r="M58">
        <v>9157</v>
      </c>
      <c r="N58">
        <v>3021</v>
      </c>
      <c r="O58" s="18">
        <v>3228</v>
      </c>
      <c r="P58">
        <v>2696</v>
      </c>
      <c r="Q58" s="18">
        <v>1710</v>
      </c>
      <c r="R58" s="18">
        <v>3596</v>
      </c>
      <c r="S58" s="18">
        <v>691</v>
      </c>
      <c r="T58" s="18">
        <v>3928</v>
      </c>
      <c r="U58" s="18">
        <v>1265</v>
      </c>
      <c r="V58" s="18">
        <v>11232</v>
      </c>
      <c r="W58" s="16">
        <v>5724.2</v>
      </c>
      <c r="X58" s="16">
        <v>2756.3</v>
      </c>
      <c r="Y58" s="16">
        <v>15.8</v>
      </c>
      <c r="Z58" s="16">
        <v>4.7</v>
      </c>
      <c r="AA58" s="16">
        <v>5.4</v>
      </c>
      <c r="AB58" s="18">
        <v>1730</v>
      </c>
      <c r="AC58" s="18">
        <v>1253</v>
      </c>
      <c r="AD58" s="18">
        <v>578</v>
      </c>
      <c r="AE58" s="18">
        <v>1122</v>
      </c>
      <c r="AF58" s="18">
        <v>544</v>
      </c>
      <c r="AK58" s="18">
        <v>2613</v>
      </c>
      <c r="AL58" s="16">
        <v>40.5</v>
      </c>
      <c r="AN58" s="16">
        <v>2.7</v>
      </c>
      <c r="AO58" s="18">
        <v>156</v>
      </c>
      <c r="AP58" s="18">
        <v>158</v>
      </c>
      <c r="AQ58" s="18">
        <v>502</v>
      </c>
      <c r="AR58" s="18">
        <v>428</v>
      </c>
      <c r="AS58" s="18">
        <v>1248</v>
      </c>
      <c r="AT58">
        <v>43.35</v>
      </c>
      <c r="AU58">
        <v>17451.546060000001</v>
      </c>
      <c r="AW58">
        <v>45067.785159999999</v>
      </c>
      <c r="AX58" s="16">
        <v>50.4</v>
      </c>
      <c r="AZ58">
        <v>98935.807690000001</v>
      </c>
      <c r="BA58">
        <v>1.549668874</v>
      </c>
      <c r="BB58" s="16">
        <v>60.9</v>
      </c>
      <c r="BD58" s="16">
        <v>13.5</v>
      </c>
      <c r="BE58" s="1"/>
      <c r="BH58">
        <v>24.6</v>
      </c>
      <c r="BI58">
        <v>18.062999999999999</v>
      </c>
      <c r="BJ58" s="21">
        <v>18.672000000000001</v>
      </c>
      <c r="BK58" s="16">
        <v>35.6</v>
      </c>
      <c r="BL58" s="16">
        <v>33.6</v>
      </c>
      <c r="BM58" s="16">
        <v>30.3</v>
      </c>
      <c r="BN58" s="16">
        <v>30.5</v>
      </c>
      <c r="BO58" s="6">
        <v>28.88</v>
      </c>
      <c r="BP58" s="16">
        <v>48.5</v>
      </c>
      <c r="BQ58">
        <v>4.21</v>
      </c>
      <c r="BR58">
        <v>4.91</v>
      </c>
      <c r="BS58">
        <v>2.92</v>
      </c>
      <c r="BT58">
        <v>3.34</v>
      </c>
      <c r="BU58" s="3">
        <f t="shared" si="0"/>
        <v>0.42999999999999972</v>
      </c>
      <c r="BV58">
        <v>3.04</v>
      </c>
      <c r="BW58">
        <v>3.83</v>
      </c>
      <c r="BX58" s="1"/>
      <c r="BY58">
        <v>2.91</v>
      </c>
      <c r="BZ58">
        <v>2.96</v>
      </c>
      <c r="CA58" s="1"/>
      <c r="CB58" s="1"/>
      <c r="CC58" s="3">
        <f t="shared" si="1"/>
        <v>0.37999999999999989</v>
      </c>
      <c r="CD58" s="3">
        <f t="shared" si="2"/>
        <v>1.08</v>
      </c>
      <c r="CE58" s="3"/>
      <c r="CF58" s="3">
        <f t="shared" si="3"/>
        <v>4.9999999999999822E-2</v>
      </c>
      <c r="CG58" s="3">
        <f t="shared" si="4"/>
        <v>0.12999999999999989</v>
      </c>
      <c r="CH58" s="3">
        <f t="shared" si="5"/>
        <v>0.91999999999999993</v>
      </c>
      <c r="CI58">
        <v>47.662300000000002</v>
      </c>
      <c r="CJ58" s="13">
        <v>30.5456</v>
      </c>
      <c r="CK58">
        <v>68.656499999999994</v>
      </c>
      <c r="CL58" s="31">
        <v>33.682499999999997</v>
      </c>
      <c r="CN58">
        <v>65.06</v>
      </c>
      <c r="CO58">
        <v>672.1001</v>
      </c>
      <c r="CP58">
        <v>14.835699999999999</v>
      </c>
      <c r="CQ58" s="1"/>
      <c r="CS58">
        <v>117.01270597477981</v>
      </c>
      <c r="CT58" s="1"/>
      <c r="CU58">
        <v>4.3253000000000004</v>
      </c>
      <c r="CV58">
        <v>358.5</v>
      </c>
      <c r="CW58">
        <v>2.8048000000000002</v>
      </c>
      <c r="CX58">
        <v>1.0772999999999999</v>
      </c>
      <c r="CY58">
        <v>99.7</v>
      </c>
    </row>
    <row r="59" spans="1:103">
      <c r="A59" s="27">
        <v>23043</v>
      </c>
      <c r="B59">
        <v>14.726599999999999</v>
      </c>
      <c r="C59">
        <v>37.9617</v>
      </c>
      <c r="E59">
        <v>27.4376</v>
      </c>
      <c r="F59" s="13">
        <v>28.656600000000001</v>
      </c>
      <c r="G59">
        <v>44.841099999999997</v>
      </c>
      <c r="H59" s="13">
        <v>14.3443</v>
      </c>
      <c r="I59" s="13">
        <v>31.721599999999999</v>
      </c>
      <c r="J59" s="18">
        <v>2484</v>
      </c>
      <c r="K59" s="18">
        <v>1721</v>
      </c>
      <c r="L59" s="18">
        <v>5026</v>
      </c>
      <c r="M59">
        <v>9163</v>
      </c>
      <c r="N59">
        <v>2997</v>
      </c>
      <c r="O59" s="18">
        <v>3234</v>
      </c>
      <c r="P59">
        <v>2702</v>
      </c>
      <c r="Q59" s="18">
        <v>1729</v>
      </c>
      <c r="R59" s="18">
        <v>3601</v>
      </c>
      <c r="S59" s="18">
        <v>689</v>
      </c>
      <c r="T59" s="18">
        <v>3940</v>
      </c>
      <c r="U59" s="18">
        <v>1268</v>
      </c>
      <c r="V59" s="18">
        <v>11297</v>
      </c>
      <c r="W59" s="16">
        <v>5732.2</v>
      </c>
      <c r="X59" s="16">
        <v>2761.5</v>
      </c>
      <c r="Y59" s="16">
        <v>17.7</v>
      </c>
      <c r="Z59" s="16">
        <v>4.9000000000000004</v>
      </c>
      <c r="AA59" s="16">
        <v>5.5</v>
      </c>
      <c r="AB59" s="18">
        <v>1858</v>
      </c>
      <c r="AC59" s="18">
        <v>1283</v>
      </c>
      <c r="AD59" s="18">
        <v>540</v>
      </c>
      <c r="AE59" s="18">
        <v>1137</v>
      </c>
      <c r="AF59" s="18">
        <v>597</v>
      </c>
      <c r="AK59" s="18">
        <v>2560</v>
      </c>
      <c r="AL59" s="16">
        <v>40.5</v>
      </c>
      <c r="AN59" s="16">
        <v>2.8</v>
      </c>
      <c r="AO59" s="18">
        <v>269</v>
      </c>
      <c r="AP59" s="18">
        <v>227</v>
      </c>
      <c r="AQ59" s="18">
        <v>523</v>
      </c>
      <c r="AR59" s="18">
        <v>437</v>
      </c>
      <c r="AS59" s="18">
        <v>1212</v>
      </c>
      <c r="AT59">
        <v>43.45</v>
      </c>
      <c r="AU59">
        <v>17761.921180000001</v>
      </c>
      <c r="AW59">
        <v>46333.471619999997</v>
      </c>
      <c r="AX59" s="16">
        <v>51</v>
      </c>
      <c r="AZ59">
        <v>99150.123149999999</v>
      </c>
      <c r="BA59">
        <v>1.549668874</v>
      </c>
      <c r="BB59" s="16">
        <v>60.4</v>
      </c>
      <c r="BD59" s="16">
        <v>13.5</v>
      </c>
      <c r="BE59" s="1"/>
      <c r="BH59">
        <v>24.4</v>
      </c>
      <c r="BI59">
        <v>18.079999999999998</v>
      </c>
      <c r="BJ59" s="21">
        <v>18.690999999999999</v>
      </c>
      <c r="BK59" s="16">
        <v>35.4</v>
      </c>
      <c r="BL59" s="16">
        <v>33.6</v>
      </c>
      <c r="BM59" s="16">
        <v>30.3</v>
      </c>
      <c r="BN59" s="16">
        <v>30.5</v>
      </c>
      <c r="BO59" s="6">
        <v>28.72</v>
      </c>
      <c r="BP59" s="16">
        <v>51.7</v>
      </c>
      <c r="BQ59">
        <v>4.1900000000000004</v>
      </c>
      <c r="BR59">
        <v>4.8899999999999997</v>
      </c>
      <c r="BS59">
        <v>3</v>
      </c>
      <c r="BT59">
        <v>3.25</v>
      </c>
      <c r="BU59" s="3">
        <f t="shared" si="0"/>
        <v>0.33000000000000007</v>
      </c>
      <c r="BV59">
        <v>3.01</v>
      </c>
      <c r="BW59">
        <v>3.92</v>
      </c>
      <c r="BX59" s="1"/>
      <c r="BY59">
        <v>2.92</v>
      </c>
      <c r="BZ59">
        <v>2.98</v>
      </c>
      <c r="CA59" s="1"/>
      <c r="CB59" s="1"/>
      <c r="CC59" s="3">
        <f t="shared" si="1"/>
        <v>0.27000000000000046</v>
      </c>
      <c r="CD59" s="3">
        <f t="shared" si="2"/>
        <v>0.96999999999999975</v>
      </c>
      <c r="CE59" s="3"/>
      <c r="CF59" s="3">
        <f t="shared" si="3"/>
        <v>6.0000000000000053E-2</v>
      </c>
      <c r="CG59" s="3">
        <f t="shared" si="4"/>
        <v>8.9999999999999858E-2</v>
      </c>
      <c r="CH59" s="3">
        <f t="shared" si="5"/>
        <v>1</v>
      </c>
      <c r="CI59">
        <v>47.8294</v>
      </c>
      <c r="CJ59" s="13">
        <v>30.9054</v>
      </c>
      <c r="CK59">
        <v>69.376800000000003</v>
      </c>
      <c r="CL59" s="31">
        <v>34.068199999999997</v>
      </c>
      <c r="CN59">
        <v>65.92</v>
      </c>
      <c r="CO59">
        <v>679.75</v>
      </c>
      <c r="CP59">
        <v>13.5542</v>
      </c>
      <c r="CQ59" s="1"/>
      <c r="CS59">
        <v>117.04518845076059</v>
      </c>
      <c r="CT59" s="1"/>
      <c r="CU59">
        <v>4.3247</v>
      </c>
      <c r="CV59">
        <v>358.52569999999997</v>
      </c>
      <c r="CW59">
        <v>2.8033999999999999</v>
      </c>
      <c r="CX59">
        <v>1.0779000000000001</v>
      </c>
      <c r="CY59">
        <v>99.9</v>
      </c>
    </row>
    <row r="60" spans="1:103">
      <c r="A60" s="27">
        <v>23071</v>
      </c>
      <c r="B60">
        <v>14.9109</v>
      </c>
      <c r="C60">
        <v>38.568800000000003</v>
      </c>
      <c r="E60">
        <v>27.494399999999999</v>
      </c>
      <c r="F60" s="13">
        <v>28.656600000000001</v>
      </c>
      <c r="G60">
        <v>45.067100000000003</v>
      </c>
      <c r="H60" s="13">
        <v>14.271800000000001</v>
      </c>
      <c r="I60" s="13">
        <v>31.408799999999999</v>
      </c>
      <c r="J60" s="18">
        <v>2484</v>
      </c>
      <c r="K60" s="18">
        <v>1720</v>
      </c>
      <c r="L60" s="18">
        <v>5041</v>
      </c>
      <c r="M60">
        <v>9169</v>
      </c>
      <c r="N60">
        <v>2979</v>
      </c>
      <c r="O60" s="18">
        <v>3249</v>
      </c>
      <c r="P60">
        <v>2709</v>
      </c>
      <c r="Q60" s="18">
        <v>1729</v>
      </c>
      <c r="R60" s="18">
        <v>3613</v>
      </c>
      <c r="S60" s="18">
        <v>690</v>
      </c>
      <c r="T60" s="18">
        <v>3953</v>
      </c>
      <c r="U60" s="18">
        <v>1273</v>
      </c>
      <c r="V60" s="18">
        <v>11318</v>
      </c>
      <c r="W60" s="16">
        <v>5751.6</v>
      </c>
      <c r="X60" s="16">
        <v>2767.7</v>
      </c>
      <c r="Y60" s="16">
        <v>17.100000000000001</v>
      </c>
      <c r="Z60" s="16">
        <v>4.7</v>
      </c>
      <c r="AA60" s="16">
        <v>5.2</v>
      </c>
      <c r="AB60" s="18">
        <v>1701</v>
      </c>
      <c r="AC60" s="18">
        <v>1266</v>
      </c>
      <c r="AD60" s="18">
        <v>488</v>
      </c>
      <c r="AE60" s="18">
        <v>1087</v>
      </c>
      <c r="AF60" s="18">
        <v>599</v>
      </c>
      <c r="AK60" s="18">
        <v>2645</v>
      </c>
      <c r="AL60" s="16">
        <v>40.5</v>
      </c>
      <c r="AN60" s="16">
        <v>2.8</v>
      </c>
      <c r="AO60" s="18">
        <v>271</v>
      </c>
      <c r="AP60" s="18">
        <v>244</v>
      </c>
      <c r="AQ60" s="18">
        <v>610</v>
      </c>
      <c r="AR60" s="18">
        <v>409</v>
      </c>
      <c r="AS60" s="18">
        <v>1258</v>
      </c>
      <c r="AT60">
        <v>38.549999999999997</v>
      </c>
      <c r="AU60">
        <v>17606.733619999999</v>
      </c>
      <c r="AW60">
        <v>47083.154790000001</v>
      </c>
      <c r="AX60" s="16">
        <v>54.9</v>
      </c>
      <c r="AZ60">
        <v>99247.539269999994</v>
      </c>
      <c r="BA60">
        <v>1.5393377479999999</v>
      </c>
      <c r="BB60" s="16">
        <v>57.5</v>
      </c>
      <c r="BD60" s="16">
        <v>13.5</v>
      </c>
      <c r="BE60" s="1"/>
      <c r="BH60">
        <v>24.4</v>
      </c>
      <c r="BI60">
        <v>18.065000000000001</v>
      </c>
      <c r="BJ60" s="21">
        <v>18.701000000000001</v>
      </c>
      <c r="BK60" s="16">
        <v>34.9</v>
      </c>
      <c r="BL60" s="16">
        <v>33.299999999999997</v>
      </c>
      <c r="BM60" s="16">
        <v>30.3</v>
      </c>
      <c r="BN60" s="16">
        <v>30.5</v>
      </c>
      <c r="BO60" s="6">
        <v>28.69</v>
      </c>
      <c r="BP60" s="16">
        <v>47.5</v>
      </c>
      <c r="BQ60">
        <v>4.1900000000000004</v>
      </c>
      <c r="BR60">
        <v>4.88</v>
      </c>
      <c r="BS60">
        <v>2.98</v>
      </c>
      <c r="BT60">
        <v>3.34</v>
      </c>
      <c r="BU60" s="3">
        <f t="shared" si="0"/>
        <v>0.44999999999999973</v>
      </c>
      <c r="BV60">
        <v>3.03</v>
      </c>
      <c r="BW60">
        <v>3.93</v>
      </c>
      <c r="BX60" s="1"/>
      <c r="BY60">
        <v>2.89</v>
      </c>
      <c r="BZ60">
        <v>2.95</v>
      </c>
      <c r="CA60" s="1"/>
      <c r="CB60" s="1"/>
      <c r="CC60" s="3">
        <f t="shared" si="1"/>
        <v>0.26000000000000023</v>
      </c>
      <c r="CD60" s="3">
        <f t="shared" si="2"/>
        <v>0.94999999999999973</v>
      </c>
      <c r="CE60" s="3"/>
      <c r="CF60" s="3">
        <f t="shared" si="3"/>
        <v>6.0000000000000053E-2</v>
      </c>
      <c r="CG60" s="3">
        <f t="shared" si="4"/>
        <v>0.13999999999999968</v>
      </c>
      <c r="CH60" s="3">
        <f t="shared" si="5"/>
        <v>1.04</v>
      </c>
      <c r="CI60">
        <v>47.9739</v>
      </c>
      <c r="CJ60" s="13">
        <v>31.241399999999999</v>
      </c>
      <c r="CK60">
        <v>70.073400000000007</v>
      </c>
      <c r="CL60" s="31">
        <v>34.353200000000001</v>
      </c>
      <c r="CN60">
        <v>65.67</v>
      </c>
      <c r="CO60">
        <v>674.62990000000002</v>
      </c>
      <c r="CP60">
        <v>12.366099999999999</v>
      </c>
      <c r="CQ60" s="1"/>
      <c r="CS60">
        <v>117.0560159427542</v>
      </c>
      <c r="CT60" s="1"/>
      <c r="CU60">
        <v>4.3285999999999998</v>
      </c>
      <c r="CV60">
        <v>358.60289999999998</v>
      </c>
      <c r="CW60">
        <v>2.8006000000000002</v>
      </c>
      <c r="CX60">
        <v>1.0782</v>
      </c>
      <c r="CY60">
        <v>98</v>
      </c>
    </row>
    <row r="61" spans="1:103">
      <c r="A61" s="27">
        <v>23102</v>
      </c>
      <c r="B61">
        <v>15.2333</v>
      </c>
      <c r="C61">
        <v>38.465400000000002</v>
      </c>
      <c r="E61">
        <v>27.721900000000002</v>
      </c>
      <c r="F61" s="13">
        <v>28.955500000000001</v>
      </c>
      <c r="G61">
        <v>45.202800000000003</v>
      </c>
      <c r="H61" s="13">
        <v>14.3443</v>
      </c>
      <c r="I61" s="13">
        <v>30.6892</v>
      </c>
      <c r="J61" s="18">
        <v>2485</v>
      </c>
      <c r="K61" s="18">
        <v>1723</v>
      </c>
      <c r="L61" s="18">
        <v>5056</v>
      </c>
      <c r="M61">
        <v>9196</v>
      </c>
      <c r="N61">
        <v>3046</v>
      </c>
      <c r="O61" s="18">
        <v>3259</v>
      </c>
      <c r="P61">
        <v>2715</v>
      </c>
      <c r="Q61" s="18">
        <v>1730</v>
      </c>
      <c r="R61" s="18">
        <v>3638</v>
      </c>
      <c r="S61" s="18">
        <v>695</v>
      </c>
      <c r="T61" s="18">
        <v>3963</v>
      </c>
      <c r="U61" s="18">
        <v>1277</v>
      </c>
      <c r="V61" s="18">
        <v>11391</v>
      </c>
      <c r="W61" s="16">
        <v>5783.1</v>
      </c>
      <c r="X61" s="16">
        <v>2774</v>
      </c>
      <c r="Y61" s="16">
        <v>16.8</v>
      </c>
      <c r="Z61" s="16">
        <v>4.5</v>
      </c>
      <c r="AA61" s="16">
        <v>5.3</v>
      </c>
      <c r="AB61" s="18">
        <v>1717</v>
      </c>
      <c r="AC61" s="18">
        <v>1226</v>
      </c>
      <c r="AD61" s="18">
        <v>480</v>
      </c>
      <c r="AE61" s="18">
        <v>1071</v>
      </c>
      <c r="AF61" s="18">
        <v>591</v>
      </c>
      <c r="AK61" s="18">
        <v>2644</v>
      </c>
      <c r="AL61" s="16">
        <v>40.5</v>
      </c>
      <c r="AN61" s="16">
        <v>2.6</v>
      </c>
      <c r="AO61" s="18">
        <v>342</v>
      </c>
      <c r="AP61" s="18">
        <v>328</v>
      </c>
      <c r="AQ61" s="18">
        <v>586</v>
      </c>
      <c r="AR61" s="18">
        <v>433</v>
      </c>
      <c r="AS61" s="18">
        <v>1288</v>
      </c>
      <c r="AT61">
        <v>39.65</v>
      </c>
      <c r="AU61">
        <v>17813.65036</v>
      </c>
      <c r="AW61">
        <v>47887.204290000001</v>
      </c>
      <c r="AX61" s="16">
        <v>58.2</v>
      </c>
      <c r="AZ61">
        <v>99685.911789999998</v>
      </c>
      <c r="BA61">
        <v>1.549668874</v>
      </c>
      <c r="BB61" s="16">
        <v>60.6</v>
      </c>
      <c r="BD61" s="16">
        <v>13.5</v>
      </c>
      <c r="BE61" s="1"/>
      <c r="BH61">
        <v>24</v>
      </c>
      <c r="BI61">
        <v>18.062999999999999</v>
      </c>
      <c r="BJ61" s="21">
        <v>18.722999999999999</v>
      </c>
      <c r="BK61" s="16">
        <v>34.799999999999997</v>
      </c>
      <c r="BL61" s="16">
        <v>33.299999999999997</v>
      </c>
      <c r="BM61" s="16">
        <v>30.2</v>
      </c>
      <c r="BN61" s="16">
        <v>30.5</v>
      </c>
      <c r="BO61" s="6">
        <v>28.53</v>
      </c>
      <c r="BP61" s="16">
        <v>55</v>
      </c>
      <c r="BQ61">
        <v>4.21</v>
      </c>
      <c r="BR61">
        <v>4.87</v>
      </c>
      <c r="BS61">
        <v>2.9</v>
      </c>
      <c r="BT61">
        <v>3.32</v>
      </c>
      <c r="BU61" s="3">
        <f t="shared" si="0"/>
        <v>0.41999999999999993</v>
      </c>
      <c r="BV61">
        <v>3.11</v>
      </c>
      <c r="BW61">
        <v>3.97</v>
      </c>
      <c r="BX61" s="1"/>
      <c r="BY61">
        <v>2.9</v>
      </c>
      <c r="BZ61">
        <v>2.98</v>
      </c>
      <c r="CA61" s="1"/>
      <c r="CB61" s="1"/>
      <c r="CC61" s="3">
        <f t="shared" si="1"/>
        <v>0.23999999999999977</v>
      </c>
      <c r="CD61" s="3">
        <f t="shared" si="2"/>
        <v>0.89999999999999991</v>
      </c>
      <c r="CE61" s="3"/>
      <c r="CF61" s="3">
        <f t="shared" si="3"/>
        <v>8.0000000000000071E-2</v>
      </c>
      <c r="CG61" s="3">
        <f t="shared" si="4"/>
        <v>0.20999999999999996</v>
      </c>
      <c r="CH61" s="3">
        <f t="shared" si="5"/>
        <v>1.0700000000000003</v>
      </c>
      <c r="CI61">
        <v>48.3917</v>
      </c>
      <c r="CJ61" s="13">
        <v>31.537099999999999</v>
      </c>
      <c r="CK61">
        <v>70.801599999999993</v>
      </c>
      <c r="CL61" s="31">
        <v>34.709000000000003</v>
      </c>
      <c r="CN61">
        <v>68.760000000000005</v>
      </c>
      <c r="CO61">
        <v>707.12009999999998</v>
      </c>
      <c r="CP61">
        <v>11.662100000000001</v>
      </c>
      <c r="CQ61" s="1"/>
      <c r="CS61">
        <v>117.16429086269014</v>
      </c>
      <c r="CT61" s="1"/>
      <c r="CU61">
        <v>4.3292000000000002</v>
      </c>
      <c r="CV61">
        <v>360.80239999999998</v>
      </c>
      <c r="CW61">
        <v>2.8007</v>
      </c>
      <c r="CX61">
        <v>1.077</v>
      </c>
      <c r="CY61">
        <v>96</v>
      </c>
    </row>
    <row r="62" spans="1:103">
      <c r="A62" s="27">
        <v>23132</v>
      </c>
      <c r="B62">
        <v>15.7094</v>
      </c>
      <c r="C62">
        <v>39.046700000000001</v>
      </c>
      <c r="E62">
        <v>28.1768</v>
      </c>
      <c r="F62" s="13">
        <v>29.553100000000001</v>
      </c>
      <c r="G62">
        <v>45.067100000000003</v>
      </c>
      <c r="H62" s="13">
        <v>14.300800000000001</v>
      </c>
      <c r="I62" s="13">
        <v>31.189800000000002</v>
      </c>
      <c r="J62" s="18">
        <v>2482</v>
      </c>
      <c r="K62" s="18">
        <v>1727</v>
      </c>
      <c r="L62" s="18">
        <v>5079</v>
      </c>
      <c r="M62">
        <v>9228</v>
      </c>
      <c r="N62">
        <v>3061</v>
      </c>
      <c r="O62" s="18">
        <v>3266</v>
      </c>
      <c r="P62">
        <v>2724</v>
      </c>
      <c r="Q62" s="18">
        <v>1734</v>
      </c>
      <c r="R62" s="18">
        <v>3619</v>
      </c>
      <c r="S62" s="18">
        <v>697</v>
      </c>
      <c r="T62" s="18">
        <v>3972</v>
      </c>
      <c r="U62" s="18">
        <v>1280</v>
      </c>
      <c r="V62" s="18">
        <v>11334</v>
      </c>
      <c r="W62" s="16">
        <v>5752.2</v>
      </c>
      <c r="X62" s="16">
        <v>2774.5</v>
      </c>
      <c r="Y62" s="16">
        <v>18.7</v>
      </c>
      <c r="Z62" s="16">
        <v>4.5</v>
      </c>
      <c r="AA62" s="16">
        <v>5.5</v>
      </c>
      <c r="AB62" s="18">
        <v>1870</v>
      </c>
      <c r="AC62" s="18">
        <v>1160</v>
      </c>
      <c r="AD62" s="18">
        <v>552</v>
      </c>
      <c r="AE62" s="18">
        <v>1157</v>
      </c>
      <c r="AF62" s="18">
        <v>605</v>
      </c>
      <c r="AK62" s="18">
        <v>2571</v>
      </c>
      <c r="AL62" s="16">
        <v>40.5</v>
      </c>
      <c r="AN62" s="16">
        <v>2.8</v>
      </c>
      <c r="AO62" s="18">
        <v>356</v>
      </c>
      <c r="AP62" s="18">
        <v>262</v>
      </c>
      <c r="AQ62" s="18">
        <v>571</v>
      </c>
      <c r="AR62" s="18">
        <v>452</v>
      </c>
      <c r="AS62" s="18">
        <v>1350</v>
      </c>
      <c r="AT62">
        <v>45.65</v>
      </c>
      <c r="AU62">
        <v>17123.300869999999</v>
      </c>
      <c r="AW62">
        <v>47683.092080000002</v>
      </c>
      <c r="AX62" s="16">
        <v>56.4</v>
      </c>
      <c r="AZ62">
        <v>100143.7675</v>
      </c>
      <c r="BA62">
        <v>1.5393377479999999</v>
      </c>
      <c r="BB62" s="16">
        <v>66.900000000000006</v>
      </c>
      <c r="BD62" s="16">
        <v>13.5</v>
      </c>
      <c r="BE62" s="1"/>
      <c r="BH62">
        <v>24.1</v>
      </c>
      <c r="BI62">
        <v>18.091000000000001</v>
      </c>
      <c r="BJ62" s="21">
        <v>18.754999999999999</v>
      </c>
      <c r="BK62" s="16">
        <v>35.299999999999997</v>
      </c>
      <c r="BL62" s="16">
        <v>33.5</v>
      </c>
      <c r="BM62" s="16">
        <v>30.3</v>
      </c>
      <c r="BN62" s="16">
        <v>30.7</v>
      </c>
      <c r="BO62" s="6">
        <v>28.67</v>
      </c>
      <c r="BP62" s="16">
        <v>67.099999999999994</v>
      </c>
      <c r="BQ62">
        <v>4.22</v>
      </c>
      <c r="BR62">
        <v>4.8499999999999996</v>
      </c>
      <c r="BS62">
        <v>3</v>
      </c>
      <c r="BT62">
        <v>3.25</v>
      </c>
      <c r="BU62" s="3">
        <f t="shared" si="0"/>
        <v>0.31999999999999984</v>
      </c>
      <c r="BV62">
        <v>3.12</v>
      </c>
      <c r="BW62">
        <v>3.93</v>
      </c>
      <c r="BX62" s="1"/>
      <c r="BY62">
        <v>2.93</v>
      </c>
      <c r="BZ62">
        <v>3.01</v>
      </c>
      <c r="CA62" s="1"/>
      <c r="CB62" s="1"/>
      <c r="CC62" s="3">
        <f t="shared" si="1"/>
        <v>0.28999999999999959</v>
      </c>
      <c r="CD62" s="3">
        <f t="shared" si="2"/>
        <v>0.91999999999999948</v>
      </c>
      <c r="CE62" s="3"/>
      <c r="CF62" s="3">
        <f t="shared" si="3"/>
        <v>7.9999999999999627E-2</v>
      </c>
      <c r="CG62" s="3">
        <f t="shared" si="4"/>
        <v>0.18999999999999995</v>
      </c>
      <c r="CH62" s="3">
        <f t="shared" si="5"/>
        <v>1</v>
      </c>
      <c r="CI62">
        <v>48.649000000000001</v>
      </c>
      <c r="CJ62" s="13">
        <v>31.834900000000001</v>
      </c>
      <c r="CK62">
        <v>71.335099999999997</v>
      </c>
      <c r="CL62" s="31">
        <v>35.193199999999997</v>
      </c>
      <c r="CN62">
        <v>70.14</v>
      </c>
      <c r="CO62">
        <v>720.84010000000001</v>
      </c>
      <c r="CP62">
        <v>12.2422</v>
      </c>
      <c r="CQ62" s="1"/>
      <c r="CS62">
        <v>117.28339327461968</v>
      </c>
      <c r="CT62" s="1"/>
      <c r="CU62">
        <v>4.3239999999999998</v>
      </c>
      <c r="CV62">
        <v>362.55529999999999</v>
      </c>
      <c r="CW62">
        <v>2.7995999999999999</v>
      </c>
      <c r="CX62">
        <v>1.0774999999999999</v>
      </c>
      <c r="CY62">
        <v>94.1</v>
      </c>
    </row>
    <row r="63" spans="1:103">
      <c r="A63" s="27">
        <v>23163</v>
      </c>
      <c r="B63">
        <v>15.7401</v>
      </c>
      <c r="C63">
        <v>39.334000000000003</v>
      </c>
      <c r="E63">
        <v>28.6602</v>
      </c>
      <c r="F63" s="13">
        <v>30.569099999999999</v>
      </c>
      <c r="G63">
        <v>45.112400000000001</v>
      </c>
      <c r="H63" s="13">
        <v>14.3443</v>
      </c>
      <c r="I63" s="13">
        <v>31.3462</v>
      </c>
      <c r="J63" s="18">
        <v>2473</v>
      </c>
      <c r="K63" s="18">
        <v>1728</v>
      </c>
      <c r="L63" s="18">
        <v>5101</v>
      </c>
      <c r="M63">
        <v>9226</v>
      </c>
      <c r="N63">
        <v>3060</v>
      </c>
      <c r="O63" s="18">
        <v>3280</v>
      </c>
      <c r="P63">
        <v>2726</v>
      </c>
      <c r="Q63" s="18">
        <v>1736</v>
      </c>
      <c r="R63" s="18">
        <v>3627</v>
      </c>
      <c r="S63" s="18">
        <v>687</v>
      </c>
      <c r="T63" s="18">
        <v>3983</v>
      </c>
      <c r="U63" s="18">
        <v>1285</v>
      </c>
      <c r="V63" s="18">
        <v>11348</v>
      </c>
      <c r="W63" s="16">
        <v>5761.6</v>
      </c>
      <c r="X63" s="16">
        <v>2773.9</v>
      </c>
      <c r="Y63" s="16">
        <v>17.2</v>
      </c>
      <c r="Z63" s="16">
        <v>4.3</v>
      </c>
      <c r="AA63" s="16">
        <v>5.3</v>
      </c>
      <c r="AB63" s="18">
        <v>1719</v>
      </c>
      <c r="AC63" s="18">
        <v>1259</v>
      </c>
      <c r="AD63" s="18">
        <v>567</v>
      </c>
      <c r="AE63" s="18">
        <v>1067</v>
      </c>
      <c r="AF63" s="18">
        <v>500</v>
      </c>
      <c r="AK63" s="18">
        <v>2627</v>
      </c>
      <c r="AL63" s="16">
        <v>40.700000000000003</v>
      </c>
      <c r="AN63" s="16">
        <v>2.9</v>
      </c>
      <c r="AO63" s="18">
        <v>340</v>
      </c>
      <c r="AP63" s="18">
        <v>235</v>
      </c>
      <c r="AQ63" s="18">
        <v>574</v>
      </c>
      <c r="AR63" s="18">
        <v>439</v>
      </c>
      <c r="AS63" s="18">
        <v>1345</v>
      </c>
      <c r="AT63">
        <v>52.15</v>
      </c>
      <c r="AU63">
        <v>17754.396929999999</v>
      </c>
      <c r="AW63">
        <v>47622.049169999998</v>
      </c>
      <c r="AX63" s="16">
        <v>56.3</v>
      </c>
      <c r="AZ63">
        <v>100562.6568</v>
      </c>
      <c r="BA63">
        <v>1.5290066229999999</v>
      </c>
      <c r="BB63" s="16">
        <v>61.9</v>
      </c>
      <c r="BD63" s="16">
        <v>13.5</v>
      </c>
      <c r="BE63" s="1"/>
      <c r="BH63">
        <v>23.9</v>
      </c>
      <c r="BI63">
        <v>18.131</v>
      </c>
      <c r="BJ63" s="21">
        <v>18.786999999999999</v>
      </c>
      <c r="BK63" s="16">
        <v>35.4</v>
      </c>
      <c r="BL63" s="16">
        <v>33.6</v>
      </c>
      <c r="BM63" s="16">
        <v>30.3</v>
      </c>
      <c r="BN63" s="16">
        <v>30.7</v>
      </c>
      <c r="BO63" s="6">
        <v>28.92</v>
      </c>
      <c r="BP63" s="16">
        <v>58.7</v>
      </c>
      <c r="BQ63">
        <v>4.2300000000000004</v>
      </c>
      <c r="BR63">
        <v>4.84</v>
      </c>
      <c r="BS63">
        <v>2.99</v>
      </c>
      <c r="BT63">
        <v>3.38</v>
      </c>
      <c r="BU63" s="3">
        <f t="shared" si="0"/>
        <v>0.38999999999999968</v>
      </c>
      <c r="BV63">
        <v>3.2</v>
      </c>
      <c r="BW63">
        <v>3.99</v>
      </c>
      <c r="BX63" s="1"/>
      <c r="BY63">
        <v>2.99</v>
      </c>
      <c r="BZ63">
        <v>3.08</v>
      </c>
      <c r="CA63" s="1"/>
      <c r="CB63" s="1"/>
      <c r="CC63" s="3">
        <f t="shared" si="1"/>
        <v>0.24000000000000021</v>
      </c>
      <c r="CD63" s="3">
        <f t="shared" si="2"/>
        <v>0.84999999999999964</v>
      </c>
      <c r="CE63" s="3"/>
      <c r="CF63" s="3">
        <f t="shared" si="3"/>
        <v>8.9999999999999858E-2</v>
      </c>
      <c r="CG63" s="3">
        <f t="shared" si="4"/>
        <v>0.20999999999999996</v>
      </c>
      <c r="CH63" s="3">
        <f t="shared" si="5"/>
        <v>1</v>
      </c>
      <c r="CI63">
        <v>49.246899999999997</v>
      </c>
      <c r="CJ63" s="13">
        <v>32.115699999999997</v>
      </c>
      <c r="CK63">
        <v>71.875600000000006</v>
      </c>
      <c r="CL63" s="31">
        <v>35.8523</v>
      </c>
      <c r="CN63">
        <v>70.11</v>
      </c>
      <c r="CO63">
        <v>719.13990000000001</v>
      </c>
      <c r="CP63">
        <v>12.0403</v>
      </c>
      <c r="CQ63" s="1"/>
      <c r="CS63">
        <v>117.32670324259406</v>
      </c>
      <c r="CT63" s="1"/>
      <c r="CU63">
        <v>4.3243</v>
      </c>
      <c r="CV63">
        <v>362.80520000000001</v>
      </c>
      <c r="CW63">
        <v>2.8001999999999998</v>
      </c>
      <c r="CX63">
        <v>1.0785</v>
      </c>
      <c r="CY63">
        <v>95.1</v>
      </c>
    </row>
    <row r="64" spans="1:103">
      <c r="A64" s="27">
        <v>23193</v>
      </c>
      <c r="B64">
        <v>15.478999999999999</v>
      </c>
      <c r="C64">
        <v>39.007800000000003</v>
      </c>
      <c r="E64">
        <v>28.631699999999999</v>
      </c>
      <c r="F64" s="13">
        <v>30.3599</v>
      </c>
      <c r="G64">
        <v>44.9315</v>
      </c>
      <c r="H64" s="13">
        <v>14.402200000000001</v>
      </c>
      <c r="I64" s="13">
        <v>30.720500000000001</v>
      </c>
      <c r="J64" s="18">
        <v>2470</v>
      </c>
      <c r="K64" s="18">
        <v>1745</v>
      </c>
      <c r="L64" s="18">
        <v>5119</v>
      </c>
      <c r="M64">
        <v>9234</v>
      </c>
      <c r="N64">
        <v>3088</v>
      </c>
      <c r="O64" s="18">
        <v>3289</v>
      </c>
      <c r="P64">
        <v>2731</v>
      </c>
      <c r="Q64" s="18">
        <v>1739</v>
      </c>
      <c r="R64" s="18">
        <v>3632</v>
      </c>
      <c r="S64" s="18">
        <v>689</v>
      </c>
      <c r="T64" s="18">
        <v>3993</v>
      </c>
      <c r="U64" s="18">
        <v>1289</v>
      </c>
      <c r="V64" s="18">
        <v>11364</v>
      </c>
      <c r="W64" s="16">
        <v>5769.3</v>
      </c>
      <c r="X64" s="16">
        <v>2775.8</v>
      </c>
      <c r="Y64" s="16">
        <v>18.100000000000001</v>
      </c>
      <c r="Z64" s="16">
        <v>4.3</v>
      </c>
      <c r="AA64" s="16">
        <v>5.4</v>
      </c>
      <c r="AB64" s="18">
        <v>1693</v>
      </c>
      <c r="AC64" s="18">
        <v>1289</v>
      </c>
      <c r="AD64" s="18">
        <v>522</v>
      </c>
      <c r="AE64" s="18">
        <v>1070</v>
      </c>
      <c r="AF64" s="18">
        <v>548</v>
      </c>
      <c r="AK64" s="18">
        <v>2482</v>
      </c>
      <c r="AL64" s="16">
        <v>40.6</v>
      </c>
      <c r="AN64" s="16">
        <v>2.9</v>
      </c>
      <c r="AO64" s="18">
        <v>316</v>
      </c>
      <c r="AP64" s="18">
        <v>241</v>
      </c>
      <c r="AQ64" s="18">
        <v>619</v>
      </c>
      <c r="AR64" s="18">
        <v>438</v>
      </c>
      <c r="AS64" s="18">
        <v>1321</v>
      </c>
      <c r="AT64">
        <v>46.35</v>
      </c>
      <c r="AU64">
        <v>17210.770219999999</v>
      </c>
      <c r="AW64">
        <v>47700.260390000003</v>
      </c>
      <c r="AX64" s="16">
        <v>43.6</v>
      </c>
      <c r="AZ64">
        <v>101039.9958</v>
      </c>
      <c r="BA64">
        <v>1.5393377479999999</v>
      </c>
      <c r="BB64" s="16">
        <v>60.1</v>
      </c>
      <c r="BD64" s="16">
        <v>13.5</v>
      </c>
      <c r="BE64" s="1"/>
      <c r="BH64">
        <v>24.3</v>
      </c>
      <c r="BI64">
        <v>18.166</v>
      </c>
      <c r="BJ64" s="21">
        <v>18.803000000000001</v>
      </c>
      <c r="BK64" s="16">
        <v>35.4</v>
      </c>
      <c r="BL64" s="16">
        <v>33.6</v>
      </c>
      <c r="BM64" s="16">
        <v>30.4</v>
      </c>
      <c r="BN64" s="16">
        <v>30.7</v>
      </c>
      <c r="BO64" s="6">
        <v>29.3</v>
      </c>
      <c r="BP64" s="16">
        <v>61</v>
      </c>
      <c r="BQ64">
        <v>4.26</v>
      </c>
      <c r="BR64">
        <v>4.84</v>
      </c>
      <c r="BS64">
        <v>3.02</v>
      </c>
      <c r="BT64">
        <v>3.49</v>
      </c>
      <c r="BU64" s="3">
        <f t="shared" si="0"/>
        <v>0.31000000000000005</v>
      </c>
      <c r="BV64">
        <v>3.48</v>
      </c>
      <c r="BW64">
        <v>4.0199999999999996</v>
      </c>
      <c r="BX64" s="1"/>
      <c r="BY64">
        <v>3.18</v>
      </c>
      <c r="BZ64">
        <v>3.31</v>
      </c>
      <c r="CA64" s="1"/>
      <c r="CB64" s="1"/>
      <c r="CC64" s="3">
        <f t="shared" si="1"/>
        <v>0.24000000000000021</v>
      </c>
      <c r="CD64" s="3">
        <f t="shared" si="2"/>
        <v>0.82000000000000028</v>
      </c>
      <c r="CE64" s="3"/>
      <c r="CF64" s="3">
        <f t="shared" si="3"/>
        <v>0.12999999999999989</v>
      </c>
      <c r="CG64" s="3">
        <f t="shared" si="4"/>
        <v>0.29999999999999982</v>
      </c>
      <c r="CH64" s="3">
        <f t="shared" si="5"/>
        <v>0.83999999999999941</v>
      </c>
      <c r="CI64">
        <v>49.4664</v>
      </c>
      <c r="CJ64" s="13">
        <v>32.469900000000003</v>
      </c>
      <c r="CK64">
        <v>72.716499999999996</v>
      </c>
      <c r="CL64" s="31">
        <v>36.341099999999997</v>
      </c>
      <c r="CN64">
        <v>69.069999999999993</v>
      </c>
      <c r="CO64">
        <v>700.75</v>
      </c>
      <c r="CP64">
        <v>14.2966</v>
      </c>
      <c r="CQ64" s="1"/>
      <c r="CS64">
        <v>117.38084070256204</v>
      </c>
      <c r="CT64" s="1"/>
      <c r="CU64">
        <v>4.3235999999999999</v>
      </c>
      <c r="CV64">
        <v>362.97640000000001</v>
      </c>
      <c r="CW64">
        <v>2.8008000000000002</v>
      </c>
      <c r="CX64">
        <v>1.0799000000000001</v>
      </c>
      <c r="CY64">
        <v>96</v>
      </c>
    </row>
    <row r="65" spans="1:103">
      <c r="A65" s="27">
        <v>23224</v>
      </c>
      <c r="B65">
        <v>15.064399999999999</v>
      </c>
      <c r="C65">
        <v>39.842100000000002</v>
      </c>
      <c r="E65">
        <v>28.688600000000001</v>
      </c>
      <c r="F65" s="13">
        <v>30.031199999999998</v>
      </c>
      <c r="G65">
        <v>45.428800000000003</v>
      </c>
      <c r="H65" s="13">
        <v>14.6196</v>
      </c>
      <c r="I65" s="13">
        <v>30.970800000000001</v>
      </c>
      <c r="J65" s="18">
        <v>2469</v>
      </c>
      <c r="K65" s="18">
        <v>1755</v>
      </c>
      <c r="L65" s="18">
        <v>5144</v>
      </c>
      <c r="M65">
        <v>9229</v>
      </c>
      <c r="N65">
        <v>3099</v>
      </c>
      <c r="O65" s="18">
        <v>3303</v>
      </c>
      <c r="P65">
        <v>2738</v>
      </c>
      <c r="Q65" s="18">
        <v>1738</v>
      </c>
      <c r="R65" s="18">
        <v>3645</v>
      </c>
      <c r="S65" s="18">
        <v>694</v>
      </c>
      <c r="T65" s="18">
        <v>4004</v>
      </c>
      <c r="U65" s="18">
        <v>1294</v>
      </c>
      <c r="V65" s="18">
        <v>11383</v>
      </c>
      <c r="W65" s="16">
        <v>5788.4</v>
      </c>
      <c r="X65" s="16">
        <v>2782.4</v>
      </c>
      <c r="Y65" s="16">
        <v>16.100000000000001</v>
      </c>
      <c r="Z65" s="16">
        <v>4.2</v>
      </c>
      <c r="AA65" s="16">
        <v>5.4</v>
      </c>
      <c r="AB65" s="18">
        <v>1677</v>
      </c>
      <c r="AC65" s="18">
        <v>1150</v>
      </c>
      <c r="AD65" s="18">
        <v>593</v>
      </c>
      <c r="AE65" s="18">
        <v>1114</v>
      </c>
      <c r="AF65" s="18">
        <v>521</v>
      </c>
      <c r="AK65" s="18">
        <v>2740</v>
      </c>
      <c r="AL65" s="16">
        <v>40.6</v>
      </c>
      <c r="AN65" s="16">
        <v>2.9</v>
      </c>
      <c r="AO65" s="18">
        <v>349</v>
      </c>
      <c r="AP65" s="18">
        <v>275</v>
      </c>
      <c r="AQ65" s="18">
        <v>595</v>
      </c>
      <c r="AR65" s="18">
        <v>420</v>
      </c>
      <c r="AS65" s="18">
        <v>1310</v>
      </c>
      <c r="AT65">
        <v>46.95</v>
      </c>
      <c r="AU65">
        <v>17691.381379999999</v>
      </c>
      <c r="AW65">
        <v>48091.316500000001</v>
      </c>
      <c r="AX65" s="16">
        <v>48.5</v>
      </c>
      <c r="AZ65">
        <v>101585.5261</v>
      </c>
      <c r="BA65">
        <v>1.549668874</v>
      </c>
      <c r="BB65" s="16">
        <v>62</v>
      </c>
      <c r="BD65" s="16">
        <v>13.5</v>
      </c>
      <c r="BE65" s="1"/>
      <c r="BH65">
        <v>24.7</v>
      </c>
      <c r="BI65">
        <v>18.190000000000001</v>
      </c>
      <c r="BJ65" s="21">
        <v>18.818999999999999</v>
      </c>
      <c r="BK65" s="16">
        <v>35.299999999999997</v>
      </c>
      <c r="BL65" s="16">
        <v>33.5</v>
      </c>
      <c r="BM65" s="16">
        <v>30.4</v>
      </c>
      <c r="BN65" s="16">
        <v>30.7</v>
      </c>
      <c r="BO65" s="6">
        <v>29.26</v>
      </c>
      <c r="BP65" s="16">
        <v>59.8</v>
      </c>
      <c r="BQ65">
        <v>4.29</v>
      </c>
      <c r="BR65">
        <v>4.83</v>
      </c>
      <c r="BS65">
        <v>3.49</v>
      </c>
      <c r="BT65">
        <v>3.72</v>
      </c>
      <c r="BU65" s="3">
        <f t="shared" si="0"/>
        <v>0.40000000000000036</v>
      </c>
      <c r="BV65">
        <v>3.53</v>
      </c>
      <c r="BW65">
        <v>4</v>
      </c>
      <c r="BX65" s="1"/>
      <c r="BY65">
        <v>3.32</v>
      </c>
      <c r="BZ65">
        <v>3.44</v>
      </c>
      <c r="CA65" s="1"/>
      <c r="CB65" s="1"/>
      <c r="CC65" s="3">
        <f t="shared" si="1"/>
        <v>0.29000000000000004</v>
      </c>
      <c r="CD65" s="3">
        <f t="shared" si="2"/>
        <v>0.83000000000000007</v>
      </c>
      <c r="CE65" s="3"/>
      <c r="CF65" s="3">
        <f t="shared" si="3"/>
        <v>0.12000000000000011</v>
      </c>
      <c r="CG65" s="3">
        <f t="shared" si="4"/>
        <v>0.20999999999999996</v>
      </c>
      <c r="CH65" s="3">
        <f t="shared" si="5"/>
        <v>0.68000000000000016</v>
      </c>
      <c r="CI65">
        <v>49.476799999999997</v>
      </c>
      <c r="CJ65" s="13">
        <v>32.199100000000001</v>
      </c>
      <c r="CK65">
        <v>73.5762</v>
      </c>
      <c r="CL65" s="31">
        <v>36.7087</v>
      </c>
      <c r="CN65">
        <v>70.98</v>
      </c>
      <c r="CO65">
        <v>714.1499</v>
      </c>
      <c r="CP65">
        <v>11.4839</v>
      </c>
      <c r="CQ65" s="1"/>
      <c r="CS65">
        <v>117.4782881305044</v>
      </c>
      <c r="CT65" s="1"/>
      <c r="CU65">
        <v>4.3170000000000002</v>
      </c>
      <c r="CV65">
        <v>362.9237</v>
      </c>
      <c r="CW65">
        <v>2.7995999999999999</v>
      </c>
      <c r="CX65">
        <v>1.0831</v>
      </c>
      <c r="CY65">
        <v>97</v>
      </c>
    </row>
    <row r="66" spans="1:103">
      <c r="A66" s="27">
        <v>23255</v>
      </c>
      <c r="B66">
        <v>15.5558</v>
      </c>
      <c r="C66">
        <v>40.206299999999999</v>
      </c>
      <c r="E66">
        <v>29.200399999999998</v>
      </c>
      <c r="F66" s="13">
        <v>30.4495</v>
      </c>
      <c r="G66">
        <v>45.293199999999999</v>
      </c>
      <c r="H66" s="13">
        <v>14.6196</v>
      </c>
      <c r="I66" s="13">
        <v>31.314900000000002</v>
      </c>
      <c r="J66" s="18">
        <v>2475</v>
      </c>
      <c r="K66" s="18">
        <v>1767</v>
      </c>
      <c r="L66" s="18">
        <v>5175</v>
      </c>
      <c r="M66">
        <v>9260</v>
      </c>
      <c r="N66">
        <v>3110</v>
      </c>
      <c r="O66" s="18">
        <v>3315</v>
      </c>
      <c r="P66">
        <v>2742</v>
      </c>
      <c r="Q66" s="18">
        <v>1741</v>
      </c>
      <c r="R66" s="18">
        <v>3657</v>
      </c>
      <c r="S66" s="18">
        <v>699</v>
      </c>
      <c r="T66" s="18">
        <v>4019</v>
      </c>
      <c r="U66" s="18">
        <v>1299</v>
      </c>
      <c r="V66" s="18">
        <v>11404</v>
      </c>
      <c r="W66" s="16">
        <v>5804.5</v>
      </c>
      <c r="X66" s="16">
        <v>2785.5</v>
      </c>
      <c r="Y66" s="16">
        <v>17.399999999999999</v>
      </c>
      <c r="Z66" s="16">
        <v>4.0999999999999996</v>
      </c>
      <c r="AA66" s="16">
        <v>5.5</v>
      </c>
      <c r="AB66" s="18">
        <v>1695</v>
      </c>
      <c r="AC66" s="18">
        <v>1225</v>
      </c>
      <c r="AD66" s="18">
        <v>510</v>
      </c>
      <c r="AE66" s="18">
        <v>1069</v>
      </c>
      <c r="AF66" s="18">
        <v>559</v>
      </c>
      <c r="AK66" s="18">
        <v>2723</v>
      </c>
      <c r="AL66" s="16">
        <v>40.6</v>
      </c>
      <c r="AN66" s="16">
        <v>2.9</v>
      </c>
      <c r="AO66" s="18">
        <v>362</v>
      </c>
      <c r="AP66" s="18">
        <v>269</v>
      </c>
      <c r="AQ66" s="18">
        <v>693</v>
      </c>
      <c r="AR66" s="18">
        <v>439</v>
      </c>
      <c r="AS66" s="18">
        <v>1413</v>
      </c>
      <c r="AT66">
        <v>45.95</v>
      </c>
      <c r="AU66">
        <v>18007.399669999999</v>
      </c>
      <c r="AW66">
        <v>48253.461710000003</v>
      </c>
      <c r="AX66" s="16">
        <v>49.7</v>
      </c>
      <c r="AZ66">
        <v>102325.8885</v>
      </c>
      <c r="BA66">
        <v>1.5393377479999999</v>
      </c>
      <c r="BB66" s="16">
        <v>59.8</v>
      </c>
      <c r="BD66" s="16">
        <v>13.5</v>
      </c>
      <c r="BE66" s="1"/>
      <c r="BH66">
        <v>24.1</v>
      </c>
      <c r="BI66">
        <v>18.187000000000001</v>
      </c>
      <c r="BJ66" s="21">
        <v>18.853999999999999</v>
      </c>
      <c r="BK66" s="16">
        <v>35.200000000000003</v>
      </c>
      <c r="BL66" s="16">
        <v>33.5</v>
      </c>
      <c r="BM66" s="16">
        <v>30.3</v>
      </c>
      <c r="BN66" s="16">
        <v>30.7</v>
      </c>
      <c r="BO66" s="6">
        <v>29.03</v>
      </c>
      <c r="BP66" s="16">
        <v>57.8</v>
      </c>
      <c r="BQ66">
        <v>4.3099999999999996</v>
      </c>
      <c r="BR66">
        <v>4.84</v>
      </c>
      <c r="BS66">
        <v>3.48</v>
      </c>
      <c r="BT66">
        <v>3.88</v>
      </c>
      <c r="BU66" s="3">
        <f t="shared" si="0"/>
        <v>0.5</v>
      </c>
      <c r="BV66">
        <v>3.57</v>
      </c>
      <c r="BW66">
        <v>4.08</v>
      </c>
      <c r="BX66" s="1"/>
      <c r="BY66">
        <v>3.38</v>
      </c>
      <c r="BZ66">
        <v>3.5</v>
      </c>
      <c r="CA66" s="1"/>
      <c r="CB66" s="1"/>
      <c r="CC66" s="3">
        <f t="shared" si="1"/>
        <v>0.22999999999999954</v>
      </c>
      <c r="CD66" s="3">
        <f t="shared" si="2"/>
        <v>0.75999999999999979</v>
      </c>
      <c r="CE66" s="3"/>
      <c r="CF66" s="3">
        <f t="shared" si="3"/>
        <v>0.12000000000000011</v>
      </c>
      <c r="CG66" s="3">
        <f t="shared" si="4"/>
        <v>0.18999999999999995</v>
      </c>
      <c r="CH66" s="3">
        <f t="shared" si="5"/>
        <v>0.70000000000000018</v>
      </c>
      <c r="CI66">
        <v>49.822499999999998</v>
      </c>
      <c r="CJ66" s="13">
        <v>32.788400000000003</v>
      </c>
      <c r="CK66">
        <v>74.169799999999995</v>
      </c>
      <c r="CL66" s="31">
        <v>37.074800000000003</v>
      </c>
      <c r="CN66">
        <v>72.849999999999994</v>
      </c>
      <c r="CO66">
        <v>738.52</v>
      </c>
      <c r="CP66">
        <v>13.030099999999999</v>
      </c>
      <c r="CQ66" s="1"/>
      <c r="CS66">
        <v>117.35918571857485</v>
      </c>
      <c r="CT66" s="1"/>
      <c r="CU66">
        <v>4.3156999999999996</v>
      </c>
      <c r="CV66">
        <v>362.4633</v>
      </c>
      <c r="CW66">
        <v>2.7976999999999999</v>
      </c>
      <c r="CX66">
        <v>1.08</v>
      </c>
      <c r="CY66">
        <v>97</v>
      </c>
    </row>
    <row r="67" spans="1:103">
      <c r="A67" s="27">
        <v>23285</v>
      </c>
      <c r="B67">
        <v>15.7094</v>
      </c>
      <c r="C67">
        <v>40.287500000000001</v>
      </c>
      <c r="E67">
        <v>29.2288</v>
      </c>
      <c r="F67" s="13">
        <v>30.838000000000001</v>
      </c>
      <c r="G67">
        <v>45.654800000000002</v>
      </c>
      <c r="H67" s="13">
        <v>14.7644</v>
      </c>
      <c r="I67" s="13">
        <v>31.408799999999999</v>
      </c>
      <c r="J67" s="18">
        <v>2476</v>
      </c>
      <c r="K67" s="18">
        <v>1776</v>
      </c>
      <c r="L67" s="18">
        <v>5227</v>
      </c>
      <c r="M67">
        <v>9283</v>
      </c>
      <c r="N67">
        <v>3104</v>
      </c>
      <c r="O67" s="18">
        <v>3337</v>
      </c>
      <c r="P67">
        <v>2755</v>
      </c>
      <c r="Q67" s="18">
        <v>1747</v>
      </c>
      <c r="R67" s="18">
        <v>3671</v>
      </c>
      <c r="S67" s="18">
        <v>699</v>
      </c>
      <c r="T67" s="18">
        <v>4042</v>
      </c>
      <c r="U67" s="18">
        <v>1307</v>
      </c>
      <c r="V67" s="18">
        <v>11429</v>
      </c>
      <c r="W67" s="16">
        <v>5822.6</v>
      </c>
      <c r="X67" s="16">
        <v>2794.3</v>
      </c>
      <c r="Y67" s="16">
        <v>17.100000000000001</v>
      </c>
      <c r="Z67" s="16">
        <v>4.2</v>
      </c>
      <c r="AA67" s="16">
        <v>5.4</v>
      </c>
      <c r="AB67" s="18">
        <v>1738</v>
      </c>
      <c r="AC67" s="18">
        <v>1163</v>
      </c>
      <c r="AD67" s="18">
        <v>541</v>
      </c>
      <c r="AE67" s="18">
        <v>1071</v>
      </c>
      <c r="AF67" s="18">
        <v>530</v>
      </c>
      <c r="AK67" s="18">
        <v>2647</v>
      </c>
      <c r="AL67" s="16">
        <v>40.700000000000003</v>
      </c>
      <c r="AN67" s="16">
        <v>2.9</v>
      </c>
      <c r="AO67" s="18">
        <v>385</v>
      </c>
      <c r="AP67" s="18">
        <v>291</v>
      </c>
      <c r="AQ67" s="18">
        <v>662</v>
      </c>
      <c r="AR67" s="18">
        <v>441</v>
      </c>
      <c r="AS67" s="18">
        <v>1414</v>
      </c>
      <c r="AT67">
        <v>48.35</v>
      </c>
      <c r="AU67">
        <v>17680.095010000001</v>
      </c>
      <c r="AW67">
        <v>48342.164680000002</v>
      </c>
      <c r="AX67" s="16">
        <v>47.4</v>
      </c>
      <c r="AZ67">
        <v>102715.553</v>
      </c>
      <c r="BA67">
        <v>1.56</v>
      </c>
      <c r="BB67" s="16">
        <v>64</v>
      </c>
      <c r="BD67" s="16">
        <v>13.4</v>
      </c>
      <c r="BE67" s="1"/>
      <c r="BH67">
        <v>24.3</v>
      </c>
      <c r="BI67">
        <v>18.222000000000001</v>
      </c>
      <c r="BJ67" s="21">
        <v>18.896000000000001</v>
      </c>
      <c r="BK67" s="16">
        <v>35.299999999999997</v>
      </c>
      <c r="BL67" s="16">
        <v>33.6</v>
      </c>
      <c r="BM67" s="16">
        <v>30.4</v>
      </c>
      <c r="BN67" s="16">
        <v>30.8</v>
      </c>
      <c r="BO67" s="6">
        <v>29.35</v>
      </c>
      <c r="BP67" s="16">
        <v>76.900000000000006</v>
      </c>
      <c r="BQ67">
        <v>4.32</v>
      </c>
      <c r="BR67">
        <v>4.83</v>
      </c>
      <c r="BS67">
        <v>3.5</v>
      </c>
      <c r="BT67">
        <v>3.88</v>
      </c>
      <c r="BU67" s="3">
        <f t="shared" si="0"/>
        <v>0.42999999999999972</v>
      </c>
      <c r="BV67">
        <v>3.64</v>
      </c>
      <c r="BW67">
        <v>4.1100000000000003</v>
      </c>
      <c r="BX67" s="1"/>
      <c r="BY67">
        <v>3.45</v>
      </c>
      <c r="BZ67">
        <v>3.58</v>
      </c>
      <c r="CA67" s="1"/>
      <c r="CB67" s="1"/>
      <c r="CC67" s="3">
        <f t="shared" si="1"/>
        <v>0.20999999999999996</v>
      </c>
      <c r="CD67" s="3">
        <f t="shared" si="2"/>
        <v>0.71999999999999975</v>
      </c>
      <c r="CE67" s="3"/>
      <c r="CF67" s="3">
        <f t="shared" si="3"/>
        <v>0.12999999999999989</v>
      </c>
      <c r="CG67" s="3">
        <f t="shared" si="4"/>
        <v>0.18999999999999995</v>
      </c>
      <c r="CH67" s="3">
        <f t="shared" si="5"/>
        <v>0.66000000000000014</v>
      </c>
      <c r="CI67">
        <v>50.411099999999998</v>
      </c>
      <c r="CJ67" s="13">
        <v>33.714700000000001</v>
      </c>
      <c r="CK67">
        <v>75.113</v>
      </c>
      <c r="CL67" s="31">
        <v>37.425800000000002</v>
      </c>
      <c r="CN67">
        <v>73.03</v>
      </c>
      <c r="CO67">
        <v>747.52</v>
      </c>
      <c r="CP67">
        <v>13.8203</v>
      </c>
      <c r="CQ67" s="1"/>
      <c r="CS67">
        <v>117.29422076661328</v>
      </c>
      <c r="CT67" s="1"/>
      <c r="CU67">
        <v>4.3156999999999996</v>
      </c>
      <c r="CV67">
        <v>362.27949999999998</v>
      </c>
      <c r="CW67">
        <v>2.7978000000000001</v>
      </c>
      <c r="CX67">
        <v>1.0781000000000001</v>
      </c>
      <c r="CY67">
        <v>97</v>
      </c>
    </row>
    <row r="68" spans="1:103">
      <c r="A68" s="27">
        <v>23316</v>
      </c>
      <c r="B68">
        <v>15.801500000000001</v>
      </c>
      <c r="C68">
        <v>40.6297</v>
      </c>
      <c r="E68">
        <v>29.513100000000001</v>
      </c>
      <c r="F68" s="13">
        <v>31.077100000000002</v>
      </c>
      <c r="G68">
        <v>45.6096</v>
      </c>
      <c r="H68" s="13">
        <v>14.8224</v>
      </c>
      <c r="I68" s="13">
        <v>31.690300000000001</v>
      </c>
      <c r="J68" s="18">
        <v>2470</v>
      </c>
      <c r="K68" s="18">
        <v>1785</v>
      </c>
      <c r="L68" s="18">
        <v>5229</v>
      </c>
      <c r="M68">
        <v>9274</v>
      </c>
      <c r="N68">
        <v>3083</v>
      </c>
      <c r="O68" s="18">
        <v>3342</v>
      </c>
      <c r="P68">
        <v>2759</v>
      </c>
      <c r="Q68" s="18">
        <v>1741</v>
      </c>
      <c r="R68" s="18">
        <v>3678</v>
      </c>
      <c r="S68" s="18">
        <v>698</v>
      </c>
      <c r="T68" s="18">
        <v>4039</v>
      </c>
      <c r="U68" s="18">
        <v>1309</v>
      </c>
      <c r="V68" s="18">
        <v>11447</v>
      </c>
      <c r="W68" s="16">
        <v>5832.7</v>
      </c>
      <c r="X68" s="16">
        <v>2802.9</v>
      </c>
      <c r="Y68" s="16">
        <v>17.7</v>
      </c>
      <c r="Z68" s="16">
        <v>4.4000000000000004</v>
      </c>
      <c r="AA68" s="16">
        <v>5.5</v>
      </c>
      <c r="AB68" s="18">
        <v>1859</v>
      </c>
      <c r="AC68" s="18">
        <v>1227</v>
      </c>
      <c r="AD68" s="18">
        <v>533</v>
      </c>
      <c r="AE68" s="18">
        <v>1054</v>
      </c>
      <c r="AF68" s="18">
        <v>521</v>
      </c>
      <c r="AK68" s="18">
        <v>2623</v>
      </c>
      <c r="AL68" s="16">
        <v>40.700000000000003</v>
      </c>
      <c r="AN68" s="16">
        <v>2.9</v>
      </c>
      <c r="AO68" s="18">
        <v>348</v>
      </c>
      <c r="AP68" s="18">
        <v>254</v>
      </c>
      <c r="AQ68" s="18">
        <v>597</v>
      </c>
      <c r="AR68" s="18">
        <v>422</v>
      </c>
      <c r="AS68" s="18">
        <v>1357</v>
      </c>
      <c r="AT68">
        <v>45.15</v>
      </c>
      <c r="AU68">
        <v>17347.14716</v>
      </c>
      <c r="AW68">
        <v>48019.781840000003</v>
      </c>
      <c r="AX68" s="16">
        <v>48.7</v>
      </c>
      <c r="AZ68">
        <v>102754.51949999999</v>
      </c>
      <c r="BA68">
        <v>1.5290066229999999</v>
      </c>
      <c r="BB68" s="16">
        <v>63.7</v>
      </c>
      <c r="BD68" s="16">
        <v>13.4</v>
      </c>
      <c r="BE68" s="1"/>
      <c r="BH68">
        <v>24.1</v>
      </c>
      <c r="BI68">
        <v>18.248000000000001</v>
      </c>
      <c r="BJ68" s="21">
        <v>18.914000000000001</v>
      </c>
      <c r="BK68" s="16">
        <v>35.5</v>
      </c>
      <c r="BL68" s="16">
        <v>33.5</v>
      </c>
      <c r="BM68" s="16">
        <v>30.4</v>
      </c>
      <c r="BN68" s="16">
        <v>30.8</v>
      </c>
      <c r="BO68" s="6">
        <v>29.72</v>
      </c>
      <c r="BP68" s="16">
        <v>66.2</v>
      </c>
      <c r="BQ68">
        <v>4.33</v>
      </c>
      <c r="BR68">
        <v>4.84</v>
      </c>
      <c r="BS68">
        <v>3.48</v>
      </c>
      <c r="BT68">
        <v>3.88</v>
      </c>
      <c r="BU68" s="3">
        <f t="shared" si="0"/>
        <v>0.35999999999999988</v>
      </c>
      <c r="BV68">
        <v>3.74</v>
      </c>
      <c r="BW68">
        <v>4.12</v>
      </c>
      <c r="BX68" s="1"/>
      <c r="BY68">
        <v>3.52</v>
      </c>
      <c r="BZ68">
        <v>3.65</v>
      </c>
      <c r="CA68" s="1"/>
      <c r="CB68" s="1"/>
      <c r="CC68" s="3">
        <f t="shared" si="1"/>
        <v>0.20999999999999996</v>
      </c>
      <c r="CD68" s="3">
        <f t="shared" si="2"/>
        <v>0.71999999999999975</v>
      </c>
      <c r="CE68" s="3"/>
      <c r="CF68" s="3">
        <f t="shared" si="3"/>
        <v>0.12999999999999989</v>
      </c>
      <c r="CG68" s="3">
        <f t="shared" si="4"/>
        <v>0.2200000000000002</v>
      </c>
      <c r="CH68" s="3">
        <f t="shared" si="5"/>
        <v>0.60000000000000009</v>
      </c>
      <c r="CI68">
        <v>51.238199999999999</v>
      </c>
      <c r="CJ68" s="13">
        <v>34.032800000000002</v>
      </c>
      <c r="CK68">
        <v>75.606899999999996</v>
      </c>
      <c r="CL68" s="31">
        <v>37.790900000000001</v>
      </c>
      <c r="CN68">
        <v>72.62</v>
      </c>
      <c r="CO68">
        <v>743.24</v>
      </c>
      <c r="CP68">
        <v>28.666599999999999</v>
      </c>
      <c r="CQ68" s="1"/>
      <c r="CS68">
        <v>117.2725657826261</v>
      </c>
      <c r="CT68" s="1"/>
      <c r="CU68">
        <v>4.3167</v>
      </c>
      <c r="CV68">
        <v>362.5027</v>
      </c>
      <c r="CW68">
        <v>2.7978000000000001</v>
      </c>
      <c r="CX68">
        <v>1.0778000000000001</v>
      </c>
      <c r="CY68">
        <v>97</v>
      </c>
    </row>
    <row r="69" spans="1:103">
      <c r="A69" s="27">
        <v>23346</v>
      </c>
      <c r="B69">
        <v>15.7554</v>
      </c>
      <c r="C69">
        <v>40.046500000000002</v>
      </c>
      <c r="E69">
        <v>29.598400000000002</v>
      </c>
      <c r="F69" s="13">
        <v>31.405799999999999</v>
      </c>
      <c r="G69">
        <v>46.016399999999997</v>
      </c>
      <c r="H69" s="13">
        <v>14.8224</v>
      </c>
      <c r="I69" s="13">
        <v>31.878</v>
      </c>
      <c r="J69" s="18">
        <v>2445</v>
      </c>
      <c r="K69" s="18">
        <v>1795</v>
      </c>
      <c r="L69" s="18">
        <v>5257</v>
      </c>
      <c r="M69">
        <v>9295</v>
      </c>
      <c r="N69">
        <v>3082</v>
      </c>
      <c r="O69" s="18">
        <v>3352</v>
      </c>
      <c r="P69">
        <v>2769</v>
      </c>
      <c r="Q69" s="18">
        <v>1743</v>
      </c>
      <c r="R69" s="18">
        <v>3690</v>
      </c>
      <c r="S69" s="18">
        <v>699</v>
      </c>
      <c r="T69" s="18">
        <v>4047</v>
      </c>
      <c r="U69" s="18">
        <v>1313</v>
      </c>
      <c r="V69" s="18">
        <v>11456</v>
      </c>
      <c r="W69" s="16">
        <v>5849.3</v>
      </c>
      <c r="X69" s="16">
        <v>2812.8</v>
      </c>
      <c r="Y69" s="16">
        <v>16.3</v>
      </c>
      <c r="Z69" s="16">
        <v>4.3</v>
      </c>
      <c r="AA69" s="16">
        <v>5.4</v>
      </c>
      <c r="AB69" s="18">
        <v>1774</v>
      </c>
      <c r="AC69" s="18">
        <v>1213</v>
      </c>
      <c r="AD69" s="18">
        <v>517</v>
      </c>
      <c r="AE69" s="18">
        <v>1007</v>
      </c>
      <c r="AF69" s="18">
        <v>490</v>
      </c>
      <c r="AK69" s="18">
        <v>2580</v>
      </c>
      <c r="AL69" s="16">
        <v>40.6</v>
      </c>
      <c r="AN69" s="16">
        <v>3</v>
      </c>
      <c r="AO69" s="18">
        <v>297</v>
      </c>
      <c r="AP69" s="18">
        <v>221</v>
      </c>
      <c r="AQ69" s="18">
        <v>514</v>
      </c>
      <c r="AR69" s="18">
        <v>459</v>
      </c>
      <c r="AS69" s="18">
        <v>1423</v>
      </c>
      <c r="AT69">
        <v>46.25</v>
      </c>
      <c r="AU69">
        <v>19278.997100000001</v>
      </c>
      <c r="AW69">
        <v>49157.659720000003</v>
      </c>
      <c r="AX69" s="16">
        <v>47.6</v>
      </c>
      <c r="AZ69">
        <v>103280.5665</v>
      </c>
      <c r="BA69">
        <v>1.5290066229999999</v>
      </c>
      <c r="BB69" s="16">
        <v>58.6</v>
      </c>
      <c r="BD69" s="16">
        <v>13.4</v>
      </c>
      <c r="BE69" s="1"/>
      <c r="BH69">
        <v>24.2</v>
      </c>
      <c r="BI69">
        <v>18.276</v>
      </c>
      <c r="BJ69" s="21">
        <v>18.940999999999999</v>
      </c>
      <c r="BK69" s="16">
        <v>35.1</v>
      </c>
      <c r="BL69" s="16">
        <v>33.5</v>
      </c>
      <c r="BM69" s="16">
        <v>30.5</v>
      </c>
      <c r="BN69" s="16">
        <v>30.8</v>
      </c>
      <c r="BO69" s="6">
        <v>29.88</v>
      </c>
      <c r="BP69" s="16">
        <v>64.400000000000006</v>
      </c>
      <c r="BQ69">
        <v>4.3499999999999996</v>
      </c>
      <c r="BR69">
        <v>4.8499999999999996</v>
      </c>
      <c r="BS69">
        <v>3.38</v>
      </c>
      <c r="BT69">
        <v>3.96</v>
      </c>
      <c r="BU69" s="3">
        <f t="shared" si="0"/>
        <v>0.43999999999999995</v>
      </c>
      <c r="BV69">
        <v>3.81</v>
      </c>
      <c r="BW69">
        <v>4.13</v>
      </c>
      <c r="BX69" s="1"/>
      <c r="BY69">
        <v>3.52</v>
      </c>
      <c r="BZ69">
        <v>3.66</v>
      </c>
      <c r="CA69" s="1"/>
      <c r="CB69" s="1"/>
      <c r="CC69" s="3">
        <f t="shared" si="1"/>
        <v>0.21999999999999975</v>
      </c>
      <c r="CD69" s="3">
        <f t="shared" si="2"/>
        <v>0.71999999999999975</v>
      </c>
      <c r="CE69" s="3"/>
      <c r="CF69" s="3">
        <f t="shared" si="3"/>
        <v>0.14000000000000012</v>
      </c>
      <c r="CG69" s="3">
        <f t="shared" si="4"/>
        <v>0.29000000000000004</v>
      </c>
      <c r="CH69" s="3">
        <f t="shared" si="5"/>
        <v>0.60999999999999988</v>
      </c>
      <c r="CI69">
        <v>52.174100000000003</v>
      </c>
      <c r="CJ69" s="13">
        <v>34.185200000000002</v>
      </c>
      <c r="CK69">
        <v>76.581500000000005</v>
      </c>
      <c r="CL69" s="31">
        <v>38.082799999999999</v>
      </c>
      <c r="CN69">
        <v>74.17</v>
      </c>
      <c r="CO69">
        <v>759.93989999999997</v>
      </c>
      <c r="CP69">
        <v>11.926600000000001</v>
      </c>
      <c r="CQ69" s="1"/>
      <c r="CS69">
        <v>117.34835822658125</v>
      </c>
      <c r="CT69" s="1"/>
      <c r="CU69">
        <v>4.3159000000000001</v>
      </c>
      <c r="CV69">
        <v>362.79199999999997</v>
      </c>
      <c r="CW69">
        <v>2.7965</v>
      </c>
      <c r="CX69">
        <v>1.0795999999999999</v>
      </c>
      <c r="CY69">
        <v>97.8</v>
      </c>
    </row>
    <row r="70" spans="1:103">
      <c r="A70" s="27">
        <v>23377</v>
      </c>
      <c r="B70">
        <v>15.786199999999999</v>
      </c>
      <c r="C70">
        <v>40.738500000000002</v>
      </c>
      <c r="E70">
        <v>29.6553</v>
      </c>
      <c r="F70" s="13">
        <v>31.316099999999999</v>
      </c>
      <c r="G70">
        <v>46.468400000000003</v>
      </c>
      <c r="H70" s="13">
        <v>14.9963</v>
      </c>
      <c r="I70" s="13">
        <v>32.441099999999999</v>
      </c>
      <c r="J70" s="18">
        <v>2474</v>
      </c>
      <c r="K70" s="18">
        <v>1807</v>
      </c>
      <c r="L70" s="18">
        <v>5281</v>
      </c>
      <c r="M70">
        <v>9291</v>
      </c>
      <c r="N70">
        <v>2996</v>
      </c>
      <c r="O70" s="18">
        <v>3371</v>
      </c>
      <c r="P70">
        <v>2778</v>
      </c>
      <c r="Q70" s="18">
        <v>1747</v>
      </c>
      <c r="R70" s="18">
        <v>3707</v>
      </c>
      <c r="S70" s="18">
        <v>695</v>
      </c>
      <c r="T70" s="18">
        <v>4067</v>
      </c>
      <c r="U70" s="18">
        <v>1320</v>
      </c>
      <c r="V70" s="18">
        <v>11529</v>
      </c>
      <c r="W70" s="16">
        <v>5878.5</v>
      </c>
      <c r="X70" s="16">
        <v>2826.7</v>
      </c>
      <c r="Y70" s="16">
        <v>16.7</v>
      </c>
      <c r="Z70" s="16">
        <v>4.3</v>
      </c>
      <c r="AA70" s="16">
        <v>5.6</v>
      </c>
      <c r="AB70" s="18">
        <v>1805</v>
      </c>
      <c r="AC70" s="18">
        <v>1156</v>
      </c>
      <c r="AD70" s="18">
        <v>553</v>
      </c>
      <c r="AE70" s="18">
        <v>1057</v>
      </c>
      <c r="AF70" s="18">
        <v>504</v>
      </c>
      <c r="AK70" s="18">
        <v>2428</v>
      </c>
      <c r="AL70" s="16">
        <v>40.1</v>
      </c>
      <c r="AM70" s="16">
        <v>38.200000000000003</v>
      </c>
      <c r="AN70" s="16">
        <v>2.9</v>
      </c>
      <c r="AO70" s="18">
        <v>358</v>
      </c>
      <c r="AP70" s="18">
        <v>233</v>
      </c>
      <c r="AQ70" s="18">
        <v>584</v>
      </c>
      <c r="AR70" s="18">
        <v>428</v>
      </c>
      <c r="AS70" s="18">
        <v>1296</v>
      </c>
      <c r="AT70">
        <v>49.85</v>
      </c>
      <c r="AU70">
        <v>18578.301769999998</v>
      </c>
      <c r="AW70">
        <v>49655.540910000003</v>
      </c>
      <c r="AX70" s="16">
        <v>55.3</v>
      </c>
      <c r="AZ70">
        <v>103650.74770000001</v>
      </c>
      <c r="BA70">
        <v>1.5393377479999999</v>
      </c>
      <c r="BB70" s="16">
        <v>61.3</v>
      </c>
      <c r="BD70" s="16">
        <v>13.4</v>
      </c>
      <c r="BE70" s="1"/>
      <c r="BI70">
        <v>18.314</v>
      </c>
      <c r="BJ70" s="21">
        <v>18.968</v>
      </c>
      <c r="BK70" s="16">
        <v>35.6</v>
      </c>
      <c r="BL70" s="16">
        <v>33.700000000000003</v>
      </c>
      <c r="BM70" s="16">
        <v>30.5</v>
      </c>
      <c r="BN70" s="16">
        <v>30.8</v>
      </c>
      <c r="BO70" s="6">
        <v>29.98</v>
      </c>
      <c r="BP70" s="16">
        <v>60</v>
      </c>
      <c r="BQ70">
        <v>4.3899999999999997</v>
      </c>
      <c r="BR70">
        <v>4.83</v>
      </c>
      <c r="BS70">
        <v>3.48</v>
      </c>
      <c r="BT70">
        <v>3.97</v>
      </c>
      <c r="BU70" s="3">
        <f t="shared" si="0"/>
        <v>0.45000000000000018</v>
      </c>
      <c r="BV70">
        <v>3.79</v>
      </c>
      <c r="BW70">
        <v>4.17</v>
      </c>
      <c r="BX70" s="1"/>
      <c r="BY70">
        <v>3.52</v>
      </c>
      <c r="BZ70">
        <v>3.64</v>
      </c>
      <c r="CA70" s="1"/>
      <c r="CB70" s="1"/>
      <c r="CC70" s="3">
        <f t="shared" si="1"/>
        <v>0.21999999999999975</v>
      </c>
      <c r="CD70" s="3">
        <f t="shared" si="2"/>
        <v>0.66000000000000014</v>
      </c>
      <c r="CE70" s="3"/>
      <c r="CF70" s="3">
        <f t="shared" si="3"/>
        <v>0.12000000000000011</v>
      </c>
      <c r="CG70" s="3">
        <f t="shared" si="4"/>
        <v>0.27</v>
      </c>
      <c r="CH70" s="3">
        <f t="shared" si="5"/>
        <v>0.64999999999999991</v>
      </c>
      <c r="CI70">
        <v>52.418599999999998</v>
      </c>
      <c r="CJ70" s="13">
        <v>34.629199999999997</v>
      </c>
      <c r="CK70">
        <v>77.461399999999998</v>
      </c>
      <c r="CL70" s="31">
        <v>38.512500000000003</v>
      </c>
      <c r="CN70">
        <v>76.45</v>
      </c>
      <c r="CO70">
        <v>776.62009999999998</v>
      </c>
      <c r="CP70">
        <v>10.683299999999999</v>
      </c>
      <c r="CQ70" s="1"/>
      <c r="CS70">
        <v>117.34835822658125</v>
      </c>
      <c r="CT70" s="1"/>
      <c r="CU70">
        <v>4.3163</v>
      </c>
      <c r="CV70">
        <v>362.4633</v>
      </c>
      <c r="CW70">
        <v>2.7982999999999998</v>
      </c>
      <c r="CX70">
        <v>1.0805</v>
      </c>
      <c r="CY70">
        <v>98.6</v>
      </c>
    </row>
    <row r="71" spans="1:103">
      <c r="A71" s="27">
        <v>23408</v>
      </c>
      <c r="B71">
        <v>16.0626</v>
      </c>
      <c r="C71">
        <v>41.3444</v>
      </c>
      <c r="E71">
        <v>29.825900000000001</v>
      </c>
      <c r="F71" s="13">
        <v>31.136800000000001</v>
      </c>
      <c r="G71">
        <v>46.287599999999998</v>
      </c>
      <c r="H71" s="13">
        <v>14.8948</v>
      </c>
      <c r="I71" s="13">
        <v>32.253399999999999</v>
      </c>
      <c r="J71" s="18">
        <v>2473</v>
      </c>
      <c r="K71" s="18">
        <v>1814</v>
      </c>
      <c r="L71" s="18">
        <v>5294</v>
      </c>
      <c r="M71">
        <v>9305</v>
      </c>
      <c r="N71">
        <v>3132</v>
      </c>
      <c r="O71" s="18">
        <v>3384</v>
      </c>
      <c r="P71">
        <v>2786</v>
      </c>
      <c r="Q71" s="18">
        <v>1750</v>
      </c>
      <c r="R71" s="18">
        <v>3724</v>
      </c>
      <c r="S71" s="18">
        <v>696</v>
      </c>
      <c r="T71" s="18">
        <v>4081</v>
      </c>
      <c r="U71" s="18">
        <v>1326</v>
      </c>
      <c r="V71" s="18">
        <v>11549</v>
      </c>
      <c r="W71" s="16">
        <v>5904.8</v>
      </c>
      <c r="X71" s="16">
        <v>2823.1</v>
      </c>
      <c r="Y71" s="16">
        <v>15.8</v>
      </c>
      <c r="Z71" s="16">
        <v>4.0999999999999996</v>
      </c>
      <c r="AA71" s="16">
        <v>5.6</v>
      </c>
      <c r="AB71" s="18">
        <v>1708</v>
      </c>
      <c r="AC71" s="18">
        <v>1216</v>
      </c>
      <c r="AD71" s="18">
        <v>528</v>
      </c>
      <c r="AE71" s="18">
        <v>1015</v>
      </c>
      <c r="AF71" s="18">
        <v>487</v>
      </c>
      <c r="AK71" s="18">
        <v>2567</v>
      </c>
      <c r="AL71" s="16">
        <v>40.700000000000003</v>
      </c>
      <c r="AM71" s="16">
        <v>38.5</v>
      </c>
      <c r="AN71" s="16">
        <v>2.9</v>
      </c>
      <c r="AO71" s="18">
        <v>491</v>
      </c>
      <c r="AP71" s="18">
        <v>249</v>
      </c>
      <c r="AQ71" s="18">
        <v>650</v>
      </c>
      <c r="AR71" s="18">
        <v>431</v>
      </c>
      <c r="AS71" s="18">
        <v>1442</v>
      </c>
      <c r="AT71">
        <v>47.85</v>
      </c>
      <c r="AU71">
        <v>18449.449079999999</v>
      </c>
      <c r="AW71">
        <v>50311.752119999997</v>
      </c>
      <c r="AX71" s="16">
        <v>51.9</v>
      </c>
      <c r="AZ71">
        <v>104059.89539999999</v>
      </c>
      <c r="BA71">
        <v>1.549668874</v>
      </c>
      <c r="BB71" s="16">
        <v>61.8</v>
      </c>
      <c r="BD71" s="16">
        <v>13.4</v>
      </c>
      <c r="BE71" s="1"/>
      <c r="BI71">
        <v>18.341999999999999</v>
      </c>
      <c r="BJ71" s="21">
        <v>19.004999999999999</v>
      </c>
      <c r="BK71" s="16">
        <v>35.1</v>
      </c>
      <c r="BL71" s="16">
        <v>33.4</v>
      </c>
      <c r="BM71" s="16">
        <v>30.5</v>
      </c>
      <c r="BN71" s="16">
        <v>30.8</v>
      </c>
      <c r="BO71" s="6">
        <v>30.05</v>
      </c>
      <c r="BP71" s="16">
        <v>60.1</v>
      </c>
      <c r="BQ71">
        <v>4.3600000000000003</v>
      </c>
      <c r="BR71">
        <v>4.83</v>
      </c>
      <c r="BS71">
        <v>3.48</v>
      </c>
      <c r="BT71">
        <v>3.88</v>
      </c>
      <c r="BU71" s="3">
        <f t="shared" si="0"/>
        <v>0.35000000000000009</v>
      </c>
      <c r="BV71">
        <v>3.78</v>
      </c>
      <c r="BW71">
        <v>4.1500000000000004</v>
      </c>
      <c r="BX71" s="1"/>
      <c r="BY71">
        <v>3.53</v>
      </c>
      <c r="BZ71">
        <v>3.67</v>
      </c>
      <c r="CA71" s="1"/>
      <c r="CB71" s="1"/>
      <c r="CC71" s="3">
        <f t="shared" si="1"/>
        <v>0.20999999999999996</v>
      </c>
      <c r="CD71" s="3">
        <f t="shared" si="2"/>
        <v>0.67999999999999972</v>
      </c>
      <c r="CE71" s="3"/>
      <c r="CF71" s="3">
        <f t="shared" si="3"/>
        <v>0.14000000000000012</v>
      </c>
      <c r="CG71" s="3">
        <f t="shared" si="4"/>
        <v>0.25</v>
      </c>
      <c r="CH71" s="3">
        <f t="shared" si="5"/>
        <v>0.62000000000000055</v>
      </c>
      <c r="CI71">
        <v>52.548200000000001</v>
      </c>
      <c r="CJ71" s="13">
        <v>35.0578</v>
      </c>
      <c r="CK71">
        <v>78.336200000000005</v>
      </c>
      <c r="CL71" s="31">
        <v>39.0107</v>
      </c>
      <c r="CN71">
        <v>77.39</v>
      </c>
      <c r="CO71">
        <v>793.03</v>
      </c>
      <c r="CP71">
        <v>9.4844000000000008</v>
      </c>
      <c r="CQ71" s="1"/>
      <c r="CS71">
        <v>117.37001321056846</v>
      </c>
      <c r="CT71" s="1"/>
      <c r="CU71">
        <v>4.3249000000000004</v>
      </c>
      <c r="CV71">
        <v>362.75259999999997</v>
      </c>
      <c r="CW71">
        <v>2.7968999999999999</v>
      </c>
      <c r="CX71">
        <v>1.0802</v>
      </c>
      <c r="CY71">
        <v>99.4</v>
      </c>
    </row>
    <row r="72" spans="1:103">
      <c r="A72" s="27">
        <v>23437</v>
      </c>
      <c r="B72">
        <v>16.0779</v>
      </c>
      <c r="C72">
        <v>41.134799999999998</v>
      </c>
      <c r="E72">
        <v>29.598400000000002</v>
      </c>
      <c r="F72" s="13">
        <v>30.8081</v>
      </c>
      <c r="G72">
        <v>46.152000000000001</v>
      </c>
      <c r="H72" s="13">
        <v>14.9963</v>
      </c>
      <c r="I72" s="13">
        <v>32.441099999999999</v>
      </c>
      <c r="J72" s="18">
        <v>2472</v>
      </c>
      <c r="K72" s="18">
        <v>1824</v>
      </c>
      <c r="L72" s="18">
        <v>5315</v>
      </c>
      <c r="M72">
        <v>9339</v>
      </c>
      <c r="N72">
        <v>3125</v>
      </c>
      <c r="O72" s="18">
        <v>3388</v>
      </c>
      <c r="P72">
        <v>2793</v>
      </c>
      <c r="Q72" s="18">
        <v>1751</v>
      </c>
      <c r="R72" s="18">
        <v>3750</v>
      </c>
      <c r="S72" s="18">
        <v>692</v>
      </c>
      <c r="T72" s="18">
        <v>4087</v>
      </c>
      <c r="U72" s="18">
        <v>1327</v>
      </c>
      <c r="V72" s="18">
        <v>11604</v>
      </c>
      <c r="W72" s="16">
        <v>5955</v>
      </c>
      <c r="X72" s="16">
        <v>2827.3</v>
      </c>
      <c r="Y72" s="16">
        <v>16.3</v>
      </c>
      <c r="Z72" s="16">
        <v>4</v>
      </c>
      <c r="AA72" s="16">
        <v>5.6</v>
      </c>
      <c r="AB72" s="18">
        <v>1783</v>
      </c>
      <c r="AC72" s="18">
        <v>1124</v>
      </c>
      <c r="AD72" s="18">
        <v>534</v>
      </c>
      <c r="AE72" s="18">
        <v>1039</v>
      </c>
      <c r="AF72" s="18">
        <v>505</v>
      </c>
      <c r="AK72" s="18">
        <v>2467</v>
      </c>
      <c r="AL72" s="16">
        <v>40.6</v>
      </c>
      <c r="AM72" s="16">
        <v>38.5</v>
      </c>
      <c r="AN72" s="16">
        <v>2.9</v>
      </c>
      <c r="AO72" s="18">
        <v>329</v>
      </c>
      <c r="AP72" s="18">
        <v>245</v>
      </c>
      <c r="AQ72" s="18">
        <v>580</v>
      </c>
      <c r="AR72" s="18">
        <v>363</v>
      </c>
      <c r="AS72" s="18">
        <v>1313</v>
      </c>
      <c r="AT72">
        <v>50.15</v>
      </c>
      <c r="AU72">
        <v>19189.646690000001</v>
      </c>
      <c r="AW72">
        <v>51138.692710000003</v>
      </c>
      <c r="AX72" s="16">
        <v>60.3</v>
      </c>
      <c r="AZ72">
        <v>104615.1673</v>
      </c>
      <c r="BA72">
        <v>1.5290066229999999</v>
      </c>
      <c r="BB72" s="16">
        <v>61.7</v>
      </c>
      <c r="BD72" s="16">
        <v>13.4</v>
      </c>
      <c r="BE72" s="1"/>
      <c r="BI72">
        <v>18.353000000000002</v>
      </c>
      <c r="BJ72" s="21">
        <v>19.024000000000001</v>
      </c>
      <c r="BK72" s="16">
        <v>35.299999999999997</v>
      </c>
      <c r="BL72" s="16">
        <v>33.5</v>
      </c>
      <c r="BM72" s="16">
        <v>30.5</v>
      </c>
      <c r="BN72" s="16">
        <v>30.8</v>
      </c>
      <c r="BO72" s="6">
        <v>30.26</v>
      </c>
      <c r="BP72" s="16">
        <v>60.6</v>
      </c>
      <c r="BQ72">
        <v>4.38</v>
      </c>
      <c r="BR72">
        <v>4.83</v>
      </c>
      <c r="BS72">
        <v>3.43</v>
      </c>
      <c r="BT72">
        <v>4</v>
      </c>
      <c r="BU72" s="3">
        <f t="shared" si="0"/>
        <v>0.45999999999999996</v>
      </c>
      <c r="BV72">
        <v>3.91</v>
      </c>
      <c r="BW72">
        <v>4.22</v>
      </c>
      <c r="BX72" s="1"/>
      <c r="BY72">
        <v>3.54</v>
      </c>
      <c r="BZ72">
        <v>3.72</v>
      </c>
      <c r="CA72" s="1"/>
      <c r="CB72" s="1"/>
      <c r="CC72" s="3">
        <f t="shared" si="1"/>
        <v>0.16000000000000014</v>
      </c>
      <c r="CD72" s="3">
        <f t="shared" si="2"/>
        <v>0.61000000000000032</v>
      </c>
      <c r="CE72" s="3"/>
      <c r="CF72" s="3">
        <f t="shared" si="3"/>
        <v>0.18000000000000016</v>
      </c>
      <c r="CG72" s="3">
        <f t="shared" si="4"/>
        <v>0.37000000000000011</v>
      </c>
      <c r="CH72" s="3">
        <f t="shared" si="5"/>
        <v>0.67999999999999972</v>
      </c>
      <c r="CI72">
        <v>52.713900000000002</v>
      </c>
      <c r="CJ72" s="13">
        <v>35.511600000000001</v>
      </c>
      <c r="CK72">
        <v>79.240399999999994</v>
      </c>
      <c r="CL72" s="31">
        <v>39.360599999999998</v>
      </c>
      <c r="CN72">
        <v>78.8</v>
      </c>
      <c r="CO72">
        <v>812.17989999999998</v>
      </c>
      <c r="CP72">
        <v>10.1715</v>
      </c>
      <c r="CQ72" s="1"/>
      <c r="CS72">
        <v>117.34835822658125</v>
      </c>
      <c r="CT72" s="1"/>
      <c r="CU72">
        <v>4.3270999999999997</v>
      </c>
      <c r="CV72">
        <v>362.27949999999998</v>
      </c>
      <c r="CW72">
        <v>2.7980999999999998</v>
      </c>
      <c r="CX72">
        <v>1.0807</v>
      </c>
      <c r="CY72">
        <v>98.7</v>
      </c>
    </row>
    <row r="73" spans="1:103">
      <c r="A73" s="27">
        <v>23468</v>
      </c>
      <c r="B73">
        <v>16.2776</v>
      </c>
      <c r="C73">
        <v>42.015900000000002</v>
      </c>
      <c r="E73">
        <v>30.394600000000001</v>
      </c>
      <c r="F73" s="13">
        <v>32.063200000000002</v>
      </c>
      <c r="G73">
        <v>47.236899999999999</v>
      </c>
      <c r="H73" s="13">
        <v>15.1991</v>
      </c>
      <c r="I73" s="13">
        <v>33.004199999999997</v>
      </c>
      <c r="J73" s="18">
        <v>2472</v>
      </c>
      <c r="K73" s="18">
        <v>1835</v>
      </c>
      <c r="L73" s="18">
        <v>5337</v>
      </c>
      <c r="M73">
        <v>9347</v>
      </c>
      <c r="N73">
        <v>3113</v>
      </c>
      <c r="O73" s="18">
        <v>3406</v>
      </c>
      <c r="P73">
        <v>2801</v>
      </c>
      <c r="Q73" s="18">
        <v>1756</v>
      </c>
      <c r="R73" s="18">
        <v>3716</v>
      </c>
      <c r="S73" s="18">
        <v>695</v>
      </c>
      <c r="T73" s="18">
        <v>4102</v>
      </c>
      <c r="U73" s="18">
        <v>1334</v>
      </c>
      <c r="V73" s="18">
        <v>11570</v>
      </c>
      <c r="W73" s="16">
        <v>5871.2</v>
      </c>
      <c r="X73" s="16">
        <v>2833.7</v>
      </c>
      <c r="Y73" s="16">
        <v>17</v>
      </c>
      <c r="Z73" s="16">
        <v>3.9</v>
      </c>
      <c r="AA73" s="16">
        <v>5.4</v>
      </c>
      <c r="AB73" s="18">
        <v>1767</v>
      </c>
      <c r="AC73" s="18">
        <v>1192</v>
      </c>
      <c r="AD73" s="18">
        <v>464</v>
      </c>
      <c r="AE73" s="18">
        <v>934</v>
      </c>
      <c r="AF73" s="18">
        <v>470</v>
      </c>
      <c r="AK73" s="18">
        <v>2562</v>
      </c>
      <c r="AL73" s="16">
        <v>40.700000000000003</v>
      </c>
      <c r="AM73" s="16">
        <v>38.6</v>
      </c>
      <c r="AN73" s="16">
        <v>3</v>
      </c>
      <c r="AO73" s="18">
        <v>297</v>
      </c>
      <c r="AP73" s="18">
        <v>217</v>
      </c>
      <c r="AQ73" s="18">
        <v>566</v>
      </c>
      <c r="AR73" s="18">
        <v>368</v>
      </c>
      <c r="AS73" s="18">
        <v>1264</v>
      </c>
      <c r="AT73">
        <v>47.45</v>
      </c>
      <c r="AU73">
        <v>19191.527750000001</v>
      </c>
      <c r="AW73">
        <v>52096.303269999997</v>
      </c>
      <c r="AX73" s="16">
        <v>57.7</v>
      </c>
      <c r="AZ73">
        <v>104995.0901</v>
      </c>
      <c r="BA73">
        <v>1.518675497</v>
      </c>
      <c r="BB73" s="16">
        <v>63.6</v>
      </c>
      <c r="BD73" s="16">
        <v>13.4</v>
      </c>
      <c r="BE73" s="1"/>
      <c r="BI73">
        <v>18.367999999999999</v>
      </c>
      <c r="BJ73" s="21">
        <v>19.042000000000002</v>
      </c>
      <c r="BK73" s="16">
        <v>35.4</v>
      </c>
      <c r="BL73" s="16">
        <v>33.4</v>
      </c>
      <c r="BM73" s="16">
        <v>30.5</v>
      </c>
      <c r="BN73" s="16">
        <v>30.8</v>
      </c>
      <c r="BO73" s="6">
        <v>30.83</v>
      </c>
      <c r="BP73" s="16">
        <v>65.400000000000006</v>
      </c>
      <c r="BQ73">
        <v>4.4000000000000004</v>
      </c>
      <c r="BR73">
        <v>4.8499999999999996</v>
      </c>
      <c r="BS73">
        <v>3.47</v>
      </c>
      <c r="BT73">
        <v>3.91</v>
      </c>
      <c r="BU73" s="3">
        <f t="shared" si="0"/>
        <v>0.43999999999999995</v>
      </c>
      <c r="BV73">
        <v>3.91</v>
      </c>
      <c r="BW73">
        <v>4.2300000000000004</v>
      </c>
      <c r="BX73" s="1"/>
      <c r="BY73">
        <v>3.47</v>
      </c>
      <c r="BZ73">
        <v>3.66</v>
      </c>
      <c r="CA73" s="1"/>
      <c r="CB73" s="1"/>
      <c r="CC73" s="3">
        <f t="shared" si="1"/>
        <v>0.16999999999999993</v>
      </c>
      <c r="CD73" s="3">
        <f t="shared" si="2"/>
        <v>0.61999999999999922</v>
      </c>
      <c r="CE73" s="3"/>
      <c r="CF73" s="3">
        <f t="shared" si="3"/>
        <v>0.18999999999999995</v>
      </c>
      <c r="CG73" s="3">
        <f t="shared" si="4"/>
        <v>0.43999999999999995</v>
      </c>
      <c r="CH73" s="3">
        <f t="shared" si="5"/>
        <v>0.76000000000000023</v>
      </c>
      <c r="CI73">
        <v>53.228999999999999</v>
      </c>
      <c r="CJ73" s="13">
        <v>35.924100000000003</v>
      </c>
      <c r="CK73">
        <v>79.908199999999994</v>
      </c>
      <c r="CL73" s="31">
        <v>39.671300000000002</v>
      </c>
      <c r="CN73">
        <v>79.94</v>
      </c>
      <c r="CO73">
        <v>820.93989999999997</v>
      </c>
      <c r="CP73">
        <v>12.0207</v>
      </c>
      <c r="CQ73" s="1"/>
      <c r="CS73">
        <v>117.38084070256204</v>
      </c>
      <c r="CT73" s="1"/>
      <c r="CU73">
        <v>4.3209999999999997</v>
      </c>
      <c r="CV73">
        <v>362.5421</v>
      </c>
      <c r="CW73">
        <v>2.7989999999999999</v>
      </c>
      <c r="CX73">
        <v>1.0810999999999999</v>
      </c>
      <c r="CY73">
        <v>97.9</v>
      </c>
    </row>
    <row r="74" spans="1:103">
      <c r="A74" s="27">
        <v>23498</v>
      </c>
      <c r="B74">
        <v>16.4925</v>
      </c>
      <c r="C74">
        <v>42.0794</v>
      </c>
      <c r="E74">
        <v>30.565200000000001</v>
      </c>
      <c r="F74" s="13">
        <v>32.451599999999999</v>
      </c>
      <c r="G74">
        <v>47.688899999999997</v>
      </c>
      <c r="H74" s="13">
        <v>15.1991</v>
      </c>
      <c r="I74" s="13">
        <v>33.285800000000002</v>
      </c>
      <c r="J74" s="18">
        <v>2473</v>
      </c>
      <c r="K74" s="18">
        <v>1844</v>
      </c>
      <c r="L74" s="18">
        <v>5353</v>
      </c>
      <c r="M74">
        <v>9360</v>
      </c>
      <c r="N74">
        <v>3125</v>
      </c>
      <c r="O74" s="18">
        <v>3421</v>
      </c>
      <c r="P74">
        <v>2806</v>
      </c>
      <c r="Q74" s="18">
        <v>1758</v>
      </c>
      <c r="R74" s="18">
        <v>3743</v>
      </c>
      <c r="S74" s="18">
        <v>693</v>
      </c>
      <c r="T74" s="18">
        <v>4116</v>
      </c>
      <c r="U74" s="18">
        <v>1340</v>
      </c>
      <c r="V74" s="18">
        <v>11605</v>
      </c>
      <c r="W74" s="16">
        <v>5928.1</v>
      </c>
      <c r="X74" s="16">
        <v>2841.9</v>
      </c>
      <c r="Y74" s="16">
        <v>16.399999999999999</v>
      </c>
      <c r="Z74" s="16">
        <v>3.7</v>
      </c>
      <c r="AA74" s="16">
        <v>5.2</v>
      </c>
      <c r="AB74" s="18">
        <v>1681</v>
      </c>
      <c r="AC74" s="18">
        <v>1094</v>
      </c>
      <c r="AD74" s="18">
        <v>471</v>
      </c>
      <c r="AE74" s="18">
        <v>975</v>
      </c>
      <c r="AF74" s="18">
        <v>504</v>
      </c>
      <c r="AK74" s="18">
        <v>2539</v>
      </c>
      <c r="AL74" s="16">
        <v>40.799999999999997</v>
      </c>
      <c r="AM74" s="16">
        <v>38.6</v>
      </c>
      <c r="AN74" s="16">
        <v>3.1</v>
      </c>
      <c r="AO74" s="18">
        <v>334</v>
      </c>
      <c r="AP74" s="18">
        <v>267</v>
      </c>
      <c r="AQ74" s="18">
        <v>561</v>
      </c>
      <c r="AR74" s="18">
        <v>305</v>
      </c>
      <c r="AS74" s="18">
        <v>1299</v>
      </c>
      <c r="AT74">
        <v>46.35</v>
      </c>
      <c r="AU74">
        <v>19328.845229999999</v>
      </c>
      <c r="AW74">
        <v>53099.696000000004</v>
      </c>
      <c r="AX74" s="16">
        <v>61.4</v>
      </c>
      <c r="AZ74">
        <v>105452.94590000001</v>
      </c>
      <c r="BA74">
        <v>1.5290066229999999</v>
      </c>
      <c r="BB74" s="16">
        <v>59.9</v>
      </c>
      <c r="BD74" s="16">
        <v>13.4</v>
      </c>
      <c r="BE74" s="1"/>
      <c r="BI74">
        <v>18.37</v>
      </c>
      <c r="BJ74" s="21">
        <v>19.059000000000001</v>
      </c>
      <c r="BK74" s="16">
        <v>35.1</v>
      </c>
      <c r="BL74" s="16">
        <v>33.4</v>
      </c>
      <c r="BM74" s="16">
        <v>30.5</v>
      </c>
      <c r="BN74" s="16">
        <v>30.7</v>
      </c>
      <c r="BO74" s="6">
        <v>30.4</v>
      </c>
      <c r="BP74" s="16">
        <v>60.3</v>
      </c>
      <c r="BQ74">
        <v>4.41</v>
      </c>
      <c r="BR74">
        <v>4.8499999999999996</v>
      </c>
      <c r="BS74">
        <v>3.5</v>
      </c>
      <c r="BT74">
        <v>3.89</v>
      </c>
      <c r="BU74" s="3">
        <f t="shared" ref="BU74:BU137" si="6">BT74-BY74</f>
        <v>0.41000000000000014</v>
      </c>
      <c r="BV74">
        <v>3.84</v>
      </c>
      <c r="BW74">
        <v>4.2</v>
      </c>
      <c r="BX74" s="1"/>
      <c r="BY74">
        <v>3.48</v>
      </c>
      <c r="BZ74">
        <v>3.6</v>
      </c>
      <c r="CA74" s="1"/>
      <c r="CB74" s="1"/>
      <c r="CC74" s="3">
        <f t="shared" ref="CC74:CC137" si="7">BQ74-BW74</f>
        <v>0.20999999999999996</v>
      </c>
      <c r="CD74" s="3">
        <f t="shared" ref="CD74:CD137" si="8">BR74-BW74</f>
        <v>0.64999999999999947</v>
      </c>
      <c r="CE74" s="3"/>
      <c r="CF74" s="3">
        <f t="shared" si="3"/>
        <v>0.12000000000000011</v>
      </c>
      <c r="CG74" s="3">
        <f t="shared" si="4"/>
        <v>0.35999999999999988</v>
      </c>
      <c r="CH74" s="3">
        <f t="shared" si="5"/>
        <v>0.7200000000000002</v>
      </c>
      <c r="CI74">
        <v>53.744500000000002</v>
      </c>
      <c r="CJ74" s="13">
        <v>36.361899999999999</v>
      </c>
      <c r="CK74">
        <v>80.834500000000006</v>
      </c>
      <c r="CL74" s="31">
        <v>39.989100000000001</v>
      </c>
      <c r="CN74">
        <v>80.72</v>
      </c>
      <c r="CO74">
        <v>823.12009999999998</v>
      </c>
      <c r="CP74">
        <v>11.8475</v>
      </c>
      <c r="CQ74" s="1"/>
      <c r="CS74">
        <v>117.38084070256204</v>
      </c>
      <c r="CT74" s="1"/>
      <c r="CU74">
        <v>4.3156999999999996</v>
      </c>
      <c r="CV74">
        <v>362.59469999999999</v>
      </c>
      <c r="CW74">
        <v>2.7993999999999999</v>
      </c>
      <c r="CX74">
        <v>1.0810999999999999</v>
      </c>
      <c r="CY74">
        <v>97.2</v>
      </c>
    </row>
    <row r="75" spans="1:103">
      <c r="A75" s="27">
        <v>23529</v>
      </c>
      <c r="B75">
        <v>16.584700000000002</v>
      </c>
      <c r="C75">
        <v>42.6648</v>
      </c>
      <c r="E75">
        <v>30.8779</v>
      </c>
      <c r="F75" s="13">
        <v>32.720500000000001</v>
      </c>
      <c r="G75">
        <v>47.372500000000002</v>
      </c>
      <c r="H75" s="13">
        <v>15.1846</v>
      </c>
      <c r="I75" s="13">
        <v>33.598599999999998</v>
      </c>
      <c r="J75" s="18">
        <v>2446</v>
      </c>
      <c r="K75" s="18">
        <v>1848</v>
      </c>
      <c r="L75" s="18">
        <v>5375</v>
      </c>
      <c r="M75">
        <v>9379</v>
      </c>
      <c r="N75">
        <v>3147</v>
      </c>
      <c r="O75" s="18">
        <v>3433</v>
      </c>
      <c r="P75">
        <v>2810</v>
      </c>
      <c r="Q75" s="18">
        <v>1759</v>
      </c>
      <c r="R75" s="18">
        <v>3762</v>
      </c>
      <c r="S75" s="18">
        <v>696</v>
      </c>
      <c r="T75" s="18">
        <v>4128</v>
      </c>
      <c r="U75" s="18">
        <v>1344</v>
      </c>
      <c r="V75" s="18">
        <v>11634</v>
      </c>
      <c r="W75" s="16">
        <v>5959.2</v>
      </c>
      <c r="X75" s="16">
        <v>2846.9</v>
      </c>
      <c r="Y75" s="16">
        <v>16.8</v>
      </c>
      <c r="Z75" s="16">
        <v>3.9</v>
      </c>
      <c r="AA75" s="16">
        <v>5.0999999999999996</v>
      </c>
      <c r="AB75" s="18">
        <v>1719</v>
      </c>
      <c r="AC75" s="18">
        <v>1109</v>
      </c>
      <c r="AD75" s="18">
        <v>539</v>
      </c>
      <c r="AE75" s="18">
        <v>1047</v>
      </c>
      <c r="AF75" s="18">
        <v>508</v>
      </c>
      <c r="AK75" s="18">
        <v>2484</v>
      </c>
      <c r="AL75" s="16">
        <v>40.799999999999997</v>
      </c>
      <c r="AM75" s="16">
        <v>38.6</v>
      </c>
      <c r="AN75" s="16">
        <v>3.1</v>
      </c>
      <c r="AO75" s="18">
        <v>343</v>
      </c>
      <c r="AP75" s="18">
        <v>262</v>
      </c>
      <c r="AQ75" s="18">
        <v>583</v>
      </c>
      <c r="AR75" s="18">
        <v>361</v>
      </c>
      <c r="AS75" s="18">
        <v>1280</v>
      </c>
      <c r="AT75">
        <v>52.55</v>
      </c>
      <c r="AU75">
        <v>20224.2304</v>
      </c>
      <c r="AW75">
        <v>54547.557370000002</v>
      </c>
      <c r="AX75" s="16">
        <v>57.6</v>
      </c>
      <c r="AZ75">
        <v>105677.00290000001</v>
      </c>
      <c r="BA75">
        <v>1.508344371</v>
      </c>
      <c r="BB75" s="16">
        <v>64.7</v>
      </c>
      <c r="BD75" s="16">
        <v>13.4</v>
      </c>
      <c r="BE75" s="1"/>
      <c r="BH75">
        <v>24.1</v>
      </c>
      <c r="BI75">
        <v>18.396999999999998</v>
      </c>
      <c r="BJ75" s="21">
        <v>19.074000000000002</v>
      </c>
      <c r="BK75" s="16">
        <v>35.5</v>
      </c>
      <c r="BL75" s="16">
        <v>33.5</v>
      </c>
      <c r="BM75" s="16">
        <v>30.4</v>
      </c>
      <c r="BN75" s="16">
        <v>30.6</v>
      </c>
      <c r="BO75" s="6">
        <v>30.71</v>
      </c>
      <c r="BP75" s="16">
        <v>58.9</v>
      </c>
      <c r="BQ75">
        <v>4.41</v>
      </c>
      <c r="BR75">
        <v>4.8499999999999996</v>
      </c>
      <c r="BS75">
        <v>3.5</v>
      </c>
      <c r="BT75">
        <v>4</v>
      </c>
      <c r="BU75" s="3">
        <f t="shared" si="6"/>
        <v>0.52</v>
      </c>
      <c r="BV75">
        <v>3.83</v>
      </c>
      <c r="BW75">
        <v>4.17</v>
      </c>
      <c r="BX75" s="1"/>
      <c r="BY75">
        <v>3.48</v>
      </c>
      <c r="BZ75">
        <v>3.56</v>
      </c>
      <c r="CA75" s="1"/>
      <c r="CB75" s="1"/>
      <c r="CC75" s="3">
        <f t="shared" si="7"/>
        <v>0.24000000000000021</v>
      </c>
      <c r="CD75" s="3">
        <f t="shared" si="8"/>
        <v>0.67999999999999972</v>
      </c>
      <c r="CE75" s="3"/>
      <c r="CF75" s="3">
        <f t="shared" ref="CF75:CF138" si="9">BZ75-BY75</f>
        <v>8.0000000000000071E-2</v>
      </c>
      <c r="CG75" s="3">
        <f t="shared" ref="CG75:CG138" si="10">BV75-BY75</f>
        <v>0.35000000000000009</v>
      </c>
      <c r="CH75" s="3">
        <f t="shared" ref="CH75:CH138" si="11">BW75-BY75</f>
        <v>0.69</v>
      </c>
      <c r="CI75">
        <v>54.293700000000001</v>
      </c>
      <c r="CJ75" s="13">
        <v>36.749499999999998</v>
      </c>
      <c r="CK75">
        <v>81.428200000000004</v>
      </c>
      <c r="CL75" s="31">
        <v>40.2639</v>
      </c>
      <c r="CN75">
        <v>80.239999999999995</v>
      </c>
      <c r="CO75">
        <v>817.62990000000002</v>
      </c>
      <c r="CP75">
        <v>13.4224</v>
      </c>
      <c r="CQ75" s="1"/>
      <c r="CS75">
        <v>117.41332317854283</v>
      </c>
      <c r="CT75" s="1"/>
      <c r="CU75">
        <v>4.3155999999999999</v>
      </c>
      <c r="CV75">
        <v>362.58159999999998</v>
      </c>
      <c r="CW75">
        <v>2.7942</v>
      </c>
      <c r="CX75">
        <v>1.0810999999999999</v>
      </c>
      <c r="CY75">
        <v>97.8</v>
      </c>
    </row>
    <row r="76" spans="1:103">
      <c r="A76" s="27">
        <v>23559</v>
      </c>
      <c r="B76">
        <v>16.615400000000001</v>
      </c>
      <c r="C76">
        <v>42.665500000000002</v>
      </c>
      <c r="E76">
        <v>31.389700000000001</v>
      </c>
      <c r="F76" s="13">
        <v>33.079099999999997</v>
      </c>
      <c r="G76">
        <v>48.005299999999998</v>
      </c>
      <c r="H76" s="13">
        <v>15.3005</v>
      </c>
      <c r="I76" s="13">
        <v>33.786299999999997</v>
      </c>
      <c r="J76" s="18">
        <v>2441</v>
      </c>
      <c r="K76" s="18">
        <v>1859</v>
      </c>
      <c r="L76" s="18">
        <v>5377</v>
      </c>
      <c r="M76">
        <v>9419</v>
      </c>
      <c r="N76">
        <v>3157</v>
      </c>
      <c r="O76" s="18">
        <v>3450</v>
      </c>
      <c r="P76">
        <v>2816</v>
      </c>
      <c r="Q76" s="18">
        <v>1767</v>
      </c>
      <c r="R76" s="18">
        <v>3779</v>
      </c>
      <c r="S76" s="18">
        <v>696</v>
      </c>
      <c r="T76" s="18">
        <v>4145</v>
      </c>
      <c r="U76" s="18">
        <v>1351</v>
      </c>
      <c r="V76" s="18">
        <v>11688</v>
      </c>
      <c r="W76" s="16">
        <v>5986.2</v>
      </c>
      <c r="X76" s="16">
        <v>2857.6</v>
      </c>
      <c r="Y76" s="16">
        <v>14.7</v>
      </c>
      <c r="Z76" s="16">
        <v>3.7</v>
      </c>
      <c r="AA76" s="16">
        <v>5</v>
      </c>
      <c r="AB76" s="18">
        <v>1486</v>
      </c>
      <c r="AC76" s="18">
        <v>1112</v>
      </c>
      <c r="AD76" s="18">
        <v>479</v>
      </c>
      <c r="AE76" s="18">
        <v>1002</v>
      </c>
      <c r="AF76" s="18">
        <v>523</v>
      </c>
      <c r="AK76" s="18">
        <v>2369</v>
      </c>
      <c r="AL76" s="16">
        <v>40.799999999999997</v>
      </c>
      <c r="AM76" s="16">
        <v>38.5</v>
      </c>
      <c r="AN76" s="16">
        <v>3.1</v>
      </c>
      <c r="AO76" s="18">
        <v>340</v>
      </c>
      <c r="AP76" s="18">
        <v>253</v>
      </c>
      <c r="AQ76" s="18">
        <v>568</v>
      </c>
      <c r="AR76" s="18">
        <v>400</v>
      </c>
      <c r="AS76" s="18">
        <v>1304</v>
      </c>
      <c r="AT76">
        <v>51.15</v>
      </c>
      <c r="AU76">
        <v>18585.82602</v>
      </c>
      <c r="AW76">
        <v>55032.085420000003</v>
      </c>
      <c r="AX76" s="16">
        <v>61.8</v>
      </c>
      <c r="AZ76">
        <v>106047.1842</v>
      </c>
      <c r="BA76">
        <v>1.518675497</v>
      </c>
      <c r="BB76" s="16">
        <v>69.900000000000006</v>
      </c>
      <c r="BD76" s="16">
        <v>13.4</v>
      </c>
      <c r="BE76" s="1"/>
      <c r="BI76">
        <v>18.420999999999999</v>
      </c>
      <c r="BJ76" s="21">
        <v>19.093</v>
      </c>
      <c r="BK76" s="16">
        <v>35.5</v>
      </c>
      <c r="BL76" s="16">
        <v>33.6</v>
      </c>
      <c r="BM76" s="16">
        <v>30.5</v>
      </c>
      <c r="BN76" s="16">
        <v>30.7</v>
      </c>
      <c r="BO76" s="6">
        <v>30.91</v>
      </c>
      <c r="BP76" s="16">
        <v>60.9</v>
      </c>
      <c r="BQ76">
        <v>4.4000000000000004</v>
      </c>
      <c r="BR76">
        <v>4.83</v>
      </c>
      <c r="BS76">
        <v>3.42</v>
      </c>
      <c r="BT76">
        <v>3.96</v>
      </c>
      <c r="BU76" s="3">
        <f t="shared" si="6"/>
        <v>0.5</v>
      </c>
      <c r="BV76">
        <v>3.72</v>
      </c>
      <c r="BW76">
        <v>4.1900000000000004</v>
      </c>
      <c r="BX76" s="1"/>
      <c r="BY76">
        <v>3.46</v>
      </c>
      <c r="BZ76">
        <v>3.56</v>
      </c>
      <c r="CA76" s="1"/>
      <c r="CB76" s="1"/>
      <c r="CC76" s="3">
        <f t="shared" si="7"/>
        <v>0.20999999999999996</v>
      </c>
      <c r="CD76" s="3">
        <f t="shared" si="8"/>
        <v>0.63999999999999968</v>
      </c>
      <c r="CE76" s="3"/>
      <c r="CF76" s="3">
        <f t="shared" si="9"/>
        <v>0.10000000000000009</v>
      </c>
      <c r="CG76" s="3">
        <f t="shared" si="10"/>
        <v>0.26000000000000023</v>
      </c>
      <c r="CH76" s="3">
        <f t="shared" si="11"/>
        <v>0.73000000000000043</v>
      </c>
      <c r="CI76">
        <v>54.715899999999998</v>
      </c>
      <c r="CJ76" s="13">
        <v>37.374899999999997</v>
      </c>
      <c r="CK76">
        <v>82.294499999999999</v>
      </c>
      <c r="CL76" s="31">
        <v>40.665999999999997</v>
      </c>
      <c r="CN76">
        <v>83.22</v>
      </c>
      <c r="CO76">
        <v>844.24</v>
      </c>
      <c r="CP76">
        <v>11.223800000000001</v>
      </c>
      <c r="CQ76" s="1"/>
      <c r="CS76">
        <v>117.45663314651722</v>
      </c>
      <c r="CT76" s="1"/>
      <c r="CU76">
        <v>4.3216999999999999</v>
      </c>
      <c r="CV76">
        <v>362.63420000000002</v>
      </c>
      <c r="CW76">
        <v>2.7896999999999998</v>
      </c>
      <c r="CX76">
        <v>1.0813999999999999</v>
      </c>
      <c r="CY76">
        <v>98.5</v>
      </c>
    </row>
    <row r="77" spans="1:103">
      <c r="A77" s="27">
        <v>23590</v>
      </c>
      <c r="B77">
        <v>17.1068</v>
      </c>
      <c r="C77">
        <v>43.160200000000003</v>
      </c>
      <c r="E77">
        <v>31.617100000000001</v>
      </c>
      <c r="F77" s="13">
        <v>33.616999999999997</v>
      </c>
      <c r="G77">
        <v>47.688899999999997</v>
      </c>
      <c r="H77" s="13">
        <v>15.343999999999999</v>
      </c>
      <c r="I77" s="13">
        <v>33.723799999999997</v>
      </c>
      <c r="J77" s="18">
        <v>2452</v>
      </c>
      <c r="K77" s="18">
        <v>1874</v>
      </c>
      <c r="L77" s="18">
        <v>5406</v>
      </c>
      <c r="M77">
        <v>9465</v>
      </c>
      <c r="N77">
        <v>3166</v>
      </c>
      <c r="O77" s="18">
        <v>3457</v>
      </c>
      <c r="P77">
        <v>2819</v>
      </c>
      <c r="Q77" s="18">
        <v>1771</v>
      </c>
      <c r="R77" s="18">
        <v>3794</v>
      </c>
      <c r="S77" s="18">
        <v>696</v>
      </c>
      <c r="T77" s="18">
        <v>4157</v>
      </c>
      <c r="U77" s="18">
        <v>1354</v>
      </c>
      <c r="V77" s="18">
        <v>11725</v>
      </c>
      <c r="W77" s="16">
        <v>6010.7</v>
      </c>
      <c r="X77" s="16">
        <v>2862.9</v>
      </c>
      <c r="Y77" s="16">
        <v>16.7</v>
      </c>
      <c r="Z77" s="16">
        <v>3.7</v>
      </c>
      <c r="AA77" s="16">
        <v>4.9000000000000004</v>
      </c>
      <c r="AB77" s="18">
        <v>1696</v>
      </c>
      <c r="AC77" s="18">
        <v>1074</v>
      </c>
      <c r="AD77" s="18">
        <v>426</v>
      </c>
      <c r="AE77" s="18">
        <v>934</v>
      </c>
      <c r="AF77" s="18">
        <v>508</v>
      </c>
      <c r="AK77" s="18">
        <v>2369</v>
      </c>
      <c r="AL77" s="16">
        <v>40.9</v>
      </c>
      <c r="AM77" s="16">
        <v>38.5</v>
      </c>
      <c r="AN77" s="16">
        <v>3.3</v>
      </c>
      <c r="AO77" s="18">
        <v>353</v>
      </c>
      <c r="AP77" s="18">
        <v>264</v>
      </c>
      <c r="AQ77" s="18">
        <v>596</v>
      </c>
      <c r="AR77" s="18">
        <v>356</v>
      </c>
      <c r="AS77" s="18">
        <v>1306</v>
      </c>
      <c r="AT77">
        <v>51.05</v>
      </c>
      <c r="AU77">
        <v>19750.202949999999</v>
      </c>
      <c r="AW77">
        <v>55896.224029999998</v>
      </c>
      <c r="AX77" s="16">
        <v>66.2</v>
      </c>
      <c r="AZ77">
        <v>107177.2111</v>
      </c>
      <c r="BA77">
        <v>1.518675497</v>
      </c>
      <c r="BB77" s="16">
        <v>68</v>
      </c>
      <c r="BD77" s="16">
        <v>13.4</v>
      </c>
      <c r="BE77" s="1"/>
      <c r="BI77">
        <v>18.436</v>
      </c>
      <c r="BJ77" s="21">
        <v>19.119</v>
      </c>
      <c r="BK77" s="16">
        <v>35.4</v>
      </c>
      <c r="BL77" s="16">
        <v>33.6</v>
      </c>
      <c r="BM77" s="16">
        <v>30.5</v>
      </c>
      <c r="BN77" s="16">
        <v>30.6</v>
      </c>
      <c r="BO77" s="6">
        <v>31.54</v>
      </c>
      <c r="BP77" s="16">
        <v>61.7</v>
      </c>
      <c r="BQ77">
        <v>4.41</v>
      </c>
      <c r="BR77">
        <v>4.82</v>
      </c>
      <c r="BS77">
        <v>3.5</v>
      </c>
      <c r="BT77">
        <v>3.88</v>
      </c>
      <c r="BU77" s="3">
        <f t="shared" si="6"/>
        <v>0.37999999999999989</v>
      </c>
      <c r="BV77">
        <v>3.74</v>
      </c>
      <c r="BW77">
        <v>4.1900000000000004</v>
      </c>
      <c r="BX77" s="1"/>
      <c r="BY77">
        <v>3.5</v>
      </c>
      <c r="BZ77">
        <v>3.61</v>
      </c>
      <c r="CA77" s="1"/>
      <c r="CB77" s="1"/>
      <c r="CC77" s="3">
        <f t="shared" si="7"/>
        <v>0.21999999999999975</v>
      </c>
      <c r="CD77" s="3">
        <f t="shared" si="8"/>
        <v>0.62999999999999989</v>
      </c>
      <c r="CE77" s="3"/>
      <c r="CF77" s="3">
        <f t="shared" si="9"/>
        <v>0.10999999999999988</v>
      </c>
      <c r="CG77" s="3">
        <f t="shared" si="10"/>
        <v>0.24000000000000021</v>
      </c>
      <c r="CH77" s="3">
        <f t="shared" si="11"/>
        <v>0.69000000000000039</v>
      </c>
      <c r="CI77">
        <v>55.104599999999998</v>
      </c>
      <c r="CJ77" s="13">
        <v>37.972499999999997</v>
      </c>
      <c r="CK77">
        <v>82.973100000000002</v>
      </c>
      <c r="CL77" s="31">
        <v>41.024099999999997</v>
      </c>
      <c r="CN77">
        <v>82</v>
      </c>
      <c r="CO77">
        <v>835.3</v>
      </c>
      <c r="CP77">
        <v>13.6898</v>
      </c>
      <c r="CQ77" s="1"/>
      <c r="CS77">
        <v>117.39166819455563</v>
      </c>
      <c r="CT77" s="1"/>
      <c r="CU77">
        <v>4.3205999999999998</v>
      </c>
      <c r="CV77">
        <v>362.58159999999998</v>
      </c>
      <c r="CW77">
        <v>2.7866</v>
      </c>
      <c r="CX77">
        <v>1.0789</v>
      </c>
      <c r="CY77">
        <v>99.1</v>
      </c>
    </row>
    <row r="78" spans="1:103">
      <c r="A78" s="27">
        <v>23621</v>
      </c>
      <c r="B78">
        <v>17.46</v>
      </c>
      <c r="C78">
        <v>43.679900000000004</v>
      </c>
      <c r="E78">
        <v>30.8779</v>
      </c>
      <c r="F78" s="13">
        <v>31.1966</v>
      </c>
      <c r="G78">
        <v>47.417700000000004</v>
      </c>
      <c r="H78" s="13">
        <v>15.459899999999999</v>
      </c>
      <c r="I78" s="13">
        <v>33.692500000000003</v>
      </c>
      <c r="J78" s="18">
        <v>2454</v>
      </c>
      <c r="K78" s="18">
        <v>1875</v>
      </c>
      <c r="L78" s="18">
        <v>5457</v>
      </c>
      <c r="M78">
        <v>9567</v>
      </c>
      <c r="N78">
        <v>3171</v>
      </c>
      <c r="O78" s="18">
        <v>3477</v>
      </c>
      <c r="P78">
        <v>2826</v>
      </c>
      <c r="Q78" s="18">
        <v>1779</v>
      </c>
      <c r="R78" s="18">
        <v>3803</v>
      </c>
      <c r="S78" s="18">
        <v>699</v>
      </c>
      <c r="T78" s="18">
        <v>4180</v>
      </c>
      <c r="U78" s="18">
        <v>1361</v>
      </c>
      <c r="V78" s="18">
        <v>11748</v>
      </c>
      <c r="W78" s="16">
        <v>6022.1</v>
      </c>
      <c r="X78" s="16">
        <v>2874.3</v>
      </c>
      <c r="Y78" s="16">
        <v>15.7</v>
      </c>
      <c r="Z78" s="16">
        <v>3.8</v>
      </c>
      <c r="AA78" s="16">
        <v>4.9000000000000004</v>
      </c>
      <c r="AB78" s="18">
        <v>1703</v>
      </c>
      <c r="AC78" s="18">
        <v>1097</v>
      </c>
      <c r="AD78" s="18">
        <v>457</v>
      </c>
      <c r="AE78" s="18">
        <v>917</v>
      </c>
      <c r="AF78" s="18">
        <v>460</v>
      </c>
      <c r="AK78" s="18">
        <v>2455</v>
      </c>
      <c r="AL78" s="16">
        <v>40.9</v>
      </c>
      <c r="AM78" s="16">
        <v>38.5</v>
      </c>
      <c r="AN78" s="16">
        <v>3.3</v>
      </c>
      <c r="AO78" s="18">
        <v>328</v>
      </c>
      <c r="AP78" s="18">
        <v>230</v>
      </c>
      <c r="AQ78" s="18">
        <v>554</v>
      </c>
      <c r="AR78" s="18">
        <v>343</v>
      </c>
      <c r="AS78" s="18">
        <v>1265</v>
      </c>
      <c r="AT78">
        <v>50.05</v>
      </c>
      <c r="AU78">
        <v>19452.05474</v>
      </c>
      <c r="AW78">
        <v>57216.276830000003</v>
      </c>
      <c r="AX78" s="16">
        <v>71.900000000000006</v>
      </c>
      <c r="AZ78">
        <v>107167.46950000001</v>
      </c>
      <c r="BA78">
        <v>1.5393377479999999</v>
      </c>
      <c r="BB78" s="16">
        <v>63.3</v>
      </c>
      <c r="BD78" s="16">
        <v>13.4</v>
      </c>
      <c r="BE78" s="1"/>
      <c r="BI78">
        <v>18.463999999999999</v>
      </c>
      <c r="BJ78" s="21">
        <v>19.128</v>
      </c>
      <c r="BK78" s="16">
        <v>35.799999999999997</v>
      </c>
      <c r="BL78" s="16">
        <v>33.6</v>
      </c>
      <c r="BM78" s="16">
        <v>30.5</v>
      </c>
      <c r="BN78" s="16">
        <v>30.7</v>
      </c>
      <c r="BO78" s="6">
        <v>32.14</v>
      </c>
      <c r="BP78" s="16">
        <v>64.8</v>
      </c>
      <c r="BQ78">
        <v>4.42</v>
      </c>
      <c r="BR78">
        <v>4.82</v>
      </c>
      <c r="BS78">
        <v>3.45</v>
      </c>
      <c r="BT78">
        <v>3.89</v>
      </c>
      <c r="BU78" s="3">
        <f t="shared" si="6"/>
        <v>0.36000000000000032</v>
      </c>
      <c r="BV78">
        <v>3.84</v>
      </c>
      <c r="BW78">
        <v>4.2</v>
      </c>
      <c r="BX78" s="1"/>
      <c r="BY78">
        <v>3.53</v>
      </c>
      <c r="BZ78">
        <v>3.68</v>
      </c>
      <c r="CA78" s="1"/>
      <c r="CB78" s="1"/>
      <c r="CC78" s="3">
        <f t="shared" si="7"/>
        <v>0.21999999999999975</v>
      </c>
      <c r="CD78" s="3">
        <f t="shared" si="8"/>
        <v>0.62000000000000011</v>
      </c>
      <c r="CE78" s="3"/>
      <c r="CF78" s="3">
        <f t="shared" si="9"/>
        <v>0.15000000000000036</v>
      </c>
      <c r="CG78" s="3">
        <f t="shared" si="10"/>
        <v>0.31000000000000005</v>
      </c>
      <c r="CH78" s="3">
        <f t="shared" si="11"/>
        <v>0.67000000000000037</v>
      </c>
      <c r="CI78">
        <v>55.774900000000002</v>
      </c>
      <c r="CJ78" s="13">
        <v>38.361899999999999</v>
      </c>
      <c r="CK78">
        <v>83.921999999999997</v>
      </c>
      <c r="CL78" s="31">
        <v>41.393599999999999</v>
      </c>
      <c r="CN78">
        <v>83.41</v>
      </c>
      <c r="CO78">
        <v>863.55</v>
      </c>
      <c r="CP78">
        <v>10.5167</v>
      </c>
      <c r="CQ78" s="1"/>
      <c r="CS78">
        <v>117.24008330664532</v>
      </c>
      <c r="CT78" s="1"/>
      <c r="CU78">
        <v>4.32</v>
      </c>
      <c r="CV78">
        <v>361.4676</v>
      </c>
      <c r="CW78">
        <v>2.7833999999999999</v>
      </c>
      <c r="CX78">
        <v>1.0763</v>
      </c>
      <c r="CY78">
        <v>99.8</v>
      </c>
    </row>
    <row r="79" spans="1:103">
      <c r="A79" s="27">
        <v>23651</v>
      </c>
      <c r="B79">
        <v>16.784300000000002</v>
      </c>
      <c r="C79">
        <v>43.721200000000003</v>
      </c>
      <c r="E79">
        <v>27.664999999999999</v>
      </c>
      <c r="F79" s="13">
        <v>22.441199999999998</v>
      </c>
      <c r="G79">
        <v>48.050600000000003</v>
      </c>
      <c r="H79" s="13">
        <v>15.416499999999999</v>
      </c>
      <c r="I79" s="13">
        <v>33.942700000000002</v>
      </c>
      <c r="J79" s="18">
        <v>2461</v>
      </c>
      <c r="K79" s="18">
        <v>1888</v>
      </c>
      <c r="L79" s="18">
        <v>5496</v>
      </c>
      <c r="M79">
        <v>9305</v>
      </c>
      <c r="N79">
        <v>3200</v>
      </c>
      <c r="O79" s="18">
        <v>3484</v>
      </c>
      <c r="P79">
        <v>2828</v>
      </c>
      <c r="Q79" s="18">
        <v>1772</v>
      </c>
      <c r="R79" s="18">
        <v>3816</v>
      </c>
      <c r="S79" s="18">
        <v>702</v>
      </c>
      <c r="T79" s="18">
        <v>4181</v>
      </c>
      <c r="U79" s="18">
        <v>1364</v>
      </c>
      <c r="V79" s="18">
        <v>11781</v>
      </c>
      <c r="W79" s="16">
        <v>6044</v>
      </c>
      <c r="X79" s="16">
        <v>2882.8</v>
      </c>
      <c r="Y79" s="16">
        <v>15.8</v>
      </c>
      <c r="Z79" s="16">
        <v>3.9</v>
      </c>
      <c r="AA79" s="16">
        <v>4.9000000000000004</v>
      </c>
      <c r="AB79" s="18">
        <v>1754</v>
      </c>
      <c r="AC79" s="18">
        <v>1055</v>
      </c>
      <c r="AD79" s="18">
        <v>470</v>
      </c>
      <c r="AE79" s="18">
        <v>903</v>
      </c>
      <c r="AF79" s="18">
        <v>433</v>
      </c>
      <c r="AK79" s="18">
        <v>2435</v>
      </c>
      <c r="AL79" s="16">
        <v>40.700000000000003</v>
      </c>
      <c r="AM79" s="16">
        <v>38.5</v>
      </c>
      <c r="AN79" s="16">
        <v>3.1</v>
      </c>
      <c r="AO79" s="18">
        <v>373</v>
      </c>
      <c r="AP79" s="18">
        <v>266</v>
      </c>
      <c r="AQ79" s="18">
        <v>596</v>
      </c>
      <c r="AR79" s="18">
        <v>290</v>
      </c>
      <c r="AS79" s="18">
        <v>1230</v>
      </c>
      <c r="AT79">
        <v>53.95</v>
      </c>
      <c r="AU79">
        <v>19339.191060000001</v>
      </c>
      <c r="AW79">
        <v>57795.230620000002</v>
      </c>
      <c r="AX79" s="16">
        <v>71.2</v>
      </c>
      <c r="AZ79">
        <v>107898.0904</v>
      </c>
      <c r="BA79">
        <v>1.5290066229999999</v>
      </c>
      <c r="BB79" s="16">
        <v>58.9</v>
      </c>
      <c r="BD79" s="16">
        <v>13.4</v>
      </c>
      <c r="BE79" s="1"/>
      <c r="BI79">
        <v>18.477</v>
      </c>
      <c r="BJ79" s="21">
        <v>19.135999999999999</v>
      </c>
      <c r="BK79" s="16">
        <v>35.700000000000003</v>
      </c>
      <c r="BL79" s="16">
        <v>33.700000000000003</v>
      </c>
      <c r="BM79" s="16">
        <v>30.6</v>
      </c>
      <c r="BN79" s="16">
        <v>30.8</v>
      </c>
      <c r="BO79" s="6">
        <v>32.979999999999997</v>
      </c>
      <c r="BP79" s="16">
        <v>68.8</v>
      </c>
      <c r="BQ79">
        <v>4.42</v>
      </c>
      <c r="BR79">
        <v>4.8099999999999996</v>
      </c>
      <c r="BS79">
        <v>3.36</v>
      </c>
      <c r="BT79">
        <v>4</v>
      </c>
      <c r="BU79" s="3">
        <f t="shared" si="6"/>
        <v>0.43000000000000016</v>
      </c>
      <c r="BV79">
        <v>3.86</v>
      </c>
      <c r="BW79">
        <v>4.1900000000000004</v>
      </c>
      <c r="BX79" s="1"/>
      <c r="BY79">
        <v>3.57</v>
      </c>
      <c r="BZ79">
        <v>3.72</v>
      </c>
      <c r="CA79" s="1"/>
      <c r="CB79" s="1"/>
      <c r="CC79" s="3">
        <f t="shared" si="7"/>
        <v>0.22999999999999954</v>
      </c>
      <c r="CD79" s="3">
        <f t="shared" si="8"/>
        <v>0.61999999999999922</v>
      </c>
      <c r="CE79" s="3"/>
      <c r="CF79" s="3">
        <f t="shared" si="9"/>
        <v>0.15000000000000036</v>
      </c>
      <c r="CG79" s="3">
        <f t="shared" si="10"/>
        <v>0.29000000000000004</v>
      </c>
      <c r="CH79" s="3">
        <f t="shared" si="11"/>
        <v>0.62000000000000055</v>
      </c>
      <c r="CI79">
        <v>56.290799999999997</v>
      </c>
      <c r="CJ79" s="13">
        <v>38.816000000000003</v>
      </c>
      <c r="CK79">
        <v>84.530199999999994</v>
      </c>
      <c r="CL79" s="31">
        <v>41.718299999999999</v>
      </c>
      <c r="CN79">
        <v>84.85</v>
      </c>
      <c r="CO79">
        <v>875.26</v>
      </c>
      <c r="CP79">
        <v>11.0924</v>
      </c>
      <c r="CQ79" s="1"/>
      <c r="CS79">
        <v>117.22925581465171</v>
      </c>
      <c r="CT79" s="1"/>
      <c r="CU79">
        <v>4.3170000000000002</v>
      </c>
      <c r="CV79">
        <v>361.55900000000003</v>
      </c>
      <c r="CW79">
        <v>2.7835000000000001</v>
      </c>
      <c r="CX79">
        <v>1.0754999999999999</v>
      </c>
      <c r="CY79">
        <v>100.4</v>
      </c>
    </row>
    <row r="80" spans="1:103">
      <c r="A80" s="27">
        <v>23682</v>
      </c>
      <c r="B80">
        <v>17.721</v>
      </c>
      <c r="C80">
        <v>43.8825</v>
      </c>
      <c r="E80">
        <v>31.4466</v>
      </c>
      <c r="F80" s="13">
        <v>31.286200000000001</v>
      </c>
      <c r="G80">
        <v>48.186100000000003</v>
      </c>
      <c r="H80" s="13">
        <v>15.807700000000001</v>
      </c>
      <c r="I80" s="13">
        <v>33.692500000000003</v>
      </c>
      <c r="J80" s="18">
        <v>2478</v>
      </c>
      <c r="K80" s="18">
        <v>1899</v>
      </c>
      <c r="L80" s="18">
        <v>5502</v>
      </c>
      <c r="M80">
        <v>9565</v>
      </c>
      <c r="N80">
        <v>3226</v>
      </c>
      <c r="O80" s="18">
        <v>3490</v>
      </c>
      <c r="P80">
        <v>2833</v>
      </c>
      <c r="Q80" s="18">
        <v>1783</v>
      </c>
      <c r="R80" s="18">
        <v>3829</v>
      </c>
      <c r="S80" s="18">
        <v>704</v>
      </c>
      <c r="T80" s="18">
        <v>4193</v>
      </c>
      <c r="U80" s="18">
        <v>1366</v>
      </c>
      <c r="V80" s="18">
        <v>11818</v>
      </c>
      <c r="W80" s="16">
        <v>6064.1</v>
      </c>
      <c r="X80" s="16">
        <v>2892</v>
      </c>
      <c r="Y80" s="16">
        <v>15.6</v>
      </c>
      <c r="Z80" s="16">
        <v>3.5</v>
      </c>
      <c r="AA80" s="16">
        <v>5</v>
      </c>
      <c r="AB80" s="18">
        <v>1596</v>
      </c>
      <c r="AC80" s="18">
        <v>1047</v>
      </c>
      <c r="AD80" s="18">
        <v>484</v>
      </c>
      <c r="AE80" s="18">
        <v>922</v>
      </c>
      <c r="AF80" s="18">
        <v>438</v>
      </c>
      <c r="AK80" s="18">
        <v>2367</v>
      </c>
      <c r="AL80" s="16">
        <v>41</v>
      </c>
      <c r="AM80" s="16">
        <v>38.6</v>
      </c>
      <c r="AN80" s="16">
        <v>3.2</v>
      </c>
      <c r="AO80" s="18">
        <v>346</v>
      </c>
      <c r="AP80" s="18">
        <v>249</v>
      </c>
      <c r="AQ80" s="18">
        <v>546</v>
      </c>
      <c r="AR80" s="18">
        <v>345</v>
      </c>
      <c r="AS80" s="18">
        <v>1254</v>
      </c>
      <c r="AT80">
        <v>52.65</v>
      </c>
      <c r="AU80">
        <v>20377.536889999999</v>
      </c>
      <c r="AW80">
        <v>58481.96329</v>
      </c>
      <c r="AX80" s="16">
        <v>70.3</v>
      </c>
      <c r="AZ80">
        <v>108618.9697</v>
      </c>
      <c r="BA80">
        <v>1.487682119</v>
      </c>
      <c r="BB80" s="16">
        <v>60.7</v>
      </c>
      <c r="BD80" s="16">
        <v>13.4</v>
      </c>
      <c r="BE80" s="1"/>
      <c r="BI80">
        <v>18.501999999999999</v>
      </c>
      <c r="BJ80" s="21">
        <v>19.164000000000001</v>
      </c>
      <c r="BK80" s="16">
        <v>35.5</v>
      </c>
      <c r="BL80" s="16">
        <v>33.6</v>
      </c>
      <c r="BM80" s="16">
        <v>30.6</v>
      </c>
      <c r="BN80" s="16">
        <v>30.8</v>
      </c>
      <c r="BO80" s="6">
        <v>33.159999999999997</v>
      </c>
      <c r="BP80" s="16">
        <v>68.5</v>
      </c>
      <c r="BQ80">
        <v>4.43</v>
      </c>
      <c r="BR80">
        <v>4.8099999999999996</v>
      </c>
      <c r="BS80">
        <v>3.52</v>
      </c>
      <c r="BT80">
        <v>4.0199999999999996</v>
      </c>
      <c r="BU80" s="3">
        <f t="shared" si="6"/>
        <v>0.37999999999999945</v>
      </c>
      <c r="BV80">
        <v>3.91</v>
      </c>
      <c r="BW80">
        <v>4.1500000000000004</v>
      </c>
      <c r="BX80" s="1"/>
      <c r="BY80">
        <v>3.64</v>
      </c>
      <c r="BZ80">
        <v>3.81</v>
      </c>
      <c r="CA80" s="1"/>
      <c r="CB80" s="1"/>
      <c r="CC80" s="3">
        <f t="shared" si="7"/>
        <v>0.27999999999999936</v>
      </c>
      <c r="CD80" s="3">
        <f t="shared" si="8"/>
        <v>0.65999999999999925</v>
      </c>
      <c r="CE80" s="3"/>
      <c r="CF80" s="3">
        <f t="shared" si="9"/>
        <v>0.16999999999999993</v>
      </c>
      <c r="CG80" s="3">
        <f t="shared" si="10"/>
        <v>0.27</v>
      </c>
      <c r="CH80" s="3">
        <f t="shared" si="11"/>
        <v>0.51000000000000023</v>
      </c>
      <c r="CI80">
        <v>56.8628</v>
      </c>
      <c r="CJ80" s="13">
        <v>39.114400000000003</v>
      </c>
      <c r="CK80">
        <v>84.944000000000003</v>
      </c>
      <c r="CL80" s="31">
        <v>42.046199999999999</v>
      </c>
      <c r="CN80">
        <v>85.44</v>
      </c>
      <c r="CO80">
        <v>880.04</v>
      </c>
      <c r="CP80">
        <v>12.008699999999999</v>
      </c>
      <c r="CQ80" s="1"/>
      <c r="CS80">
        <v>117.14263587870296</v>
      </c>
      <c r="CT80" s="1"/>
      <c r="CU80">
        <v>4.3155999999999999</v>
      </c>
      <c r="CV80">
        <v>361.1934</v>
      </c>
      <c r="CW80">
        <v>2.7848000000000002</v>
      </c>
      <c r="CX80">
        <v>1.0741000000000001</v>
      </c>
      <c r="CY80">
        <v>101.1</v>
      </c>
    </row>
    <row r="81" spans="1:103">
      <c r="A81" s="27">
        <v>23712</v>
      </c>
      <c r="B81">
        <v>17.997499999999999</v>
      </c>
      <c r="C81">
        <v>44.428899999999999</v>
      </c>
      <c r="E81">
        <v>33.294699999999999</v>
      </c>
      <c r="F81" s="13">
        <v>35.887999999999998</v>
      </c>
      <c r="G81">
        <v>48.457299999999996</v>
      </c>
      <c r="H81" s="13">
        <v>16.024999999999999</v>
      </c>
      <c r="I81" s="13">
        <v>34.005299999999998</v>
      </c>
      <c r="J81" s="18">
        <v>2467</v>
      </c>
      <c r="K81" s="18">
        <v>1907</v>
      </c>
      <c r="L81" s="18">
        <v>5523</v>
      </c>
      <c r="M81">
        <v>9627</v>
      </c>
      <c r="N81">
        <v>3233</v>
      </c>
      <c r="O81" s="18">
        <v>3499</v>
      </c>
      <c r="P81">
        <v>2837</v>
      </c>
      <c r="Q81" s="18">
        <v>1794</v>
      </c>
      <c r="R81" s="18">
        <v>3845</v>
      </c>
      <c r="S81" s="18">
        <v>702</v>
      </c>
      <c r="T81" s="18">
        <v>4205</v>
      </c>
      <c r="U81" s="18">
        <v>1369</v>
      </c>
      <c r="V81" s="18">
        <v>11864</v>
      </c>
      <c r="W81" s="16">
        <v>6093</v>
      </c>
      <c r="X81" s="16">
        <v>2902.6</v>
      </c>
      <c r="Y81" s="16">
        <v>17.100000000000001</v>
      </c>
      <c r="Z81" s="16">
        <v>3.6</v>
      </c>
      <c r="AA81" s="16">
        <v>4.8</v>
      </c>
      <c r="AB81" s="18">
        <v>1672</v>
      </c>
      <c r="AC81" s="18">
        <v>1057</v>
      </c>
      <c r="AD81" s="18">
        <v>444</v>
      </c>
      <c r="AE81" s="18">
        <v>873</v>
      </c>
      <c r="AF81" s="18">
        <v>429</v>
      </c>
      <c r="AK81" s="18">
        <v>2462</v>
      </c>
      <c r="AL81" s="16">
        <v>41.2</v>
      </c>
      <c r="AM81" s="16">
        <v>38.700000000000003</v>
      </c>
      <c r="AN81" s="16">
        <v>3.3</v>
      </c>
      <c r="AO81" s="18">
        <v>268</v>
      </c>
      <c r="AP81" s="18">
        <v>319</v>
      </c>
      <c r="AQ81" s="18">
        <v>580</v>
      </c>
      <c r="AR81" s="18">
        <v>317</v>
      </c>
      <c r="AS81" s="18">
        <v>1164</v>
      </c>
      <c r="AT81">
        <v>55.85</v>
      </c>
      <c r="AU81">
        <v>21082.934870000001</v>
      </c>
      <c r="AW81">
        <v>59757.187700000002</v>
      </c>
      <c r="AX81" s="16">
        <v>67.8</v>
      </c>
      <c r="AZ81">
        <v>109554.16439999999</v>
      </c>
      <c r="BA81">
        <v>1.508344371</v>
      </c>
      <c r="BB81" s="16">
        <v>64.400000000000006</v>
      </c>
      <c r="BD81" s="16">
        <v>13.4</v>
      </c>
      <c r="BE81" s="1"/>
      <c r="BH81">
        <v>24.2</v>
      </c>
      <c r="BI81">
        <v>18.529</v>
      </c>
      <c r="BJ81" s="21">
        <v>19.190999999999999</v>
      </c>
      <c r="BK81" s="16">
        <v>35.299999999999997</v>
      </c>
      <c r="BL81" s="16">
        <v>33.5</v>
      </c>
      <c r="BM81" s="16">
        <v>30.7</v>
      </c>
      <c r="BN81" s="16">
        <v>30.9</v>
      </c>
      <c r="BO81" s="6">
        <v>33.340000000000003</v>
      </c>
      <c r="BP81" s="16">
        <v>69.599999999999994</v>
      </c>
      <c r="BQ81">
        <v>4.4400000000000004</v>
      </c>
      <c r="BR81">
        <v>4.8099999999999996</v>
      </c>
      <c r="BS81">
        <v>3.85</v>
      </c>
      <c r="BT81">
        <v>4.17</v>
      </c>
      <c r="BU81" s="3">
        <f t="shared" si="6"/>
        <v>0.33000000000000007</v>
      </c>
      <c r="BV81">
        <v>4.0199999999999996</v>
      </c>
      <c r="BW81">
        <v>4.18</v>
      </c>
      <c r="BX81" s="1"/>
      <c r="BY81">
        <v>3.84</v>
      </c>
      <c r="BZ81">
        <v>3.95</v>
      </c>
      <c r="CA81" s="1"/>
      <c r="CB81" s="1"/>
      <c r="CC81" s="3">
        <f t="shared" si="7"/>
        <v>0.26000000000000068</v>
      </c>
      <c r="CD81" s="3">
        <f t="shared" si="8"/>
        <v>0.62999999999999989</v>
      </c>
      <c r="CE81" s="3"/>
      <c r="CF81" s="3">
        <f t="shared" si="9"/>
        <v>0.11000000000000032</v>
      </c>
      <c r="CG81" s="3">
        <f t="shared" si="10"/>
        <v>0.17999999999999972</v>
      </c>
      <c r="CH81" s="3">
        <f t="shared" si="11"/>
        <v>0.33999999999999986</v>
      </c>
      <c r="CI81">
        <v>58.348100000000002</v>
      </c>
      <c r="CJ81" s="13">
        <v>39.506700000000002</v>
      </c>
      <c r="CK81">
        <v>85.959599999999995</v>
      </c>
      <c r="CL81" s="31">
        <v>42.506700000000002</v>
      </c>
      <c r="CN81">
        <v>83.96</v>
      </c>
      <c r="CO81">
        <v>866.73</v>
      </c>
      <c r="CP81">
        <v>12.872999999999999</v>
      </c>
      <c r="CQ81" s="1"/>
      <c r="CS81">
        <v>116.98022349879903</v>
      </c>
      <c r="CT81" s="1"/>
      <c r="CU81">
        <v>4.3155999999999999</v>
      </c>
      <c r="CV81">
        <v>359.23410000000001</v>
      </c>
      <c r="CW81">
        <v>2.7906</v>
      </c>
      <c r="CX81">
        <v>1.0748</v>
      </c>
      <c r="CY81">
        <v>101.7</v>
      </c>
    </row>
    <row r="82" spans="1:103">
      <c r="A82" s="27">
        <v>23743</v>
      </c>
      <c r="B82">
        <v>18.227799999999998</v>
      </c>
      <c r="C82">
        <v>45.120199999999997</v>
      </c>
      <c r="E82">
        <v>33.863300000000002</v>
      </c>
      <c r="F82" s="13">
        <v>37.202800000000003</v>
      </c>
      <c r="G82">
        <v>49.135399999999997</v>
      </c>
      <c r="H82" s="13">
        <v>16.0685</v>
      </c>
      <c r="I82" s="13">
        <v>34.067900000000002</v>
      </c>
      <c r="J82" s="18">
        <v>2473</v>
      </c>
      <c r="K82" s="18">
        <v>1916</v>
      </c>
      <c r="L82" s="18">
        <v>5548</v>
      </c>
      <c r="M82">
        <v>9672</v>
      </c>
      <c r="N82">
        <v>3231</v>
      </c>
      <c r="O82" s="18">
        <v>3511</v>
      </c>
      <c r="P82">
        <v>2844</v>
      </c>
      <c r="Q82" s="18">
        <v>1783</v>
      </c>
      <c r="R82" s="18">
        <v>3863</v>
      </c>
      <c r="S82" s="18">
        <v>697</v>
      </c>
      <c r="T82" s="18">
        <v>4216</v>
      </c>
      <c r="U82" s="18">
        <v>1374</v>
      </c>
      <c r="V82" s="18">
        <v>11882</v>
      </c>
      <c r="W82" s="16">
        <v>6122.5</v>
      </c>
      <c r="X82" s="16">
        <v>2911.2</v>
      </c>
      <c r="Y82" s="16">
        <v>16.8</v>
      </c>
      <c r="Z82" s="16">
        <v>3.6</v>
      </c>
      <c r="AA82" s="16">
        <v>4.5999999999999996</v>
      </c>
      <c r="AB82" s="18">
        <v>1626</v>
      </c>
      <c r="AC82" s="18">
        <v>1092</v>
      </c>
      <c r="AD82" s="18">
        <v>404</v>
      </c>
      <c r="AE82" s="18">
        <v>793</v>
      </c>
      <c r="AF82" s="18">
        <v>389</v>
      </c>
      <c r="AK82" s="18">
        <v>2383</v>
      </c>
      <c r="AL82" s="16">
        <v>41.3</v>
      </c>
      <c r="AM82" s="16">
        <v>38.700000000000003</v>
      </c>
      <c r="AN82" s="16">
        <v>3.5</v>
      </c>
      <c r="AO82" s="18">
        <v>298</v>
      </c>
      <c r="AP82" s="18">
        <v>180</v>
      </c>
      <c r="AQ82" s="18">
        <v>636</v>
      </c>
      <c r="AR82" s="18">
        <v>247</v>
      </c>
      <c r="AS82" s="18">
        <v>1264</v>
      </c>
      <c r="AT82">
        <v>53.15</v>
      </c>
      <c r="AU82">
        <v>20885.423439999999</v>
      </c>
      <c r="AW82">
        <v>60714.798260000003</v>
      </c>
      <c r="AX82" s="16">
        <v>68.5</v>
      </c>
      <c r="AZ82">
        <v>110070.46980000001</v>
      </c>
      <c r="BA82">
        <v>1.508344371</v>
      </c>
      <c r="BB82" s="16">
        <v>62.3</v>
      </c>
      <c r="BD82" s="16">
        <v>13.4</v>
      </c>
      <c r="BE82" s="1"/>
      <c r="BI82">
        <v>18.548999999999999</v>
      </c>
      <c r="BJ82" s="21">
        <v>19.216000000000001</v>
      </c>
      <c r="BK82" s="16">
        <v>35.4</v>
      </c>
      <c r="BL82" s="16">
        <v>33.700000000000003</v>
      </c>
      <c r="BM82" s="16">
        <v>30.7</v>
      </c>
      <c r="BN82" s="16">
        <v>30.9</v>
      </c>
      <c r="BO82" s="6">
        <v>32.729999999999997</v>
      </c>
      <c r="BP82" s="16">
        <v>70.7</v>
      </c>
      <c r="BQ82">
        <v>4.43</v>
      </c>
      <c r="BR82">
        <v>4.8</v>
      </c>
      <c r="BS82">
        <v>3.9</v>
      </c>
      <c r="BT82">
        <v>4.25</v>
      </c>
      <c r="BU82" s="3">
        <f t="shared" si="6"/>
        <v>0.43999999999999995</v>
      </c>
      <c r="BV82">
        <v>3.94</v>
      </c>
      <c r="BW82">
        <v>4.1900000000000004</v>
      </c>
      <c r="BX82" s="1"/>
      <c r="BY82">
        <v>3.81</v>
      </c>
      <c r="BZ82">
        <v>3.94</v>
      </c>
      <c r="CA82" s="1"/>
      <c r="CB82" s="1"/>
      <c r="CC82" s="3">
        <f t="shared" si="7"/>
        <v>0.23999999999999932</v>
      </c>
      <c r="CD82" s="3">
        <f t="shared" si="8"/>
        <v>0.60999999999999943</v>
      </c>
      <c r="CE82" s="3"/>
      <c r="CF82" s="3">
        <f t="shared" si="9"/>
        <v>0.12999999999999989</v>
      </c>
      <c r="CG82" s="3">
        <f t="shared" si="10"/>
        <v>0.12999999999999989</v>
      </c>
      <c r="CH82" s="3">
        <f t="shared" si="11"/>
        <v>0.38000000000000034</v>
      </c>
      <c r="CI82">
        <v>59.241</v>
      </c>
      <c r="CJ82" s="13">
        <v>39.991900000000001</v>
      </c>
      <c r="CK82">
        <v>87.182599999999994</v>
      </c>
      <c r="CL82" s="31">
        <v>42.888300000000001</v>
      </c>
      <c r="CN82">
        <v>86.12</v>
      </c>
      <c r="CO82">
        <v>889.88990000000001</v>
      </c>
      <c r="CP82">
        <v>10.089399999999999</v>
      </c>
      <c r="CQ82" s="1"/>
      <c r="CS82">
        <v>116.93691353082465</v>
      </c>
      <c r="CT82" s="1"/>
      <c r="CU82">
        <v>4.3197999999999999</v>
      </c>
      <c r="CV82">
        <v>358.98910000000001</v>
      </c>
      <c r="CW82">
        <v>2.7913000000000001</v>
      </c>
      <c r="CX82">
        <v>1.0740000000000001</v>
      </c>
      <c r="CY82">
        <v>102.4</v>
      </c>
    </row>
    <row r="83" spans="1:103">
      <c r="A83" s="27">
        <v>23774</v>
      </c>
      <c r="B83">
        <v>18.304600000000001</v>
      </c>
      <c r="C83">
        <v>45.09</v>
      </c>
      <c r="E83">
        <v>34.318300000000001</v>
      </c>
      <c r="F83" s="13">
        <v>37.411999999999999</v>
      </c>
      <c r="G83">
        <v>49.045000000000002</v>
      </c>
      <c r="H83" s="13">
        <v>16.3003</v>
      </c>
      <c r="I83" s="13">
        <v>34.130499999999998</v>
      </c>
      <c r="J83" s="18">
        <v>2471</v>
      </c>
      <c r="K83" s="18">
        <v>1929</v>
      </c>
      <c r="L83" s="18">
        <v>5574</v>
      </c>
      <c r="M83">
        <v>9715</v>
      </c>
      <c r="N83">
        <v>3225</v>
      </c>
      <c r="O83" s="18">
        <v>3524</v>
      </c>
      <c r="P83">
        <v>2849</v>
      </c>
      <c r="Q83" s="18">
        <v>1796</v>
      </c>
      <c r="R83" s="18">
        <v>3882</v>
      </c>
      <c r="S83" s="18">
        <v>700</v>
      </c>
      <c r="T83" s="18">
        <v>4232</v>
      </c>
      <c r="U83" s="18">
        <v>1380</v>
      </c>
      <c r="V83" s="18">
        <v>11947</v>
      </c>
      <c r="W83" s="16">
        <v>6152.4</v>
      </c>
      <c r="X83" s="16">
        <v>2920.8</v>
      </c>
      <c r="Y83" s="16">
        <v>16.7</v>
      </c>
      <c r="Z83" s="16">
        <v>3.6</v>
      </c>
      <c r="AA83" s="16">
        <v>5.0999999999999996</v>
      </c>
      <c r="AB83" s="18">
        <v>1743</v>
      </c>
      <c r="AC83" s="18">
        <v>1090</v>
      </c>
      <c r="AD83" s="18">
        <v>507</v>
      </c>
      <c r="AE83" s="18">
        <v>919</v>
      </c>
      <c r="AF83" s="18">
        <v>412</v>
      </c>
      <c r="AK83" s="18">
        <v>2304</v>
      </c>
      <c r="AL83" s="16">
        <v>41.3</v>
      </c>
      <c r="AM83" s="16">
        <v>38.700000000000003</v>
      </c>
      <c r="AN83" s="16">
        <v>3.5</v>
      </c>
      <c r="AO83" s="18">
        <v>284</v>
      </c>
      <c r="AP83" s="18">
        <v>246</v>
      </c>
      <c r="AQ83" s="18">
        <v>596</v>
      </c>
      <c r="AR83" s="18">
        <v>307</v>
      </c>
      <c r="AS83" s="18">
        <v>1185</v>
      </c>
      <c r="AT83">
        <v>55.35</v>
      </c>
      <c r="AU83">
        <v>21398.953170000001</v>
      </c>
      <c r="AW83">
        <v>61538.877460000003</v>
      </c>
      <c r="AX83" s="16">
        <v>68.099999999999994</v>
      </c>
      <c r="AZ83">
        <v>111327.13770000001</v>
      </c>
      <c r="BA83">
        <v>1.4980132450000001</v>
      </c>
      <c r="BB83" s="16">
        <v>63.2</v>
      </c>
      <c r="BD83" s="16">
        <v>13.4</v>
      </c>
      <c r="BE83" s="1"/>
      <c r="BI83">
        <v>18.556000000000001</v>
      </c>
      <c r="BJ83" s="21">
        <v>19.239000000000001</v>
      </c>
      <c r="BK83" s="16">
        <v>35.5</v>
      </c>
      <c r="BL83" s="16">
        <v>33.700000000000003</v>
      </c>
      <c r="BM83" s="16">
        <v>30.7</v>
      </c>
      <c r="BN83" s="16">
        <v>30.9</v>
      </c>
      <c r="BO83" s="6">
        <v>32.72</v>
      </c>
      <c r="BP83" s="16">
        <v>64.8</v>
      </c>
      <c r="BQ83">
        <v>4.41</v>
      </c>
      <c r="BR83">
        <v>4.78</v>
      </c>
      <c r="BS83">
        <v>3.98</v>
      </c>
      <c r="BT83">
        <v>4.2699999999999996</v>
      </c>
      <c r="BU83" s="3">
        <f t="shared" si="6"/>
        <v>0.33999999999999941</v>
      </c>
      <c r="BV83">
        <v>4.03</v>
      </c>
      <c r="BW83">
        <v>4.21</v>
      </c>
      <c r="BX83" s="1"/>
      <c r="BY83">
        <v>3.93</v>
      </c>
      <c r="BZ83">
        <v>4</v>
      </c>
      <c r="CA83" s="1"/>
      <c r="CB83" s="1"/>
      <c r="CC83" s="3">
        <f t="shared" si="7"/>
        <v>0.20000000000000018</v>
      </c>
      <c r="CD83" s="3">
        <f t="shared" si="8"/>
        <v>0.57000000000000028</v>
      </c>
      <c r="CE83" s="3"/>
      <c r="CF83" s="3">
        <f t="shared" si="9"/>
        <v>6.999999999999984E-2</v>
      </c>
      <c r="CG83" s="3">
        <f t="shared" si="10"/>
        <v>0.10000000000000009</v>
      </c>
      <c r="CH83" s="3">
        <f t="shared" si="11"/>
        <v>0.2799999999999998</v>
      </c>
      <c r="CI83">
        <v>60.069299999999998</v>
      </c>
      <c r="CJ83" s="13">
        <v>40.265599999999999</v>
      </c>
      <c r="CK83">
        <v>88.152000000000001</v>
      </c>
      <c r="CL83" s="31">
        <v>43.233800000000002</v>
      </c>
      <c r="CN83">
        <v>86.75</v>
      </c>
      <c r="CO83">
        <v>894.40989999999999</v>
      </c>
      <c r="CP83">
        <v>13.639200000000001</v>
      </c>
      <c r="CQ83" s="1"/>
      <c r="CS83">
        <v>117.01270597477981</v>
      </c>
      <c r="CT83" s="1"/>
      <c r="CU83">
        <v>4.3285999999999998</v>
      </c>
      <c r="CV83">
        <v>359.3245</v>
      </c>
      <c r="CW83">
        <v>2.7951000000000001</v>
      </c>
      <c r="CX83">
        <v>1.0759000000000001</v>
      </c>
      <c r="CY83">
        <v>103</v>
      </c>
    </row>
    <row r="84" spans="1:103">
      <c r="A84" s="27">
        <v>23802</v>
      </c>
      <c r="B84">
        <v>18.7499</v>
      </c>
      <c r="C84">
        <v>45.087699999999998</v>
      </c>
      <c r="E84">
        <v>35.256500000000003</v>
      </c>
      <c r="F84" s="13">
        <v>38.218800000000002</v>
      </c>
      <c r="G84">
        <v>49.090200000000003</v>
      </c>
      <c r="H84" s="13">
        <v>16.546600000000002</v>
      </c>
      <c r="I84" s="13">
        <v>34.411999999999999</v>
      </c>
      <c r="J84" s="18">
        <v>2474</v>
      </c>
      <c r="K84" s="18">
        <v>1945</v>
      </c>
      <c r="L84" s="18">
        <v>5591</v>
      </c>
      <c r="M84">
        <v>9757</v>
      </c>
      <c r="N84">
        <v>3241</v>
      </c>
      <c r="O84" s="18">
        <v>3536</v>
      </c>
      <c r="P84">
        <v>2855</v>
      </c>
      <c r="Q84" s="18">
        <v>1805</v>
      </c>
      <c r="R84" s="18">
        <v>3887</v>
      </c>
      <c r="S84" s="18">
        <v>698</v>
      </c>
      <c r="T84" s="18">
        <v>4247</v>
      </c>
      <c r="U84" s="18">
        <v>1384</v>
      </c>
      <c r="V84" s="18">
        <v>11987</v>
      </c>
      <c r="W84" s="16">
        <v>6163.3</v>
      </c>
      <c r="X84" s="16">
        <v>2932.9</v>
      </c>
      <c r="Y84" s="16">
        <v>15.8</v>
      </c>
      <c r="Z84" s="16">
        <v>3.4</v>
      </c>
      <c r="AA84" s="16">
        <v>4.7</v>
      </c>
      <c r="AB84" s="18">
        <v>1702</v>
      </c>
      <c r="AC84" s="18">
        <v>1029</v>
      </c>
      <c r="AD84" s="18">
        <v>437</v>
      </c>
      <c r="AE84" s="18">
        <v>796</v>
      </c>
      <c r="AF84" s="18">
        <v>359</v>
      </c>
      <c r="AK84" s="18">
        <v>2296</v>
      </c>
      <c r="AL84" s="16">
        <v>41.3</v>
      </c>
      <c r="AM84" s="16">
        <v>38.700000000000003</v>
      </c>
      <c r="AN84" s="16">
        <v>3.6</v>
      </c>
      <c r="AO84" s="18">
        <v>307</v>
      </c>
      <c r="AP84" s="18">
        <v>293</v>
      </c>
      <c r="AQ84" s="18">
        <v>518</v>
      </c>
      <c r="AR84" s="18">
        <v>306</v>
      </c>
      <c r="AS84" s="18">
        <v>1211</v>
      </c>
      <c r="AT84">
        <v>55.85</v>
      </c>
      <c r="AU84">
        <v>21696.16085</v>
      </c>
      <c r="AW84">
        <v>62541.31639</v>
      </c>
      <c r="AX84" s="16">
        <v>65.900000000000006</v>
      </c>
      <c r="AZ84">
        <v>111921.376</v>
      </c>
      <c r="BA84">
        <v>1.4980132450000001</v>
      </c>
      <c r="BB84" s="16">
        <v>68.7</v>
      </c>
      <c r="BD84" s="16">
        <v>13.4</v>
      </c>
      <c r="BE84" s="1"/>
      <c r="BI84">
        <v>18.579999999999998</v>
      </c>
      <c r="BJ84" s="21">
        <v>19.25</v>
      </c>
      <c r="BK84" s="16">
        <v>35.799999999999997</v>
      </c>
      <c r="BL84" s="16">
        <v>33.700000000000003</v>
      </c>
      <c r="BM84" s="16">
        <v>30.7</v>
      </c>
      <c r="BN84" s="16">
        <v>31</v>
      </c>
      <c r="BO84" s="6">
        <v>32.9</v>
      </c>
      <c r="BP84" s="16">
        <v>64.5</v>
      </c>
      <c r="BQ84">
        <v>4.42</v>
      </c>
      <c r="BR84">
        <v>4.78</v>
      </c>
      <c r="BS84">
        <v>4.04</v>
      </c>
      <c r="BT84">
        <v>4.38</v>
      </c>
      <c r="BU84" s="3">
        <f t="shared" si="6"/>
        <v>0.44999999999999973</v>
      </c>
      <c r="BV84">
        <v>4.0599999999999996</v>
      </c>
      <c r="BW84">
        <v>4.21</v>
      </c>
      <c r="BX84" s="1"/>
      <c r="BY84">
        <v>3.93</v>
      </c>
      <c r="BZ84">
        <v>4</v>
      </c>
      <c r="CA84" s="1"/>
      <c r="CB84" s="1"/>
      <c r="CC84" s="3">
        <f t="shared" si="7"/>
        <v>0.20999999999999996</v>
      </c>
      <c r="CD84" s="3">
        <f t="shared" si="8"/>
        <v>0.57000000000000028</v>
      </c>
      <c r="CE84" s="3"/>
      <c r="CF84" s="3">
        <f t="shared" si="9"/>
        <v>6.999999999999984E-2</v>
      </c>
      <c r="CG84" s="3">
        <f t="shared" si="10"/>
        <v>0.12999999999999945</v>
      </c>
      <c r="CH84" s="3">
        <f t="shared" si="11"/>
        <v>0.2799999999999998</v>
      </c>
      <c r="CI84">
        <v>61.148899999999998</v>
      </c>
      <c r="CJ84" s="13">
        <v>40.684100000000001</v>
      </c>
      <c r="CK84">
        <v>88.9161</v>
      </c>
      <c r="CL84" s="31">
        <v>43.676699999999997</v>
      </c>
      <c r="CN84">
        <v>86.83</v>
      </c>
      <c r="CO84">
        <v>896.43989999999997</v>
      </c>
      <c r="CP84">
        <v>10.3866</v>
      </c>
      <c r="CQ84" s="1"/>
      <c r="CS84">
        <v>117.30504825860689</v>
      </c>
      <c r="CT84" s="1"/>
      <c r="CU84">
        <v>4.3440000000000003</v>
      </c>
      <c r="CV84">
        <v>360.88049999999998</v>
      </c>
      <c r="CW84">
        <v>2.7924000000000002</v>
      </c>
      <c r="CX84">
        <v>1.0812999999999999</v>
      </c>
      <c r="CY84">
        <v>103.2</v>
      </c>
    </row>
    <row r="85" spans="1:103">
      <c r="A85" s="27">
        <v>23833</v>
      </c>
      <c r="B85">
        <v>18.918800000000001</v>
      </c>
      <c r="C85">
        <v>46.033000000000001</v>
      </c>
      <c r="E85">
        <v>35.1997</v>
      </c>
      <c r="F85" s="13">
        <v>38.398099999999999</v>
      </c>
      <c r="G85">
        <v>48.954599999999999</v>
      </c>
      <c r="H85" s="13">
        <v>16.734999999999999</v>
      </c>
      <c r="I85" s="13">
        <v>35.100200000000001</v>
      </c>
      <c r="J85" s="18">
        <v>2476</v>
      </c>
      <c r="K85" s="18">
        <v>1959</v>
      </c>
      <c r="L85" s="18">
        <v>5616</v>
      </c>
      <c r="M85">
        <v>9821</v>
      </c>
      <c r="N85">
        <v>3200</v>
      </c>
      <c r="O85" s="18">
        <v>3554</v>
      </c>
      <c r="P85">
        <v>2860</v>
      </c>
      <c r="Q85" s="18">
        <v>1810</v>
      </c>
      <c r="R85" s="18">
        <v>3925</v>
      </c>
      <c r="S85" s="18">
        <v>699</v>
      </c>
      <c r="T85" s="18">
        <v>4266</v>
      </c>
      <c r="U85" s="18">
        <v>1391</v>
      </c>
      <c r="V85" s="18">
        <v>12085</v>
      </c>
      <c r="W85" s="16">
        <v>6215.4</v>
      </c>
      <c r="X85" s="16">
        <v>2942.5</v>
      </c>
      <c r="Y85" s="16">
        <v>16.2</v>
      </c>
      <c r="Z85" s="16">
        <v>3.5</v>
      </c>
      <c r="AA85" s="16">
        <v>4.5999999999999996</v>
      </c>
      <c r="AB85" s="18">
        <v>1747</v>
      </c>
      <c r="AC85" s="18">
        <v>1018</v>
      </c>
      <c r="AD85" s="18">
        <v>428</v>
      </c>
      <c r="AE85" s="18">
        <v>796</v>
      </c>
      <c r="AF85" s="18">
        <v>368</v>
      </c>
      <c r="AK85" s="18">
        <v>2230</v>
      </c>
      <c r="AL85" s="16">
        <v>41.2</v>
      </c>
      <c r="AM85" s="16">
        <v>38.700000000000003</v>
      </c>
      <c r="AN85" s="16">
        <v>3.2</v>
      </c>
      <c r="AO85" s="18">
        <v>347</v>
      </c>
      <c r="AP85" s="18">
        <v>270</v>
      </c>
      <c r="AQ85" s="18">
        <v>563</v>
      </c>
      <c r="AR85" s="18">
        <v>258</v>
      </c>
      <c r="AS85" s="18">
        <v>1162</v>
      </c>
      <c r="AT85">
        <v>57.85</v>
      </c>
      <c r="AU85">
        <v>21110.21026</v>
      </c>
      <c r="AW85">
        <v>63444.56061</v>
      </c>
      <c r="AX85" s="16">
        <v>69.400000000000006</v>
      </c>
      <c r="AZ85">
        <v>112593.5472</v>
      </c>
      <c r="BA85">
        <v>1.508344371</v>
      </c>
      <c r="BB85" s="16">
        <v>59.8</v>
      </c>
      <c r="BD85" s="16">
        <v>13.4</v>
      </c>
      <c r="BE85" s="1"/>
      <c r="BI85">
        <v>18.609000000000002</v>
      </c>
      <c r="BJ85" s="21">
        <v>19.273</v>
      </c>
      <c r="BK85" s="16">
        <v>36.4</v>
      </c>
      <c r="BL85" s="16">
        <v>34</v>
      </c>
      <c r="BM85" s="16">
        <v>30.7</v>
      </c>
      <c r="BN85" s="16">
        <v>31.1</v>
      </c>
      <c r="BO85" s="6">
        <v>33.44</v>
      </c>
      <c r="BP85" s="16">
        <v>68.7</v>
      </c>
      <c r="BQ85">
        <v>4.43</v>
      </c>
      <c r="BR85">
        <v>4.8</v>
      </c>
      <c r="BS85">
        <v>4.09</v>
      </c>
      <c r="BT85">
        <v>4.38</v>
      </c>
      <c r="BU85" s="3">
        <f t="shared" si="6"/>
        <v>0.44999999999999973</v>
      </c>
      <c r="BV85">
        <v>4.04</v>
      </c>
      <c r="BW85">
        <v>4.2</v>
      </c>
      <c r="BX85" s="1"/>
      <c r="BY85">
        <v>3.93</v>
      </c>
      <c r="BZ85">
        <v>3.99</v>
      </c>
      <c r="CA85" s="1"/>
      <c r="CB85" s="1"/>
      <c r="CC85" s="3">
        <f t="shared" si="7"/>
        <v>0.22999999999999954</v>
      </c>
      <c r="CD85" s="3">
        <f t="shared" si="8"/>
        <v>0.59999999999999964</v>
      </c>
      <c r="CE85" s="3"/>
      <c r="CF85" s="3">
        <f t="shared" si="9"/>
        <v>6.0000000000000053E-2</v>
      </c>
      <c r="CG85" s="3">
        <f t="shared" si="10"/>
        <v>0.10999999999999988</v>
      </c>
      <c r="CH85" s="3">
        <f t="shared" si="11"/>
        <v>0.27</v>
      </c>
      <c r="CI85">
        <v>62.133099999999999</v>
      </c>
      <c r="CJ85" s="13">
        <v>41.232799999999997</v>
      </c>
      <c r="CK85">
        <v>90.047399999999996</v>
      </c>
      <c r="CL85" s="31">
        <v>44.139099999999999</v>
      </c>
      <c r="CN85">
        <v>87.97</v>
      </c>
      <c r="CO85">
        <v>907.71</v>
      </c>
      <c r="CP85">
        <v>10.1737</v>
      </c>
      <c r="CQ85" s="1"/>
      <c r="CS85">
        <v>117.32670324259406</v>
      </c>
      <c r="CT85" s="1"/>
      <c r="CU85">
        <v>4.3441999999999998</v>
      </c>
      <c r="CV85">
        <v>362.20069999999998</v>
      </c>
      <c r="CW85">
        <v>2.7961999999999998</v>
      </c>
      <c r="CX85">
        <v>1.0792999999999999</v>
      </c>
      <c r="CY85">
        <v>103.4</v>
      </c>
    </row>
    <row r="86" spans="1:103">
      <c r="A86" s="27">
        <v>23863</v>
      </c>
      <c r="B86">
        <v>19.010999999999999</v>
      </c>
      <c r="C86">
        <v>46.303600000000003</v>
      </c>
      <c r="E86">
        <v>35.455599999999997</v>
      </c>
      <c r="F86" s="13">
        <v>38.547499999999999</v>
      </c>
      <c r="G86">
        <v>49.2258</v>
      </c>
      <c r="H86" s="13">
        <v>17.024799999999999</v>
      </c>
      <c r="I86" s="13">
        <v>34.599699999999999</v>
      </c>
      <c r="J86" s="18">
        <v>2479</v>
      </c>
      <c r="K86" s="18">
        <v>1972</v>
      </c>
      <c r="L86" s="18">
        <v>5643</v>
      </c>
      <c r="M86">
        <v>9868</v>
      </c>
      <c r="N86">
        <v>3269</v>
      </c>
      <c r="O86" s="18">
        <v>3569</v>
      </c>
      <c r="P86">
        <v>2868</v>
      </c>
      <c r="Q86" s="18">
        <v>1814</v>
      </c>
      <c r="R86" s="18">
        <v>3934</v>
      </c>
      <c r="S86" s="18">
        <v>698</v>
      </c>
      <c r="T86" s="18">
        <v>4282</v>
      </c>
      <c r="U86" s="18">
        <v>1397</v>
      </c>
      <c r="V86" s="18">
        <v>12090</v>
      </c>
      <c r="W86" s="16">
        <v>6237.9</v>
      </c>
      <c r="X86" s="16">
        <v>2953.6</v>
      </c>
      <c r="Y86" s="16">
        <v>14.8</v>
      </c>
      <c r="Z86" s="16">
        <v>3.4</v>
      </c>
      <c r="AA86" s="16">
        <v>4.5</v>
      </c>
      <c r="AB86" s="18">
        <v>1670</v>
      </c>
      <c r="AC86" s="18">
        <v>1043</v>
      </c>
      <c r="AD86" s="18">
        <v>385</v>
      </c>
      <c r="AE86" s="18">
        <v>736</v>
      </c>
      <c r="AF86" s="18">
        <v>351</v>
      </c>
      <c r="AK86" s="18">
        <v>2258</v>
      </c>
      <c r="AL86" s="16">
        <v>41.3</v>
      </c>
      <c r="AM86" s="16">
        <v>38.799999999999997</v>
      </c>
      <c r="AN86" s="16">
        <v>3.6</v>
      </c>
      <c r="AO86" s="18">
        <v>351</v>
      </c>
      <c r="AP86" s="18">
        <v>281</v>
      </c>
      <c r="AQ86" s="18">
        <v>564</v>
      </c>
      <c r="AR86" s="18">
        <v>281</v>
      </c>
      <c r="AS86" s="18">
        <v>1207</v>
      </c>
      <c r="AT86">
        <v>60.05</v>
      </c>
      <c r="AU86">
        <v>21409.299009999999</v>
      </c>
      <c r="AW86">
        <v>64265.778429999998</v>
      </c>
      <c r="AX86" s="16">
        <v>68.900000000000006</v>
      </c>
      <c r="AZ86">
        <v>113431.32580000001</v>
      </c>
      <c r="BA86">
        <v>1.518675497</v>
      </c>
      <c r="BB86" s="16">
        <v>60.2</v>
      </c>
      <c r="BD86" s="16">
        <v>13.4</v>
      </c>
      <c r="BE86" s="1"/>
      <c r="BI86">
        <v>18.651</v>
      </c>
      <c r="BJ86" s="21">
        <v>19.308</v>
      </c>
      <c r="BK86" s="16">
        <v>36.799999999999997</v>
      </c>
      <c r="BL86" s="16">
        <v>34.1</v>
      </c>
      <c r="BM86" s="16">
        <v>30.8</v>
      </c>
      <c r="BN86" s="16">
        <v>31.1</v>
      </c>
      <c r="BO86" s="6">
        <v>34</v>
      </c>
      <c r="BP86" s="16">
        <v>70</v>
      </c>
      <c r="BQ86">
        <v>4.4400000000000004</v>
      </c>
      <c r="BR86">
        <v>4.8099999999999996</v>
      </c>
      <c r="BS86">
        <v>4.0999999999999996</v>
      </c>
      <c r="BT86">
        <v>4.38</v>
      </c>
      <c r="BU86" s="3">
        <f t="shared" si="6"/>
        <v>0.48999999999999977</v>
      </c>
      <c r="BV86">
        <v>4.03</v>
      </c>
      <c r="BW86">
        <v>4.21</v>
      </c>
      <c r="BX86" s="1"/>
      <c r="BY86">
        <v>3.89</v>
      </c>
      <c r="BZ86">
        <v>3.95</v>
      </c>
      <c r="CA86" s="1"/>
      <c r="CB86" s="1"/>
      <c r="CC86" s="3">
        <f t="shared" si="7"/>
        <v>0.23000000000000043</v>
      </c>
      <c r="CD86" s="3">
        <f t="shared" si="8"/>
        <v>0.59999999999999964</v>
      </c>
      <c r="CE86" s="3"/>
      <c r="CF86" s="3">
        <f t="shared" si="9"/>
        <v>6.0000000000000053E-2</v>
      </c>
      <c r="CG86" s="3">
        <f t="shared" si="10"/>
        <v>0.14000000000000012</v>
      </c>
      <c r="CH86" s="3">
        <f t="shared" si="11"/>
        <v>0.31999999999999984</v>
      </c>
      <c r="CI86">
        <v>62.924999999999997</v>
      </c>
      <c r="CJ86" s="13">
        <v>41.765300000000003</v>
      </c>
      <c r="CK86">
        <v>90.885900000000007</v>
      </c>
      <c r="CL86" s="31">
        <v>44.543799999999997</v>
      </c>
      <c r="CN86">
        <v>89.28</v>
      </c>
      <c r="CO86">
        <v>927.5</v>
      </c>
      <c r="CP86">
        <v>13.1082</v>
      </c>
      <c r="CQ86" s="1"/>
      <c r="CS86">
        <v>117.41332317854283</v>
      </c>
      <c r="CT86" s="1"/>
      <c r="CU86">
        <v>4.3471000000000002</v>
      </c>
      <c r="CV86">
        <v>362.51589999999999</v>
      </c>
      <c r="CW86">
        <v>2.7970999999999999</v>
      </c>
      <c r="CX86">
        <v>1.0795999999999999</v>
      </c>
      <c r="CY86">
        <v>103.7</v>
      </c>
    </row>
    <row r="87" spans="1:103">
      <c r="A87" s="27">
        <v>23894</v>
      </c>
      <c r="B87">
        <v>19.271999999999998</v>
      </c>
      <c r="C87">
        <v>46.837400000000002</v>
      </c>
      <c r="E87">
        <v>35.768300000000004</v>
      </c>
      <c r="F87" s="13">
        <v>38.696899999999999</v>
      </c>
      <c r="G87">
        <v>49.271000000000001</v>
      </c>
      <c r="H87" s="13">
        <v>17.242100000000001</v>
      </c>
      <c r="I87" s="13">
        <v>34.662199999999999</v>
      </c>
      <c r="J87" s="18">
        <v>2470</v>
      </c>
      <c r="K87" s="18">
        <v>1988</v>
      </c>
      <c r="L87" s="18">
        <v>5670</v>
      </c>
      <c r="M87">
        <v>9934</v>
      </c>
      <c r="N87">
        <v>3279</v>
      </c>
      <c r="O87" s="18">
        <v>3579</v>
      </c>
      <c r="P87">
        <v>2871</v>
      </c>
      <c r="Q87" s="18">
        <v>1820</v>
      </c>
      <c r="R87" s="18">
        <v>3946</v>
      </c>
      <c r="S87" s="18">
        <v>689</v>
      </c>
      <c r="T87" s="18">
        <v>4295</v>
      </c>
      <c r="U87" s="18">
        <v>1401</v>
      </c>
      <c r="V87" s="18">
        <v>12128</v>
      </c>
      <c r="W87" s="16">
        <v>6257.6</v>
      </c>
      <c r="X87" s="16">
        <v>2966.9</v>
      </c>
      <c r="Y87" s="16">
        <v>15.3</v>
      </c>
      <c r="Z87" s="16">
        <v>3.1</v>
      </c>
      <c r="AA87" s="16">
        <v>4.7</v>
      </c>
      <c r="AB87" s="18">
        <v>1656</v>
      </c>
      <c r="AC87" s="18">
        <v>1009</v>
      </c>
      <c r="AD87" s="18">
        <v>417</v>
      </c>
      <c r="AE87" s="18">
        <v>786</v>
      </c>
      <c r="AF87" s="18">
        <v>369</v>
      </c>
      <c r="AK87" s="18">
        <v>2170</v>
      </c>
      <c r="AL87" s="16">
        <v>41.2</v>
      </c>
      <c r="AM87" s="16">
        <v>38.6</v>
      </c>
      <c r="AN87" s="16">
        <v>3.5</v>
      </c>
      <c r="AO87" s="18">
        <v>376</v>
      </c>
      <c r="AP87" s="18">
        <v>285</v>
      </c>
      <c r="AQ87" s="18">
        <v>558</v>
      </c>
      <c r="AR87" s="18">
        <v>270</v>
      </c>
      <c r="AS87" s="18">
        <v>1241</v>
      </c>
      <c r="AT87">
        <v>55.65</v>
      </c>
      <c r="AU87">
        <v>22097.76744</v>
      </c>
      <c r="AW87">
        <v>65086.042450000001</v>
      </c>
      <c r="AX87" s="16">
        <v>69.3</v>
      </c>
      <c r="AZ87">
        <v>114444.4534</v>
      </c>
      <c r="BA87">
        <v>1.508344371</v>
      </c>
      <c r="BB87" s="16">
        <v>57.4</v>
      </c>
      <c r="BD87" s="16">
        <v>13.4</v>
      </c>
      <c r="BE87" s="1"/>
      <c r="BH87">
        <v>25.3</v>
      </c>
      <c r="BI87">
        <v>18.704999999999998</v>
      </c>
      <c r="BJ87" s="21">
        <v>19.302</v>
      </c>
      <c r="BK87" s="16">
        <v>37.1</v>
      </c>
      <c r="BL87" s="16">
        <v>34.299999999999997</v>
      </c>
      <c r="BM87" s="16">
        <v>30.9</v>
      </c>
      <c r="BN87" s="16">
        <v>31.2</v>
      </c>
      <c r="BO87" s="6">
        <v>33.97</v>
      </c>
      <c r="BP87" s="16">
        <v>73.2</v>
      </c>
      <c r="BQ87">
        <v>4.46</v>
      </c>
      <c r="BR87">
        <v>4.8499999999999996</v>
      </c>
      <c r="BS87">
        <v>4.04</v>
      </c>
      <c r="BT87">
        <v>4.38</v>
      </c>
      <c r="BU87" s="3">
        <f t="shared" si="6"/>
        <v>0.58000000000000007</v>
      </c>
      <c r="BV87">
        <v>3.99</v>
      </c>
      <c r="BW87">
        <v>4.21</v>
      </c>
      <c r="BX87" s="1"/>
      <c r="BY87">
        <v>3.8</v>
      </c>
      <c r="BZ87">
        <v>3.86</v>
      </c>
      <c r="CA87" s="1"/>
      <c r="CB87" s="1"/>
      <c r="CC87" s="3">
        <f t="shared" si="7"/>
        <v>0.25</v>
      </c>
      <c r="CD87" s="3">
        <f t="shared" si="8"/>
        <v>0.63999999999999968</v>
      </c>
      <c r="CE87" s="3"/>
      <c r="CF87" s="3">
        <f t="shared" si="9"/>
        <v>6.0000000000000053E-2</v>
      </c>
      <c r="CG87" s="3">
        <f t="shared" si="10"/>
        <v>0.19000000000000039</v>
      </c>
      <c r="CH87" s="3">
        <f t="shared" si="11"/>
        <v>0.41000000000000014</v>
      </c>
      <c r="CI87">
        <v>64.1511</v>
      </c>
      <c r="CJ87" s="13">
        <v>42.232500000000002</v>
      </c>
      <c r="CK87">
        <v>91.830100000000002</v>
      </c>
      <c r="CL87" s="31">
        <v>44.997399999999999</v>
      </c>
      <c r="CN87">
        <v>85.04</v>
      </c>
      <c r="CO87">
        <v>878.06010000000003</v>
      </c>
      <c r="CP87">
        <v>20.756799999999998</v>
      </c>
      <c r="CQ87" s="1"/>
      <c r="CS87">
        <v>117.49994311449159</v>
      </c>
      <c r="CT87" s="1"/>
      <c r="CU87">
        <v>4.3337000000000003</v>
      </c>
      <c r="CV87">
        <v>361.82069999999999</v>
      </c>
      <c r="CW87">
        <v>2.7923</v>
      </c>
      <c r="CX87">
        <v>1.0825</v>
      </c>
      <c r="CY87">
        <v>103.9</v>
      </c>
    </row>
    <row r="88" spans="1:103">
      <c r="A88" s="27">
        <v>23924</v>
      </c>
      <c r="B88">
        <v>19.502400000000002</v>
      </c>
      <c r="C88">
        <v>47.228900000000003</v>
      </c>
      <c r="E88">
        <v>36.0242</v>
      </c>
      <c r="F88" s="13">
        <v>38.846299999999999</v>
      </c>
      <c r="G88">
        <v>49.135399999999997</v>
      </c>
      <c r="H88" s="13">
        <v>17.517399999999999</v>
      </c>
      <c r="I88" s="13">
        <v>34.505800000000001</v>
      </c>
      <c r="J88" s="18">
        <v>2486</v>
      </c>
      <c r="K88" s="18">
        <v>2008</v>
      </c>
      <c r="L88" s="18">
        <v>5707</v>
      </c>
      <c r="M88">
        <v>10018</v>
      </c>
      <c r="N88">
        <v>3249</v>
      </c>
      <c r="O88" s="18">
        <v>3599</v>
      </c>
      <c r="P88">
        <v>2880</v>
      </c>
      <c r="Q88" s="18">
        <v>1828</v>
      </c>
      <c r="R88" s="18">
        <v>3960</v>
      </c>
      <c r="S88" s="18">
        <v>693</v>
      </c>
      <c r="T88" s="18">
        <v>4315</v>
      </c>
      <c r="U88" s="18">
        <v>1409</v>
      </c>
      <c r="V88" s="18">
        <v>12160</v>
      </c>
      <c r="W88" s="16">
        <v>6277.4</v>
      </c>
      <c r="X88" s="16">
        <v>2976.1</v>
      </c>
      <c r="Y88" s="16">
        <v>14.5</v>
      </c>
      <c r="Z88" s="16">
        <v>3.1</v>
      </c>
      <c r="AA88" s="16">
        <v>4.3</v>
      </c>
      <c r="AB88" s="18">
        <v>1654</v>
      </c>
      <c r="AC88" s="18">
        <v>959</v>
      </c>
      <c r="AD88" s="18">
        <v>359</v>
      </c>
      <c r="AE88" s="18">
        <v>683</v>
      </c>
      <c r="AF88" s="18">
        <v>324</v>
      </c>
      <c r="AK88" s="18">
        <v>2289</v>
      </c>
      <c r="AL88" s="16">
        <v>41.2</v>
      </c>
      <c r="AM88" s="16">
        <v>38.6</v>
      </c>
      <c r="AN88" s="16">
        <v>3.5</v>
      </c>
      <c r="AO88" s="18">
        <v>424</v>
      </c>
      <c r="AP88" s="18">
        <v>242</v>
      </c>
      <c r="AQ88" s="18">
        <v>606</v>
      </c>
      <c r="AR88" s="18">
        <v>258</v>
      </c>
      <c r="AS88" s="18">
        <v>1237</v>
      </c>
      <c r="AT88">
        <v>56.85</v>
      </c>
      <c r="AU88">
        <v>22295.278869999998</v>
      </c>
      <c r="AW88">
        <v>65822.372480000005</v>
      </c>
      <c r="AX88" s="16">
        <v>65.099999999999994</v>
      </c>
      <c r="AZ88">
        <v>115418.6146</v>
      </c>
      <c r="BA88">
        <v>1.518675497</v>
      </c>
      <c r="BB88" s="16">
        <v>56.6</v>
      </c>
      <c r="BD88" s="16">
        <v>13.4</v>
      </c>
      <c r="BE88" s="1"/>
      <c r="BI88">
        <v>18.719000000000001</v>
      </c>
      <c r="BJ88" s="21">
        <v>19.321999999999999</v>
      </c>
      <c r="BK88" s="16">
        <v>37</v>
      </c>
      <c r="BL88" s="16">
        <v>34.299999999999997</v>
      </c>
      <c r="BM88" s="16">
        <v>30.9</v>
      </c>
      <c r="BN88" s="16">
        <v>31.2</v>
      </c>
      <c r="BO88" s="6">
        <v>34.03</v>
      </c>
      <c r="BP88" s="16">
        <v>71.8</v>
      </c>
      <c r="BQ88">
        <v>4.4800000000000004</v>
      </c>
      <c r="BR88">
        <v>4.88</v>
      </c>
      <c r="BS88">
        <v>4.09</v>
      </c>
      <c r="BT88">
        <v>4.38</v>
      </c>
      <c r="BU88" s="3">
        <f t="shared" si="6"/>
        <v>0.54</v>
      </c>
      <c r="BV88">
        <v>3.98</v>
      </c>
      <c r="BW88">
        <v>4.2</v>
      </c>
      <c r="BX88" s="1"/>
      <c r="BY88">
        <v>3.84</v>
      </c>
      <c r="BZ88">
        <v>3.9</v>
      </c>
      <c r="CA88" s="1"/>
      <c r="CB88" s="1"/>
      <c r="CC88" s="3">
        <f t="shared" si="7"/>
        <v>0.28000000000000025</v>
      </c>
      <c r="CD88" s="3">
        <f t="shared" si="8"/>
        <v>0.67999999999999972</v>
      </c>
      <c r="CE88" s="3"/>
      <c r="CF88" s="3">
        <f t="shared" si="9"/>
        <v>6.0000000000000053E-2</v>
      </c>
      <c r="CG88" s="3">
        <f t="shared" si="10"/>
        <v>0.14000000000000012</v>
      </c>
      <c r="CH88" s="3">
        <f t="shared" si="11"/>
        <v>0.36000000000000032</v>
      </c>
      <c r="CI88">
        <v>64.8904</v>
      </c>
      <c r="CJ88" s="13">
        <v>42.865499999999997</v>
      </c>
      <c r="CK88">
        <v>92.694599999999994</v>
      </c>
      <c r="CL88" s="31">
        <v>45.458199999999998</v>
      </c>
      <c r="CN88">
        <v>84.91</v>
      </c>
      <c r="CO88">
        <v>873.42989999999998</v>
      </c>
      <c r="CP88">
        <v>14.424300000000001</v>
      </c>
      <c r="CQ88" s="1"/>
      <c r="CS88">
        <v>117.59739054243394</v>
      </c>
      <c r="CT88" s="1"/>
      <c r="CU88">
        <v>4.3238000000000003</v>
      </c>
      <c r="CV88">
        <v>362.33199999999999</v>
      </c>
      <c r="CW88">
        <v>2.7909999999999999</v>
      </c>
      <c r="CX88">
        <v>1.0837000000000001</v>
      </c>
      <c r="CY88">
        <v>104.1</v>
      </c>
    </row>
    <row r="89" spans="1:103">
      <c r="A89" s="27">
        <v>23955</v>
      </c>
      <c r="B89">
        <v>19.748100000000001</v>
      </c>
      <c r="C89">
        <v>47.554299999999998</v>
      </c>
      <c r="E89">
        <v>35.654600000000002</v>
      </c>
      <c r="F89" s="13">
        <v>39.025599999999997</v>
      </c>
      <c r="G89">
        <v>49.271000000000001</v>
      </c>
      <c r="H89" s="13">
        <v>17.5898</v>
      </c>
      <c r="I89" s="13">
        <v>34.693600000000004</v>
      </c>
      <c r="J89" s="18">
        <v>2499</v>
      </c>
      <c r="K89" s="18">
        <v>2027</v>
      </c>
      <c r="L89" s="18">
        <v>5745</v>
      </c>
      <c r="M89">
        <v>10079</v>
      </c>
      <c r="N89">
        <v>3303</v>
      </c>
      <c r="O89" s="18">
        <v>3608</v>
      </c>
      <c r="P89">
        <v>2886</v>
      </c>
      <c r="Q89" s="18">
        <v>1833</v>
      </c>
      <c r="R89" s="18">
        <v>3969</v>
      </c>
      <c r="S89" s="18">
        <v>691</v>
      </c>
      <c r="T89" s="18">
        <v>4329</v>
      </c>
      <c r="U89" s="18">
        <v>1412</v>
      </c>
      <c r="V89" s="18">
        <v>12194</v>
      </c>
      <c r="W89" s="16">
        <v>6290.5</v>
      </c>
      <c r="X89" s="16">
        <v>2981.6</v>
      </c>
      <c r="Y89" s="16">
        <v>13.9</v>
      </c>
      <c r="Z89" s="16">
        <v>3.1</v>
      </c>
      <c r="AA89" s="16">
        <v>4.4000000000000004</v>
      </c>
      <c r="AB89" s="18">
        <v>1613</v>
      </c>
      <c r="AC89" s="18">
        <v>940</v>
      </c>
      <c r="AD89" s="18">
        <v>406</v>
      </c>
      <c r="AE89" s="18">
        <v>733</v>
      </c>
      <c r="AF89" s="18">
        <v>327</v>
      </c>
      <c r="AK89" s="18">
        <v>2259</v>
      </c>
      <c r="AL89" s="16">
        <v>41.1</v>
      </c>
      <c r="AM89" s="16">
        <v>38.5</v>
      </c>
      <c r="AN89" s="16">
        <v>3.5</v>
      </c>
      <c r="AO89" s="18">
        <v>339</v>
      </c>
      <c r="AP89" s="18">
        <v>260</v>
      </c>
      <c r="AQ89" s="18">
        <v>601</v>
      </c>
      <c r="AR89" s="18">
        <v>232</v>
      </c>
      <c r="AS89" s="18">
        <v>1249</v>
      </c>
      <c r="AT89">
        <v>53.75</v>
      </c>
      <c r="AU89">
        <v>21656.65856</v>
      </c>
      <c r="AW89">
        <v>67007.940130000003</v>
      </c>
      <c r="AX89" s="16">
        <v>65.400000000000006</v>
      </c>
      <c r="AZ89">
        <v>115798.5374</v>
      </c>
      <c r="BA89">
        <v>1.518675497</v>
      </c>
      <c r="BB89" s="16">
        <v>56</v>
      </c>
      <c r="BD89" s="16">
        <v>13.4</v>
      </c>
      <c r="BE89" s="1"/>
      <c r="BI89">
        <v>18.722999999999999</v>
      </c>
      <c r="BJ89" s="21">
        <v>19.358000000000001</v>
      </c>
      <c r="BK89" s="16">
        <v>37.1</v>
      </c>
      <c r="BL89" s="16">
        <v>34.299999999999997</v>
      </c>
      <c r="BM89" s="16">
        <v>30.9</v>
      </c>
      <c r="BN89" s="16">
        <v>31.3</v>
      </c>
      <c r="BO89" s="6">
        <v>34.42</v>
      </c>
      <c r="BP89" s="16">
        <v>70.5</v>
      </c>
      <c r="BQ89">
        <v>4.49</v>
      </c>
      <c r="BR89">
        <v>4.88</v>
      </c>
      <c r="BS89">
        <v>4.12</v>
      </c>
      <c r="BT89">
        <v>4.38</v>
      </c>
      <c r="BU89" s="3">
        <f t="shared" si="6"/>
        <v>0.54</v>
      </c>
      <c r="BV89">
        <v>4.07</v>
      </c>
      <c r="BW89">
        <v>4.25</v>
      </c>
      <c r="BX89" s="1"/>
      <c r="BY89">
        <v>3.84</v>
      </c>
      <c r="BZ89">
        <v>3.95</v>
      </c>
      <c r="CA89" s="1"/>
      <c r="CB89" s="1"/>
      <c r="CC89" s="3">
        <f t="shared" si="7"/>
        <v>0.24000000000000021</v>
      </c>
      <c r="CD89" s="3">
        <f t="shared" si="8"/>
        <v>0.62999999999999989</v>
      </c>
      <c r="CE89" s="3"/>
      <c r="CF89" s="3">
        <f t="shared" si="9"/>
        <v>0.11000000000000032</v>
      </c>
      <c r="CG89" s="3">
        <f t="shared" si="10"/>
        <v>0.23000000000000043</v>
      </c>
      <c r="CH89" s="3">
        <f t="shared" si="11"/>
        <v>0.41000000000000014</v>
      </c>
      <c r="CI89">
        <v>65.479200000000006</v>
      </c>
      <c r="CJ89" s="13">
        <v>43.474499999999999</v>
      </c>
      <c r="CK89">
        <v>93.287099999999995</v>
      </c>
      <c r="CL89" s="31">
        <v>45.955399999999997</v>
      </c>
      <c r="CN89">
        <v>86.49</v>
      </c>
      <c r="CO89">
        <v>887.7</v>
      </c>
      <c r="CP89">
        <v>9.7060999999999993</v>
      </c>
      <c r="CQ89" s="1"/>
      <c r="CS89">
        <v>117.4674606385108</v>
      </c>
      <c r="CT89" s="1"/>
      <c r="CU89">
        <v>4.3175999999999997</v>
      </c>
      <c r="CV89">
        <v>362.3451</v>
      </c>
      <c r="CW89">
        <v>2.7907999999999999</v>
      </c>
      <c r="CX89">
        <v>1.0786</v>
      </c>
      <c r="CY89">
        <v>104.3</v>
      </c>
    </row>
    <row r="90" spans="1:103">
      <c r="A90" s="27">
        <v>23986</v>
      </c>
      <c r="B90">
        <v>19.6099</v>
      </c>
      <c r="C90">
        <v>47.386099999999999</v>
      </c>
      <c r="E90">
        <v>36.308500000000002</v>
      </c>
      <c r="F90" s="13">
        <v>38.726799999999997</v>
      </c>
      <c r="G90">
        <v>49.9039</v>
      </c>
      <c r="H90" s="13">
        <v>17.807200000000002</v>
      </c>
      <c r="I90" s="13">
        <v>35.381799999999998</v>
      </c>
      <c r="J90" s="18">
        <v>2511</v>
      </c>
      <c r="K90" s="18">
        <v>2046</v>
      </c>
      <c r="L90" s="18">
        <v>5781</v>
      </c>
      <c r="M90">
        <v>10130</v>
      </c>
      <c r="N90">
        <v>3320</v>
      </c>
      <c r="O90" s="18">
        <v>3622</v>
      </c>
      <c r="P90">
        <v>2894</v>
      </c>
      <c r="Q90" s="18">
        <v>1842</v>
      </c>
      <c r="R90" s="18">
        <v>3985</v>
      </c>
      <c r="S90" s="18">
        <v>686</v>
      </c>
      <c r="T90" s="18">
        <v>4347</v>
      </c>
      <c r="U90" s="18">
        <v>1417</v>
      </c>
      <c r="V90" s="18">
        <v>12237</v>
      </c>
      <c r="W90" s="16">
        <v>6315.4</v>
      </c>
      <c r="X90" s="16">
        <v>2992.8</v>
      </c>
      <c r="Y90" s="16">
        <v>14.7</v>
      </c>
      <c r="Z90" s="16">
        <v>3</v>
      </c>
      <c r="AA90" s="16">
        <v>4.0999999999999996</v>
      </c>
      <c r="AB90" s="18">
        <v>1627</v>
      </c>
      <c r="AC90" s="18">
        <v>860</v>
      </c>
      <c r="AD90" s="18">
        <v>376</v>
      </c>
      <c r="AE90" s="18">
        <v>732</v>
      </c>
      <c r="AF90" s="18">
        <v>356</v>
      </c>
      <c r="AK90" s="18">
        <v>2019</v>
      </c>
      <c r="AL90" s="16">
        <v>41.1</v>
      </c>
      <c r="AM90" s="16">
        <v>38.6</v>
      </c>
      <c r="AN90" s="16">
        <v>3.5</v>
      </c>
      <c r="AO90" s="18">
        <v>361</v>
      </c>
      <c r="AP90" s="18">
        <v>278</v>
      </c>
      <c r="AQ90" s="18">
        <v>573</v>
      </c>
      <c r="AR90" s="18">
        <v>269</v>
      </c>
      <c r="AS90" s="18">
        <v>1227</v>
      </c>
      <c r="AT90">
        <v>60.45</v>
      </c>
      <c r="AU90">
        <v>22774.949499999999</v>
      </c>
      <c r="AW90">
        <v>68527.336150000003</v>
      </c>
      <c r="AX90" s="16">
        <v>61.2</v>
      </c>
      <c r="AZ90">
        <v>116266.1348</v>
      </c>
      <c r="BA90">
        <v>1.508344371</v>
      </c>
      <c r="BB90" s="16">
        <v>63.6</v>
      </c>
      <c r="BD90" s="16">
        <v>13.4</v>
      </c>
      <c r="BE90" s="1"/>
      <c r="BI90">
        <v>18.731000000000002</v>
      </c>
      <c r="BJ90" s="21">
        <v>19.381</v>
      </c>
      <c r="BK90" s="16">
        <v>37.200000000000003</v>
      </c>
      <c r="BL90" s="16">
        <v>34.299999999999997</v>
      </c>
      <c r="BM90" s="16">
        <v>30.9</v>
      </c>
      <c r="BN90" s="16">
        <v>31.3</v>
      </c>
      <c r="BO90" s="6">
        <v>34.44</v>
      </c>
      <c r="BP90" s="16">
        <v>66.3</v>
      </c>
      <c r="BQ90">
        <v>4.5199999999999996</v>
      </c>
      <c r="BR90">
        <v>4.91</v>
      </c>
      <c r="BS90">
        <v>4.01</v>
      </c>
      <c r="BT90">
        <v>4.38</v>
      </c>
      <c r="BU90" s="3">
        <f t="shared" si="6"/>
        <v>0.45999999999999996</v>
      </c>
      <c r="BV90">
        <v>4.2</v>
      </c>
      <c r="BW90">
        <v>4.29</v>
      </c>
      <c r="BX90" s="1"/>
      <c r="BY90">
        <v>3.92</v>
      </c>
      <c r="BZ90">
        <v>4.07</v>
      </c>
      <c r="CA90" s="1"/>
      <c r="CB90" s="1"/>
      <c r="CC90" s="3">
        <f t="shared" si="7"/>
        <v>0.22999999999999954</v>
      </c>
      <c r="CD90" s="3">
        <f t="shared" si="8"/>
        <v>0.62000000000000011</v>
      </c>
      <c r="CE90" s="3"/>
      <c r="CF90" s="3">
        <f t="shared" si="9"/>
        <v>0.15000000000000036</v>
      </c>
      <c r="CG90" s="3">
        <f t="shared" si="10"/>
        <v>0.28000000000000025</v>
      </c>
      <c r="CH90" s="3">
        <f t="shared" si="11"/>
        <v>0.37000000000000011</v>
      </c>
      <c r="CI90">
        <v>66.388300000000001</v>
      </c>
      <c r="CJ90" s="13">
        <v>43.885199999999998</v>
      </c>
      <c r="CK90">
        <v>94.126499999999993</v>
      </c>
      <c r="CL90" s="31">
        <v>46.485399999999998</v>
      </c>
      <c r="CN90">
        <v>89.38</v>
      </c>
      <c r="CO90">
        <v>922.17989999999998</v>
      </c>
      <c r="CP90">
        <v>12.023400000000001</v>
      </c>
      <c r="CQ90" s="1"/>
      <c r="CS90">
        <v>117.37001321056846</v>
      </c>
      <c r="CT90" s="1"/>
      <c r="CU90">
        <v>4.3174000000000001</v>
      </c>
      <c r="CV90">
        <v>362.35820000000001</v>
      </c>
      <c r="CW90">
        <v>2.7967</v>
      </c>
      <c r="CX90">
        <v>1.0766</v>
      </c>
      <c r="CY90">
        <v>105.3</v>
      </c>
    </row>
    <row r="91" spans="1:103">
      <c r="A91" s="27">
        <v>24016</v>
      </c>
      <c r="B91">
        <v>19.640599999999999</v>
      </c>
      <c r="C91">
        <v>48.048999999999999</v>
      </c>
      <c r="E91">
        <v>36.649700000000003</v>
      </c>
      <c r="F91" s="13">
        <v>39.354300000000002</v>
      </c>
      <c r="G91">
        <v>50.039499999999997</v>
      </c>
      <c r="H91" s="13">
        <v>18.0535</v>
      </c>
      <c r="I91" s="13">
        <v>35.976199999999999</v>
      </c>
      <c r="J91" s="18">
        <v>2521</v>
      </c>
      <c r="K91" s="18">
        <v>2044</v>
      </c>
      <c r="L91" s="18">
        <v>5813</v>
      </c>
      <c r="M91">
        <v>10161</v>
      </c>
      <c r="N91">
        <v>3340</v>
      </c>
      <c r="O91" s="18">
        <v>3633</v>
      </c>
      <c r="P91">
        <v>2904</v>
      </c>
      <c r="Q91" s="18">
        <v>1849</v>
      </c>
      <c r="R91" s="18">
        <v>3998</v>
      </c>
      <c r="S91" s="18">
        <v>691</v>
      </c>
      <c r="T91" s="18">
        <v>4362</v>
      </c>
      <c r="U91" s="18">
        <v>1422</v>
      </c>
      <c r="V91" s="18">
        <v>12277</v>
      </c>
      <c r="W91" s="16">
        <v>6337.3</v>
      </c>
      <c r="X91" s="16">
        <v>3002.3</v>
      </c>
      <c r="Y91" s="16">
        <v>14.5</v>
      </c>
      <c r="Z91" s="16">
        <v>2.8</v>
      </c>
      <c r="AA91" s="16">
        <v>4.0999999999999996</v>
      </c>
      <c r="AB91" s="18">
        <v>1533</v>
      </c>
      <c r="AC91" s="18">
        <v>920</v>
      </c>
      <c r="AD91" s="18">
        <v>336</v>
      </c>
      <c r="AE91" s="18">
        <v>672</v>
      </c>
      <c r="AF91" s="18">
        <v>336</v>
      </c>
      <c r="AK91" s="18">
        <v>2168</v>
      </c>
      <c r="AL91" s="16">
        <v>41.2</v>
      </c>
      <c r="AM91" s="16">
        <v>38.5</v>
      </c>
      <c r="AN91" s="16">
        <v>3.7</v>
      </c>
      <c r="AO91" s="18">
        <v>364</v>
      </c>
      <c r="AP91" s="18">
        <v>250</v>
      </c>
      <c r="AQ91" s="18">
        <v>562</v>
      </c>
      <c r="AR91" s="18">
        <v>277</v>
      </c>
      <c r="AS91" s="18">
        <v>1279</v>
      </c>
      <c r="AT91">
        <v>60.55</v>
      </c>
      <c r="AU91">
        <v>23013.844280000001</v>
      </c>
      <c r="AW91">
        <v>69678.567169999995</v>
      </c>
      <c r="AX91" s="16">
        <v>59.1</v>
      </c>
      <c r="AZ91">
        <v>117006.4973</v>
      </c>
      <c r="BA91">
        <v>1.487682119</v>
      </c>
      <c r="BB91" s="16">
        <v>62</v>
      </c>
      <c r="BD91" s="16">
        <v>13.4</v>
      </c>
      <c r="BE91" s="1"/>
      <c r="BI91">
        <v>18.738</v>
      </c>
      <c r="BJ91" s="21">
        <v>19.373999999999999</v>
      </c>
      <c r="BK91" s="16">
        <v>37.5</v>
      </c>
      <c r="BL91" s="16">
        <v>34.5</v>
      </c>
      <c r="BM91" s="16">
        <v>31</v>
      </c>
      <c r="BN91" s="16">
        <v>31.3</v>
      </c>
      <c r="BO91" s="6">
        <v>34.4</v>
      </c>
      <c r="BP91" s="16">
        <v>68.599999999999994</v>
      </c>
      <c r="BQ91">
        <v>4.5599999999999996</v>
      </c>
      <c r="BR91">
        <v>4.93</v>
      </c>
      <c r="BS91">
        <v>4.08</v>
      </c>
      <c r="BT91">
        <v>4.38</v>
      </c>
      <c r="BU91" s="3">
        <f t="shared" si="6"/>
        <v>0.34999999999999964</v>
      </c>
      <c r="BV91">
        <v>4.3</v>
      </c>
      <c r="BW91">
        <v>4.3499999999999996</v>
      </c>
      <c r="BX91" s="1"/>
      <c r="BY91">
        <v>4.03</v>
      </c>
      <c r="BZ91">
        <v>4.1900000000000004</v>
      </c>
      <c r="CA91" s="1"/>
      <c r="CB91" s="1"/>
      <c r="CC91" s="3">
        <f t="shared" si="7"/>
        <v>0.20999999999999996</v>
      </c>
      <c r="CD91" s="3">
        <f t="shared" si="8"/>
        <v>0.58000000000000007</v>
      </c>
      <c r="CE91" s="3"/>
      <c r="CF91" s="3">
        <f t="shared" si="9"/>
        <v>0.16000000000000014</v>
      </c>
      <c r="CG91" s="3">
        <f t="shared" si="10"/>
        <v>0.26999999999999957</v>
      </c>
      <c r="CH91" s="3">
        <f t="shared" si="11"/>
        <v>0.3199999999999994</v>
      </c>
      <c r="CI91">
        <v>67.05</v>
      </c>
      <c r="CJ91" s="13">
        <v>44.381700000000002</v>
      </c>
      <c r="CK91">
        <v>94.804500000000004</v>
      </c>
      <c r="CL91" s="31">
        <v>46.967599999999997</v>
      </c>
      <c r="CN91">
        <v>91.39</v>
      </c>
      <c r="CO91">
        <v>944.77</v>
      </c>
      <c r="CP91">
        <v>10.8908</v>
      </c>
      <c r="CQ91" s="1"/>
      <c r="CS91">
        <v>117.28339327461968</v>
      </c>
      <c r="CT91" s="1"/>
      <c r="CU91">
        <v>4.3197000000000001</v>
      </c>
      <c r="CV91">
        <v>362.29259999999999</v>
      </c>
      <c r="CW91">
        <v>2.8031000000000001</v>
      </c>
      <c r="CX91">
        <v>1.0752999999999999</v>
      </c>
      <c r="CY91">
        <v>106.3</v>
      </c>
    </row>
    <row r="92" spans="1:103">
      <c r="A92" s="27">
        <v>24047</v>
      </c>
      <c r="B92">
        <v>19.471599999999999</v>
      </c>
      <c r="C92">
        <v>48.146500000000003</v>
      </c>
      <c r="E92">
        <v>36.9056</v>
      </c>
      <c r="F92" s="13">
        <v>39.5336</v>
      </c>
      <c r="G92">
        <v>50.355899999999998</v>
      </c>
      <c r="H92" s="13">
        <v>18.328800000000001</v>
      </c>
      <c r="I92" s="13">
        <v>35.6633</v>
      </c>
      <c r="J92" s="18">
        <v>2533</v>
      </c>
      <c r="K92" s="18">
        <v>2055</v>
      </c>
      <c r="L92" s="18">
        <v>5848</v>
      </c>
      <c r="M92">
        <v>10233</v>
      </c>
      <c r="N92">
        <v>3365</v>
      </c>
      <c r="O92" s="18">
        <v>3646</v>
      </c>
      <c r="P92">
        <v>2910</v>
      </c>
      <c r="Q92" s="18">
        <v>1854</v>
      </c>
      <c r="R92" s="18">
        <v>4015</v>
      </c>
      <c r="S92" s="18">
        <v>694</v>
      </c>
      <c r="T92" s="18">
        <v>4377</v>
      </c>
      <c r="U92" s="18">
        <v>1427</v>
      </c>
      <c r="V92" s="18">
        <v>12311</v>
      </c>
      <c r="W92" s="16">
        <v>6362.1</v>
      </c>
      <c r="X92" s="16">
        <v>3006.8</v>
      </c>
      <c r="Y92" s="16">
        <v>13</v>
      </c>
      <c r="Z92" s="16">
        <v>2.7</v>
      </c>
      <c r="AA92" s="16">
        <v>4.3</v>
      </c>
      <c r="AB92" s="18">
        <v>1531</v>
      </c>
      <c r="AC92" s="18">
        <v>895</v>
      </c>
      <c r="AD92" s="18">
        <v>334</v>
      </c>
      <c r="AE92" s="18">
        <v>645</v>
      </c>
      <c r="AF92" s="18">
        <v>311</v>
      </c>
      <c r="AK92" s="18">
        <v>2077</v>
      </c>
      <c r="AL92" s="16">
        <v>41.3</v>
      </c>
      <c r="AM92" s="16">
        <v>38.6</v>
      </c>
      <c r="AN92" s="16">
        <v>3.8</v>
      </c>
      <c r="AO92" s="18">
        <v>393</v>
      </c>
      <c r="AP92" s="18">
        <v>288</v>
      </c>
      <c r="AQ92" s="18">
        <v>529</v>
      </c>
      <c r="AR92" s="18">
        <v>251</v>
      </c>
      <c r="AS92" s="18">
        <v>1306</v>
      </c>
      <c r="AT92">
        <v>63.45</v>
      </c>
      <c r="AU92">
        <v>23541.481970000001</v>
      </c>
      <c r="AW92">
        <v>71018.649669999999</v>
      </c>
      <c r="AX92" s="16">
        <v>65.099999999999994</v>
      </c>
      <c r="AZ92">
        <v>117785.8262</v>
      </c>
      <c r="BA92">
        <v>1.487682119</v>
      </c>
      <c r="BB92" s="16">
        <v>61.9</v>
      </c>
      <c r="BD92" s="16">
        <v>13.4</v>
      </c>
      <c r="BE92" s="1"/>
      <c r="BI92">
        <v>18.768999999999998</v>
      </c>
      <c r="BJ92" s="21">
        <v>19.411000000000001</v>
      </c>
      <c r="BK92" s="16">
        <v>37.799999999999997</v>
      </c>
      <c r="BL92" s="16">
        <v>34.700000000000003</v>
      </c>
      <c r="BM92" s="16">
        <v>31.1</v>
      </c>
      <c r="BN92" s="16">
        <v>31.4</v>
      </c>
      <c r="BO92" s="6">
        <v>34.36</v>
      </c>
      <c r="BP92" s="16">
        <v>70.599999999999994</v>
      </c>
      <c r="BQ92">
        <v>4.5999999999999996</v>
      </c>
      <c r="BR92">
        <v>4.95</v>
      </c>
      <c r="BS92">
        <v>4.0999999999999996</v>
      </c>
      <c r="BT92">
        <v>4.38</v>
      </c>
      <c r="BU92" s="3">
        <f t="shared" si="6"/>
        <v>0.29000000000000004</v>
      </c>
      <c r="BV92">
        <v>4.37</v>
      </c>
      <c r="BW92">
        <v>4.45</v>
      </c>
      <c r="BX92" s="1"/>
      <c r="BY92">
        <v>4.09</v>
      </c>
      <c r="BZ92">
        <v>4.24</v>
      </c>
      <c r="CA92" s="1"/>
      <c r="CB92" s="1"/>
      <c r="CC92" s="3">
        <f t="shared" si="7"/>
        <v>0.14999999999999947</v>
      </c>
      <c r="CD92" s="3">
        <f t="shared" si="8"/>
        <v>0.5</v>
      </c>
      <c r="CE92" s="3"/>
      <c r="CF92" s="3">
        <f t="shared" si="9"/>
        <v>0.15000000000000036</v>
      </c>
      <c r="CG92" s="3">
        <f t="shared" si="10"/>
        <v>0.28000000000000025</v>
      </c>
      <c r="CH92" s="3">
        <f t="shared" si="11"/>
        <v>0.36000000000000032</v>
      </c>
      <c r="CI92">
        <v>67.754000000000005</v>
      </c>
      <c r="CJ92" s="13">
        <v>44.796500000000002</v>
      </c>
      <c r="CK92">
        <v>95.405299999999997</v>
      </c>
      <c r="CL92" s="31">
        <v>47.435000000000002</v>
      </c>
      <c r="CN92">
        <v>92.15</v>
      </c>
      <c r="CO92">
        <v>953.31010000000003</v>
      </c>
      <c r="CP92">
        <v>10.801600000000001</v>
      </c>
      <c r="CQ92" s="1"/>
      <c r="CS92">
        <v>117.19677333867092</v>
      </c>
      <c r="CT92" s="1"/>
      <c r="CU92">
        <v>4.3197000000000001</v>
      </c>
      <c r="CV92">
        <v>361.51979999999998</v>
      </c>
      <c r="CW92">
        <v>2.8037000000000001</v>
      </c>
      <c r="CX92">
        <v>1.0751999999999999</v>
      </c>
      <c r="CY92">
        <v>107.3</v>
      </c>
    </row>
    <row r="93" spans="1:103">
      <c r="A93" s="27">
        <v>24077</v>
      </c>
      <c r="B93">
        <v>19.702000000000002</v>
      </c>
      <c r="C93">
        <v>48.693899999999999</v>
      </c>
      <c r="E93">
        <v>37.673299999999998</v>
      </c>
      <c r="F93" s="13">
        <v>39.204900000000002</v>
      </c>
      <c r="G93">
        <v>50.310699999999997</v>
      </c>
      <c r="H93" s="13">
        <v>18.633099999999999</v>
      </c>
      <c r="I93" s="13">
        <v>35.757199999999997</v>
      </c>
      <c r="J93" s="18">
        <v>2548</v>
      </c>
      <c r="K93" s="18">
        <v>2067</v>
      </c>
      <c r="L93" s="18">
        <v>5884</v>
      </c>
      <c r="M93">
        <v>10304</v>
      </c>
      <c r="N93">
        <v>3406</v>
      </c>
      <c r="O93" s="18">
        <v>3665</v>
      </c>
      <c r="P93">
        <v>2915</v>
      </c>
      <c r="Q93" s="18">
        <v>1861</v>
      </c>
      <c r="R93" s="18">
        <v>4038</v>
      </c>
      <c r="S93" s="18">
        <v>694</v>
      </c>
      <c r="T93" s="18">
        <v>4397</v>
      </c>
      <c r="U93" s="18">
        <v>1434</v>
      </c>
      <c r="V93" s="18">
        <v>12361</v>
      </c>
      <c r="W93" s="16">
        <v>6405.3</v>
      </c>
      <c r="X93" s="16">
        <v>3015.5</v>
      </c>
      <c r="Y93" s="16">
        <v>13.3</v>
      </c>
      <c r="Z93" s="16">
        <v>2.7</v>
      </c>
      <c r="AA93" s="16">
        <v>4</v>
      </c>
      <c r="AB93" s="18">
        <v>1436</v>
      </c>
      <c r="AC93" s="18">
        <v>857</v>
      </c>
      <c r="AD93" s="18">
        <v>366</v>
      </c>
      <c r="AE93" s="18">
        <v>659</v>
      </c>
      <c r="AF93" s="18">
        <v>293</v>
      </c>
      <c r="AK93" s="18">
        <v>2037</v>
      </c>
      <c r="AL93" s="16">
        <v>41.3</v>
      </c>
      <c r="AM93" s="16">
        <v>38.6</v>
      </c>
      <c r="AN93" s="16">
        <v>3.8</v>
      </c>
      <c r="AO93" s="18">
        <v>451</v>
      </c>
      <c r="AP93" s="18">
        <v>338</v>
      </c>
      <c r="AQ93" s="18">
        <v>635</v>
      </c>
      <c r="AR93" s="18">
        <v>232</v>
      </c>
      <c r="AS93" s="18">
        <v>1315</v>
      </c>
      <c r="AT93">
        <v>60.45</v>
      </c>
      <c r="AU93">
        <v>24257.22579</v>
      </c>
      <c r="AW93">
        <v>73059.771770000007</v>
      </c>
      <c r="AX93" s="16">
        <v>73.5</v>
      </c>
      <c r="AZ93">
        <v>118613.86320000001</v>
      </c>
      <c r="BA93">
        <v>1.487682119</v>
      </c>
      <c r="BB93" s="16">
        <v>62.9</v>
      </c>
      <c r="BD93" s="16">
        <v>13.4</v>
      </c>
      <c r="BE93" s="1"/>
      <c r="BH93">
        <v>25.2</v>
      </c>
      <c r="BI93">
        <v>18.838000000000001</v>
      </c>
      <c r="BJ93" s="21">
        <v>19.47</v>
      </c>
      <c r="BK93" s="16">
        <v>38.6</v>
      </c>
      <c r="BL93" s="16">
        <v>34.9</v>
      </c>
      <c r="BM93" s="16">
        <v>31.1</v>
      </c>
      <c r="BN93" s="16">
        <v>31.4</v>
      </c>
      <c r="BO93" s="6">
        <v>34.549999999999997</v>
      </c>
      <c r="BP93" s="16">
        <v>67</v>
      </c>
      <c r="BQ93">
        <v>4.68</v>
      </c>
      <c r="BR93">
        <v>5.0199999999999996</v>
      </c>
      <c r="BS93">
        <v>4.32</v>
      </c>
      <c r="BT93">
        <v>4.6500000000000004</v>
      </c>
      <c r="BU93" s="3">
        <f t="shared" si="6"/>
        <v>0.27000000000000046</v>
      </c>
      <c r="BV93">
        <v>4.72</v>
      </c>
      <c r="BW93">
        <v>4.62</v>
      </c>
      <c r="BX93" s="1"/>
      <c r="BY93">
        <v>4.38</v>
      </c>
      <c r="BZ93">
        <v>4.55</v>
      </c>
      <c r="CA93" s="1"/>
      <c r="CB93" s="1"/>
      <c r="CC93" s="3">
        <f t="shared" si="7"/>
        <v>5.9999999999999609E-2</v>
      </c>
      <c r="CD93" s="3">
        <f t="shared" si="8"/>
        <v>0.39999999999999947</v>
      </c>
      <c r="CE93" s="3"/>
      <c r="CF93" s="3">
        <f t="shared" si="9"/>
        <v>0.16999999999999993</v>
      </c>
      <c r="CG93" s="3">
        <f t="shared" si="10"/>
        <v>0.33999999999999986</v>
      </c>
      <c r="CH93" s="3">
        <f t="shared" si="11"/>
        <v>0.24000000000000021</v>
      </c>
      <c r="CI93">
        <v>69.157700000000006</v>
      </c>
      <c r="CJ93" s="13">
        <v>45.022300000000001</v>
      </c>
      <c r="CK93">
        <v>95.954700000000003</v>
      </c>
      <c r="CL93" s="31">
        <v>47.822400000000002</v>
      </c>
      <c r="CN93">
        <v>91.73</v>
      </c>
      <c r="CO93">
        <v>955.18989999999997</v>
      </c>
      <c r="CP93">
        <v>12.5131</v>
      </c>
      <c r="CQ93" s="1"/>
      <c r="CS93">
        <v>117.19677333867092</v>
      </c>
      <c r="CT93" s="1"/>
      <c r="CU93">
        <v>4.3174000000000001</v>
      </c>
      <c r="CV93">
        <v>361.1542</v>
      </c>
      <c r="CW93">
        <v>2.8020999999999998</v>
      </c>
      <c r="CX93">
        <v>1.0760000000000001</v>
      </c>
      <c r="CY93">
        <v>104.9</v>
      </c>
    </row>
    <row r="94" spans="1:103">
      <c r="A94" s="27">
        <v>24108</v>
      </c>
      <c r="B94">
        <v>20.116599999999998</v>
      </c>
      <c r="C94">
        <v>48.892200000000003</v>
      </c>
      <c r="E94">
        <v>37.786999999999999</v>
      </c>
      <c r="F94" s="13">
        <v>39.473799999999997</v>
      </c>
      <c r="G94">
        <v>50.581899999999997</v>
      </c>
      <c r="H94" s="13">
        <v>19.0243</v>
      </c>
      <c r="I94" s="13">
        <v>36.132599999999996</v>
      </c>
      <c r="J94" s="18">
        <v>2563</v>
      </c>
      <c r="K94" s="18">
        <v>2071</v>
      </c>
      <c r="L94" s="18">
        <v>5907</v>
      </c>
      <c r="M94">
        <v>10382</v>
      </c>
      <c r="N94">
        <v>3379</v>
      </c>
      <c r="O94" s="18">
        <v>3679</v>
      </c>
      <c r="P94">
        <v>2921</v>
      </c>
      <c r="Q94" s="18">
        <v>1867</v>
      </c>
      <c r="R94" s="18">
        <v>4049</v>
      </c>
      <c r="S94" s="18">
        <v>692</v>
      </c>
      <c r="T94" s="18">
        <v>4414</v>
      </c>
      <c r="U94" s="18">
        <v>1440</v>
      </c>
      <c r="V94" s="18">
        <v>12403</v>
      </c>
      <c r="W94" s="16">
        <v>6416.4</v>
      </c>
      <c r="X94" s="16">
        <v>3026.1</v>
      </c>
      <c r="Y94" s="16">
        <v>13</v>
      </c>
      <c r="Z94" s="16">
        <v>2.7</v>
      </c>
      <c r="AA94" s="16">
        <v>3.9</v>
      </c>
      <c r="AB94" s="18">
        <v>1523</v>
      </c>
      <c r="AC94" s="18">
        <v>777</v>
      </c>
      <c r="AD94" s="18">
        <v>333</v>
      </c>
      <c r="AE94" s="18">
        <v>623</v>
      </c>
      <c r="AF94" s="18">
        <v>290</v>
      </c>
      <c r="AK94" s="18">
        <v>2081</v>
      </c>
      <c r="AL94" s="16">
        <v>41.5</v>
      </c>
      <c r="AM94" s="16">
        <v>38.6</v>
      </c>
      <c r="AN94" s="16">
        <v>3.9</v>
      </c>
      <c r="AO94" s="18">
        <v>340</v>
      </c>
      <c r="AP94" s="18">
        <v>278</v>
      </c>
      <c r="AQ94" s="18">
        <v>485</v>
      </c>
      <c r="AR94" s="18">
        <v>268</v>
      </c>
      <c r="AS94" s="18">
        <v>1325</v>
      </c>
      <c r="AT94">
        <v>65.650000000000006</v>
      </c>
      <c r="AU94">
        <v>24153.76742</v>
      </c>
      <c r="AW94">
        <v>74706.976379999993</v>
      </c>
      <c r="AX94" s="16">
        <v>74.900000000000006</v>
      </c>
      <c r="AZ94">
        <v>120055.6217</v>
      </c>
      <c r="BA94">
        <v>1.487682119</v>
      </c>
      <c r="BB94" s="16">
        <v>66.5</v>
      </c>
      <c r="BD94" s="16">
        <v>13.4</v>
      </c>
      <c r="BE94" s="1"/>
      <c r="BI94">
        <v>18.86</v>
      </c>
      <c r="BJ94" s="21">
        <v>19.475999999999999</v>
      </c>
      <c r="BK94" s="16">
        <v>38.5</v>
      </c>
      <c r="BL94" s="16">
        <v>35</v>
      </c>
      <c r="BM94" s="16">
        <v>31.2</v>
      </c>
      <c r="BN94" s="16">
        <v>31.4</v>
      </c>
      <c r="BO94" s="6">
        <v>34.909999999999997</v>
      </c>
      <c r="BP94" s="16">
        <v>75.900000000000006</v>
      </c>
      <c r="BQ94">
        <v>4.74</v>
      </c>
      <c r="BR94">
        <v>5.0599999999999996</v>
      </c>
      <c r="BS94">
        <v>4.42</v>
      </c>
      <c r="BT94">
        <v>4.82</v>
      </c>
      <c r="BU94" s="3">
        <f t="shared" si="6"/>
        <v>0.23000000000000043</v>
      </c>
      <c r="BV94">
        <v>4.88</v>
      </c>
      <c r="BW94">
        <v>4.6100000000000003</v>
      </c>
      <c r="BX94" s="1"/>
      <c r="BY94">
        <v>4.59</v>
      </c>
      <c r="BZ94">
        <v>4.71</v>
      </c>
      <c r="CA94" s="1"/>
      <c r="CB94" s="1"/>
      <c r="CC94" s="3">
        <f t="shared" si="7"/>
        <v>0.12999999999999989</v>
      </c>
      <c r="CD94" s="3">
        <f t="shared" si="8"/>
        <v>0.44999999999999929</v>
      </c>
      <c r="CE94" s="3"/>
      <c r="CF94" s="3">
        <f t="shared" si="9"/>
        <v>0.12000000000000011</v>
      </c>
      <c r="CG94" s="3">
        <f t="shared" si="10"/>
        <v>0.29000000000000004</v>
      </c>
      <c r="CH94" s="3">
        <f t="shared" si="11"/>
        <v>2.0000000000000462E-2</v>
      </c>
      <c r="CI94">
        <v>69.983099999999993</v>
      </c>
      <c r="CJ94" s="13">
        <v>45.436199999999999</v>
      </c>
      <c r="CK94">
        <v>97.030699999999996</v>
      </c>
      <c r="CL94" s="31">
        <v>48.377499999999998</v>
      </c>
      <c r="CN94">
        <v>93.32</v>
      </c>
      <c r="CO94">
        <v>985.92989999999998</v>
      </c>
      <c r="CP94">
        <v>10.8483</v>
      </c>
      <c r="CQ94" s="1"/>
      <c r="CS94">
        <v>117.21842832265813</v>
      </c>
      <c r="CT94" s="1"/>
      <c r="CU94">
        <v>4.3285999999999998</v>
      </c>
      <c r="CV94">
        <v>361.07600000000002</v>
      </c>
      <c r="CW94">
        <v>2.8039000000000001</v>
      </c>
      <c r="CX94">
        <v>1.0749</v>
      </c>
      <c r="CY94">
        <v>102.4</v>
      </c>
    </row>
    <row r="95" spans="1:103">
      <c r="A95" s="27">
        <v>24139</v>
      </c>
      <c r="B95">
        <v>20.4084</v>
      </c>
      <c r="C95">
        <v>49.224800000000002</v>
      </c>
      <c r="E95">
        <v>37.730200000000004</v>
      </c>
      <c r="F95" s="13">
        <v>39.593400000000003</v>
      </c>
      <c r="G95">
        <v>50.853099999999998</v>
      </c>
      <c r="H95" s="13">
        <v>19.096699999999998</v>
      </c>
      <c r="I95" s="13">
        <v>36.476700000000001</v>
      </c>
      <c r="J95" s="18">
        <v>2590</v>
      </c>
      <c r="K95" s="18">
        <v>2079</v>
      </c>
      <c r="L95" s="18">
        <v>5942</v>
      </c>
      <c r="M95">
        <v>10492</v>
      </c>
      <c r="N95">
        <v>3336</v>
      </c>
      <c r="O95" s="18">
        <v>3695</v>
      </c>
      <c r="P95">
        <v>2924</v>
      </c>
      <c r="Q95" s="18">
        <v>1877</v>
      </c>
      <c r="R95" s="18">
        <v>4060</v>
      </c>
      <c r="S95" s="18">
        <v>691</v>
      </c>
      <c r="T95" s="18">
        <v>4433</v>
      </c>
      <c r="U95" s="18">
        <v>1446</v>
      </c>
      <c r="V95" s="18">
        <v>12435</v>
      </c>
      <c r="W95" s="16">
        <v>6425.5</v>
      </c>
      <c r="X95" s="16">
        <v>3036.8</v>
      </c>
      <c r="Y95" s="16">
        <v>12.4</v>
      </c>
      <c r="Z95" s="16">
        <v>2.6</v>
      </c>
      <c r="AA95" s="16">
        <v>3.7</v>
      </c>
      <c r="AB95" s="18">
        <v>1505</v>
      </c>
      <c r="AC95" s="18">
        <v>758</v>
      </c>
      <c r="AD95" s="18">
        <v>324</v>
      </c>
      <c r="AE95" s="18">
        <v>594</v>
      </c>
      <c r="AF95" s="18">
        <v>270</v>
      </c>
      <c r="AK95" s="18">
        <v>1884</v>
      </c>
      <c r="AL95" s="16">
        <v>41.7</v>
      </c>
      <c r="AM95" s="16">
        <v>38.700000000000003</v>
      </c>
      <c r="AN95" s="16">
        <v>4</v>
      </c>
      <c r="AO95" s="18">
        <v>347</v>
      </c>
      <c r="AP95" s="18">
        <v>221</v>
      </c>
      <c r="AQ95" s="18">
        <v>572</v>
      </c>
      <c r="AR95" s="18">
        <v>237</v>
      </c>
      <c r="AS95" s="18">
        <v>1159</v>
      </c>
      <c r="AT95">
        <v>70.650000000000006</v>
      </c>
      <c r="AU95">
        <v>25199.637490000001</v>
      </c>
      <c r="AW95">
        <v>77000.854250000004</v>
      </c>
      <c r="AX95" s="16">
        <v>80.099999999999994</v>
      </c>
      <c r="AZ95">
        <v>121205.13189999999</v>
      </c>
      <c r="BA95">
        <v>1.4773509929999999</v>
      </c>
      <c r="BB95" s="16">
        <v>66.099999999999994</v>
      </c>
      <c r="BD95" s="16">
        <v>13.4</v>
      </c>
      <c r="BE95" s="1"/>
      <c r="BI95">
        <v>18.937999999999999</v>
      </c>
      <c r="BJ95" s="21">
        <v>19.524000000000001</v>
      </c>
      <c r="BK95" s="16">
        <v>39.299999999999997</v>
      </c>
      <c r="BL95" s="16">
        <v>35.299999999999997</v>
      </c>
      <c r="BM95" s="16">
        <v>31.3</v>
      </c>
      <c r="BN95" s="16">
        <v>31.6</v>
      </c>
      <c r="BO95" s="6">
        <v>35.200000000000003</v>
      </c>
      <c r="BP95" s="16">
        <v>80.900000000000006</v>
      </c>
      <c r="BQ95">
        <v>4.78</v>
      </c>
      <c r="BR95">
        <v>5.12</v>
      </c>
      <c r="BS95">
        <v>4.5999999999999996</v>
      </c>
      <c r="BT95">
        <v>4.88</v>
      </c>
      <c r="BU95" s="3">
        <f t="shared" si="6"/>
        <v>0.22999999999999954</v>
      </c>
      <c r="BV95">
        <v>4.9400000000000004</v>
      </c>
      <c r="BW95">
        <v>4.83</v>
      </c>
      <c r="BX95" s="1"/>
      <c r="BY95">
        <v>4.6500000000000004</v>
      </c>
      <c r="BZ95">
        <v>4.82</v>
      </c>
      <c r="CA95" s="1"/>
      <c r="CB95" s="1"/>
      <c r="CC95" s="3">
        <f t="shared" si="7"/>
        <v>-4.9999999999999822E-2</v>
      </c>
      <c r="CD95" s="3">
        <f t="shared" si="8"/>
        <v>0.29000000000000004</v>
      </c>
      <c r="CE95" s="3"/>
      <c r="CF95" s="3">
        <f t="shared" si="9"/>
        <v>0.16999999999999993</v>
      </c>
      <c r="CG95" s="3">
        <f t="shared" si="10"/>
        <v>0.29000000000000004</v>
      </c>
      <c r="CH95" s="3">
        <f t="shared" si="11"/>
        <v>0.17999999999999972</v>
      </c>
      <c r="CI95">
        <v>70.683000000000007</v>
      </c>
      <c r="CJ95" s="13">
        <v>45.765999999999998</v>
      </c>
      <c r="CK95">
        <v>97.758399999999995</v>
      </c>
      <c r="CL95" s="31">
        <v>48.963700000000003</v>
      </c>
      <c r="CN95">
        <v>92.69</v>
      </c>
      <c r="CO95">
        <v>977.1499</v>
      </c>
      <c r="CP95">
        <v>12.933199999999999</v>
      </c>
      <c r="CQ95" s="1"/>
      <c r="CS95">
        <v>117.34835822658125</v>
      </c>
      <c r="CT95" s="1"/>
      <c r="CU95">
        <v>4.3333000000000004</v>
      </c>
      <c r="CV95">
        <v>361.91230000000002</v>
      </c>
      <c r="CW95">
        <v>2.8025000000000002</v>
      </c>
      <c r="CX95">
        <v>1.0765</v>
      </c>
      <c r="CY95">
        <v>100</v>
      </c>
    </row>
    <row r="96" spans="1:103">
      <c r="A96" s="27">
        <v>24167</v>
      </c>
      <c r="B96">
        <v>20.746200000000002</v>
      </c>
      <c r="C96">
        <v>50.076799999999999</v>
      </c>
      <c r="E96">
        <v>38.014499999999998</v>
      </c>
      <c r="F96" s="13">
        <v>39.892200000000003</v>
      </c>
      <c r="G96">
        <v>51.214700000000001</v>
      </c>
      <c r="H96" s="13">
        <v>19.401</v>
      </c>
      <c r="I96" s="13">
        <v>36.445500000000003</v>
      </c>
      <c r="J96" s="18">
        <v>2616</v>
      </c>
      <c r="K96" s="18">
        <v>2088</v>
      </c>
      <c r="L96" s="18">
        <v>5988</v>
      </c>
      <c r="M96">
        <v>10580</v>
      </c>
      <c r="N96">
        <v>3421</v>
      </c>
      <c r="O96" s="18">
        <v>3711</v>
      </c>
      <c r="P96">
        <v>2936</v>
      </c>
      <c r="Q96" s="18">
        <v>1884</v>
      </c>
      <c r="R96" s="18">
        <v>4076</v>
      </c>
      <c r="S96" s="18">
        <v>694</v>
      </c>
      <c r="T96" s="18">
        <v>4452</v>
      </c>
      <c r="U96" s="18">
        <v>1452</v>
      </c>
      <c r="V96" s="18">
        <v>12474</v>
      </c>
      <c r="W96" s="16">
        <v>6454.5</v>
      </c>
      <c r="X96" s="16">
        <v>3045.9</v>
      </c>
      <c r="Y96" s="16">
        <v>13.1</v>
      </c>
      <c r="Z96" s="16">
        <v>2.6</v>
      </c>
      <c r="AA96" s="16">
        <v>3.7</v>
      </c>
      <c r="AB96" s="18">
        <v>1523</v>
      </c>
      <c r="AC96" s="18">
        <v>814</v>
      </c>
      <c r="AD96" s="18">
        <v>315</v>
      </c>
      <c r="AE96" s="18">
        <v>583</v>
      </c>
      <c r="AF96" s="18">
        <v>268</v>
      </c>
      <c r="AK96" s="18">
        <v>1905</v>
      </c>
      <c r="AL96" s="16">
        <v>41.6</v>
      </c>
      <c r="AM96" s="16">
        <v>38.700000000000003</v>
      </c>
      <c r="AN96" s="16">
        <v>3.9</v>
      </c>
      <c r="AO96" s="18">
        <v>363</v>
      </c>
      <c r="AP96" s="18">
        <v>257</v>
      </c>
      <c r="AQ96" s="18">
        <v>544</v>
      </c>
      <c r="AR96" s="18">
        <v>230</v>
      </c>
      <c r="AS96" s="18">
        <v>1234</v>
      </c>
      <c r="AT96">
        <v>66.55</v>
      </c>
      <c r="AU96">
        <v>24716.204740000001</v>
      </c>
      <c r="AW96">
        <v>78718.639710000003</v>
      </c>
      <c r="AX96" s="16">
        <v>86.4</v>
      </c>
      <c r="AZ96">
        <v>122198.7763</v>
      </c>
      <c r="BA96">
        <v>1.4980132450000001</v>
      </c>
      <c r="BB96" s="16">
        <v>64.3</v>
      </c>
      <c r="BD96" s="16">
        <v>13.4</v>
      </c>
      <c r="BE96" s="1"/>
      <c r="BH96">
        <v>25.3</v>
      </c>
      <c r="BI96">
        <v>18.984999999999999</v>
      </c>
      <c r="BJ96" s="21">
        <v>19.55</v>
      </c>
      <c r="BK96" s="16">
        <v>39.4</v>
      </c>
      <c r="BL96" s="16">
        <v>35.299999999999997</v>
      </c>
      <c r="BM96" s="16">
        <v>31.3</v>
      </c>
      <c r="BN96" s="16">
        <v>31.7</v>
      </c>
      <c r="BO96" s="6">
        <v>35.47</v>
      </c>
      <c r="BP96" s="16">
        <v>85.7</v>
      </c>
      <c r="BQ96">
        <v>4.92</v>
      </c>
      <c r="BR96">
        <v>5.32</v>
      </c>
      <c r="BS96">
        <v>4.6500000000000004</v>
      </c>
      <c r="BT96">
        <v>5.21</v>
      </c>
      <c r="BU96" s="3">
        <f t="shared" si="6"/>
        <v>0.62000000000000011</v>
      </c>
      <c r="BV96">
        <v>4.97</v>
      </c>
      <c r="BW96">
        <v>4.87</v>
      </c>
      <c r="BX96" s="1"/>
      <c r="BY96">
        <v>4.59</v>
      </c>
      <c r="BZ96">
        <v>4.78</v>
      </c>
      <c r="CA96" s="1"/>
      <c r="CB96" s="1"/>
      <c r="CC96" s="3">
        <f t="shared" si="7"/>
        <v>4.9999999999999822E-2</v>
      </c>
      <c r="CD96" s="3">
        <f t="shared" si="8"/>
        <v>0.45000000000000018</v>
      </c>
      <c r="CE96" s="3"/>
      <c r="CF96" s="3">
        <f t="shared" si="9"/>
        <v>0.19000000000000039</v>
      </c>
      <c r="CG96" s="3">
        <f t="shared" si="10"/>
        <v>0.37999999999999989</v>
      </c>
      <c r="CH96" s="3">
        <f t="shared" si="11"/>
        <v>0.28000000000000025</v>
      </c>
      <c r="CI96">
        <v>71.521000000000001</v>
      </c>
      <c r="CJ96" s="13">
        <v>46.203800000000001</v>
      </c>
      <c r="CK96">
        <v>98.446399999999997</v>
      </c>
      <c r="CL96" s="31">
        <v>49.410699999999999</v>
      </c>
      <c r="CN96">
        <v>88.88</v>
      </c>
      <c r="CO96">
        <v>926.42989999999998</v>
      </c>
      <c r="CP96">
        <v>16.857299999999999</v>
      </c>
      <c r="CQ96" s="1"/>
      <c r="CS96">
        <v>117.40249568654924</v>
      </c>
      <c r="CT96" s="1"/>
      <c r="CU96">
        <v>4.3403</v>
      </c>
      <c r="CV96">
        <v>362.12200000000001</v>
      </c>
      <c r="CW96">
        <v>2.7951999999999999</v>
      </c>
      <c r="CX96">
        <v>1.0764</v>
      </c>
      <c r="CY96">
        <v>98.7</v>
      </c>
    </row>
    <row r="97" spans="1:103">
      <c r="A97" s="27">
        <v>24198</v>
      </c>
      <c r="B97">
        <v>20.961200000000002</v>
      </c>
      <c r="C97">
        <v>49.9467</v>
      </c>
      <c r="E97">
        <v>38.725299999999997</v>
      </c>
      <c r="F97" s="13">
        <v>39.802500000000002</v>
      </c>
      <c r="G97">
        <v>51.124299999999998</v>
      </c>
      <c r="H97" s="13">
        <v>19.618300000000001</v>
      </c>
      <c r="I97" s="13">
        <v>36.570500000000003</v>
      </c>
      <c r="J97" s="18">
        <v>2640</v>
      </c>
      <c r="K97" s="18">
        <v>2096</v>
      </c>
      <c r="L97" s="18">
        <v>6023</v>
      </c>
      <c r="M97">
        <v>10674</v>
      </c>
      <c r="N97">
        <v>3394</v>
      </c>
      <c r="O97" s="18">
        <v>3726</v>
      </c>
      <c r="P97">
        <v>2942</v>
      </c>
      <c r="Q97" s="18">
        <v>1892</v>
      </c>
      <c r="R97" s="18">
        <v>4091</v>
      </c>
      <c r="S97" s="18">
        <v>657</v>
      </c>
      <c r="T97" s="18">
        <v>4471</v>
      </c>
      <c r="U97" s="18">
        <v>1458</v>
      </c>
      <c r="V97" s="18">
        <v>12529</v>
      </c>
      <c r="W97" s="16">
        <v>6470.1</v>
      </c>
      <c r="X97" s="16">
        <v>3052.9</v>
      </c>
      <c r="Y97" s="16">
        <v>13</v>
      </c>
      <c r="Z97" s="16">
        <v>2.5</v>
      </c>
      <c r="AA97" s="16">
        <v>3.7</v>
      </c>
      <c r="AB97" s="18">
        <v>1563</v>
      </c>
      <c r="AC97" s="18">
        <v>653</v>
      </c>
      <c r="AD97" s="18">
        <v>324</v>
      </c>
      <c r="AE97" s="18">
        <v>575</v>
      </c>
      <c r="AF97" s="18">
        <v>251</v>
      </c>
      <c r="AK97" s="18">
        <v>1908</v>
      </c>
      <c r="AL97" s="16">
        <v>41.8</v>
      </c>
      <c r="AM97" s="16">
        <v>38.700000000000003</v>
      </c>
      <c r="AN97" s="16">
        <v>4.0999999999999996</v>
      </c>
      <c r="AO97" s="18">
        <v>343</v>
      </c>
      <c r="AP97" s="18">
        <v>241</v>
      </c>
      <c r="AQ97" s="18">
        <v>529</v>
      </c>
      <c r="AR97" s="18">
        <v>239</v>
      </c>
      <c r="AS97" s="18">
        <v>1145</v>
      </c>
      <c r="AT97">
        <v>69.849999999999994</v>
      </c>
      <c r="AU97">
        <v>24418.997060000002</v>
      </c>
      <c r="AW97">
        <v>80158.870729999995</v>
      </c>
      <c r="AX97" s="16">
        <v>79.3</v>
      </c>
      <c r="AZ97">
        <v>123737.9509</v>
      </c>
      <c r="BA97">
        <v>1.518675497</v>
      </c>
      <c r="BB97" s="16">
        <v>64.3</v>
      </c>
      <c r="BD97" s="16">
        <v>13.4</v>
      </c>
      <c r="BE97" s="1"/>
      <c r="BI97">
        <v>19.050999999999998</v>
      </c>
      <c r="BJ97" s="21">
        <v>19.62</v>
      </c>
      <c r="BK97" s="16">
        <v>39.4</v>
      </c>
      <c r="BL97" s="16">
        <v>35.299999999999997</v>
      </c>
      <c r="BM97" s="16">
        <v>31.4</v>
      </c>
      <c r="BN97" s="16">
        <v>31.8</v>
      </c>
      <c r="BO97" s="6">
        <v>35.56</v>
      </c>
      <c r="BP97" s="16">
        <v>83.9</v>
      </c>
      <c r="BQ97">
        <v>4.96</v>
      </c>
      <c r="BR97">
        <v>5.41</v>
      </c>
      <c r="BS97">
        <v>4.67</v>
      </c>
      <c r="BT97">
        <v>5.38</v>
      </c>
      <c r="BU97" s="3">
        <f t="shared" si="6"/>
        <v>0.75999999999999979</v>
      </c>
      <c r="BV97">
        <v>4.9000000000000004</v>
      </c>
      <c r="BW97">
        <v>4.75</v>
      </c>
      <c r="BX97" s="1"/>
      <c r="BY97">
        <v>4.62</v>
      </c>
      <c r="BZ97">
        <v>4.74</v>
      </c>
      <c r="CA97" s="1"/>
      <c r="CB97" s="1"/>
      <c r="CC97" s="3">
        <f t="shared" si="7"/>
        <v>0.20999999999999996</v>
      </c>
      <c r="CD97" s="3">
        <f t="shared" si="8"/>
        <v>0.66000000000000014</v>
      </c>
      <c r="CE97" s="3"/>
      <c r="CF97" s="3">
        <f t="shared" si="9"/>
        <v>0.12000000000000011</v>
      </c>
      <c r="CG97" s="3">
        <f t="shared" si="10"/>
        <v>0.28000000000000025</v>
      </c>
      <c r="CH97" s="3">
        <f t="shared" si="11"/>
        <v>0.12999999999999989</v>
      </c>
      <c r="CI97">
        <v>72.372799999999998</v>
      </c>
      <c r="CJ97" s="13">
        <v>46.521900000000002</v>
      </c>
      <c r="CK97">
        <v>98.805099999999996</v>
      </c>
      <c r="CL97" s="31">
        <v>49.843899999999998</v>
      </c>
      <c r="CN97">
        <v>91.6</v>
      </c>
      <c r="CO97">
        <v>943.7</v>
      </c>
      <c r="CP97">
        <v>13.025499999999999</v>
      </c>
      <c r="CQ97" s="1"/>
      <c r="CS97">
        <v>117.4782881305044</v>
      </c>
      <c r="CT97" s="1"/>
      <c r="CU97">
        <v>4.3285999999999998</v>
      </c>
      <c r="CV97">
        <v>362.43700000000001</v>
      </c>
      <c r="CW97">
        <v>2.7934000000000001</v>
      </c>
      <c r="CX97">
        <v>1.0771999999999999</v>
      </c>
      <c r="CY97">
        <v>97.3</v>
      </c>
    </row>
    <row r="98" spans="1:103">
      <c r="A98" s="27">
        <v>24228</v>
      </c>
      <c r="B98">
        <v>21.084</v>
      </c>
      <c r="C98">
        <v>50.399700000000003</v>
      </c>
      <c r="E98">
        <v>38.099800000000002</v>
      </c>
      <c r="F98" s="13">
        <v>38.188899999999997</v>
      </c>
      <c r="G98">
        <v>51.4407</v>
      </c>
      <c r="H98" s="13">
        <v>19.922599999999999</v>
      </c>
      <c r="I98" s="13">
        <v>36.883400000000002</v>
      </c>
      <c r="J98" s="18">
        <v>2663</v>
      </c>
      <c r="K98" s="18">
        <v>2108</v>
      </c>
      <c r="L98" s="18">
        <v>6050</v>
      </c>
      <c r="M98">
        <v>10754</v>
      </c>
      <c r="N98">
        <v>3360</v>
      </c>
      <c r="O98" s="18">
        <v>3742</v>
      </c>
      <c r="P98">
        <v>2949</v>
      </c>
      <c r="Q98" s="18">
        <v>1901</v>
      </c>
      <c r="R98" s="18">
        <v>4110</v>
      </c>
      <c r="S98" s="18">
        <v>690</v>
      </c>
      <c r="T98" s="18">
        <v>4489</v>
      </c>
      <c r="U98" s="18">
        <v>1464</v>
      </c>
      <c r="V98" s="18">
        <v>12560</v>
      </c>
      <c r="W98" s="16">
        <v>6506.6</v>
      </c>
      <c r="X98" s="16">
        <v>3064.1</v>
      </c>
      <c r="Y98" s="16">
        <v>13.6</v>
      </c>
      <c r="Z98" s="16">
        <v>2.4</v>
      </c>
      <c r="AA98" s="16">
        <v>4.0999999999999996</v>
      </c>
      <c r="AB98" s="18">
        <v>1631</v>
      </c>
      <c r="AC98" s="18">
        <v>821</v>
      </c>
      <c r="AD98" s="18">
        <v>249</v>
      </c>
      <c r="AE98" s="18">
        <v>534</v>
      </c>
      <c r="AF98" s="18">
        <v>285</v>
      </c>
      <c r="AK98" s="18">
        <v>1923</v>
      </c>
      <c r="AL98" s="16">
        <v>41.5</v>
      </c>
      <c r="AM98" s="16">
        <v>38.5</v>
      </c>
      <c r="AN98" s="16">
        <v>4</v>
      </c>
      <c r="AO98" s="18">
        <v>315</v>
      </c>
      <c r="AP98" s="18">
        <v>204</v>
      </c>
      <c r="AQ98" s="18">
        <v>526</v>
      </c>
      <c r="AR98" s="18">
        <v>219</v>
      </c>
      <c r="AS98" s="18">
        <v>1078</v>
      </c>
      <c r="AT98">
        <v>66.849999999999994</v>
      </c>
      <c r="AU98">
        <v>25066.082139999999</v>
      </c>
      <c r="AW98">
        <v>82104.613289999994</v>
      </c>
      <c r="AX98" s="16">
        <v>74.599999999999994</v>
      </c>
      <c r="AZ98">
        <v>125394.0249</v>
      </c>
      <c r="BA98">
        <v>1.518675497</v>
      </c>
      <c r="BB98" s="16">
        <v>52.7</v>
      </c>
      <c r="BD98" s="16">
        <v>13.4</v>
      </c>
      <c r="BE98" s="1"/>
      <c r="BI98">
        <v>19.074999999999999</v>
      </c>
      <c r="BJ98" s="21">
        <v>19.672000000000001</v>
      </c>
      <c r="BK98" s="16">
        <v>38.799999999999997</v>
      </c>
      <c r="BL98" s="16">
        <v>35.200000000000003</v>
      </c>
      <c r="BM98" s="16">
        <v>31.5</v>
      </c>
      <c r="BN98" s="16">
        <v>32</v>
      </c>
      <c r="BO98" s="6">
        <v>35.28</v>
      </c>
      <c r="BP98" s="16">
        <v>83.3</v>
      </c>
      <c r="BQ98">
        <v>4.9800000000000004</v>
      </c>
      <c r="BR98">
        <v>5.48</v>
      </c>
      <c r="BS98">
        <v>4.9000000000000004</v>
      </c>
      <c r="BT98">
        <v>5.39</v>
      </c>
      <c r="BU98" s="3">
        <f t="shared" si="6"/>
        <v>0.75</v>
      </c>
      <c r="BV98">
        <v>4.93</v>
      </c>
      <c r="BW98">
        <v>4.78</v>
      </c>
      <c r="BX98" s="1"/>
      <c r="BY98">
        <v>4.6399999999999997</v>
      </c>
      <c r="BZ98">
        <v>4.8099999999999996</v>
      </c>
      <c r="CA98" s="1"/>
      <c r="CB98" s="1"/>
      <c r="CC98" s="3">
        <f t="shared" si="7"/>
        <v>0.20000000000000018</v>
      </c>
      <c r="CD98" s="3">
        <f t="shared" si="8"/>
        <v>0.70000000000000018</v>
      </c>
      <c r="CE98" s="3"/>
      <c r="CF98" s="3">
        <f t="shared" si="9"/>
        <v>0.16999999999999993</v>
      </c>
      <c r="CG98" s="3">
        <f t="shared" si="10"/>
        <v>0.29000000000000004</v>
      </c>
      <c r="CH98" s="3">
        <f t="shared" si="11"/>
        <v>0.14000000000000057</v>
      </c>
      <c r="CI98">
        <v>73.327299999999994</v>
      </c>
      <c r="CJ98" s="13">
        <v>46.755499999999998</v>
      </c>
      <c r="CK98">
        <v>99.305400000000006</v>
      </c>
      <c r="CL98" s="31">
        <v>50.194600000000001</v>
      </c>
      <c r="CN98">
        <v>86.78</v>
      </c>
      <c r="CO98">
        <v>890.7</v>
      </c>
      <c r="CP98">
        <v>21.2684</v>
      </c>
      <c r="CQ98" s="1"/>
      <c r="CS98">
        <v>117.45663314651722</v>
      </c>
      <c r="CT98" s="1"/>
      <c r="CU98">
        <v>4.3164999999999996</v>
      </c>
      <c r="CV98">
        <v>362.27949999999998</v>
      </c>
      <c r="CW98">
        <v>2.7923</v>
      </c>
      <c r="CX98">
        <v>1.0769</v>
      </c>
      <c r="CY98">
        <v>96</v>
      </c>
    </row>
    <row r="99" spans="1:103">
      <c r="A99" s="27">
        <v>24259</v>
      </c>
      <c r="B99">
        <v>21.206900000000001</v>
      </c>
      <c r="C99">
        <v>50.6995</v>
      </c>
      <c r="E99">
        <v>38.099800000000002</v>
      </c>
      <c r="F99" s="13">
        <v>38.188899999999997</v>
      </c>
      <c r="G99">
        <v>51.7119</v>
      </c>
      <c r="H99" s="13">
        <v>20.154399999999999</v>
      </c>
      <c r="I99" s="13">
        <v>37.102400000000003</v>
      </c>
      <c r="J99" s="18">
        <v>2688</v>
      </c>
      <c r="K99" s="18">
        <v>2135</v>
      </c>
      <c r="L99" s="18">
        <v>6079</v>
      </c>
      <c r="M99">
        <v>10835</v>
      </c>
      <c r="N99">
        <v>3422</v>
      </c>
      <c r="O99" s="18">
        <v>3763</v>
      </c>
      <c r="P99">
        <v>2959</v>
      </c>
      <c r="Q99" s="18">
        <v>1910</v>
      </c>
      <c r="R99" s="18">
        <v>4129</v>
      </c>
      <c r="S99" s="18">
        <v>691</v>
      </c>
      <c r="T99" s="18">
        <v>4514</v>
      </c>
      <c r="U99" s="18">
        <v>1472</v>
      </c>
      <c r="V99" s="18">
        <v>12615</v>
      </c>
      <c r="W99" s="16">
        <v>6537.7</v>
      </c>
      <c r="X99" s="16">
        <v>3077.6</v>
      </c>
      <c r="Y99" s="16">
        <v>13</v>
      </c>
      <c r="Z99" s="16">
        <v>2.5</v>
      </c>
      <c r="AA99" s="16">
        <v>3.7</v>
      </c>
      <c r="AB99" s="18">
        <v>1647</v>
      </c>
      <c r="AC99" s="18">
        <v>779</v>
      </c>
      <c r="AD99" s="18">
        <v>245</v>
      </c>
      <c r="AE99" s="18">
        <v>475</v>
      </c>
      <c r="AF99" s="18">
        <v>230</v>
      </c>
      <c r="AK99" s="18">
        <v>2185</v>
      </c>
      <c r="AL99" s="16">
        <v>41.4</v>
      </c>
      <c r="AM99" s="16">
        <v>38.5</v>
      </c>
      <c r="AN99" s="16">
        <v>4</v>
      </c>
      <c r="AO99" s="18">
        <v>286</v>
      </c>
      <c r="AP99" s="18">
        <v>224</v>
      </c>
      <c r="AQ99" s="18">
        <v>490</v>
      </c>
      <c r="AR99" s="18">
        <v>194</v>
      </c>
      <c r="AS99" s="18">
        <v>956</v>
      </c>
      <c r="AT99">
        <v>61.55</v>
      </c>
      <c r="AU99">
        <v>24476.369429999999</v>
      </c>
      <c r="AW99">
        <v>83892.025819999995</v>
      </c>
      <c r="AX99" s="16">
        <v>71.599999999999994</v>
      </c>
      <c r="AZ99">
        <v>126699.4008</v>
      </c>
      <c r="BA99">
        <v>1.5393377479999999</v>
      </c>
      <c r="BB99" s="16">
        <v>55.9</v>
      </c>
      <c r="BD99" s="16">
        <v>13.5</v>
      </c>
      <c r="BE99" s="1"/>
      <c r="BH99">
        <v>25.5</v>
      </c>
      <c r="BI99">
        <v>19.123000000000001</v>
      </c>
      <c r="BJ99" s="21">
        <v>19.736999999999998</v>
      </c>
      <c r="BK99" s="16">
        <v>38.299999999999997</v>
      </c>
      <c r="BL99" s="16">
        <v>35.1</v>
      </c>
      <c r="BM99" s="16">
        <v>31.6</v>
      </c>
      <c r="BN99" s="16">
        <v>32</v>
      </c>
      <c r="BO99" s="6">
        <v>35.15</v>
      </c>
      <c r="BP99" s="16">
        <v>81.5</v>
      </c>
      <c r="BQ99">
        <v>5.07</v>
      </c>
      <c r="BR99">
        <v>5.58</v>
      </c>
      <c r="BS99">
        <v>5.17</v>
      </c>
      <c r="BT99">
        <v>5.51</v>
      </c>
      <c r="BU99" s="3">
        <f t="shared" si="6"/>
        <v>1.0099999999999998</v>
      </c>
      <c r="BV99">
        <v>4.97</v>
      </c>
      <c r="BW99">
        <v>4.8099999999999996</v>
      </c>
      <c r="BX99" s="1"/>
      <c r="BY99">
        <v>4.5</v>
      </c>
      <c r="BZ99">
        <v>4.6500000000000004</v>
      </c>
      <c r="CA99" s="1"/>
      <c r="CB99" s="1"/>
      <c r="CC99" s="3">
        <f t="shared" si="7"/>
        <v>0.26000000000000068</v>
      </c>
      <c r="CD99" s="3">
        <f t="shared" si="8"/>
        <v>0.77000000000000046</v>
      </c>
      <c r="CE99" s="3"/>
      <c r="CF99" s="3">
        <f t="shared" si="9"/>
        <v>0.15000000000000036</v>
      </c>
      <c r="CG99" s="3">
        <f t="shared" si="10"/>
        <v>0.46999999999999975</v>
      </c>
      <c r="CH99" s="3">
        <f t="shared" si="11"/>
        <v>0.30999999999999961</v>
      </c>
      <c r="CI99">
        <v>75.391900000000007</v>
      </c>
      <c r="CJ99" s="13">
        <v>47.1738</v>
      </c>
      <c r="CK99">
        <v>99.788700000000006</v>
      </c>
      <c r="CL99" s="31">
        <v>50.766300000000001</v>
      </c>
      <c r="CN99">
        <v>86.06</v>
      </c>
      <c r="CO99">
        <v>888.73</v>
      </c>
      <c r="CP99">
        <v>14.2204</v>
      </c>
      <c r="CQ99" s="1"/>
      <c r="CS99">
        <v>117.42415067053643</v>
      </c>
      <c r="CT99" s="1"/>
      <c r="CU99">
        <v>4.3160999999999996</v>
      </c>
      <c r="CV99">
        <v>362.529</v>
      </c>
      <c r="CW99">
        <v>2.7898000000000001</v>
      </c>
      <c r="CX99">
        <v>1.0767</v>
      </c>
      <c r="CY99">
        <v>94.2</v>
      </c>
    </row>
    <row r="100" spans="1:103">
      <c r="A100" s="27">
        <v>24289</v>
      </c>
      <c r="B100">
        <v>21.176200000000001</v>
      </c>
      <c r="C100">
        <v>51.2517</v>
      </c>
      <c r="E100">
        <v>37.389000000000003</v>
      </c>
      <c r="F100" s="13">
        <v>36.0075</v>
      </c>
      <c r="G100">
        <v>52.028399999999998</v>
      </c>
      <c r="H100" s="13">
        <v>20.4587</v>
      </c>
      <c r="I100" s="13">
        <v>37.602899999999998</v>
      </c>
      <c r="J100" s="18">
        <v>2705</v>
      </c>
      <c r="K100" s="18">
        <v>2163</v>
      </c>
      <c r="L100" s="18">
        <v>6106</v>
      </c>
      <c r="M100">
        <v>10852</v>
      </c>
      <c r="N100">
        <v>3420</v>
      </c>
      <c r="O100" s="18">
        <v>3781</v>
      </c>
      <c r="P100">
        <v>2973</v>
      </c>
      <c r="Q100" s="18">
        <v>1910</v>
      </c>
      <c r="R100" s="18">
        <v>4143</v>
      </c>
      <c r="S100" s="18">
        <v>692</v>
      </c>
      <c r="T100" s="18">
        <v>4529</v>
      </c>
      <c r="U100" s="18">
        <v>1479</v>
      </c>
      <c r="V100" s="18">
        <v>12640</v>
      </c>
      <c r="W100" s="16">
        <v>6557.7</v>
      </c>
      <c r="X100" s="16">
        <v>3093.3</v>
      </c>
      <c r="Y100" s="16">
        <v>12.9</v>
      </c>
      <c r="Z100" s="16">
        <v>2.5</v>
      </c>
      <c r="AA100" s="16">
        <v>3.7</v>
      </c>
      <c r="AB100" s="18">
        <v>1640</v>
      </c>
      <c r="AC100" s="18">
        <v>809</v>
      </c>
      <c r="AD100" s="18">
        <v>218</v>
      </c>
      <c r="AE100" s="18">
        <v>427</v>
      </c>
      <c r="AF100" s="18">
        <v>209</v>
      </c>
      <c r="AK100" s="18">
        <v>2128</v>
      </c>
      <c r="AL100" s="16">
        <v>41.2</v>
      </c>
      <c r="AM100" s="16">
        <v>38.4</v>
      </c>
      <c r="AN100" s="16">
        <v>3.9</v>
      </c>
      <c r="AO100" s="18">
        <v>256</v>
      </c>
      <c r="AP100" s="18">
        <v>192</v>
      </c>
      <c r="AQ100" s="18">
        <v>459</v>
      </c>
      <c r="AR100" s="18">
        <v>179</v>
      </c>
      <c r="AS100" s="18">
        <v>932</v>
      </c>
      <c r="AT100">
        <v>63.25</v>
      </c>
      <c r="AU100">
        <v>23920.515820000001</v>
      </c>
      <c r="AW100">
        <v>84937.385540000003</v>
      </c>
      <c r="AX100" s="16">
        <v>73.099999999999994</v>
      </c>
      <c r="AZ100">
        <v>128092.4513</v>
      </c>
      <c r="BA100">
        <v>1.5393377479999999</v>
      </c>
      <c r="BB100" s="16">
        <v>56.3</v>
      </c>
      <c r="BD100" s="16">
        <v>13.5</v>
      </c>
      <c r="BE100" s="1"/>
      <c r="BI100">
        <v>19.16</v>
      </c>
      <c r="BJ100" s="21">
        <v>19.795000000000002</v>
      </c>
      <c r="BK100" s="16">
        <v>38.799999999999997</v>
      </c>
      <c r="BL100" s="16">
        <v>35.200000000000003</v>
      </c>
      <c r="BM100" s="16">
        <v>31.7</v>
      </c>
      <c r="BN100" s="16">
        <v>32.200000000000003</v>
      </c>
      <c r="BO100" s="6">
        <v>34.99</v>
      </c>
      <c r="BP100" s="16">
        <v>79.7</v>
      </c>
      <c r="BQ100">
        <v>5.16</v>
      </c>
      <c r="BR100">
        <v>5.68</v>
      </c>
      <c r="BS100">
        <v>5.3</v>
      </c>
      <c r="BT100">
        <v>5.63</v>
      </c>
      <c r="BU100" s="3">
        <f t="shared" si="6"/>
        <v>0.83000000000000007</v>
      </c>
      <c r="BV100">
        <v>5.17</v>
      </c>
      <c r="BW100">
        <v>5.0199999999999996</v>
      </c>
      <c r="BX100" s="1"/>
      <c r="BY100">
        <v>4.8</v>
      </c>
      <c r="BZ100">
        <v>4.93</v>
      </c>
      <c r="CA100" s="1"/>
      <c r="CB100" s="1"/>
      <c r="CC100" s="3">
        <f t="shared" si="7"/>
        <v>0.14000000000000057</v>
      </c>
      <c r="CD100" s="3">
        <f t="shared" si="8"/>
        <v>0.66000000000000014</v>
      </c>
      <c r="CE100" s="3"/>
      <c r="CF100" s="3">
        <f t="shared" si="9"/>
        <v>0.12999999999999989</v>
      </c>
      <c r="CG100" s="3">
        <f t="shared" si="10"/>
        <v>0.37000000000000011</v>
      </c>
      <c r="CH100" s="3">
        <f t="shared" si="11"/>
        <v>0.21999999999999975</v>
      </c>
      <c r="CI100">
        <v>76.782600000000002</v>
      </c>
      <c r="CJ100" s="13">
        <v>47.398499999999999</v>
      </c>
      <c r="CK100">
        <v>100.06140000000001</v>
      </c>
      <c r="CL100" s="31">
        <v>51.094499999999996</v>
      </c>
      <c r="CN100">
        <v>85.84</v>
      </c>
      <c r="CO100">
        <v>875.87009999999998</v>
      </c>
      <c r="CP100">
        <v>17.7957</v>
      </c>
      <c r="CQ100" s="1"/>
      <c r="CS100">
        <v>117.33753073458767</v>
      </c>
      <c r="CT100" s="1"/>
      <c r="CU100">
        <v>4.3170000000000002</v>
      </c>
      <c r="CV100">
        <v>362.66050000000001</v>
      </c>
      <c r="CW100">
        <v>2.7888000000000002</v>
      </c>
      <c r="CX100">
        <v>1.0750999999999999</v>
      </c>
      <c r="CY100">
        <v>92.5</v>
      </c>
    </row>
    <row r="101" spans="1:103">
      <c r="A101" s="27">
        <v>24320</v>
      </c>
      <c r="B101">
        <v>21.375800000000002</v>
      </c>
      <c r="C101">
        <v>51.417400000000001</v>
      </c>
      <c r="E101">
        <v>36.791899999999998</v>
      </c>
      <c r="F101" s="13">
        <v>34.393900000000002</v>
      </c>
      <c r="G101">
        <v>52.1188</v>
      </c>
      <c r="H101" s="13">
        <v>20.618099999999998</v>
      </c>
      <c r="I101" s="13">
        <v>37.947099999999999</v>
      </c>
      <c r="J101" s="18">
        <v>2721</v>
      </c>
      <c r="K101" s="18">
        <v>2163</v>
      </c>
      <c r="L101" s="18">
        <v>6122</v>
      </c>
      <c r="M101">
        <v>10951</v>
      </c>
      <c r="N101">
        <v>3394</v>
      </c>
      <c r="O101" s="18">
        <v>3797</v>
      </c>
      <c r="P101">
        <v>2973</v>
      </c>
      <c r="Q101" s="18">
        <v>1911</v>
      </c>
      <c r="R101" s="18">
        <v>4156</v>
      </c>
      <c r="S101" s="18">
        <v>696</v>
      </c>
      <c r="T101" s="18">
        <v>4546</v>
      </c>
      <c r="U101" s="18">
        <v>1485</v>
      </c>
      <c r="V101" s="18">
        <v>12661</v>
      </c>
      <c r="W101" s="16">
        <v>6575.1</v>
      </c>
      <c r="X101" s="16">
        <v>3100</v>
      </c>
      <c r="Y101" s="16">
        <v>12.4</v>
      </c>
      <c r="Z101" s="16">
        <v>2.5</v>
      </c>
      <c r="AA101" s="16">
        <v>3.8</v>
      </c>
      <c r="AB101" s="18">
        <v>1622</v>
      </c>
      <c r="AC101" s="18">
        <v>827</v>
      </c>
      <c r="AD101" s="18">
        <v>259</v>
      </c>
      <c r="AE101" s="18">
        <v>464</v>
      </c>
      <c r="AF101" s="18">
        <v>205</v>
      </c>
      <c r="AK101" s="18">
        <v>1942</v>
      </c>
      <c r="AL101" s="16">
        <v>41.4</v>
      </c>
      <c r="AM101" s="16">
        <v>38.4</v>
      </c>
      <c r="AN101" s="16">
        <v>4</v>
      </c>
      <c r="AO101" s="18">
        <v>295</v>
      </c>
      <c r="AP101" s="18">
        <v>233</v>
      </c>
      <c r="AQ101" s="18">
        <v>412</v>
      </c>
      <c r="AR101" s="18">
        <v>178</v>
      </c>
      <c r="AS101" s="18">
        <v>877</v>
      </c>
      <c r="AT101">
        <v>65.05</v>
      </c>
      <c r="AU101">
        <v>25700.940330000001</v>
      </c>
      <c r="AW101">
        <v>87001.398730000001</v>
      </c>
      <c r="AX101" s="16">
        <v>74.3</v>
      </c>
      <c r="AZ101">
        <v>129212.7366</v>
      </c>
      <c r="BA101">
        <v>1.56</v>
      </c>
      <c r="BB101" s="16">
        <v>53.3</v>
      </c>
      <c r="BD101" s="16">
        <v>13.5</v>
      </c>
      <c r="BE101" s="1"/>
      <c r="BI101">
        <v>19.234000000000002</v>
      </c>
      <c r="BJ101" s="21">
        <v>19.832000000000001</v>
      </c>
      <c r="BK101" s="16">
        <v>39.700000000000003</v>
      </c>
      <c r="BL101" s="16">
        <v>35.6</v>
      </c>
      <c r="BM101" s="16">
        <v>31.7</v>
      </c>
      <c r="BN101" s="16">
        <v>32.299999999999997</v>
      </c>
      <c r="BO101" s="6">
        <v>34.130000000000003</v>
      </c>
      <c r="BP101" s="16">
        <v>79.5</v>
      </c>
      <c r="BQ101">
        <v>5.31</v>
      </c>
      <c r="BR101">
        <v>5.83</v>
      </c>
      <c r="BS101">
        <v>5.53</v>
      </c>
      <c r="BT101">
        <v>5.85</v>
      </c>
      <c r="BU101" s="3">
        <f t="shared" si="6"/>
        <v>0.88999999999999968</v>
      </c>
      <c r="BV101">
        <v>5.54</v>
      </c>
      <c r="BW101">
        <v>5.22</v>
      </c>
      <c r="BX101" s="1"/>
      <c r="BY101">
        <v>4.96</v>
      </c>
      <c r="BZ101">
        <v>5.27</v>
      </c>
      <c r="CA101" s="1"/>
      <c r="CB101" s="1"/>
      <c r="CC101" s="3">
        <f t="shared" si="7"/>
        <v>8.9999999999999858E-2</v>
      </c>
      <c r="CD101" s="3">
        <f t="shared" si="8"/>
        <v>0.61000000000000032</v>
      </c>
      <c r="CE101" s="3"/>
      <c r="CF101" s="3">
        <f t="shared" si="9"/>
        <v>0.30999999999999961</v>
      </c>
      <c r="CG101" s="3">
        <f t="shared" si="10"/>
        <v>0.58000000000000007</v>
      </c>
      <c r="CH101" s="3">
        <f t="shared" si="11"/>
        <v>0.25999999999999979</v>
      </c>
      <c r="CI101">
        <v>76.993899999999996</v>
      </c>
      <c r="CJ101" s="13">
        <v>47.560899999999997</v>
      </c>
      <c r="CK101">
        <v>100.58669999999999</v>
      </c>
      <c r="CL101" s="31">
        <v>51.311300000000003</v>
      </c>
      <c r="CN101">
        <v>80.650000000000006</v>
      </c>
      <c r="CO101">
        <v>817.55</v>
      </c>
      <c r="CP101">
        <v>24.379000000000001</v>
      </c>
      <c r="CQ101" s="1"/>
      <c r="CS101">
        <v>117.33753073458767</v>
      </c>
      <c r="CT101" s="1"/>
      <c r="CU101">
        <v>4.3270999999999997</v>
      </c>
      <c r="CV101">
        <v>362.62099999999998</v>
      </c>
      <c r="CW101">
        <v>2.7888000000000002</v>
      </c>
      <c r="CX101">
        <v>1.0753999999999999</v>
      </c>
      <c r="CY101">
        <v>90.7</v>
      </c>
    </row>
    <row r="102" spans="1:103">
      <c r="A102" s="27">
        <v>24351</v>
      </c>
      <c r="B102">
        <v>21.805800000000001</v>
      </c>
      <c r="C102">
        <v>51.3782</v>
      </c>
      <c r="E102">
        <v>37.019399999999997</v>
      </c>
      <c r="F102" s="13">
        <v>35.320300000000003</v>
      </c>
      <c r="G102">
        <v>52.254399999999997</v>
      </c>
      <c r="H102" s="13">
        <v>20.849900000000002</v>
      </c>
      <c r="I102" s="13">
        <v>37.759399999999999</v>
      </c>
      <c r="J102" s="18">
        <v>2742</v>
      </c>
      <c r="K102" s="18">
        <v>2182</v>
      </c>
      <c r="L102" s="18">
        <v>6139</v>
      </c>
      <c r="M102">
        <v>10988</v>
      </c>
      <c r="N102">
        <v>3367</v>
      </c>
      <c r="O102" s="18">
        <v>3809</v>
      </c>
      <c r="P102">
        <v>2978</v>
      </c>
      <c r="Q102" s="18">
        <v>1928</v>
      </c>
      <c r="R102" s="18">
        <v>4163</v>
      </c>
      <c r="S102" s="18">
        <v>695</v>
      </c>
      <c r="T102" s="18">
        <v>4563</v>
      </c>
      <c r="U102" s="18">
        <v>1490</v>
      </c>
      <c r="V102" s="18">
        <v>12702</v>
      </c>
      <c r="W102" s="16">
        <v>6581.1</v>
      </c>
      <c r="X102" s="16">
        <v>3098.9</v>
      </c>
      <c r="Y102" s="16">
        <v>12.8</v>
      </c>
      <c r="Z102" s="16">
        <v>2.4</v>
      </c>
      <c r="AA102" s="16">
        <v>3.6</v>
      </c>
      <c r="AB102" s="18">
        <v>1555</v>
      </c>
      <c r="AC102" s="18">
        <v>793</v>
      </c>
      <c r="AD102" s="18">
        <v>286</v>
      </c>
      <c r="AE102" s="18">
        <v>488</v>
      </c>
      <c r="AF102" s="18">
        <v>202</v>
      </c>
      <c r="AK102" s="18">
        <v>1856</v>
      </c>
      <c r="AL102" s="16">
        <v>41.2</v>
      </c>
      <c r="AM102" s="16">
        <v>38.299999999999997</v>
      </c>
      <c r="AN102" s="16">
        <v>3.8</v>
      </c>
      <c r="AO102" s="18">
        <v>271</v>
      </c>
      <c r="AP102" s="18">
        <v>184</v>
      </c>
      <c r="AQ102" s="18">
        <v>441</v>
      </c>
      <c r="AR102" s="18">
        <v>149</v>
      </c>
      <c r="AS102" s="18">
        <v>774</v>
      </c>
      <c r="AT102">
        <v>64.05</v>
      </c>
      <c r="AU102">
        <v>24889.26238</v>
      </c>
      <c r="AW102">
        <v>88055.342619999996</v>
      </c>
      <c r="AX102" s="16">
        <v>72.400000000000006</v>
      </c>
      <c r="AZ102">
        <v>130722.68640000001</v>
      </c>
      <c r="BA102">
        <v>1.5703311259999999</v>
      </c>
      <c r="BB102" s="16">
        <v>55.2</v>
      </c>
      <c r="BD102" s="16">
        <v>13.5</v>
      </c>
      <c r="BE102" s="1"/>
      <c r="BH102">
        <v>25.9</v>
      </c>
      <c r="BI102">
        <v>19.295000000000002</v>
      </c>
      <c r="BJ102" s="21">
        <v>19.893000000000001</v>
      </c>
      <c r="BK102" s="16">
        <v>40.1</v>
      </c>
      <c r="BL102" s="16">
        <v>35.700000000000003</v>
      </c>
      <c r="BM102" s="16">
        <v>31.7</v>
      </c>
      <c r="BN102" s="16">
        <v>32.200000000000003</v>
      </c>
      <c r="BO102" s="6">
        <v>33.69</v>
      </c>
      <c r="BP102" s="16">
        <v>73.7</v>
      </c>
      <c r="BQ102">
        <v>5.49</v>
      </c>
      <c r="BR102">
        <v>6.09</v>
      </c>
      <c r="BS102">
        <v>5.4</v>
      </c>
      <c r="BT102">
        <v>5.89</v>
      </c>
      <c r="BU102" s="3">
        <f t="shared" si="6"/>
        <v>0.51999999999999957</v>
      </c>
      <c r="BV102">
        <v>5.82</v>
      </c>
      <c r="BW102">
        <v>5.18</v>
      </c>
      <c r="BX102" s="1"/>
      <c r="BY102">
        <v>5.37</v>
      </c>
      <c r="BZ102">
        <v>5.79</v>
      </c>
      <c r="CA102" s="1"/>
      <c r="CB102" s="1"/>
      <c r="CC102" s="3">
        <f t="shared" si="7"/>
        <v>0.3100000000000005</v>
      </c>
      <c r="CD102" s="3">
        <f t="shared" si="8"/>
        <v>0.91000000000000014</v>
      </c>
      <c r="CE102" s="3"/>
      <c r="CF102" s="3">
        <f t="shared" si="9"/>
        <v>0.41999999999999993</v>
      </c>
      <c r="CG102" s="3">
        <f t="shared" si="10"/>
        <v>0.45000000000000018</v>
      </c>
      <c r="CH102" s="3">
        <f t="shared" si="11"/>
        <v>-0.19000000000000039</v>
      </c>
      <c r="CI102">
        <v>77.488299999999995</v>
      </c>
      <c r="CJ102" s="13">
        <v>47.598799999999997</v>
      </c>
      <c r="CK102">
        <v>100.6725</v>
      </c>
      <c r="CL102" s="31">
        <v>51.630899999999997</v>
      </c>
      <c r="CN102">
        <v>77.81</v>
      </c>
      <c r="CO102">
        <v>791.6499</v>
      </c>
      <c r="CP102">
        <v>20.579499999999999</v>
      </c>
      <c r="CQ102" s="1"/>
      <c r="CS102">
        <v>117.41332317854283</v>
      </c>
      <c r="CT102" s="1"/>
      <c r="CU102">
        <v>4.3285999999999998</v>
      </c>
      <c r="CV102">
        <v>362.66050000000001</v>
      </c>
      <c r="CW102">
        <v>2.7892999999999999</v>
      </c>
      <c r="CX102">
        <v>1.0764</v>
      </c>
      <c r="CY102">
        <v>90.5</v>
      </c>
    </row>
    <row r="103" spans="1:103">
      <c r="A103" s="27">
        <v>24381</v>
      </c>
      <c r="B103">
        <v>21.959399999999999</v>
      </c>
      <c r="C103">
        <v>50.977899999999998</v>
      </c>
      <c r="E103">
        <v>38.924399999999999</v>
      </c>
      <c r="F103" s="13">
        <v>39.9221</v>
      </c>
      <c r="G103">
        <v>52.661200000000001</v>
      </c>
      <c r="H103" s="13">
        <v>20.936800000000002</v>
      </c>
      <c r="I103" s="13">
        <v>38.072200000000002</v>
      </c>
      <c r="J103" s="18">
        <v>2767</v>
      </c>
      <c r="K103" s="18">
        <v>2186</v>
      </c>
      <c r="L103" s="18">
        <v>6174</v>
      </c>
      <c r="M103">
        <v>11036</v>
      </c>
      <c r="N103">
        <v>3340</v>
      </c>
      <c r="O103" s="18">
        <v>3828</v>
      </c>
      <c r="P103">
        <v>2983</v>
      </c>
      <c r="Q103" s="18">
        <v>1935</v>
      </c>
      <c r="R103" s="18">
        <v>4173</v>
      </c>
      <c r="S103" s="18">
        <v>695</v>
      </c>
      <c r="T103" s="18">
        <v>4583</v>
      </c>
      <c r="U103" s="18">
        <v>1497</v>
      </c>
      <c r="V103" s="18">
        <v>12737</v>
      </c>
      <c r="W103" s="16">
        <v>6595.8</v>
      </c>
      <c r="X103" s="16">
        <v>3108.9</v>
      </c>
      <c r="Y103" s="16">
        <v>12.6</v>
      </c>
      <c r="Z103" s="16">
        <v>2.2999999999999998</v>
      </c>
      <c r="AA103" s="16">
        <v>3.8</v>
      </c>
      <c r="AB103" s="18">
        <v>1541</v>
      </c>
      <c r="AC103" s="18">
        <v>780</v>
      </c>
      <c r="AD103" s="18">
        <v>273</v>
      </c>
      <c r="AE103" s="18">
        <v>494</v>
      </c>
      <c r="AF103" s="18">
        <v>221</v>
      </c>
      <c r="AK103" s="18">
        <v>1857</v>
      </c>
      <c r="AL103" s="16">
        <v>41.3</v>
      </c>
      <c r="AM103" s="16">
        <v>38.4</v>
      </c>
      <c r="AN103" s="16">
        <v>3.9</v>
      </c>
      <c r="AO103" s="18">
        <v>220</v>
      </c>
      <c r="AP103" s="18">
        <v>122</v>
      </c>
      <c r="AQ103" s="18">
        <v>372</v>
      </c>
      <c r="AR103" s="18">
        <v>129</v>
      </c>
      <c r="AS103" s="18">
        <v>739</v>
      </c>
      <c r="AT103">
        <v>57.85</v>
      </c>
      <c r="AU103">
        <v>24054.071169999999</v>
      </c>
      <c r="AW103">
        <v>88372.956479999993</v>
      </c>
      <c r="AX103" s="16">
        <v>68.7</v>
      </c>
      <c r="AZ103">
        <v>132096.2537</v>
      </c>
      <c r="BA103">
        <v>1.5909933780000001</v>
      </c>
      <c r="BB103" s="16">
        <v>51.6</v>
      </c>
      <c r="BD103" s="16">
        <v>13.6</v>
      </c>
      <c r="BE103" s="1"/>
      <c r="BI103">
        <v>19.346</v>
      </c>
      <c r="BJ103" s="21">
        <v>19.959</v>
      </c>
      <c r="BK103" s="16">
        <v>39.700000000000003</v>
      </c>
      <c r="BL103" s="16">
        <v>35.700000000000003</v>
      </c>
      <c r="BM103" s="16">
        <v>31.7</v>
      </c>
      <c r="BN103" s="16">
        <v>32.1</v>
      </c>
      <c r="BO103" s="6">
        <v>33.090000000000003</v>
      </c>
      <c r="BP103" s="16">
        <v>70.3</v>
      </c>
      <c r="BQ103">
        <v>5.41</v>
      </c>
      <c r="BR103">
        <v>6.1</v>
      </c>
      <c r="BS103">
        <v>5.53</v>
      </c>
      <c r="BT103">
        <v>6</v>
      </c>
      <c r="BU103" s="3">
        <f t="shared" si="6"/>
        <v>0.65000000000000036</v>
      </c>
      <c r="BV103">
        <v>5.58</v>
      </c>
      <c r="BW103">
        <v>5.01</v>
      </c>
      <c r="BX103" s="1"/>
      <c r="BY103">
        <v>5.35</v>
      </c>
      <c r="BZ103">
        <v>5.62</v>
      </c>
      <c r="CA103" s="1"/>
      <c r="CB103" s="1"/>
      <c r="CC103" s="3">
        <f t="shared" si="7"/>
        <v>0.40000000000000036</v>
      </c>
      <c r="CD103" s="3">
        <f t="shared" si="8"/>
        <v>1.0899999999999999</v>
      </c>
      <c r="CE103" s="3"/>
      <c r="CF103" s="3">
        <f t="shared" si="9"/>
        <v>0.27000000000000046</v>
      </c>
      <c r="CG103" s="3">
        <f t="shared" si="10"/>
        <v>0.23000000000000043</v>
      </c>
      <c r="CH103" s="3">
        <f t="shared" si="11"/>
        <v>-0.33999999999999986</v>
      </c>
      <c r="CI103">
        <v>78.010400000000004</v>
      </c>
      <c r="CJ103" s="13">
        <v>47.589799999999997</v>
      </c>
      <c r="CK103">
        <v>100.95310000000001</v>
      </c>
      <c r="CL103" s="31">
        <v>51.9758</v>
      </c>
      <c r="CN103">
        <v>77.13</v>
      </c>
      <c r="CO103">
        <v>778.1001</v>
      </c>
      <c r="CP103">
        <v>23.922000000000001</v>
      </c>
      <c r="CQ103" s="1"/>
      <c r="CS103">
        <v>117.52159809847879</v>
      </c>
      <c r="CT103" s="1"/>
      <c r="CU103">
        <v>4.3357999999999999</v>
      </c>
      <c r="CV103">
        <v>362.67360000000002</v>
      </c>
      <c r="CW103">
        <v>2.7915999999999999</v>
      </c>
      <c r="CX103">
        <v>1.0795999999999999</v>
      </c>
      <c r="CY103">
        <v>90.4</v>
      </c>
    </row>
    <row r="104" spans="1:103">
      <c r="A104" s="27">
        <v>24412</v>
      </c>
      <c r="B104">
        <v>21.391200000000001</v>
      </c>
      <c r="C104">
        <v>51.023099999999999</v>
      </c>
      <c r="E104">
        <v>37.758600000000001</v>
      </c>
      <c r="F104" s="13">
        <v>38.308500000000002</v>
      </c>
      <c r="G104">
        <v>52.977600000000002</v>
      </c>
      <c r="H104" s="13">
        <v>20.8934</v>
      </c>
      <c r="I104" s="13">
        <v>38.072200000000002</v>
      </c>
      <c r="J104" s="18">
        <v>2791</v>
      </c>
      <c r="K104" s="18">
        <v>2203</v>
      </c>
      <c r="L104" s="18">
        <v>6209</v>
      </c>
      <c r="M104">
        <v>11042</v>
      </c>
      <c r="N104">
        <v>3314</v>
      </c>
      <c r="O104" s="18">
        <v>3845</v>
      </c>
      <c r="P104">
        <v>2991</v>
      </c>
      <c r="Q104" s="18">
        <v>1941</v>
      </c>
      <c r="R104" s="18">
        <v>4181</v>
      </c>
      <c r="S104" s="18">
        <v>693</v>
      </c>
      <c r="T104" s="18">
        <v>4600</v>
      </c>
      <c r="U104" s="18">
        <v>1503</v>
      </c>
      <c r="V104" s="18">
        <v>12767</v>
      </c>
      <c r="W104" s="16">
        <v>6601.2</v>
      </c>
      <c r="X104" s="16">
        <v>3120.6</v>
      </c>
      <c r="Y104" s="16">
        <v>11.8</v>
      </c>
      <c r="Z104" s="16">
        <v>2.4</v>
      </c>
      <c r="AA104" s="16">
        <v>3.6</v>
      </c>
      <c r="AB104" s="18">
        <v>1499</v>
      </c>
      <c r="AC104" s="18">
        <v>776</v>
      </c>
      <c r="AD104" s="18">
        <v>264</v>
      </c>
      <c r="AE104" s="18">
        <v>464</v>
      </c>
      <c r="AF104" s="18">
        <v>200</v>
      </c>
      <c r="AK104" s="18">
        <v>1738</v>
      </c>
      <c r="AL104" s="16">
        <v>41.2</v>
      </c>
      <c r="AM104" s="16">
        <v>38.299999999999997</v>
      </c>
      <c r="AN104" s="16">
        <v>3.8</v>
      </c>
      <c r="AO104" s="18">
        <v>212</v>
      </c>
      <c r="AP104" s="18">
        <v>180</v>
      </c>
      <c r="AQ104" s="18">
        <v>409</v>
      </c>
      <c r="AR104" s="18">
        <v>159</v>
      </c>
      <c r="AS104" s="18">
        <v>736</v>
      </c>
      <c r="AT104">
        <v>60.45</v>
      </c>
      <c r="AU104">
        <v>23984.4719</v>
      </c>
      <c r="AW104">
        <v>88704.877269999997</v>
      </c>
      <c r="AX104" s="16">
        <v>62.6</v>
      </c>
      <c r="AZ104">
        <v>133255.5055</v>
      </c>
      <c r="BA104">
        <v>1.6013245030000001</v>
      </c>
      <c r="BB104" s="16">
        <v>46.8</v>
      </c>
      <c r="BD104" s="16">
        <v>13.6</v>
      </c>
      <c r="BE104" s="1"/>
      <c r="BI104">
        <v>19.375</v>
      </c>
      <c r="BJ104" s="21">
        <v>20.010000000000002</v>
      </c>
      <c r="BK104" s="16">
        <v>39.299999999999997</v>
      </c>
      <c r="BL104" s="16">
        <v>35.6</v>
      </c>
      <c r="BM104" s="16">
        <v>31.8</v>
      </c>
      <c r="BN104" s="16">
        <v>32.200000000000003</v>
      </c>
      <c r="BO104" s="6">
        <v>32.93</v>
      </c>
      <c r="BP104" s="16">
        <v>71.900000000000006</v>
      </c>
      <c r="BQ104">
        <v>5.35</v>
      </c>
      <c r="BR104">
        <v>6.13</v>
      </c>
      <c r="BS104">
        <v>5.76</v>
      </c>
      <c r="BT104">
        <v>6</v>
      </c>
      <c r="BU104" s="3">
        <f t="shared" si="6"/>
        <v>0.67999999999999972</v>
      </c>
      <c r="BV104">
        <v>5.54</v>
      </c>
      <c r="BW104">
        <v>5.16</v>
      </c>
      <c r="BX104" s="1"/>
      <c r="BY104">
        <v>5.32</v>
      </c>
      <c r="BZ104">
        <v>5.54</v>
      </c>
      <c r="CA104" s="1"/>
      <c r="CB104" s="1"/>
      <c r="CC104" s="3">
        <f t="shared" si="7"/>
        <v>0.1899999999999995</v>
      </c>
      <c r="CD104" s="3">
        <f t="shared" si="8"/>
        <v>0.96999999999999975</v>
      </c>
      <c r="CE104" s="3"/>
      <c r="CF104" s="3">
        <f t="shared" si="9"/>
        <v>0.21999999999999975</v>
      </c>
      <c r="CG104" s="3">
        <f t="shared" si="10"/>
        <v>0.21999999999999975</v>
      </c>
      <c r="CH104" s="3">
        <f t="shared" si="11"/>
        <v>-0.16000000000000014</v>
      </c>
      <c r="CI104">
        <v>78.372600000000006</v>
      </c>
      <c r="CJ104" s="13">
        <v>47.685299999999998</v>
      </c>
      <c r="CK104">
        <v>101.4374</v>
      </c>
      <c r="CL104" s="31">
        <v>52.224600000000002</v>
      </c>
      <c r="CN104">
        <v>80.989999999999995</v>
      </c>
      <c r="CO104">
        <v>806.55</v>
      </c>
      <c r="CP104">
        <v>16.539400000000001</v>
      </c>
      <c r="CQ104" s="1"/>
      <c r="CS104">
        <v>117.56490806645316</v>
      </c>
      <c r="CT104" s="1"/>
      <c r="CU104">
        <v>4.3212999999999999</v>
      </c>
      <c r="CV104">
        <v>362.60789999999997</v>
      </c>
      <c r="CW104">
        <v>2.7911000000000001</v>
      </c>
      <c r="CX104">
        <v>1.0823</v>
      </c>
      <c r="CY104">
        <v>90.2</v>
      </c>
    </row>
    <row r="105" spans="1:103">
      <c r="A105" s="27">
        <v>24442</v>
      </c>
      <c r="B105">
        <v>21.2837</v>
      </c>
      <c r="C105">
        <v>51.3765</v>
      </c>
      <c r="E105">
        <v>37.360599999999998</v>
      </c>
      <c r="F105" s="13">
        <v>37.979799999999997</v>
      </c>
      <c r="G105">
        <v>53.022799999999997</v>
      </c>
      <c r="H105" s="13">
        <v>21.154199999999999</v>
      </c>
      <c r="I105" s="13">
        <v>37.947000000000003</v>
      </c>
      <c r="J105" s="18">
        <v>2799</v>
      </c>
      <c r="K105" s="18">
        <v>2220</v>
      </c>
      <c r="L105" s="18">
        <v>6237</v>
      </c>
      <c r="M105">
        <v>11052</v>
      </c>
      <c r="N105">
        <v>3318</v>
      </c>
      <c r="O105" s="18">
        <v>3863</v>
      </c>
      <c r="P105">
        <v>3002</v>
      </c>
      <c r="Q105" s="18">
        <v>1944</v>
      </c>
      <c r="R105" s="18">
        <v>4195</v>
      </c>
      <c r="S105" s="18">
        <v>692</v>
      </c>
      <c r="T105" s="18">
        <v>4616</v>
      </c>
      <c r="U105" s="18">
        <v>1510</v>
      </c>
      <c r="V105" s="18">
        <v>12806</v>
      </c>
      <c r="W105" s="16">
        <v>6628.7</v>
      </c>
      <c r="X105" s="16">
        <v>3128.9</v>
      </c>
      <c r="Y105" s="16">
        <v>12.1</v>
      </c>
      <c r="Z105" s="16">
        <v>2.5</v>
      </c>
      <c r="AA105" s="16">
        <v>3.9</v>
      </c>
      <c r="AB105" s="18">
        <v>1582</v>
      </c>
      <c r="AC105" s="18">
        <v>745</v>
      </c>
      <c r="AD105" s="18">
        <v>278</v>
      </c>
      <c r="AE105" s="18">
        <v>488</v>
      </c>
      <c r="AF105" s="18">
        <v>210</v>
      </c>
      <c r="AK105" s="18">
        <v>2007</v>
      </c>
      <c r="AL105" s="16">
        <v>40.9</v>
      </c>
      <c r="AM105" s="16">
        <v>38.200000000000003</v>
      </c>
      <c r="AN105" s="16">
        <v>3.5</v>
      </c>
      <c r="AO105" s="18">
        <v>242</v>
      </c>
      <c r="AP105" s="18">
        <v>179</v>
      </c>
      <c r="AQ105" s="18">
        <v>409</v>
      </c>
      <c r="AR105" s="18">
        <v>160</v>
      </c>
      <c r="AS105" s="18">
        <v>743</v>
      </c>
      <c r="AT105">
        <v>58.05</v>
      </c>
      <c r="AU105">
        <v>23441.78572</v>
      </c>
      <c r="AW105">
        <v>88932.834359999993</v>
      </c>
      <c r="AX105" s="16">
        <v>57.9</v>
      </c>
      <c r="AZ105">
        <v>134716.74720000001</v>
      </c>
      <c r="BA105">
        <v>1.6013245030000001</v>
      </c>
      <c r="BB105" s="16">
        <v>48.8</v>
      </c>
      <c r="BD105" s="16">
        <v>13.6</v>
      </c>
      <c r="BE105" s="1"/>
      <c r="BH105" s="21">
        <v>26</v>
      </c>
      <c r="BI105">
        <v>19.414999999999999</v>
      </c>
      <c r="BJ105" s="21">
        <v>20.07</v>
      </c>
      <c r="BK105" s="16">
        <v>39</v>
      </c>
      <c r="BL105" s="16">
        <v>35.4</v>
      </c>
      <c r="BM105" s="16">
        <v>31.8</v>
      </c>
      <c r="BN105" s="16">
        <v>32.200000000000003</v>
      </c>
      <c r="BO105" s="6">
        <v>32.619999999999997</v>
      </c>
      <c r="BP105" s="16">
        <v>67.599999999999994</v>
      </c>
      <c r="BQ105">
        <v>5.39</v>
      </c>
      <c r="BR105">
        <v>6.18</v>
      </c>
      <c r="BS105">
        <v>5.4</v>
      </c>
      <c r="BT105">
        <v>6</v>
      </c>
      <c r="BU105" s="3">
        <f t="shared" si="6"/>
        <v>1.04</v>
      </c>
      <c r="BV105">
        <v>5.2</v>
      </c>
      <c r="BW105">
        <v>4.84</v>
      </c>
      <c r="BX105" s="1"/>
      <c r="BY105">
        <v>4.96</v>
      </c>
      <c r="BZ105">
        <v>5.07</v>
      </c>
      <c r="CA105" s="1"/>
      <c r="CB105" s="1"/>
      <c r="CC105" s="3">
        <f t="shared" si="7"/>
        <v>0.54999999999999982</v>
      </c>
      <c r="CD105" s="3">
        <f t="shared" si="8"/>
        <v>1.3399999999999999</v>
      </c>
      <c r="CE105" s="3"/>
      <c r="CF105" s="3">
        <f t="shared" si="9"/>
        <v>0.11000000000000032</v>
      </c>
      <c r="CG105" s="3">
        <f t="shared" si="10"/>
        <v>0.24000000000000021</v>
      </c>
      <c r="CH105" s="3">
        <f t="shared" si="11"/>
        <v>-0.12000000000000011</v>
      </c>
      <c r="CI105">
        <v>78.975999999999999</v>
      </c>
      <c r="CJ105" s="13">
        <v>47.762099999999997</v>
      </c>
      <c r="CK105">
        <v>101.7882</v>
      </c>
      <c r="CL105" s="31">
        <v>52.542000000000002</v>
      </c>
      <c r="CN105">
        <v>81.33</v>
      </c>
      <c r="CO105">
        <v>800.86009999999999</v>
      </c>
      <c r="CP105">
        <v>15.2928</v>
      </c>
      <c r="CQ105" s="1"/>
      <c r="CS105">
        <v>117.60821803442754</v>
      </c>
      <c r="CT105" s="1"/>
      <c r="CU105">
        <v>4.3235999999999999</v>
      </c>
      <c r="CV105">
        <v>362.62099999999998</v>
      </c>
      <c r="CW105">
        <v>2.7900999999999998</v>
      </c>
      <c r="CX105">
        <v>1.0831999999999999</v>
      </c>
      <c r="CY105">
        <v>92.3</v>
      </c>
    </row>
    <row r="106" spans="1:103">
      <c r="A106" s="27">
        <v>24473</v>
      </c>
      <c r="B106">
        <v>21.247900000000001</v>
      </c>
      <c r="C106">
        <v>51.217500000000001</v>
      </c>
      <c r="D106" s="16">
        <v>89.4</v>
      </c>
      <c r="E106">
        <v>36.428100000000001</v>
      </c>
      <c r="F106" s="13">
        <v>33.5321</v>
      </c>
      <c r="G106">
        <v>54.251800000000003</v>
      </c>
      <c r="H106" s="13">
        <v>21.218399999999999</v>
      </c>
      <c r="I106" s="13">
        <v>39.250700000000002</v>
      </c>
      <c r="J106" s="18">
        <v>2814</v>
      </c>
      <c r="K106" s="18">
        <v>2241</v>
      </c>
      <c r="L106" s="18">
        <v>6260</v>
      </c>
      <c r="M106">
        <v>11049</v>
      </c>
      <c r="N106">
        <v>3329</v>
      </c>
      <c r="O106" s="18">
        <v>3883</v>
      </c>
      <c r="P106">
        <v>3012</v>
      </c>
      <c r="Q106" s="18">
        <v>1952</v>
      </c>
      <c r="R106" s="18">
        <v>4201</v>
      </c>
      <c r="S106" s="18">
        <v>695</v>
      </c>
      <c r="T106" s="18">
        <v>4637</v>
      </c>
      <c r="U106" s="18">
        <v>1518</v>
      </c>
      <c r="V106" s="18">
        <v>12832</v>
      </c>
      <c r="W106" s="16">
        <v>6629</v>
      </c>
      <c r="X106" s="16">
        <v>3134.4</v>
      </c>
      <c r="Y106" s="16">
        <v>11.9</v>
      </c>
      <c r="Z106" s="16">
        <v>2.2999999999999998</v>
      </c>
      <c r="AA106" s="16">
        <v>4.5</v>
      </c>
      <c r="AB106" s="18">
        <v>1608</v>
      </c>
      <c r="AC106" s="18">
        <v>854</v>
      </c>
      <c r="AD106" s="18">
        <v>286</v>
      </c>
      <c r="AE106" s="18">
        <v>489</v>
      </c>
      <c r="AF106" s="18">
        <v>203</v>
      </c>
      <c r="AG106" s="18">
        <v>1205</v>
      </c>
      <c r="AH106" s="18">
        <v>1098</v>
      </c>
      <c r="AI106" s="18">
        <v>404</v>
      </c>
      <c r="AJ106" s="18">
        <v>409</v>
      </c>
      <c r="AK106" s="18">
        <v>2182</v>
      </c>
      <c r="AL106" s="16">
        <v>41.1</v>
      </c>
      <c r="AM106" s="16">
        <v>38.299999999999997</v>
      </c>
      <c r="AN106" s="16">
        <v>3.5</v>
      </c>
      <c r="AO106" s="18">
        <v>287</v>
      </c>
      <c r="AP106" s="18">
        <v>214</v>
      </c>
      <c r="AQ106" s="18">
        <v>435</v>
      </c>
      <c r="AR106" s="18">
        <v>131</v>
      </c>
      <c r="AS106" s="18">
        <v>995</v>
      </c>
      <c r="AT106">
        <v>51.25</v>
      </c>
      <c r="AU106">
        <v>23301.646659999999</v>
      </c>
      <c r="AW106">
        <v>89138.854160000003</v>
      </c>
      <c r="AX106" s="16">
        <v>48.2</v>
      </c>
      <c r="AZ106">
        <v>135281.76070000001</v>
      </c>
      <c r="BA106">
        <v>1.621986755</v>
      </c>
      <c r="BB106" s="16">
        <v>46.2</v>
      </c>
      <c r="BC106" s="16">
        <v>7.4</v>
      </c>
      <c r="BD106" s="16">
        <v>13.6</v>
      </c>
      <c r="BE106" s="1"/>
      <c r="BH106" s="21">
        <v>26.2</v>
      </c>
      <c r="BI106">
        <v>19.417000000000002</v>
      </c>
      <c r="BJ106" s="21">
        <v>20.09</v>
      </c>
      <c r="BK106" s="16">
        <v>38.700000000000003</v>
      </c>
      <c r="BL106" s="16">
        <v>35.4</v>
      </c>
      <c r="BM106" s="16">
        <v>31.9</v>
      </c>
      <c r="BN106" s="16">
        <v>32.200000000000003</v>
      </c>
      <c r="BO106" s="6">
        <v>32.619999999999997</v>
      </c>
      <c r="BP106" s="16">
        <v>72.900000000000006</v>
      </c>
      <c r="BQ106">
        <v>5.2</v>
      </c>
      <c r="BR106">
        <v>5.97</v>
      </c>
      <c r="BS106">
        <v>4.9400000000000004</v>
      </c>
      <c r="BT106">
        <v>5.73</v>
      </c>
      <c r="BU106" s="3">
        <f t="shared" si="6"/>
        <v>1.0100000000000007</v>
      </c>
      <c r="BV106">
        <v>4.75</v>
      </c>
      <c r="BW106">
        <v>4.58</v>
      </c>
      <c r="BX106" s="1"/>
      <c r="BY106">
        <v>4.72</v>
      </c>
      <c r="BZ106">
        <v>4.74</v>
      </c>
      <c r="CA106" s="1"/>
      <c r="CB106" s="1"/>
      <c r="CC106" s="3">
        <f t="shared" si="7"/>
        <v>0.62000000000000011</v>
      </c>
      <c r="CD106" s="3">
        <f t="shared" si="8"/>
        <v>1.3899999999999997</v>
      </c>
      <c r="CE106" s="3"/>
      <c r="CF106" s="3">
        <f t="shared" si="9"/>
        <v>2.0000000000000462E-2</v>
      </c>
      <c r="CG106" s="3">
        <f t="shared" si="10"/>
        <v>3.0000000000000249E-2</v>
      </c>
      <c r="CH106" s="3">
        <f t="shared" si="11"/>
        <v>-0.13999999999999968</v>
      </c>
      <c r="CI106">
        <v>79.274000000000001</v>
      </c>
      <c r="CJ106" s="13">
        <v>47.923000000000002</v>
      </c>
      <c r="CK106">
        <v>102.1986</v>
      </c>
      <c r="CL106" s="31">
        <v>52.810099999999998</v>
      </c>
      <c r="CN106">
        <v>84.45</v>
      </c>
      <c r="CO106">
        <v>830.56010000000003</v>
      </c>
      <c r="CP106">
        <v>14.027900000000001</v>
      </c>
      <c r="CQ106" s="1"/>
      <c r="CS106">
        <v>117.52159809847879</v>
      </c>
      <c r="CT106" s="1"/>
      <c r="CU106">
        <v>4.3311000000000002</v>
      </c>
      <c r="CV106">
        <v>362.62099999999998</v>
      </c>
      <c r="CW106">
        <v>2.7909999999999999</v>
      </c>
      <c r="CX106">
        <v>1.0795999999999999</v>
      </c>
      <c r="CY106">
        <v>94.3</v>
      </c>
    </row>
    <row r="107" spans="1:103">
      <c r="A107" s="27">
        <v>24504</v>
      </c>
      <c r="B107">
        <v>20.6462</v>
      </c>
      <c r="C107">
        <v>50.670400000000001</v>
      </c>
      <c r="D107" s="16">
        <v>88</v>
      </c>
      <c r="E107">
        <v>35.415799999999997</v>
      </c>
      <c r="F107" s="13">
        <v>31.585599999999999</v>
      </c>
      <c r="G107">
        <v>53.821899999999999</v>
      </c>
      <c r="H107" s="13">
        <v>21.322600000000001</v>
      </c>
      <c r="I107" s="13">
        <v>39.134300000000003</v>
      </c>
      <c r="J107" s="18">
        <v>2823</v>
      </c>
      <c r="K107" s="18">
        <v>2249</v>
      </c>
      <c r="L107" s="18">
        <v>6281</v>
      </c>
      <c r="M107">
        <v>11031</v>
      </c>
      <c r="N107">
        <v>3317</v>
      </c>
      <c r="O107" s="18">
        <v>3899</v>
      </c>
      <c r="P107">
        <v>3023</v>
      </c>
      <c r="Q107" s="18">
        <v>1949</v>
      </c>
      <c r="R107" s="18">
        <v>4209</v>
      </c>
      <c r="S107" s="18">
        <v>692</v>
      </c>
      <c r="T107" s="18">
        <v>4647</v>
      </c>
      <c r="U107" s="18">
        <v>1524</v>
      </c>
      <c r="V107" s="18">
        <v>12837</v>
      </c>
      <c r="W107" s="16">
        <v>6626.7</v>
      </c>
      <c r="X107" s="16">
        <v>3133.7</v>
      </c>
      <c r="Y107" s="16">
        <v>12.9</v>
      </c>
      <c r="Z107" s="16">
        <v>2.2999999999999998</v>
      </c>
      <c r="AA107" s="16">
        <v>4.0999999999999996</v>
      </c>
      <c r="AB107" s="18">
        <v>1596</v>
      </c>
      <c r="AC107" s="18">
        <v>862</v>
      </c>
      <c r="AD107" s="18">
        <v>258</v>
      </c>
      <c r="AE107" s="18">
        <v>459</v>
      </c>
      <c r="AF107" s="18">
        <v>201</v>
      </c>
      <c r="AG107" s="18">
        <v>1187</v>
      </c>
      <c r="AH107" s="18">
        <v>1008</v>
      </c>
      <c r="AI107" s="18">
        <v>410</v>
      </c>
      <c r="AJ107" s="18">
        <v>378</v>
      </c>
      <c r="AK107" s="18">
        <v>2322</v>
      </c>
      <c r="AL107" s="16">
        <v>40.4</v>
      </c>
      <c r="AM107" s="16">
        <v>37.9</v>
      </c>
      <c r="AN107" s="16">
        <v>3.4</v>
      </c>
      <c r="AO107" s="18">
        <v>252</v>
      </c>
      <c r="AP107" s="18">
        <v>237</v>
      </c>
      <c r="AQ107" s="18">
        <v>448</v>
      </c>
      <c r="AR107" s="18">
        <v>186</v>
      </c>
      <c r="AS107" s="18">
        <v>907</v>
      </c>
      <c r="AT107">
        <v>57.85</v>
      </c>
      <c r="AU107">
        <v>22950.828730000001</v>
      </c>
      <c r="AW107">
        <v>88781.180900000007</v>
      </c>
      <c r="AX107" s="16">
        <v>49.9</v>
      </c>
      <c r="AZ107">
        <v>136090.3144</v>
      </c>
      <c r="BA107">
        <v>1.621986755</v>
      </c>
      <c r="BB107" s="16">
        <v>45.1</v>
      </c>
      <c r="BC107" s="16">
        <v>7.4</v>
      </c>
      <c r="BD107" s="16">
        <v>13.6</v>
      </c>
      <c r="BE107" s="1"/>
      <c r="BH107" s="21">
        <v>26</v>
      </c>
      <c r="BI107">
        <v>19.440000000000001</v>
      </c>
      <c r="BJ107" s="21">
        <v>20.126000000000001</v>
      </c>
      <c r="BK107" s="16">
        <v>38.299999999999997</v>
      </c>
      <c r="BL107" s="16">
        <v>35.299999999999997</v>
      </c>
      <c r="BM107" s="16">
        <v>31.9</v>
      </c>
      <c r="BN107" s="16">
        <v>32.1</v>
      </c>
      <c r="BO107" s="6">
        <v>32.130000000000003</v>
      </c>
      <c r="BP107" s="16">
        <v>61.8</v>
      </c>
      <c r="BQ107">
        <v>5.03</v>
      </c>
      <c r="BR107">
        <v>5.82</v>
      </c>
      <c r="BS107">
        <v>5</v>
      </c>
      <c r="BT107">
        <v>5.38</v>
      </c>
      <c r="BU107" s="3">
        <f t="shared" si="6"/>
        <v>0.82000000000000028</v>
      </c>
      <c r="BV107">
        <v>4.71</v>
      </c>
      <c r="BW107">
        <v>4.63</v>
      </c>
      <c r="BX107" s="1"/>
      <c r="BY107">
        <v>4.5599999999999996</v>
      </c>
      <c r="BZ107">
        <v>4.59</v>
      </c>
      <c r="CA107" s="1"/>
      <c r="CB107" s="1"/>
      <c r="CC107" s="3">
        <f t="shared" si="7"/>
        <v>0.40000000000000036</v>
      </c>
      <c r="CD107" s="3">
        <f t="shared" si="8"/>
        <v>1.1900000000000004</v>
      </c>
      <c r="CE107" s="3"/>
      <c r="CF107" s="3">
        <f t="shared" si="9"/>
        <v>3.0000000000000249E-2</v>
      </c>
      <c r="CG107" s="3">
        <f t="shared" si="10"/>
        <v>0.15000000000000036</v>
      </c>
      <c r="CH107" s="3">
        <f t="shared" si="11"/>
        <v>7.0000000000000284E-2</v>
      </c>
      <c r="CI107">
        <v>79.558000000000007</v>
      </c>
      <c r="CJ107" s="13">
        <v>47.9998</v>
      </c>
      <c r="CK107">
        <v>102.3626</v>
      </c>
      <c r="CL107" s="31">
        <v>53.0139</v>
      </c>
      <c r="CN107">
        <v>87.36</v>
      </c>
      <c r="CO107">
        <v>851.12009999999998</v>
      </c>
      <c r="CP107">
        <v>13.988899999999999</v>
      </c>
      <c r="CQ107" s="1"/>
      <c r="CS107">
        <v>117.49994311449159</v>
      </c>
      <c r="CT107" s="1"/>
      <c r="CU107">
        <v>4.3362999999999996</v>
      </c>
      <c r="CV107">
        <v>362.63420000000002</v>
      </c>
      <c r="CW107">
        <v>2.7940999999999998</v>
      </c>
      <c r="CX107">
        <v>1.0807</v>
      </c>
      <c r="CY107">
        <v>96.4</v>
      </c>
    </row>
    <row r="108" spans="1:103">
      <c r="A108" s="27">
        <v>24532</v>
      </c>
      <c r="B108">
        <v>20.1844</v>
      </c>
      <c r="C108">
        <v>50.234200000000001</v>
      </c>
      <c r="D108" s="16">
        <v>87.1</v>
      </c>
      <c r="E108">
        <v>35.742400000000004</v>
      </c>
      <c r="F108" s="13">
        <v>33.332700000000003</v>
      </c>
      <c r="G108">
        <v>53.856699999999996</v>
      </c>
      <c r="H108" s="13">
        <v>21.376200000000001</v>
      </c>
      <c r="I108" s="13">
        <v>39.641100000000002</v>
      </c>
      <c r="J108" s="18">
        <v>2835</v>
      </c>
      <c r="K108" s="18">
        <v>2261</v>
      </c>
      <c r="L108" s="18">
        <v>6301</v>
      </c>
      <c r="M108">
        <v>11005</v>
      </c>
      <c r="N108">
        <v>3290</v>
      </c>
      <c r="O108" s="18">
        <v>3919</v>
      </c>
      <c r="P108">
        <v>3037</v>
      </c>
      <c r="Q108" s="18">
        <v>1950</v>
      </c>
      <c r="R108" s="18">
        <v>4231</v>
      </c>
      <c r="S108" s="18">
        <v>689</v>
      </c>
      <c r="T108" s="18">
        <v>4663</v>
      </c>
      <c r="U108" s="18">
        <v>1532</v>
      </c>
      <c r="V108" s="18">
        <v>12882</v>
      </c>
      <c r="W108" s="16">
        <v>6666.2</v>
      </c>
      <c r="X108" s="16">
        <v>3143.9</v>
      </c>
      <c r="Y108" s="16">
        <v>11.6</v>
      </c>
      <c r="Z108" s="16">
        <v>2.4</v>
      </c>
      <c r="AA108" s="16">
        <v>4.3</v>
      </c>
      <c r="AB108" s="18">
        <v>1586</v>
      </c>
      <c r="AC108" s="18">
        <v>869</v>
      </c>
      <c r="AD108" s="18">
        <v>256</v>
      </c>
      <c r="AE108" s="18">
        <v>436</v>
      </c>
      <c r="AF108" s="18">
        <v>180</v>
      </c>
      <c r="AG108" s="18">
        <v>1170</v>
      </c>
      <c r="AH108" s="18">
        <v>1016</v>
      </c>
      <c r="AI108" s="18">
        <v>411</v>
      </c>
      <c r="AJ108" s="18">
        <v>335</v>
      </c>
      <c r="AK108" s="18">
        <v>2308</v>
      </c>
      <c r="AL108" s="16">
        <v>40.5</v>
      </c>
      <c r="AM108" s="16">
        <v>37.9</v>
      </c>
      <c r="AN108" s="16">
        <v>3.3</v>
      </c>
      <c r="AO108" s="18">
        <v>270</v>
      </c>
      <c r="AP108" s="18">
        <v>134</v>
      </c>
      <c r="AQ108" s="18">
        <v>469</v>
      </c>
      <c r="AR108" s="18">
        <v>183</v>
      </c>
      <c r="AS108" s="18">
        <v>955</v>
      </c>
      <c r="AT108">
        <v>54.65</v>
      </c>
      <c r="AU108">
        <v>23119.183710000001</v>
      </c>
      <c r="AW108">
        <v>88880.375620000006</v>
      </c>
      <c r="AX108" s="16">
        <v>38</v>
      </c>
      <c r="AZ108">
        <v>136626.10310000001</v>
      </c>
      <c r="BA108">
        <v>1.621986755</v>
      </c>
      <c r="BB108" s="16">
        <v>45.3</v>
      </c>
      <c r="BC108" s="16">
        <v>7.4</v>
      </c>
      <c r="BD108" s="16">
        <v>13.6</v>
      </c>
      <c r="BE108" s="1"/>
      <c r="BH108" s="21">
        <v>26.2</v>
      </c>
      <c r="BI108">
        <v>19.45</v>
      </c>
      <c r="BJ108" s="21">
        <v>20.155999999999999</v>
      </c>
      <c r="BK108" s="16">
        <v>37.9</v>
      </c>
      <c r="BL108" s="16">
        <v>35.200000000000003</v>
      </c>
      <c r="BM108" s="16">
        <v>31.9</v>
      </c>
      <c r="BN108" s="16">
        <v>32.1</v>
      </c>
      <c r="BO108" s="6">
        <v>31.57</v>
      </c>
      <c r="BP108" s="16">
        <v>54</v>
      </c>
      <c r="BQ108">
        <v>5.13</v>
      </c>
      <c r="BR108">
        <v>5.85</v>
      </c>
      <c r="BS108">
        <v>4.53</v>
      </c>
      <c r="BT108">
        <v>5.24</v>
      </c>
      <c r="BU108" s="3">
        <f t="shared" si="6"/>
        <v>0.98000000000000043</v>
      </c>
      <c r="BV108">
        <v>4.3499999999999996</v>
      </c>
      <c r="BW108">
        <v>4.54</v>
      </c>
      <c r="BX108" s="1"/>
      <c r="BY108">
        <v>4.26</v>
      </c>
      <c r="BZ108">
        <v>4.22</v>
      </c>
      <c r="CA108" s="1"/>
      <c r="CB108" s="1"/>
      <c r="CC108" s="3">
        <f t="shared" si="7"/>
        <v>0.58999999999999986</v>
      </c>
      <c r="CD108" s="3">
        <f t="shared" si="8"/>
        <v>1.3099999999999996</v>
      </c>
      <c r="CE108" s="3"/>
      <c r="CF108" s="3">
        <f t="shared" si="9"/>
        <v>-4.0000000000000036E-2</v>
      </c>
      <c r="CG108" s="3">
        <f t="shared" si="10"/>
        <v>8.9999999999999858E-2</v>
      </c>
      <c r="CH108" s="3">
        <f t="shared" si="11"/>
        <v>0.28000000000000025</v>
      </c>
      <c r="CI108">
        <v>80.123099999999994</v>
      </c>
      <c r="CJ108" s="13">
        <v>48.173400000000001</v>
      </c>
      <c r="CK108">
        <v>102.73220000000001</v>
      </c>
      <c r="CL108" s="31">
        <v>53.251399999999997</v>
      </c>
      <c r="CN108">
        <v>89.42</v>
      </c>
      <c r="CO108">
        <v>858.11009999999999</v>
      </c>
      <c r="CP108">
        <v>13.711399999999999</v>
      </c>
      <c r="CQ108" s="1"/>
      <c r="CS108">
        <v>117.49994311449159</v>
      </c>
      <c r="CT108" s="1"/>
      <c r="CU108">
        <v>4.3329000000000004</v>
      </c>
      <c r="CV108">
        <v>362.22699999999998</v>
      </c>
      <c r="CW108">
        <v>2.7963</v>
      </c>
      <c r="CX108">
        <v>1.0821000000000001</v>
      </c>
      <c r="CY108">
        <v>95.7</v>
      </c>
    </row>
    <row r="109" spans="1:103">
      <c r="A109" s="27">
        <v>24563</v>
      </c>
      <c r="B109">
        <v>20.139500000000002</v>
      </c>
      <c r="C109">
        <v>50.991100000000003</v>
      </c>
      <c r="D109" s="16">
        <v>87.5</v>
      </c>
      <c r="E109">
        <v>36.018300000000004</v>
      </c>
      <c r="F109" s="13">
        <v>34.110100000000003</v>
      </c>
      <c r="G109">
        <v>54.965600000000002</v>
      </c>
      <c r="H109" s="13">
        <v>21.440200000000001</v>
      </c>
      <c r="I109" s="13">
        <v>40.234699999999997</v>
      </c>
      <c r="J109" s="18">
        <v>2839</v>
      </c>
      <c r="K109" s="18">
        <v>2276</v>
      </c>
      <c r="L109" s="18">
        <v>6320</v>
      </c>
      <c r="M109">
        <v>10944</v>
      </c>
      <c r="N109">
        <v>3277</v>
      </c>
      <c r="O109" s="18">
        <v>3939</v>
      </c>
      <c r="P109">
        <v>3051</v>
      </c>
      <c r="Q109" s="18">
        <v>1941</v>
      </c>
      <c r="R109" s="18">
        <v>4209</v>
      </c>
      <c r="S109" s="18">
        <v>687</v>
      </c>
      <c r="T109" s="18">
        <v>4675</v>
      </c>
      <c r="U109" s="18">
        <v>1540</v>
      </c>
      <c r="V109" s="18">
        <v>12835</v>
      </c>
      <c r="W109" s="16">
        <v>6614.4</v>
      </c>
      <c r="X109" s="16">
        <v>3151.3</v>
      </c>
      <c r="Y109" s="16">
        <v>12.1</v>
      </c>
      <c r="Z109" s="16">
        <v>2.4</v>
      </c>
      <c r="AA109" s="16">
        <v>4.0999999999999996</v>
      </c>
      <c r="AB109" s="18">
        <v>1547</v>
      </c>
      <c r="AC109" s="18">
        <v>896</v>
      </c>
      <c r="AD109" s="18">
        <v>254</v>
      </c>
      <c r="AE109" s="18">
        <v>428</v>
      </c>
      <c r="AF109" s="18">
        <v>174</v>
      </c>
      <c r="AG109" s="18">
        <v>1258</v>
      </c>
      <c r="AH109" s="18">
        <v>926</v>
      </c>
      <c r="AI109" s="18">
        <v>407</v>
      </c>
      <c r="AJ109" s="18">
        <v>337</v>
      </c>
      <c r="AK109" s="18">
        <v>2374</v>
      </c>
      <c r="AL109" s="16">
        <v>40.4</v>
      </c>
      <c r="AM109" s="16">
        <v>37.799999999999997</v>
      </c>
      <c r="AN109" s="16">
        <v>3.2</v>
      </c>
      <c r="AO109" s="18">
        <v>268</v>
      </c>
      <c r="AP109" s="18">
        <v>173</v>
      </c>
      <c r="AQ109" s="18">
        <v>484</v>
      </c>
      <c r="AR109" s="18">
        <v>168</v>
      </c>
      <c r="AS109" s="18">
        <v>1035</v>
      </c>
      <c r="AT109">
        <v>60.35</v>
      </c>
      <c r="AU109">
        <v>24423.699710000001</v>
      </c>
      <c r="AW109">
        <v>89914.289799999999</v>
      </c>
      <c r="AX109" s="16">
        <v>36.9</v>
      </c>
      <c r="AZ109">
        <v>136976.80110000001</v>
      </c>
      <c r="BA109">
        <v>1.6323178810000001</v>
      </c>
      <c r="BB109" s="16">
        <v>46.4</v>
      </c>
      <c r="BC109" s="16">
        <v>7.5</v>
      </c>
      <c r="BD109" s="16">
        <v>13.6</v>
      </c>
      <c r="BE109" s="1"/>
      <c r="BH109" s="21">
        <v>26.4</v>
      </c>
      <c r="BI109">
        <v>19.481999999999999</v>
      </c>
      <c r="BJ109" s="21">
        <v>20.210999999999999</v>
      </c>
      <c r="BK109" s="16">
        <v>38</v>
      </c>
      <c r="BL109" s="16">
        <v>35.299999999999997</v>
      </c>
      <c r="BM109" s="16">
        <v>31.9</v>
      </c>
      <c r="BN109" s="16">
        <v>32.1</v>
      </c>
      <c r="BO109" s="6">
        <v>30.97</v>
      </c>
      <c r="BP109" s="16">
        <v>56.3</v>
      </c>
      <c r="BQ109">
        <v>5.1100000000000003</v>
      </c>
      <c r="BR109">
        <v>5.83</v>
      </c>
      <c r="BS109">
        <v>4.05</v>
      </c>
      <c r="BT109">
        <v>4.83</v>
      </c>
      <c r="BU109" s="3">
        <f t="shared" si="6"/>
        <v>0.99000000000000021</v>
      </c>
      <c r="BV109">
        <v>4.1100000000000003</v>
      </c>
      <c r="BW109">
        <v>4.59</v>
      </c>
      <c r="BX109" s="1"/>
      <c r="BY109">
        <v>3.84</v>
      </c>
      <c r="BZ109">
        <v>3.89</v>
      </c>
      <c r="CA109" s="1"/>
      <c r="CB109" s="1"/>
      <c r="CC109" s="3">
        <f t="shared" si="7"/>
        <v>0.52000000000000046</v>
      </c>
      <c r="CD109" s="3">
        <f t="shared" si="8"/>
        <v>1.2400000000000002</v>
      </c>
      <c r="CE109" s="3"/>
      <c r="CF109" s="3">
        <f t="shared" si="9"/>
        <v>5.0000000000000266E-2</v>
      </c>
      <c r="CG109" s="3">
        <f t="shared" si="10"/>
        <v>0.27000000000000046</v>
      </c>
      <c r="CH109" s="3">
        <f t="shared" si="11"/>
        <v>0.75</v>
      </c>
      <c r="CI109">
        <v>81.185000000000002</v>
      </c>
      <c r="CJ109" s="13">
        <v>48.375399999999999</v>
      </c>
      <c r="CK109">
        <v>102.88590000000001</v>
      </c>
      <c r="CL109" s="31">
        <v>53.505000000000003</v>
      </c>
      <c r="CN109">
        <v>90.96</v>
      </c>
      <c r="CO109">
        <v>868.65989999999999</v>
      </c>
      <c r="CP109">
        <v>16.420300000000001</v>
      </c>
      <c r="CQ109" s="1"/>
      <c r="CS109">
        <v>117.45663314651722</v>
      </c>
      <c r="CT109" s="1"/>
      <c r="CU109">
        <v>4.3240999999999996</v>
      </c>
      <c r="CV109">
        <v>361.99099999999999</v>
      </c>
      <c r="CW109">
        <v>2.7991999999999999</v>
      </c>
      <c r="CX109">
        <v>1.0825</v>
      </c>
      <c r="CY109">
        <v>95</v>
      </c>
    </row>
    <row r="110" spans="1:103">
      <c r="A110" s="27">
        <v>24593</v>
      </c>
      <c r="B110">
        <v>19.982900000000001</v>
      </c>
      <c r="C110">
        <v>50.55</v>
      </c>
      <c r="D110" s="16">
        <v>86.4</v>
      </c>
      <c r="E110">
        <v>35.515799999999999</v>
      </c>
      <c r="F110" s="13">
        <v>32.902299999999997</v>
      </c>
      <c r="G110">
        <v>53.779800000000002</v>
      </c>
      <c r="H110" s="13">
        <v>21.546600000000002</v>
      </c>
      <c r="I110" s="13">
        <v>40.829099999999997</v>
      </c>
      <c r="J110" s="18">
        <v>2848</v>
      </c>
      <c r="K110" s="18">
        <v>2284</v>
      </c>
      <c r="L110" s="18">
        <v>6342</v>
      </c>
      <c r="M110">
        <v>10927</v>
      </c>
      <c r="N110">
        <v>3262</v>
      </c>
      <c r="O110" s="18">
        <v>3957</v>
      </c>
      <c r="P110">
        <v>3065</v>
      </c>
      <c r="Q110" s="18">
        <v>1952</v>
      </c>
      <c r="R110" s="18">
        <v>4245</v>
      </c>
      <c r="S110" s="18">
        <v>685</v>
      </c>
      <c r="T110" s="18">
        <v>4690</v>
      </c>
      <c r="U110" s="18">
        <v>1547</v>
      </c>
      <c r="V110" s="18">
        <v>12910</v>
      </c>
      <c r="W110" s="16">
        <v>6676.2</v>
      </c>
      <c r="X110" s="16">
        <v>3151.3</v>
      </c>
      <c r="Y110" s="16">
        <v>12.8</v>
      </c>
      <c r="Z110" s="16">
        <v>2.4</v>
      </c>
      <c r="AA110" s="16">
        <v>4.0999999999999996</v>
      </c>
      <c r="AB110" s="18">
        <v>1581</v>
      </c>
      <c r="AC110" s="18">
        <v>905</v>
      </c>
      <c r="AD110" s="18">
        <v>264</v>
      </c>
      <c r="AE110" s="18">
        <v>417</v>
      </c>
      <c r="AF110" s="18">
        <v>153</v>
      </c>
      <c r="AG110" s="18">
        <v>1209</v>
      </c>
      <c r="AH110" s="18">
        <v>933</v>
      </c>
      <c r="AI110" s="18">
        <v>441</v>
      </c>
      <c r="AJ110" s="18">
        <v>327</v>
      </c>
      <c r="AK110" s="18">
        <v>1835</v>
      </c>
      <c r="AL110" s="16">
        <v>40.4</v>
      </c>
      <c r="AM110" s="16">
        <v>37.799999999999997</v>
      </c>
      <c r="AN110" s="16">
        <v>3.2</v>
      </c>
      <c r="AO110" s="18">
        <v>375</v>
      </c>
      <c r="AP110" s="18">
        <v>205</v>
      </c>
      <c r="AQ110" s="18">
        <v>501</v>
      </c>
      <c r="AR110" s="18">
        <v>223</v>
      </c>
      <c r="AS110" s="18">
        <v>1076</v>
      </c>
      <c r="AT110">
        <v>54.65</v>
      </c>
      <c r="AU110">
        <v>24854.462749999999</v>
      </c>
      <c r="AW110">
        <v>91170.438309999998</v>
      </c>
      <c r="AX110" s="16">
        <v>34.4</v>
      </c>
      <c r="AZ110">
        <v>137220.3414</v>
      </c>
      <c r="BA110">
        <v>1.6116556289999999</v>
      </c>
      <c r="BB110" s="16">
        <v>47.6</v>
      </c>
      <c r="BC110" s="16">
        <v>7.5</v>
      </c>
      <c r="BD110" s="16">
        <v>13.6</v>
      </c>
      <c r="BE110" s="1"/>
      <c r="BH110" s="21">
        <v>26.4</v>
      </c>
      <c r="BI110">
        <v>19.52</v>
      </c>
      <c r="BJ110" s="21">
        <v>20.256</v>
      </c>
      <c r="BK110" s="16">
        <v>38.1</v>
      </c>
      <c r="BL110" s="16">
        <v>35.4</v>
      </c>
      <c r="BM110" s="16">
        <v>31.9</v>
      </c>
      <c r="BN110" s="16">
        <v>32.1</v>
      </c>
      <c r="BO110" s="6">
        <v>30.95</v>
      </c>
      <c r="BP110" s="16">
        <v>56.1</v>
      </c>
      <c r="BQ110">
        <v>5.24</v>
      </c>
      <c r="BR110">
        <v>5.96</v>
      </c>
      <c r="BS110">
        <v>3.94</v>
      </c>
      <c r="BT110">
        <v>4.67</v>
      </c>
      <c r="BU110" s="3">
        <f t="shared" si="6"/>
        <v>1.0699999999999998</v>
      </c>
      <c r="BV110">
        <v>4.1500000000000004</v>
      </c>
      <c r="BW110">
        <v>4.8499999999999996</v>
      </c>
      <c r="BX110" s="1"/>
      <c r="BY110">
        <v>3.6</v>
      </c>
      <c r="BZ110">
        <v>3.8</v>
      </c>
      <c r="CA110" s="1"/>
      <c r="CB110" s="1"/>
      <c r="CC110" s="3">
        <f t="shared" si="7"/>
        <v>0.39000000000000057</v>
      </c>
      <c r="CD110" s="3">
        <f t="shared" si="8"/>
        <v>1.1100000000000003</v>
      </c>
      <c r="CE110" s="3"/>
      <c r="CF110" s="3">
        <f t="shared" si="9"/>
        <v>0.19999999999999973</v>
      </c>
      <c r="CG110" s="3">
        <f t="shared" si="10"/>
        <v>0.55000000000000027</v>
      </c>
      <c r="CH110" s="3">
        <f t="shared" si="11"/>
        <v>1.2499999999999996</v>
      </c>
      <c r="CI110">
        <v>81.602199999999996</v>
      </c>
      <c r="CJ110" s="13">
        <v>48.646599999999999</v>
      </c>
      <c r="CK110">
        <v>103.1514</v>
      </c>
      <c r="CL110" s="31">
        <v>53.797499999999999</v>
      </c>
      <c r="CN110">
        <v>92.59</v>
      </c>
      <c r="CO110">
        <v>883.74</v>
      </c>
      <c r="CP110">
        <v>15.9175</v>
      </c>
      <c r="CQ110" s="1"/>
      <c r="CS110">
        <v>117.41332317854283</v>
      </c>
      <c r="CT110" s="1"/>
      <c r="CU110">
        <v>4.3160999999999996</v>
      </c>
      <c r="CV110">
        <v>361.95159999999998</v>
      </c>
      <c r="CW110">
        <v>2.7968999999999999</v>
      </c>
      <c r="CX110">
        <v>1.0823</v>
      </c>
      <c r="CY110">
        <v>94.3</v>
      </c>
    </row>
    <row r="111" spans="1:103">
      <c r="A111" s="27">
        <v>24624</v>
      </c>
      <c r="B111">
        <v>19.8428</v>
      </c>
      <c r="C111">
        <v>50.622300000000003</v>
      </c>
      <c r="D111" s="16">
        <v>86</v>
      </c>
      <c r="E111">
        <v>35.131500000000003</v>
      </c>
      <c r="F111" s="13">
        <v>32.643300000000004</v>
      </c>
      <c r="G111">
        <v>54.228299999999997</v>
      </c>
      <c r="H111" s="13">
        <v>21.454899999999999</v>
      </c>
      <c r="I111" s="13">
        <v>40.731900000000003</v>
      </c>
      <c r="J111" s="18">
        <v>2860</v>
      </c>
      <c r="K111" s="18">
        <v>2302</v>
      </c>
      <c r="L111" s="18">
        <v>6372</v>
      </c>
      <c r="M111">
        <v>10904</v>
      </c>
      <c r="N111">
        <v>3264</v>
      </c>
      <c r="O111" s="18">
        <v>3975</v>
      </c>
      <c r="P111">
        <v>3081</v>
      </c>
      <c r="Q111" s="18">
        <v>1951</v>
      </c>
      <c r="R111" s="18">
        <v>4259</v>
      </c>
      <c r="S111" s="18">
        <v>685</v>
      </c>
      <c r="T111" s="18">
        <v>4707</v>
      </c>
      <c r="U111" s="18">
        <v>1554</v>
      </c>
      <c r="V111" s="18">
        <v>12928</v>
      </c>
      <c r="W111" s="16">
        <v>6696.4</v>
      </c>
      <c r="X111" s="16">
        <v>3150.6</v>
      </c>
      <c r="Y111" s="16">
        <v>12.9</v>
      </c>
      <c r="Z111" s="16">
        <v>2.4</v>
      </c>
      <c r="AA111" s="16">
        <v>4.2</v>
      </c>
      <c r="AB111" s="18">
        <v>1704</v>
      </c>
      <c r="AC111" s="18">
        <v>883</v>
      </c>
      <c r="AD111" s="18">
        <v>272</v>
      </c>
      <c r="AE111" s="18">
        <v>422</v>
      </c>
      <c r="AF111" s="18">
        <v>150</v>
      </c>
      <c r="AG111" s="18">
        <v>1323</v>
      </c>
      <c r="AH111" s="18">
        <v>970</v>
      </c>
      <c r="AI111" s="18">
        <v>430</v>
      </c>
      <c r="AJ111" s="18">
        <v>377</v>
      </c>
      <c r="AK111" s="18">
        <v>2095</v>
      </c>
      <c r="AL111" s="16">
        <v>40.4</v>
      </c>
      <c r="AM111" s="16">
        <v>37.799999999999997</v>
      </c>
      <c r="AN111" s="16">
        <v>3.2</v>
      </c>
      <c r="AO111" s="18">
        <v>327</v>
      </c>
      <c r="AP111" s="18">
        <v>192</v>
      </c>
      <c r="AQ111" s="18">
        <v>505</v>
      </c>
      <c r="AR111" s="18">
        <v>223</v>
      </c>
      <c r="AS111" s="18">
        <v>1169</v>
      </c>
      <c r="AT111">
        <v>61.55</v>
      </c>
      <c r="AU111">
        <v>23987.2935</v>
      </c>
      <c r="AW111">
        <v>91897.230379999994</v>
      </c>
      <c r="AX111" s="16">
        <v>36.5</v>
      </c>
      <c r="AZ111">
        <v>137746.3884</v>
      </c>
      <c r="BA111">
        <v>1.621986755</v>
      </c>
      <c r="BB111" s="16">
        <v>51.8</v>
      </c>
      <c r="BC111" s="16">
        <v>7.4</v>
      </c>
      <c r="BD111" s="16">
        <v>13.6</v>
      </c>
      <c r="BE111" s="1"/>
      <c r="BH111" s="21">
        <v>26.5</v>
      </c>
      <c r="BI111">
        <v>19.582000000000001</v>
      </c>
      <c r="BJ111" s="21">
        <v>20.306999999999999</v>
      </c>
      <c r="BK111" s="16">
        <v>38.9</v>
      </c>
      <c r="BL111" s="16">
        <v>35.700000000000003</v>
      </c>
      <c r="BM111" s="16">
        <v>31.9</v>
      </c>
      <c r="BN111" s="16">
        <v>32.200000000000003</v>
      </c>
      <c r="BO111" s="6">
        <v>31.31</v>
      </c>
      <c r="BP111" s="16">
        <v>58.4</v>
      </c>
      <c r="BQ111">
        <v>5.44</v>
      </c>
      <c r="BR111">
        <v>6.15</v>
      </c>
      <c r="BS111">
        <v>3.98</v>
      </c>
      <c r="BT111">
        <v>4.6500000000000004</v>
      </c>
      <c r="BU111" s="3">
        <f t="shared" si="6"/>
        <v>1.1100000000000003</v>
      </c>
      <c r="BV111">
        <v>4.4800000000000004</v>
      </c>
      <c r="BW111">
        <v>5.0199999999999996</v>
      </c>
      <c r="BX111" s="1"/>
      <c r="BY111">
        <v>3.54</v>
      </c>
      <c r="BZ111">
        <v>3.89</v>
      </c>
      <c r="CA111" s="1"/>
      <c r="CB111" s="1"/>
      <c r="CC111" s="3">
        <f t="shared" si="7"/>
        <v>0.42000000000000082</v>
      </c>
      <c r="CD111" s="3">
        <f t="shared" si="8"/>
        <v>1.1300000000000008</v>
      </c>
      <c r="CE111" s="3"/>
      <c r="CF111" s="3">
        <f t="shared" si="9"/>
        <v>0.35000000000000009</v>
      </c>
      <c r="CG111" s="3">
        <f t="shared" si="10"/>
        <v>0.94000000000000039</v>
      </c>
      <c r="CH111" s="3">
        <f t="shared" si="11"/>
        <v>1.4799999999999995</v>
      </c>
      <c r="CI111">
        <v>82.692899999999995</v>
      </c>
      <c r="CJ111" s="13">
        <v>48.9846</v>
      </c>
      <c r="CK111">
        <v>103.741</v>
      </c>
      <c r="CL111" s="31">
        <v>54.171199999999999</v>
      </c>
      <c r="CN111">
        <v>91.43</v>
      </c>
      <c r="CO111">
        <v>872.65989999999999</v>
      </c>
      <c r="CP111">
        <v>17.5138</v>
      </c>
      <c r="CQ111" s="1"/>
      <c r="CS111">
        <v>117.39166819455563</v>
      </c>
      <c r="CT111" s="1"/>
      <c r="CU111">
        <v>4.3167</v>
      </c>
      <c r="CV111">
        <v>361.96469999999999</v>
      </c>
      <c r="CW111">
        <v>2.7911999999999999</v>
      </c>
      <c r="CX111">
        <v>1.0806</v>
      </c>
      <c r="CY111">
        <v>94.7</v>
      </c>
    </row>
    <row r="112" spans="1:103">
      <c r="A112" s="27">
        <v>24654</v>
      </c>
      <c r="B112">
        <v>19.686199999999999</v>
      </c>
      <c r="C112">
        <v>50.164700000000003</v>
      </c>
      <c r="D112" s="16">
        <v>85.4</v>
      </c>
      <c r="E112">
        <v>35.6023</v>
      </c>
      <c r="F112" s="13">
        <v>33.160600000000002</v>
      </c>
      <c r="G112">
        <v>53.837600000000002</v>
      </c>
      <c r="H112" s="13">
        <v>21.212399999999999</v>
      </c>
      <c r="I112" s="13">
        <v>40.064900000000002</v>
      </c>
      <c r="J112" s="18">
        <v>2866</v>
      </c>
      <c r="K112" s="18">
        <v>2310</v>
      </c>
      <c r="L112" s="18">
        <v>6368</v>
      </c>
      <c r="M112">
        <v>10873</v>
      </c>
      <c r="N112">
        <v>3303</v>
      </c>
      <c r="O112" s="18">
        <v>3997</v>
      </c>
      <c r="P112">
        <v>3094</v>
      </c>
      <c r="Q112" s="18">
        <v>1955</v>
      </c>
      <c r="R112" s="18">
        <v>4274</v>
      </c>
      <c r="S112" s="18">
        <v>685</v>
      </c>
      <c r="T112" s="18">
        <v>4725</v>
      </c>
      <c r="U112" s="18">
        <v>1562</v>
      </c>
      <c r="V112" s="18">
        <v>12964</v>
      </c>
      <c r="W112" s="16">
        <v>6717.3</v>
      </c>
      <c r="X112" s="16">
        <v>3156.3</v>
      </c>
      <c r="Y112" s="16">
        <v>13</v>
      </c>
      <c r="Z112" s="16">
        <v>2.2999999999999998</v>
      </c>
      <c r="AA112" s="16">
        <v>4.0999999999999996</v>
      </c>
      <c r="AB112" s="18">
        <v>1642</v>
      </c>
      <c r="AC112" s="18">
        <v>863</v>
      </c>
      <c r="AD112" s="18">
        <v>261</v>
      </c>
      <c r="AE112" s="18">
        <v>412</v>
      </c>
      <c r="AF112" s="18">
        <v>151</v>
      </c>
      <c r="AG112" s="18">
        <v>1228</v>
      </c>
      <c r="AH112" s="18">
        <v>849</v>
      </c>
      <c r="AI112" s="18">
        <v>421</v>
      </c>
      <c r="AJ112" s="18">
        <v>412</v>
      </c>
      <c r="AK112" s="18">
        <v>2062</v>
      </c>
      <c r="AL112" s="16">
        <v>40.5</v>
      </c>
      <c r="AM112" s="16">
        <v>37.799999999999997</v>
      </c>
      <c r="AN112" s="16">
        <v>3.3</v>
      </c>
      <c r="AO112" s="18">
        <v>347</v>
      </c>
      <c r="AP112" s="18">
        <v>260</v>
      </c>
      <c r="AQ112" s="18">
        <v>509</v>
      </c>
      <c r="AR112" s="18">
        <v>248</v>
      </c>
      <c r="AS112" s="18">
        <v>1177</v>
      </c>
      <c r="AT112">
        <v>57.75</v>
      </c>
      <c r="AU112">
        <v>24494.239509999999</v>
      </c>
      <c r="AW112">
        <v>92188.137969999996</v>
      </c>
      <c r="AX112" s="16">
        <v>40.9</v>
      </c>
      <c r="AZ112">
        <v>138847.1905</v>
      </c>
      <c r="BA112">
        <v>1.6116556289999999</v>
      </c>
      <c r="BB112" s="16">
        <v>53.7</v>
      </c>
      <c r="BC112" s="16">
        <v>7.5</v>
      </c>
      <c r="BD112" s="16">
        <v>13.6</v>
      </c>
      <c r="BE112" s="1"/>
      <c r="BH112" s="21">
        <v>26.5</v>
      </c>
      <c r="BI112">
        <v>19.646999999999998</v>
      </c>
      <c r="BJ112" s="21">
        <v>20.376000000000001</v>
      </c>
      <c r="BK112" s="16">
        <v>38.700000000000003</v>
      </c>
      <c r="BL112" s="16">
        <v>35.6</v>
      </c>
      <c r="BM112" s="16">
        <v>31.9</v>
      </c>
      <c r="BN112" s="16">
        <v>32.200000000000003</v>
      </c>
      <c r="BO112" s="6">
        <v>31.19</v>
      </c>
      <c r="BP112" s="16">
        <v>63.9</v>
      </c>
      <c r="BQ112">
        <v>5.58</v>
      </c>
      <c r="BR112">
        <v>6.26</v>
      </c>
      <c r="BS112">
        <v>3.79</v>
      </c>
      <c r="BT112">
        <v>4.92</v>
      </c>
      <c r="BU112" s="3">
        <f t="shared" si="6"/>
        <v>0.71</v>
      </c>
      <c r="BV112">
        <v>5.01</v>
      </c>
      <c r="BW112">
        <v>5.16</v>
      </c>
      <c r="BX112" s="1"/>
      <c r="BY112">
        <v>4.21</v>
      </c>
      <c r="BZ112">
        <v>4.72</v>
      </c>
      <c r="CA112" s="1"/>
      <c r="CB112" s="1"/>
      <c r="CC112" s="3">
        <f t="shared" si="7"/>
        <v>0.41999999999999993</v>
      </c>
      <c r="CD112" s="3">
        <f t="shared" si="8"/>
        <v>1.0999999999999996</v>
      </c>
      <c r="CE112" s="3"/>
      <c r="CF112" s="3">
        <f t="shared" si="9"/>
        <v>0.50999999999999979</v>
      </c>
      <c r="CG112" s="3">
        <f t="shared" si="10"/>
        <v>0.79999999999999982</v>
      </c>
      <c r="CH112" s="3">
        <f t="shared" si="11"/>
        <v>0.95000000000000018</v>
      </c>
      <c r="CI112">
        <v>83.735100000000003</v>
      </c>
      <c r="CJ112" s="13">
        <v>49.368699999999997</v>
      </c>
      <c r="CK112">
        <v>104.0943</v>
      </c>
      <c r="CL112" s="31">
        <v>54.524900000000002</v>
      </c>
      <c r="CN112">
        <v>93.01</v>
      </c>
      <c r="CO112">
        <v>888.51</v>
      </c>
      <c r="CP112">
        <v>10.577</v>
      </c>
      <c r="CQ112" s="1"/>
      <c r="CS112">
        <v>117.39166819455563</v>
      </c>
      <c r="CT112" s="1"/>
      <c r="CU112">
        <v>4.3238000000000003</v>
      </c>
      <c r="CV112">
        <v>362.05650000000003</v>
      </c>
      <c r="CW112">
        <v>2.7873000000000001</v>
      </c>
      <c r="CX112">
        <v>1.0780000000000001</v>
      </c>
      <c r="CY112">
        <v>95.1</v>
      </c>
    </row>
    <row r="113" spans="1:103">
      <c r="A113" s="27">
        <v>24685</v>
      </c>
      <c r="B113">
        <v>20.589300000000001</v>
      </c>
      <c r="C113">
        <v>50.9099</v>
      </c>
      <c r="D113" s="16">
        <v>86.6</v>
      </c>
      <c r="E113">
        <v>36.006</v>
      </c>
      <c r="F113" s="13">
        <v>34.061100000000003</v>
      </c>
      <c r="G113">
        <v>54.331699999999998</v>
      </c>
      <c r="H113" s="13">
        <v>21.4788</v>
      </c>
      <c r="I113" s="13">
        <v>39.8626</v>
      </c>
      <c r="J113" s="18">
        <v>2872</v>
      </c>
      <c r="K113" s="18">
        <v>2320</v>
      </c>
      <c r="L113" s="18">
        <v>6398</v>
      </c>
      <c r="M113">
        <v>10987</v>
      </c>
      <c r="N113">
        <v>3312</v>
      </c>
      <c r="O113" s="18">
        <v>4015</v>
      </c>
      <c r="P113">
        <v>3110</v>
      </c>
      <c r="Q113" s="18">
        <v>1956</v>
      </c>
      <c r="R113" s="18">
        <v>4283</v>
      </c>
      <c r="S113" s="18">
        <v>670</v>
      </c>
      <c r="T113" s="18">
        <v>4745</v>
      </c>
      <c r="U113" s="18">
        <v>1569</v>
      </c>
      <c r="V113" s="18">
        <v>12987</v>
      </c>
      <c r="W113" s="16">
        <v>6727.3</v>
      </c>
      <c r="X113" s="16">
        <v>3173.6</v>
      </c>
      <c r="Y113" s="16">
        <v>13.4</v>
      </c>
      <c r="Z113" s="16">
        <v>2.2999999999999998</v>
      </c>
      <c r="AA113" s="16">
        <v>3.8</v>
      </c>
      <c r="AB113" s="18">
        <v>1595</v>
      </c>
      <c r="AC113" s="18">
        <v>928</v>
      </c>
      <c r="AD113" s="18">
        <v>241</v>
      </c>
      <c r="AE113" s="18">
        <v>441</v>
      </c>
      <c r="AF113" s="18">
        <v>200</v>
      </c>
      <c r="AG113" s="18">
        <v>1204</v>
      </c>
      <c r="AH113" s="18">
        <v>890</v>
      </c>
      <c r="AI113" s="18">
        <v>427</v>
      </c>
      <c r="AJ113" s="18">
        <v>453</v>
      </c>
      <c r="AK113" s="18">
        <v>2069</v>
      </c>
      <c r="AL113" s="16">
        <v>40.6</v>
      </c>
      <c r="AM113" s="16">
        <v>37.799999999999997</v>
      </c>
      <c r="AN113" s="16">
        <v>3.4</v>
      </c>
      <c r="AO113" s="18">
        <v>388</v>
      </c>
      <c r="AP113" s="18">
        <v>181</v>
      </c>
      <c r="AQ113" s="18">
        <v>568</v>
      </c>
      <c r="AR113" s="18">
        <v>271</v>
      </c>
      <c r="AS113" s="18">
        <v>1229</v>
      </c>
      <c r="AT113">
        <v>61.15</v>
      </c>
      <c r="AU113">
        <v>24054.071169999999</v>
      </c>
      <c r="AW113">
        <v>92350.283179999999</v>
      </c>
      <c r="AX113" s="16">
        <v>44.8</v>
      </c>
      <c r="AZ113">
        <v>139412.204</v>
      </c>
      <c r="BA113">
        <v>1.6116556289999999</v>
      </c>
      <c r="BB113" s="16">
        <v>55.4</v>
      </c>
      <c r="BC113" s="16">
        <v>7.5</v>
      </c>
      <c r="BD113" s="16">
        <v>13.7</v>
      </c>
      <c r="BE113" s="1"/>
      <c r="BH113" s="21">
        <v>26.4</v>
      </c>
      <c r="BI113">
        <v>19.709</v>
      </c>
      <c r="BJ113" s="21">
        <v>20.437999999999999</v>
      </c>
      <c r="BK113" s="16">
        <v>38.700000000000003</v>
      </c>
      <c r="BL113" s="16">
        <v>35.700000000000003</v>
      </c>
      <c r="BM113" s="16">
        <v>32</v>
      </c>
      <c r="BN113" s="16">
        <v>32.200000000000003</v>
      </c>
      <c r="BO113" s="6">
        <v>30.95</v>
      </c>
      <c r="BP113" s="16">
        <v>67.5</v>
      </c>
      <c r="BQ113">
        <v>5.62</v>
      </c>
      <c r="BR113">
        <v>6.33</v>
      </c>
      <c r="BS113">
        <v>3.9</v>
      </c>
      <c r="BT113">
        <v>5</v>
      </c>
      <c r="BU113" s="3">
        <f t="shared" si="6"/>
        <v>0.73000000000000043</v>
      </c>
      <c r="BV113">
        <v>5.13</v>
      </c>
      <c r="BW113">
        <v>5.28</v>
      </c>
      <c r="BX113" s="1"/>
      <c r="BY113">
        <v>4.2699999999999996</v>
      </c>
      <c r="BZ113">
        <v>4.83</v>
      </c>
      <c r="CA113" s="1"/>
      <c r="CB113" s="1"/>
      <c r="CC113" s="3">
        <f t="shared" si="7"/>
        <v>0.33999999999999986</v>
      </c>
      <c r="CD113" s="3">
        <f t="shared" si="8"/>
        <v>1.0499999999999998</v>
      </c>
      <c r="CE113" s="3"/>
      <c r="CF113" s="3">
        <f t="shared" si="9"/>
        <v>0.5600000000000005</v>
      </c>
      <c r="CG113" s="3">
        <f t="shared" si="10"/>
        <v>0.86000000000000032</v>
      </c>
      <c r="CH113" s="3">
        <f t="shared" si="11"/>
        <v>1.0100000000000007</v>
      </c>
      <c r="CI113">
        <v>83.512299999999996</v>
      </c>
      <c r="CJ113" s="13">
        <v>49.773299999999999</v>
      </c>
      <c r="CK113">
        <v>104.67749999999999</v>
      </c>
      <c r="CL113" s="31">
        <v>54.883600000000001</v>
      </c>
      <c r="CN113">
        <v>94.49</v>
      </c>
      <c r="CO113">
        <v>912.46</v>
      </c>
      <c r="CP113">
        <v>12.2316</v>
      </c>
      <c r="CQ113" s="1"/>
      <c r="CS113">
        <v>117.39166819455563</v>
      </c>
      <c r="CT113" s="1"/>
      <c r="CU113">
        <v>4.3362999999999996</v>
      </c>
      <c r="CV113">
        <v>362.33199999999999</v>
      </c>
      <c r="CW113">
        <v>2.7852999999999999</v>
      </c>
      <c r="CX113">
        <v>1.0760000000000001</v>
      </c>
      <c r="CY113">
        <v>95.5</v>
      </c>
    </row>
    <row r="114" spans="1:103">
      <c r="A114" s="27">
        <v>24716</v>
      </c>
      <c r="B114">
        <v>20.229900000000001</v>
      </c>
      <c r="C114">
        <v>51.664400000000001</v>
      </c>
      <c r="D114" s="16">
        <v>86.1</v>
      </c>
      <c r="E114">
        <v>35.894100000000002</v>
      </c>
      <c r="F114" s="13">
        <v>32.6008</v>
      </c>
      <c r="G114">
        <v>54.556800000000003</v>
      </c>
      <c r="H114" s="13">
        <v>21.4284</v>
      </c>
      <c r="I114" s="13">
        <v>39.974800000000002</v>
      </c>
      <c r="J114" s="18">
        <v>2869</v>
      </c>
      <c r="K114" s="18">
        <v>2322</v>
      </c>
      <c r="L114" s="18">
        <v>6432</v>
      </c>
      <c r="M114">
        <v>10839</v>
      </c>
      <c r="N114">
        <v>3314</v>
      </c>
      <c r="O114" s="18">
        <v>4036</v>
      </c>
      <c r="P114">
        <v>3123</v>
      </c>
      <c r="Q114" s="18">
        <v>1955</v>
      </c>
      <c r="R114" s="18">
        <v>4306</v>
      </c>
      <c r="S114" s="18">
        <v>667</v>
      </c>
      <c r="T114" s="18">
        <v>4759</v>
      </c>
      <c r="U114" s="18">
        <v>1577</v>
      </c>
      <c r="V114" s="18">
        <v>13010</v>
      </c>
      <c r="W114" s="16">
        <v>6759.6</v>
      </c>
      <c r="X114" s="16">
        <v>3168.6</v>
      </c>
      <c r="Y114" s="16">
        <v>12.9</v>
      </c>
      <c r="Z114" s="16">
        <v>2.2000000000000002</v>
      </c>
      <c r="AA114" s="16">
        <v>4.4000000000000004</v>
      </c>
      <c r="AB114" s="18">
        <v>1667</v>
      </c>
      <c r="AC114" s="18">
        <v>895</v>
      </c>
      <c r="AD114" s="18">
        <v>286</v>
      </c>
      <c r="AE114" s="18">
        <v>448</v>
      </c>
      <c r="AF114" s="18">
        <v>162</v>
      </c>
      <c r="AG114" s="18">
        <v>1248</v>
      </c>
      <c r="AH114" s="18">
        <v>898</v>
      </c>
      <c r="AI114" s="18">
        <v>466</v>
      </c>
      <c r="AJ114" s="18">
        <v>410</v>
      </c>
      <c r="AK114" s="18">
        <v>2233</v>
      </c>
      <c r="AL114" s="16">
        <v>40.6</v>
      </c>
      <c r="AM114" s="16">
        <v>37.799999999999997</v>
      </c>
      <c r="AN114" s="16">
        <v>3.4</v>
      </c>
      <c r="AO114" s="18">
        <v>325</v>
      </c>
      <c r="AP114" s="18">
        <v>278</v>
      </c>
      <c r="AQ114" s="18">
        <v>561</v>
      </c>
      <c r="AR114" s="18">
        <v>255</v>
      </c>
      <c r="AS114" s="18">
        <v>1279</v>
      </c>
      <c r="AT114">
        <v>62.85</v>
      </c>
      <c r="AU114">
        <v>24502.704290000001</v>
      </c>
      <c r="AW114">
        <v>93479.5769</v>
      </c>
      <c r="AX114" s="16">
        <v>46.5</v>
      </c>
      <c r="AZ114">
        <v>139373.23759999999</v>
      </c>
      <c r="BA114">
        <v>1.621986755</v>
      </c>
      <c r="BB114" s="16">
        <v>62</v>
      </c>
      <c r="BC114" s="16">
        <v>7.5</v>
      </c>
      <c r="BD114" s="16">
        <v>13.7</v>
      </c>
      <c r="BE114" s="1"/>
      <c r="BH114" s="21">
        <v>26.8</v>
      </c>
      <c r="BI114">
        <v>19.768000000000001</v>
      </c>
      <c r="BJ114" s="21">
        <v>20.51</v>
      </c>
      <c r="BK114" s="16">
        <v>38.799999999999997</v>
      </c>
      <c r="BL114" s="16">
        <v>35.799999999999997</v>
      </c>
      <c r="BM114" s="16">
        <v>32.1</v>
      </c>
      <c r="BN114" s="16">
        <v>32.299999999999997</v>
      </c>
      <c r="BO114" s="6">
        <v>31.07</v>
      </c>
      <c r="BP114" s="16">
        <v>75.2</v>
      </c>
      <c r="BQ114">
        <v>5.65</v>
      </c>
      <c r="BR114">
        <v>6.4</v>
      </c>
      <c r="BS114">
        <v>3.99</v>
      </c>
      <c r="BT114">
        <v>5</v>
      </c>
      <c r="BU114" s="3">
        <f t="shared" si="6"/>
        <v>0.58000000000000007</v>
      </c>
      <c r="BV114">
        <v>5.24</v>
      </c>
      <c r="BW114">
        <v>5.3</v>
      </c>
      <c r="BX114" s="1"/>
      <c r="BY114">
        <v>4.42</v>
      </c>
      <c r="BZ114">
        <v>4.96</v>
      </c>
      <c r="CA114" s="1"/>
      <c r="CB114" s="1"/>
      <c r="CC114" s="3">
        <f t="shared" si="7"/>
        <v>0.35000000000000053</v>
      </c>
      <c r="CD114" s="3">
        <f t="shared" si="8"/>
        <v>1.1000000000000005</v>
      </c>
      <c r="CE114" s="3"/>
      <c r="CF114" s="3">
        <f t="shared" si="9"/>
        <v>0.54</v>
      </c>
      <c r="CG114" s="3">
        <f t="shared" si="10"/>
        <v>0.82000000000000028</v>
      </c>
      <c r="CH114" s="3">
        <f t="shared" si="11"/>
        <v>0.87999999999999989</v>
      </c>
      <c r="CI114">
        <v>83.736500000000007</v>
      </c>
      <c r="CJ114" s="13">
        <v>50.181100000000001</v>
      </c>
      <c r="CK114">
        <v>105.17230000000001</v>
      </c>
      <c r="CL114" s="31">
        <v>55.322699999999998</v>
      </c>
      <c r="CN114">
        <v>95.81</v>
      </c>
      <c r="CO114">
        <v>923.45</v>
      </c>
      <c r="CP114">
        <v>12.835000000000001</v>
      </c>
      <c r="CQ114" s="1"/>
      <c r="CS114">
        <v>117.35918571857485</v>
      </c>
      <c r="CT114" s="1"/>
      <c r="CU114">
        <v>4.3426999999999998</v>
      </c>
      <c r="CV114">
        <v>362.08269999999999</v>
      </c>
      <c r="CW114">
        <v>2.7837000000000001</v>
      </c>
      <c r="CX114">
        <v>1.0753999999999999</v>
      </c>
      <c r="CY114">
        <v>94</v>
      </c>
    </row>
    <row r="115" spans="1:103">
      <c r="A115" s="27">
        <v>24746</v>
      </c>
      <c r="B115">
        <v>20.4054</v>
      </c>
      <c r="C115">
        <v>52.387099999999997</v>
      </c>
      <c r="D115" s="16">
        <v>86.4</v>
      </c>
      <c r="E115">
        <v>36.556800000000003</v>
      </c>
      <c r="F115" s="13">
        <v>32.790900000000001</v>
      </c>
      <c r="G115">
        <v>55.189399999999999</v>
      </c>
      <c r="H115" s="13">
        <v>21.367899999999999</v>
      </c>
      <c r="I115" s="13">
        <v>41.212499999999999</v>
      </c>
      <c r="J115" s="18">
        <v>2873</v>
      </c>
      <c r="K115" s="18">
        <v>2340</v>
      </c>
      <c r="L115" s="18">
        <v>6429</v>
      </c>
      <c r="M115">
        <v>10828</v>
      </c>
      <c r="N115">
        <v>3313</v>
      </c>
      <c r="O115" s="18">
        <v>4046</v>
      </c>
      <c r="P115">
        <v>3133</v>
      </c>
      <c r="Q115" s="18">
        <v>1953</v>
      </c>
      <c r="R115" s="18">
        <v>4310</v>
      </c>
      <c r="S115" s="18">
        <v>666</v>
      </c>
      <c r="T115" s="18">
        <v>4769</v>
      </c>
      <c r="U115" s="18">
        <v>1582</v>
      </c>
      <c r="V115" s="18">
        <v>13011</v>
      </c>
      <c r="W115" s="16">
        <v>6765.1</v>
      </c>
      <c r="X115" s="16">
        <v>3168.8</v>
      </c>
      <c r="Y115" s="16">
        <v>13.7</v>
      </c>
      <c r="Z115" s="16">
        <v>2.2999999999999998</v>
      </c>
      <c r="AA115" s="16">
        <v>4.5999999999999996</v>
      </c>
      <c r="AB115" s="18">
        <v>1730</v>
      </c>
      <c r="AC115" s="18">
        <v>962</v>
      </c>
      <c r="AD115" s="18">
        <v>294</v>
      </c>
      <c r="AE115" s="18">
        <v>472</v>
      </c>
      <c r="AF115" s="18">
        <v>178</v>
      </c>
      <c r="AG115" s="18">
        <v>1275</v>
      </c>
      <c r="AH115" s="18">
        <v>923</v>
      </c>
      <c r="AI115" s="18">
        <v>515</v>
      </c>
      <c r="AJ115" s="18">
        <v>423</v>
      </c>
      <c r="AK115" s="18">
        <v>2180</v>
      </c>
      <c r="AL115" s="16">
        <v>40.6</v>
      </c>
      <c r="AM115" s="16">
        <v>37.799999999999997</v>
      </c>
      <c r="AN115" s="16">
        <v>3.3</v>
      </c>
      <c r="AO115" s="18">
        <v>399</v>
      </c>
      <c r="AP115" s="18">
        <v>258</v>
      </c>
      <c r="AQ115" s="18">
        <v>580</v>
      </c>
      <c r="AR115" s="18">
        <v>254</v>
      </c>
      <c r="AS115" s="18">
        <v>1280</v>
      </c>
      <c r="AT115">
        <v>58.85</v>
      </c>
      <c r="AU115">
        <v>24841.295320000001</v>
      </c>
      <c r="AW115">
        <v>93823.897029999993</v>
      </c>
      <c r="AX115" s="16">
        <v>51.1</v>
      </c>
      <c r="AZ115">
        <v>140581.1974</v>
      </c>
      <c r="BA115">
        <v>1.5909933780000001</v>
      </c>
      <c r="BB115" s="16">
        <v>55.8</v>
      </c>
      <c r="BC115" s="16">
        <v>7.5</v>
      </c>
      <c r="BD115" s="16">
        <v>13.7</v>
      </c>
      <c r="BE115" s="1"/>
      <c r="BH115" s="21">
        <v>26.4</v>
      </c>
      <c r="BI115">
        <v>19.823</v>
      </c>
      <c r="BJ115" s="21">
        <v>20.585999999999999</v>
      </c>
      <c r="BK115" s="16">
        <v>38.9</v>
      </c>
      <c r="BL115" s="16">
        <v>35.799999999999997</v>
      </c>
      <c r="BM115" s="16">
        <v>32.200000000000003</v>
      </c>
      <c r="BN115" s="16">
        <v>32.299999999999997</v>
      </c>
      <c r="BO115" s="6">
        <v>30.9</v>
      </c>
      <c r="BP115" s="16">
        <v>78.7</v>
      </c>
      <c r="BQ115">
        <v>5.82</v>
      </c>
      <c r="BR115">
        <v>6.52</v>
      </c>
      <c r="BS115">
        <v>3.88</v>
      </c>
      <c r="BT115">
        <v>5.07</v>
      </c>
      <c r="BU115" s="3">
        <f t="shared" si="6"/>
        <v>0.51000000000000068</v>
      </c>
      <c r="BV115">
        <v>5.37</v>
      </c>
      <c r="BW115">
        <v>5.48</v>
      </c>
      <c r="BX115" s="1"/>
      <c r="BY115">
        <v>4.5599999999999996</v>
      </c>
      <c r="BZ115">
        <v>5.07</v>
      </c>
      <c r="CA115" s="1"/>
      <c r="CB115" s="1"/>
      <c r="CC115" s="3">
        <f t="shared" si="7"/>
        <v>0.33999999999999986</v>
      </c>
      <c r="CD115" s="3">
        <f t="shared" si="8"/>
        <v>1.0399999999999991</v>
      </c>
      <c r="CE115" s="3"/>
      <c r="CF115" s="3">
        <f t="shared" si="9"/>
        <v>0.51000000000000068</v>
      </c>
      <c r="CG115" s="3">
        <f t="shared" si="10"/>
        <v>0.8100000000000005</v>
      </c>
      <c r="CH115" s="3">
        <f t="shared" si="11"/>
        <v>0.92000000000000082</v>
      </c>
      <c r="CI115">
        <v>84.104299999999995</v>
      </c>
      <c r="CJ115" s="13">
        <v>50.531300000000002</v>
      </c>
      <c r="CK115">
        <v>105.44070000000001</v>
      </c>
      <c r="CL115" s="31">
        <v>55.779499999999999</v>
      </c>
      <c r="CN115">
        <v>95.66</v>
      </c>
      <c r="CO115">
        <v>907.54</v>
      </c>
      <c r="CP115">
        <v>13.256</v>
      </c>
      <c r="CQ115" s="1"/>
      <c r="CS115">
        <v>117.4674606385108</v>
      </c>
      <c r="CT115" s="1"/>
      <c r="CU115">
        <v>4.3411999999999997</v>
      </c>
      <c r="CV115">
        <v>362.03030000000001</v>
      </c>
      <c r="CW115">
        <v>2.7831999999999999</v>
      </c>
      <c r="CX115">
        <v>1.0734999999999999</v>
      </c>
      <c r="CY115">
        <v>92.6</v>
      </c>
    </row>
    <row r="116" spans="1:103">
      <c r="A116" s="27">
        <v>24777</v>
      </c>
      <c r="B116">
        <v>20.716999999999999</v>
      </c>
      <c r="C116">
        <v>53.372599999999998</v>
      </c>
      <c r="D116" s="16">
        <v>87.3</v>
      </c>
      <c r="E116">
        <v>38.599200000000003</v>
      </c>
      <c r="F116" s="13">
        <v>35.642600000000002</v>
      </c>
      <c r="G116">
        <v>55.618099999999998</v>
      </c>
      <c r="H116" s="13">
        <v>21.741399999999999</v>
      </c>
      <c r="I116" s="13">
        <v>41.700699999999998</v>
      </c>
      <c r="J116" s="18">
        <v>2872</v>
      </c>
      <c r="K116" s="18">
        <v>2357</v>
      </c>
      <c r="L116" s="18">
        <v>6466</v>
      </c>
      <c r="M116">
        <v>11007</v>
      </c>
      <c r="N116">
        <v>3344</v>
      </c>
      <c r="O116" s="18">
        <v>4074</v>
      </c>
      <c r="P116">
        <v>3146</v>
      </c>
      <c r="Q116" s="18">
        <v>1970</v>
      </c>
      <c r="R116" s="18">
        <v>4339</v>
      </c>
      <c r="S116" s="18">
        <v>667</v>
      </c>
      <c r="T116" s="18">
        <v>4806</v>
      </c>
      <c r="U116" s="18">
        <v>1593</v>
      </c>
      <c r="V116" s="18">
        <v>13084</v>
      </c>
      <c r="W116" s="16">
        <v>6804.3</v>
      </c>
      <c r="X116" s="16">
        <v>3183.2</v>
      </c>
      <c r="Y116" s="16">
        <v>13.8</v>
      </c>
      <c r="Z116" s="16">
        <v>2.2999999999999998</v>
      </c>
      <c r="AA116" s="16">
        <v>4.2</v>
      </c>
      <c r="AB116" s="18">
        <v>1680</v>
      </c>
      <c r="AC116" s="18">
        <v>905</v>
      </c>
      <c r="AD116" s="18">
        <v>308</v>
      </c>
      <c r="AE116" s="18">
        <v>490</v>
      </c>
      <c r="AF116" s="18">
        <v>182</v>
      </c>
      <c r="AG116" s="18">
        <v>1265</v>
      </c>
      <c r="AH116" s="18">
        <v>921</v>
      </c>
      <c r="AI116" s="18">
        <v>461</v>
      </c>
      <c r="AJ116" s="18">
        <v>433</v>
      </c>
      <c r="AK116" s="18">
        <v>2227</v>
      </c>
      <c r="AL116" s="16">
        <v>40.6</v>
      </c>
      <c r="AM116" s="16">
        <v>37.9</v>
      </c>
      <c r="AN116" s="16">
        <v>3.3</v>
      </c>
      <c r="AO116" s="18">
        <v>400</v>
      </c>
      <c r="AP116" s="18">
        <v>250</v>
      </c>
      <c r="AQ116" s="18">
        <v>633</v>
      </c>
      <c r="AR116" s="18">
        <v>256</v>
      </c>
      <c r="AS116" s="18">
        <v>1297</v>
      </c>
      <c r="AT116">
        <v>60.05</v>
      </c>
      <c r="AU116">
        <v>27148.416980000002</v>
      </c>
      <c r="AW116">
        <v>95126.781510000001</v>
      </c>
      <c r="AX116" s="16">
        <v>51.4</v>
      </c>
      <c r="AZ116">
        <v>141565.10019999999</v>
      </c>
      <c r="BA116">
        <v>1.56</v>
      </c>
      <c r="BB116" s="16">
        <v>57</v>
      </c>
      <c r="BC116" s="16">
        <v>7.5</v>
      </c>
      <c r="BD116" s="16">
        <v>13.7</v>
      </c>
      <c r="BE116" s="1"/>
      <c r="BH116" s="21">
        <v>26.8</v>
      </c>
      <c r="BI116">
        <v>19.888000000000002</v>
      </c>
      <c r="BJ116" s="21">
        <v>20.651</v>
      </c>
      <c r="BK116" s="16">
        <v>38.799999999999997</v>
      </c>
      <c r="BL116" s="16">
        <v>35.9</v>
      </c>
      <c r="BM116" s="16">
        <v>32.299999999999997</v>
      </c>
      <c r="BN116" s="16">
        <v>32.4</v>
      </c>
      <c r="BO116" s="6">
        <v>30.9</v>
      </c>
      <c r="BP116" s="16">
        <v>83.8</v>
      </c>
      <c r="BQ116">
        <v>6.07</v>
      </c>
      <c r="BR116">
        <v>6.72</v>
      </c>
      <c r="BS116">
        <v>4.13</v>
      </c>
      <c r="BT116">
        <v>5.28</v>
      </c>
      <c r="BU116" s="3">
        <f t="shared" si="6"/>
        <v>0.54999999999999982</v>
      </c>
      <c r="BV116">
        <v>5.61</v>
      </c>
      <c r="BW116">
        <v>5.75</v>
      </c>
      <c r="BX116" s="1"/>
      <c r="BY116">
        <v>4.7300000000000004</v>
      </c>
      <c r="BZ116">
        <v>5.25</v>
      </c>
      <c r="CA116" s="1"/>
      <c r="CB116" s="1"/>
      <c r="CC116" s="3">
        <f t="shared" si="7"/>
        <v>0.32000000000000028</v>
      </c>
      <c r="CD116" s="3">
        <f t="shared" si="8"/>
        <v>0.96999999999999975</v>
      </c>
      <c r="CE116" s="3"/>
      <c r="CF116" s="3">
        <f t="shared" si="9"/>
        <v>0.51999999999999957</v>
      </c>
      <c r="CG116" s="3">
        <f t="shared" si="10"/>
        <v>0.87999999999999989</v>
      </c>
      <c r="CH116" s="3">
        <f t="shared" si="11"/>
        <v>1.0199999999999996</v>
      </c>
      <c r="CI116">
        <v>84.5959</v>
      </c>
      <c r="CJ116" s="13">
        <v>50.918900000000001</v>
      </c>
      <c r="CK116">
        <v>106.2966</v>
      </c>
      <c r="CL116" s="31">
        <v>56.2697</v>
      </c>
      <c r="CN116">
        <v>92.66</v>
      </c>
      <c r="CO116">
        <v>865.42989999999998</v>
      </c>
      <c r="CP116">
        <v>17.479099999999999</v>
      </c>
      <c r="CQ116" s="1"/>
      <c r="CS116">
        <v>118.37696996597278</v>
      </c>
      <c r="CT116" s="1"/>
      <c r="CU116">
        <v>4.3204000000000002</v>
      </c>
      <c r="CV116">
        <v>362.04340000000002</v>
      </c>
      <c r="CW116">
        <v>2.6617999999999999</v>
      </c>
      <c r="CX116">
        <v>1.0751999999999999</v>
      </c>
      <c r="CY116">
        <v>91.1</v>
      </c>
    </row>
    <row r="117" spans="1:103">
      <c r="A117" s="27">
        <v>24807</v>
      </c>
      <c r="B117">
        <v>20.929500000000001</v>
      </c>
      <c r="C117">
        <v>54.590600000000002</v>
      </c>
      <c r="D117" s="16">
        <v>87.8</v>
      </c>
      <c r="E117">
        <v>40.143900000000002</v>
      </c>
      <c r="F117" s="13">
        <v>38.595599999999997</v>
      </c>
      <c r="G117">
        <v>55.993200000000002</v>
      </c>
      <c r="H117" s="13">
        <v>21.876999999999999</v>
      </c>
      <c r="I117" s="13">
        <v>42.009</v>
      </c>
      <c r="J117" s="18">
        <v>2876</v>
      </c>
      <c r="K117" s="18">
        <v>2366</v>
      </c>
      <c r="L117" s="18">
        <v>6493</v>
      </c>
      <c r="M117">
        <v>11033</v>
      </c>
      <c r="N117">
        <v>3345</v>
      </c>
      <c r="O117" s="18">
        <v>4090</v>
      </c>
      <c r="P117">
        <v>3161</v>
      </c>
      <c r="Q117" s="18">
        <v>1971</v>
      </c>
      <c r="R117" s="18">
        <v>4361</v>
      </c>
      <c r="S117" s="18">
        <v>667</v>
      </c>
      <c r="T117" s="18">
        <v>4820</v>
      </c>
      <c r="U117" s="18">
        <v>1599</v>
      </c>
      <c r="V117" s="18">
        <v>13126</v>
      </c>
      <c r="W117" s="16">
        <v>6849</v>
      </c>
      <c r="X117" s="16">
        <v>3179.6</v>
      </c>
      <c r="Y117" s="16">
        <v>13</v>
      </c>
      <c r="Z117" s="16">
        <v>2.4</v>
      </c>
      <c r="AA117" s="16">
        <v>4.2</v>
      </c>
      <c r="AB117" s="18">
        <v>1616</v>
      </c>
      <c r="AC117" s="18">
        <v>920</v>
      </c>
      <c r="AD117" s="18">
        <v>290</v>
      </c>
      <c r="AE117" s="18">
        <v>485</v>
      </c>
      <c r="AF117" s="18">
        <v>195</v>
      </c>
      <c r="AG117" s="18">
        <v>1227</v>
      </c>
      <c r="AH117" s="18">
        <v>899</v>
      </c>
      <c r="AI117" s="18">
        <v>466</v>
      </c>
      <c r="AJ117" s="18">
        <v>409</v>
      </c>
      <c r="AK117" s="18">
        <v>2124</v>
      </c>
      <c r="AL117" s="16">
        <v>40.700000000000003</v>
      </c>
      <c r="AM117" s="16">
        <v>37.700000000000003</v>
      </c>
      <c r="AN117" s="16">
        <v>3.4</v>
      </c>
      <c r="AO117" s="18">
        <v>354</v>
      </c>
      <c r="AP117" s="18">
        <v>193</v>
      </c>
      <c r="AQ117" s="18">
        <v>519</v>
      </c>
      <c r="AR117" s="18">
        <v>242</v>
      </c>
      <c r="AS117" s="18">
        <v>1315</v>
      </c>
      <c r="AT117">
        <v>60.85</v>
      </c>
      <c r="AU117">
        <v>25635.103179999998</v>
      </c>
      <c r="AW117">
        <v>94969.405280000006</v>
      </c>
      <c r="AX117" s="16">
        <v>49.9</v>
      </c>
      <c r="AZ117">
        <v>142471.07010000001</v>
      </c>
      <c r="BA117">
        <v>1.5909933780000001</v>
      </c>
      <c r="BB117" s="16">
        <v>59.4</v>
      </c>
      <c r="BC117" s="16">
        <v>7.5</v>
      </c>
      <c r="BD117" s="16">
        <v>13.7</v>
      </c>
      <c r="BE117" s="1"/>
      <c r="BH117" s="21">
        <v>26.4</v>
      </c>
      <c r="BI117">
        <v>19.919</v>
      </c>
      <c r="BJ117" s="21">
        <v>20.701000000000001</v>
      </c>
      <c r="BK117" s="16">
        <v>39</v>
      </c>
      <c r="BL117" s="16">
        <v>35.9</v>
      </c>
      <c r="BM117" s="16">
        <v>32.4</v>
      </c>
      <c r="BN117" s="16">
        <v>32.6</v>
      </c>
      <c r="BO117" s="6">
        <v>31.13</v>
      </c>
      <c r="BP117" s="16">
        <v>79.599999999999994</v>
      </c>
      <c r="BQ117">
        <v>6.19</v>
      </c>
      <c r="BR117">
        <v>6.93</v>
      </c>
      <c r="BS117">
        <v>4.51</v>
      </c>
      <c r="BT117">
        <v>5.56</v>
      </c>
      <c r="BU117" s="3">
        <f t="shared" si="6"/>
        <v>0.58999999999999986</v>
      </c>
      <c r="BV117">
        <v>5.71</v>
      </c>
      <c r="BW117">
        <v>5.7</v>
      </c>
      <c r="BX117" s="1"/>
      <c r="BY117">
        <v>4.97</v>
      </c>
      <c r="BZ117">
        <v>5.49</v>
      </c>
      <c r="CA117" s="1"/>
      <c r="CB117" s="1"/>
      <c r="CC117" s="3">
        <f t="shared" si="7"/>
        <v>0.49000000000000021</v>
      </c>
      <c r="CD117" s="3">
        <f t="shared" si="8"/>
        <v>1.2299999999999995</v>
      </c>
      <c r="CE117" s="3"/>
      <c r="CF117" s="3">
        <f t="shared" si="9"/>
        <v>0.52000000000000046</v>
      </c>
      <c r="CG117" s="3">
        <f t="shared" si="10"/>
        <v>0.74000000000000021</v>
      </c>
      <c r="CH117" s="3">
        <f t="shared" si="11"/>
        <v>0.73000000000000043</v>
      </c>
      <c r="CI117">
        <v>86.139700000000005</v>
      </c>
      <c r="CJ117" s="13">
        <v>51.191400000000002</v>
      </c>
      <c r="CK117">
        <v>106.8426</v>
      </c>
      <c r="CL117" s="31">
        <v>56.843899999999998</v>
      </c>
      <c r="CN117">
        <v>95.3</v>
      </c>
      <c r="CO117">
        <v>887.2</v>
      </c>
      <c r="CP117">
        <v>12.019500000000001</v>
      </c>
      <c r="CQ117" s="1"/>
      <c r="CS117">
        <v>120.02274874899919</v>
      </c>
      <c r="CT117" s="1"/>
      <c r="CU117">
        <v>4.3182</v>
      </c>
      <c r="CV117">
        <v>361.88619999999997</v>
      </c>
      <c r="CW117">
        <v>2.4062999999999999</v>
      </c>
      <c r="CX117">
        <v>1.0804</v>
      </c>
      <c r="CY117">
        <v>92.2</v>
      </c>
    </row>
    <row r="118" spans="1:103">
      <c r="A118" s="27">
        <v>24838</v>
      </c>
      <c r="B118">
        <v>21.1706</v>
      </c>
      <c r="C118">
        <v>54.288400000000003</v>
      </c>
      <c r="D118" s="16">
        <v>87.4</v>
      </c>
      <c r="E118">
        <v>38.9619</v>
      </c>
      <c r="F118" s="13">
        <v>38.595399999999998</v>
      </c>
      <c r="G118">
        <v>55.641800000000003</v>
      </c>
      <c r="H118" s="13">
        <v>21.907599999999999</v>
      </c>
      <c r="I118" s="13">
        <v>42.095300000000002</v>
      </c>
      <c r="J118" s="18">
        <v>2871</v>
      </c>
      <c r="K118" s="18">
        <v>2384</v>
      </c>
      <c r="L118" s="18">
        <v>6539</v>
      </c>
      <c r="M118">
        <v>11053</v>
      </c>
      <c r="N118">
        <v>3211</v>
      </c>
      <c r="O118" s="18">
        <v>4100</v>
      </c>
      <c r="P118">
        <v>3169</v>
      </c>
      <c r="Q118" s="18">
        <v>1973</v>
      </c>
      <c r="R118" s="18">
        <v>4343</v>
      </c>
      <c r="S118" s="18">
        <v>666</v>
      </c>
      <c r="T118" s="18">
        <v>4826</v>
      </c>
      <c r="U118" s="18">
        <v>1603</v>
      </c>
      <c r="V118" s="18">
        <v>13080</v>
      </c>
      <c r="W118" s="16">
        <v>6808.2</v>
      </c>
      <c r="X118" s="16">
        <v>3177.4</v>
      </c>
      <c r="Y118" s="16">
        <v>12</v>
      </c>
      <c r="Z118" s="16">
        <v>2.2999999999999998</v>
      </c>
      <c r="AA118" s="16">
        <v>4.0999999999999996</v>
      </c>
      <c r="AB118" s="18">
        <v>1458</v>
      </c>
      <c r="AC118" s="18">
        <v>904</v>
      </c>
      <c r="AD118" s="18">
        <v>313</v>
      </c>
      <c r="AE118" s="18">
        <v>503</v>
      </c>
      <c r="AF118" s="18">
        <v>190</v>
      </c>
      <c r="AG118" s="18">
        <v>1238</v>
      </c>
      <c r="AH118" s="18">
        <v>770</v>
      </c>
      <c r="AI118" s="18">
        <v>432</v>
      </c>
      <c r="AJ118" s="18">
        <v>382</v>
      </c>
      <c r="AK118" s="18">
        <v>1873</v>
      </c>
      <c r="AL118" s="16">
        <v>40.4</v>
      </c>
      <c r="AM118" s="16">
        <v>37.6</v>
      </c>
      <c r="AN118" s="16">
        <v>3.4</v>
      </c>
      <c r="AO118" s="18">
        <v>359</v>
      </c>
      <c r="AP118" s="18">
        <v>213</v>
      </c>
      <c r="AQ118" s="18">
        <v>515</v>
      </c>
      <c r="AR118" s="18">
        <v>292</v>
      </c>
      <c r="AS118" s="18">
        <v>1179</v>
      </c>
      <c r="AT118">
        <v>63.05</v>
      </c>
      <c r="AU118">
        <v>25790.29074</v>
      </c>
      <c r="AW118">
        <v>95347.108240000001</v>
      </c>
      <c r="AX118" s="16">
        <v>50.6</v>
      </c>
      <c r="AY118">
        <v>7440.004664</v>
      </c>
      <c r="AZ118">
        <v>143260.14060000001</v>
      </c>
      <c r="BA118">
        <v>1.5909933780000001</v>
      </c>
      <c r="BB118" s="16">
        <v>60.1</v>
      </c>
      <c r="BC118" s="16">
        <v>7.5</v>
      </c>
      <c r="BD118" s="16">
        <v>13.7</v>
      </c>
      <c r="BE118" s="1"/>
      <c r="BH118" s="21">
        <v>26.7</v>
      </c>
      <c r="BI118">
        <v>20.010999999999999</v>
      </c>
      <c r="BJ118" s="21">
        <v>20.792000000000002</v>
      </c>
      <c r="BK118" s="16">
        <v>38.799999999999997</v>
      </c>
      <c r="BL118" s="16">
        <v>35.9</v>
      </c>
      <c r="BM118" s="16">
        <v>32.5</v>
      </c>
      <c r="BN118" s="16">
        <v>32.6</v>
      </c>
      <c r="BO118" s="6">
        <v>30.86</v>
      </c>
      <c r="BP118" s="16">
        <v>78</v>
      </c>
      <c r="BQ118">
        <v>6.17</v>
      </c>
      <c r="BR118">
        <v>6.84</v>
      </c>
      <c r="BS118">
        <v>4.5999999999999996</v>
      </c>
      <c r="BT118">
        <v>5.6</v>
      </c>
      <c r="BU118" s="3">
        <f t="shared" si="6"/>
        <v>0.59999999999999964</v>
      </c>
      <c r="BV118">
        <v>5.43</v>
      </c>
      <c r="BW118">
        <v>5.53</v>
      </c>
      <c r="BX118" s="1"/>
      <c r="BY118">
        <v>5</v>
      </c>
      <c r="BZ118">
        <v>5.24</v>
      </c>
      <c r="CA118" s="1"/>
      <c r="CB118" s="1"/>
      <c r="CC118" s="3">
        <f t="shared" si="7"/>
        <v>0.63999999999999968</v>
      </c>
      <c r="CD118" s="3">
        <f t="shared" si="8"/>
        <v>1.3099999999999996</v>
      </c>
      <c r="CE118" s="3"/>
      <c r="CF118" s="3">
        <f t="shared" si="9"/>
        <v>0.24000000000000021</v>
      </c>
      <c r="CG118" s="3">
        <f t="shared" si="10"/>
        <v>0.42999999999999972</v>
      </c>
      <c r="CH118" s="3">
        <f t="shared" si="11"/>
        <v>0.53000000000000025</v>
      </c>
      <c r="CI118">
        <v>86.550899999999999</v>
      </c>
      <c r="CJ118" s="13">
        <v>51.615000000000002</v>
      </c>
      <c r="CK118">
        <v>105.4556</v>
      </c>
      <c r="CL118" s="31">
        <v>57.353400000000001</v>
      </c>
      <c r="CM118" s="13">
        <v>1.3168</v>
      </c>
      <c r="CN118">
        <v>95.04</v>
      </c>
      <c r="CO118">
        <v>884.77</v>
      </c>
      <c r="CP118">
        <v>13.279299999999999</v>
      </c>
      <c r="CQ118" s="1"/>
      <c r="CS118">
        <v>120.28260855684547</v>
      </c>
      <c r="CT118" s="1"/>
      <c r="CU118">
        <v>4.3445999999999998</v>
      </c>
      <c r="CV118">
        <v>362.16140000000001</v>
      </c>
      <c r="CW118">
        <v>2.4091</v>
      </c>
      <c r="CX118">
        <v>1.0848</v>
      </c>
      <c r="CY118">
        <v>93.2</v>
      </c>
    </row>
    <row r="119" spans="1:103">
      <c r="A119" s="27">
        <v>24869</v>
      </c>
      <c r="B119">
        <v>21.2517</v>
      </c>
      <c r="C119">
        <v>53.863399999999999</v>
      </c>
      <c r="D119" s="16">
        <v>87.3</v>
      </c>
      <c r="E119">
        <v>39.581699999999998</v>
      </c>
      <c r="F119" s="13">
        <v>38.537599999999998</v>
      </c>
      <c r="G119">
        <v>55.706299999999999</v>
      </c>
      <c r="H119" s="13">
        <v>22.005099999999999</v>
      </c>
      <c r="I119" s="13">
        <v>42.735700000000001</v>
      </c>
      <c r="J119" s="18">
        <v>2865</v>
      </c>
      <c r="K119" s="18">
        <v>2395</v>
      </c>
      <c r="L119" s="18">
        <v>6559</v>
      </c>
      <c r="M119">
        <v>11050</v>
      </c>
      <c r="N119">
        <v>3397</v>
      </c>
      <c r="O119" s="18">
        <v>4120</v>
      </c>
      <c r="P119">
        <v>3182</v>
      </c>
      <c r="Q119" s="18">
        <v>1977</v>
      </c>
      <c r="R119" s="18">
        <v>4378</v>
      </c>
      <c r="S119" s="18">
        <v>666</v>
      </c>
      <c r="T119" s="18">
        <v>4847</v>
      </c>
      <c r="U119" s="18">
        <v>1610</v>
      </c>
      <c r="V119" s="18">
        <v>13165</v>
      </c>
      <c r="W119" s="16">
        <v>6856.5</v>
      </c>
      <c r="X119" s="16">
        <v>3193.9</v>
      </c>
      <c r="Y119" s="16">
        <v>12.9</v>
      </c>
      <c r="Z119" s="16">
        <v>2.4</v>
      </c>
      <c r="AA119" s="16">
        <v>4.0999999999999996</v>
      </c>
      <c r="AB119" s="18">
        <v>1710</v>
      </c>
      <c r="AC119" s="18">
        <v>845</v>
      </c>
      <c r="AD119" s="18">
        <v>289</v>
      </c>
      <c r="AE119" s="18">
        <v>468</v>
      </c>
      <c r="AF119" s="18">
        <v>179</v>
      </c>
      <c r="AG119" s="18">
        <v>1184</v>
      </c>
      <c r="AH119" s="18">
        <v>930</v>
      </c>
      <c r="AI119" s="18">
        <v>465</v>
      </c>
      <c r="AJ119" s="18">
        <v>400</v>
      </c>
      <c r="AK119" s="18">
        <v>2153</v>
      </c>
      <c r="AL119" s="16">
        <v>40.799999999999997</v>
      </c>
      <c r="AM119" s="16">
        <v>37.799999999999997</v>
      </c>
      <c r="AN119" s="16">
        <v>3.4</v>
      </c>
      <c r="AO119" s="18">
        <v>372</v>
      </c>
      <c r="AP119" s="18">
        <v>211</v>
      </c>
      <c r="AQ119" s="18">
        <v>642</v>
      </c>
      <c r="AR119" s="18">
        <v>296</v>
      </c>
      <c r="AS119" s="18">
        <v>1342</v>
      </c>
      <c r="AT119">
        <v>59.75</v>
      </c>
      <c r="AU119">
        <v>26944.321830000001</v>
      </c>
      <c r="AW119">
        <v>96660.484469999996</v>
      </c>
      <c r="AX119" s="16">
        <v>53.9</v>
      </c>
      <c r="AY119">
        <v>9120.5320329999995</v>
      </c>
      <c r="AZ119">
        <v>143864.12049999999</v>
      </c>
      <c r="BA119">
        <v>1.5909933780000001</v>
      </c>
      <c r="BB119" s="16">
        <v>56.6</v>
      </c>
      <c r="BC119" s="16">
        <v>7.6</v>
      </c>
      <c r="BD119" s="16">
        <v>13.7</v>
      </c>
      <c r="BE119" s="1"/>
      <c r="BH119" s="21">
        <v>26.7</v>
      </c>
      <c r="BI119">
        <v>20.091999999999999</v>
      </c>
      <c r="BJ119" s="21">
        <v>20.881</v>
      </c>
      <c r="BK119" s="16">
        <v>39.200000000000003</v>
      </c>
      <c r="BL119" s="16">
        <v>36.1</v>
      </c>
      <c r="BM119" s="16">
        <v>32.700000000000003</v>
      </c>
      <c r="BN119" s="16">
        <v>32.700000000000003</v>
      </c>
      <c r="BO119" s="6">
        <v>30.85</v>
      </c>
      <c r="BP119" s="16">
        <v>76.3</v>
      </c>
      <c r="BQ119">
        <v>6.1</v>
      </c>
      <c r="BR119">
        <v>6.8</v>
      </c>
      <c r="BS119">
        <v>4.71</v>
      </c>
      <c r="BT119">
        <v>5.5</v>
      </c>
      <c r="BU119" s="3">
        <f t="shared" si="6"/>
        <v>0.51999999999999957</v>
      </c>
      <c r="BV119">
        <v>5.41</v>
      </c>
      <c r="BW119">
        <v>5.56</v>
      </c>
      <c r="BX119" s="1"/>
      <c r="BY119">
        <v>4.9800000000000004</v>
      </c>
      <c r="BZ119">
        <v>5.17</v>
      </c>
      <c r="CA119" s="1"/>
      <c r="CB119" s="1"/>
      <c r="CC119" s="3">
        <f t="shared" si="7"/>
        <v>0.54</v>
      </c>
      <c r="CD119" s="3">
        <f t="shared" si="8"/>
        <v>1.2400000000000002</v>
      </c>
      <c r="CE119" s="3"/>
      <c r="CF119" s="3">
        <f t="shared" si="9"/>
        <v>0.1899999999999995</v>
      </c>
      <c r="CG119" s="3">
        <f t="shared" si="10"/>
        <v>0.42999999999999972</v>
      </c>
      <c r="CH119" s="3">
        <f t="shared" si="11"/>
        <v>0.57999999999999918</v>
      </c>
      <c r="CI119">
        <v>86.598100000000002</v>
      </c>
      <c r="CJ119" s="13">
        <v>52.025500000000001</v>
      </c>
      <c r="CK119">
        <v>106.56959999999999</v>
      </c>
      <c r="CL119" s="31">
        <v>57.920299999999997</v>
      </c>
      <c r="CM119" s="13">
        <v>1.3588</v>
      </c>
      <c r="CN119">
        <v>90.75</v>
      </c>
      <c r="CO119">
        <v>847.2</v>
      </c>
      <c r="CP119">
        <v>16.567599999999999</v>
      </c>
      <c r="CQ119" s="1"/>
      <c r="CS119">
        <v>120.35840100080063</v>
      </c>
      <c r="CT119" s="1"/>
      <c r="CU119">
        <v>4.3490000000000002</v>
      </c>
      <c r="CV119">
        <v>362.10890000000001</v>
      </c>
      <c r="CW119">
        <v>2.4091999999999998</v>
      </c>
      <c r="CX119">
        <v>1.0873999999999999</v>
      </c>
      <c r="CY119">
        <v>94.3</v>
      </c>
    </row>
    <row r="120" spans="1:103">
      <c r="A120" s="27">
        <v>24898</v>
      </c>
      <c r="B120">
        <v>21.256699999999999</v>
      </c>
      <c r="C120">
        <v>54.094900000000003</v>
      </c>
      <c r="D120" s="16">
        <v>87.3</v>
      </c>
      <c r="E120">
        <v>39.497199999999999</v>
      </c>
      <c r="F120" s="13">
        <v>39.347799999999999</v>
      </c>
      <c r="G120">
        <v>56.239699999999999</v>
      </c>
      <c r="H120" s="13">
        <v>21.978899999999999</v>
      </c>
      <c r="I120" s="13">
        <v>42.9056</v>
      </c>
      <c r="J120" s="18">
        <v>2859</v>
      </c>
      <c r="K120" s="18">
        <v>2398</v>
      </c>
      <c r="L120" s="18">
        <v>6585</v>
      </c>
      <c r="M120">
        <v>11054</v>
      </c>
      <c r="N120">
        <v>3388</v>
      </c>
      <c r="O120" s="18">
        <v>4126</v>
      </c>
      <c r="P120">
        <v>3191</v>
      </c>
      <c r="Q120" s="18">
        <v>1978</v>
      </c>
      <c r="R120" s="18">
        <v>4388</v>
      </c>
      <c r="S120" s="18">
        <v>664</v>
      </c>
      <c r="T120" s="18">
        <v>4853</v>
      </c>
      <c r="U120" s="18">
        <v>1613</v>
      </c>
      <c r="V120" s="18">
        <v>13185</v>
      </c>
      <c r="W120" s="16">
        <v>6874.3</v>
      </c>
      <c r="X120" s="16">
        <v>3201</v>
      </c>
      <c r="Y120" s="16">
        <v>12.7</v>
      </c>
      <c r="Z120" s="16">
        <v>2.2999999999999998</v>
      </c>
      <c r="AA120" s="16">
        <v>3.9</v>
      </c>
      <c r="AB120" s="18">
        <v>1651</v>
      </c>
      <c r="AC120" s="18">
        <v>784</v>
      </c>
      <c r="AD120" s="18">
        <v>268</v>
      </c>
      <c r="AE120" s="18">
        <v>447</v>
      </c>
      <c r="AF120" s="18">
        <v>179</v>
      </c>
      <c r="AG120" s="18">
        <v>1143</v>
      </c>
      <c r="AH120" s="18">
        <v>863</v>
      </c>
      <c r="AI120" s="18">
        <v>470</v>
      </c>
      <c r="AJ120" s="18">
        <v>409</v>
      </c>
      <c r="AK120" s="18">
        <v>1983</v>
      </c>
      <c r="AL120" s="16">
        <v>40.799999999999997</v>
      </c>
      <c r="AM120" s="16">
        <v>37.700000000000003</v>
      </c>
      <c r="AN120" s="16">
        <v>3.4</v>
      </c>
      <c r="AO120" s="18">
        <v>374</v>
      </c>
      <c r="AP120" s="18">
        <v>181</v>
      </c>
      <c r="AQ120" s="18">
        <v>627</v>
      </c>
      <c r="AR120" s="18">
        <v>283</v>
      </c>
      <c r="AS120" s="18">
        <v>1370</v>
      </c>
      <c r="AT120">
        <v>66.95</v>
      </c>
      <c r="AU120">
        <v>25866.473720000002</v>
      </c>
      <c r="AW120">
        <v>96958.068629999994</v>
      </c>
      <c r="AX120" s="16">
        <v>54</v>
      </c>
      <c r="AY120">
        <v>7758.1627580000004</v>
      </c>
      <c r="AZ120">
        <v>145072.08040000001</v>
      </c>
      <c r="BA120">
        <v>1.6013245030000001</v>
      </c>
      <c r="BB120" s="16">
        <v>55.7</v>
      </c>
      <c r="BC120" s="16">
        <v>7.6</v>
      </c>
      <c r="BD120" s="16">
        <v>13.7</v>
      </c>
      <c r="BE120" s="1"/>
      <c r="BH120" s="21">
        <v>26.8</v>
      </c>
      <c r="BI120">
        <v>20.157</v>
      </c>
      <c r="BJ120" s="21">
        <v>20.963000000000001</v>
      </c>
      <c r="BK120" s="16">
        <v>39.299999999999997</v>
      </c>
      <c r="BL120" s="16">
        <v>36.200000000000003</v>
      </c>
      <c r="BM120" s="16">
        <v>32.700000000000003</v>
      </c>
      <c r="BN120" s="16">
        <v>32.799999999999997</v>
      </c>
      <c r="BO120" s="6">
        <v>31.37</v>
      </c>
      <c r="BP120" s="16">
        <v>76.099999999999994</v>
      </c>
      <c r="BQ120">
        <v>6.11</v>
      </c>
      <c r="BR120">
        <v>6.85</v>
      </c>
      <c r="BS120">
        <v>5.05</v>
      </c>
      <c r="BT120">
        <v>5.64</v>
      </c>
      <c r="BU120" s="3">
        <f t="shared" si="6"/>
        <v>0.46999999999999975</v>
      </c>
      <c r="BV120">
        <v>5.58</v>
      </c>
      <c r="BW120">
        <v>5.74</v>
      </c>
      <c r="BX120" s="1"/>
      <c r="BY120">
        <v>5.17</v>
      </c>
      <c r="BZ120">
        <v>5.33</v>
      </c>
      <c r="CA120" s="1"/>
      <c r="CB120" s="1"/>
      <c r="CC120" s="3">
        <f t="shared" si="7"/>
        <v>0.37000000000000011</v>
      </c>
      <c r="CD120" s="3">
        <f t="shared" si="8"/>
        <v>1.1099999999999994</v>
      </c>
      <c r="CE120" s="3"/>
      <c r="CF120" s="3">
        <f t="shared" si="9"/>
        <v>0.16000000000000014</v>
      </c>
      <c r="CG120" s="3">
        <f t="shared" si="10"/>
        <v>0.41000000000000014</v>
      </c>
      <c r="CH120" s="3">
        <f t="shared" si="11"/>
        <v>0.57000000000000028</v>
      </c>
      <c r="CI120">
        <v>87.114000000000004</v>
      </c>
      <c r="CJ120" s="13">
        <v>52.465000000000003</v>
      </c>
      <c r="CK120">
        <v>107.27630000000001</v>
      </c>
      <c r="CL120" s="31">
        <v>58.491199999999999</v>
      </c>
      <c r="CM120" s="13">
        <v>1.4128000000000001</v>
      </c>
      <c r="CN120">
        <v>89.09</v>
      </c>
      <c r="CO120">
        <v>834.76</v>
      </c>
      <c r="CP120">
        <v>19.547000000000001</v>
      </c>
      <c r="CQ120" s="1"/>
      <c r="CS120">
        <v>120.27178106485188</v>
      </c>
      <c r="CT120" s="1"/>
      <c r="CU120">
        <v>4.3318000000000003</v>
      </c>
      <c r="CV120">
        <v>362.05650000000003</v>
      </c>
      <c r="CW120">
        <v>2.3997000000000002</v>
      </c>
      <c r="CX120">
        <v>1.0849</v>
      </c>
      <c r="CY120">
        <v>92.8</v>
      </c>
    </row>
    <row r="121" spans="1:103">
      <c r="A121" s="27">
        <v>24929</v>
      </c>
      <c r="B121">
        <v>21.397099999999998</v>
      </c>
      <c r="C121">
        <v>55.248600000000003</v>
      </c>
      <c r="D121" s="16">
        <v>87.1</v>
      </c>
      <c r="E121">
        <v>39.534399999999998</v>
      </c>
      <c r="F121" s="13">
        <v>39.701099999999997</v>
      </c>
      <c r="G121">
        <v>56.093400000000003</v>
      </c>
      <c r="H121" s="13">
        <v>21.756799999999998</v>
      </c>
      <c r="I121" s="13">
        <v>42.3307</v>
      </c>
      <c r="J121" s="18">
        <v>2861</v>
      </c>
      <c r="K121" s="18">
        <v>2405</v>
      </c>
      <c r="L121" s="18">
        <v>6612</v>
      </c>
      <c r="M121">
        <v>11100</v>
      </c>
      <c r="N121">
        <v>3401</v>
      </c>
      <c r="O121" s="18">
        <v>4136</v>
      </c>
      <c r="P121">
        <v>3200</v>
      </c>
      <c r="Q121" s="18">
        <v>1981</v>
      </c>
      <c r="R121" s="18">
        <v>4412</v>
      </c>
      <c r="S121" s="18">
        <v>675</v>
      </c>
      <c r="T121" s="18">
        <v>4868</v>
      </c>
      <c r="U121" s="18">
        <v>1617</v>
      </c>
      <c r="V121" s="18">
        <v>13256</v>
      </c>
      <c r="W121" s="16">
        <v>6919.2</v>
      </c>
      <c r="X121" s="16">
        <v>3210.8</v>
      </c>
      <c r="Y121" s="16">
        <v>11.8</v>
      </c>
      <c r="Z121" s="16">
        <v>2.1</v>
      </c>
      <c r="AA121" s="16">
        <v>3.7</v>
      </c>
      <c r="AB121" s="18">
        <v>1436</v>
      </c>
      <c r="AC121" s="18">
        <v>856</v>
      </c>
      <c r="AD121" s="18">
        <v>244</v>
      </c>
      <c r="AE121" s="18">
        <v>393</v>
      </c>
      <c r="AF121" s="18">
        <v>149</v>
      </c>
      <c r="AG121" s="18">
        <v>1042</v>
      </c>
      <c r="AH121" s="18">
        <v>910</v>
      </c>
      <c r="AI121" s="18">
        <v>417</v>
      </c>
      <c r="AJ121" s="18">
        <v>382</v>
      </c>
      <c r="AK121" s="18">
        <v>1943</v>
      </c>
      <c r="AL121" s="16">
        <v>40.299999999999997</v>
      </c>
      <c r="AM121" s="16">
        <v>37.6</v>
      </c>
      <c r="AN121" s="16">
        <v>3.1</v>
      </c>
      <c r="AO121" s="18">
        <v>384</v>
      </c>
      <c r="AP121" s="18">
        <v>224</v>
      </c>
      <c r="AQ121" s="18">
        <v>635</v>
      </c>
      <c r="AR121" s="18">
        <v>311</v>
      </c>
      <c r="AS121" s="18">
        <v>1286</v>
      </c>
      <c r="AT121">
        <v>54.05</v>
      </c>
      <c r="AU121">
        <v>25383.981500000002</v>
      </c>
      <c r="AW121">
        <v>96346.685790000003</v>
      </c>
      <c r="AX121" s="16">
        <v>49</v>
      </c>
      <c r="AY121">
        <v>6024.0263329999998</v>
      </c>
      <c r="AZ121">
        <v>146367.71470000001</v>
      </c>
      <c r="BA121">
        <v>1.6013245030000001</v>
      </c>
      <c r="BB121" s="16">
        <v>64.5</v>
      </c>
      <c r="BC121" s="16">
        <v>7.6</v>
      </c>
      <c r="BD121" s="16">
        <v>13.7</v>
      </c>
      <c r="BE121" s="1"/>
      <c r="BH121" s="21">
        <v>26.5</v>
      </c>
      <c r="BI121">
        <v>20.22</v>
      </c>
      <c r="BJ121" s="21">
        <v>21.04</v>
      </c>
      <c r="BK121" s="16">
        <v>39.700000000000003</v>
      </c>
      <c r="BL121" s="16">
        <v>36.4</v>
      </c>
      <c r="BM121" s="16">
        <v>32.799999999999997</v>
      </c>
      <c r="BN121" s="16">
        <v>32.799999999999997</v>
      </c>
      <c r="BO121" s="6">
        <v>30.91</v>
      </c>
      <c r="BP121" s="16">
        <v>71.5</v>
      </c>
      <c r="BQ121">
        <v>6.21</v>
      </c>
      <c r="BR121">
        <v>6.97</v>
      </c>
      <c r="BS121">
        <v>5.76</v>
      </c>
      <c r="BT121">
        <v>5.81</v>
      </c>
      <c r="BU121" s="3">
        <f t="shared" si="6"/>
        <v>0.42999999999999972</v>
      </c>
      <c r="BV121">
        <v>5.71</v>
      </c>
      <c r="BW121">
        <v>5.64</v>
      </c>
      <c r="BX121" s="1"/>
      <c r="BY121">
        <v>5.38</v>
      </c>
      <c r="BZ121">
        <v>5.49</v>
      </c>
      <c r="CA121" s="1"/>
      <c r="CB121" s="1"/>
      <c r="CC121" s="3">
        <f t="shared" si="7"/>
        <v>0.57000000000000028</v>
      </c>
      <c r="CD121" s="3">
        <f t="shared" si="8"/>
        <v>1.33</v>
      </c>
      <c r="CE121" s="3"/>
      <c r="CF121" s="3">
        <f t="shared" si="9"/>
        <v>0.11000000000000032</v>
      </c>
      <c r="CG121" s="3">
        <f t="shared" si="10"/>
        <v>0.33000000000000007</v>
      </c>
      <c r="CH121" s="3">
        <f t="shared" si="11"/>
        <v>0.25999999999999979</v>
      </c>
      <c r="CI121">
        <v>88.421000000000006</v>
      </c>
      <c r="CJ121" s="13">
        <v>52.854900000000001</v>
      </c>
      <c r="CK121">
        <v>108.1199</v>
      </c>
      <c r="CL121" s="31">
        <v>59.042200000000001</v>
      </c>
      <c r="CM121" s="13">
        <v>1.4777</v>
      </c>
      <c r="CN121">
        <v>95.67</v>
      </c>
      <c r="CO121">
        <v>893.37009999999998</v>
      </c>
      <c r="CP121">
        <v>19.540099999999999</v>
      </c>
      <c r="CQ121" s="1"/>
      <c r="CS121">
        <v>120.15267865292233</v>
      </c>
      <c r="CT121" s="1"/>
      <c r="CU121">
        <v>4.3385999999999996</v>
      </c>
      <c r="CV121">
        <v>362.27949999999998</v>
      </c>
      <c r="CW121">
        <v>2.4018000000000002</v>
      </c>
      <c r="CX121">
        <v>1.0803</v>
      </c>
      <c r="CY121">
        <v>91.4</v>
      </c>
    </row>
    <row r="122" spans="1:103">
      <c r="A122" s="27">
        <v>24959</v>
      </c>
      <c r="B122">
        <v>21.767299999999999</v>
      </c>
      <c r="C122">
        <v>56.341999999999999</v>
      </c>
      <c r="D122" s="16">
        <v>87.7</v>
      </c>
      <c r="E122">
        <v>40.035499999999999</v>
      </c>
      <c r="F122" s="13">
        <v>40.3292</v>
      </c>
      <c r="G122">
        <v>56.2301</v>
      </c>
      <c r="H122" s="13">
        <v>22.072900000000001</v>
      </c>
      <c r="I122" s="13">
        <v>43.265599999999999</v>
      </c>
      <c r="J122" s="18">
        <v>2861</v>
      </c>
      <c r="K122" s="18">
        <v>2416</v>
      </c>
      <c r="L122" s="18">
        <v>6628</v>
      </c>
      <c r="M122">
        <v>11128</v>
      </c>
      <c r="N122">
        <v>3390</v>
      </c>
      <c r="O122" s="18">
        <v>4154</v>
      </c>
      <c r="P122">
        <v>3210</v>
      </c>
      <c r="Q122" s="18">
        <v>1974</v>
      </c>
      <c r="R122" s="18">
        <v>4424</v>
      </c>
      <c r="S122" s="18">
        <v>675</v>
      </c>
      <c r="T122" s="18">
        <v>4876</v>
      </c>
      <c r="U122" s="18">
        <v>1624</v>
      </c>
      <c r="V122" s="18">
        <v>13231</v>
      </c>
      <c r="W122" s="16">
        <v>6935.1</v>
      </c>
      <c r="X122" s="16">
        <v>3219.7</v>
      </c>
      <c r="Y122" s="16">
        <v>12.5</v>
      </c>
      <c r="Z122" s="16">
        <v>2.1</v>
      </c>
      <c r="AA122" s="16">
        <v>3.7</v>
      </c>
      <c r="AB122" s="18">
        <v>1567</v>
      </c>
      <c r="AC122" s="18">
        <v>745</v>
      </c>
      <c r="AD122" s="18">
        <v>259</v>
      </c>
      <c r="AE122" s="18">
        <v>395</v>
      </c>
      <c r="AF122" s="18">
        <v>136</v>
      </c>
      <c r="AG122" s="18">
        <v>1039</v>
      </c>
      <c r="AH122" s="18">
        <v>840</v>
      </c>
      <c r="AI122" s="18">
        <v>437</v>
      </c>
      <c r="AJ122" s="18">
        <v>424</v>
      </c>
      <c r="AK122" s="18">
        <v>1933</v>
      </c>
      <c r="AL122" s="16">
        <v>40.9</v>
      </c>
      <c r="AM122" s="16">
        <v>37.700000000000003</v>
      </c>
      <c r="AN122" s="16">
        <v>3.7</v>
      </c>
      <c r="AO122" s="18">
        <v>348</v>
      </c>
      <c r="AP122" s="18">
        <v>213</v>
      </c>
      <c r="AQ122" s="18">
        <v>577</v>
      </c>
      <c r="AR122" s="18">
        <v>270</v>
      </c>
      <c r="AS122" s="18">
        <v>1297</v>
      </c>
      <c r="AT122">
        <v>62.25</v>
      </c>
      <c r="AU122">
        <v>25720.691470000002</v>
      </c>
      <c r="AW122">
        <v>96254.16764</v>
      </c>
      <c r="AX122" s="16">
        <v>49.4</v>
      </c>
      <c r="AY122">
        <v>6010.0413619999999</v>
      </c>
      <c r="AZ122">
        <v>147147.0436</v>
      </c>
      <c r="BA122">
        <v>1.5909933780000001</v>
      </c>
      <c r="BB122" s="16">
        <v>56.2</v>
      </c>
      <c r="BC122" s="16">
        <v>7.6</v>
      </c>
      <c r="BD122" s="16">
        <v>13.7</v>
      </c>
      <c r="BE122" s="1"/>
      <c r="BH122" s="21">
        <v>26.5</v>
      </c>
      <c r="BI122">
        <v>20.295000000000002</v>
      </c>
      <c r="BJ122" s="21">
        <v>21.12</v>
      </c>
      <c r="BK122" s="16">
        <v>39.799999999999997</v>
      </c>
      <c r="BL122" s="16">
        <v>36.4</v>
      </c>
      <c r="BM122" s="16">
        <v>32.799999999999997</v>
      </c>
      <c r="BN122" s="16">
        <v>32.799999999999997</v>
      </c>
      <c r="BO122" s="6">
        <v>30.61</v>
      </c>
      <c r="BP122" s="16">
        <v>69.2</v>
      </c>
      <c r="BQ122">
        <v>6.27</v>
      </c>
      <c r="BR122">
        <v>7.03</v>
      </c>
      <c r="BS122">
        <v>6.11</v>
      </c>
      <c r="BT122">
        <v>6.18</v>
      </c>
      <c r="BU122" s="3">
        <f t="shared" si="6"/>
        <v>0.51999999999999957</v>
      </c>
      <c r="BV122">
        <v>6.14</v>
      </c>
      <c r="BW122">
        <v>5.87</v>
      </c>
      <c r="BX122" s="1"/>
      <c r="BY122">
        <v>5.66</v>
      </c>
      <c r="BZ122">
        <v>5.83</v>
      </c>
      <c r="CA122" s="1"/>
      <c r="CB122" s="1"/>
      <c r="CC122" s="3">
        <f t="shared" si="7"/>
        <v>0.39999999999999947</v>
      </c>
      <c r="CD122" s="3">
        <f t="shared" si="8"/>
        <v>1.1600000000000001</v>
      </c>
      <c r="CE122" s="3"/>
      <c r="CF122" s="3">
        <f t="shared" si="9"/>
        <v>0.16999999999999993</v>
      </c>
      <c r="CG122" s="3">
        <f t="shared" si="10"/>
        <v>0.47999999999999954</v>
      </c>
      <c r="CH122" s="3">
        <f t="shared" si="11"/>
        <v>0.20999999999999996</v>
      </c>
      <c r="CI122">
        <v>88.9726</v>
      </c>
      <c r="CJ122" s="13">
        <v>53.292299999999997</v>
      </c>
      <c r="CK122">
        <v>108.8386</v>
      </c>
      <c r="CL122" s="31">
        <v>59.5779</v>
      </c>
      <c r="CM122" s="13">
        <v>1.5384</v>
      </c>
      <c r="CN122">
        <v>97.87</v>
      </c>
      <c r="CO122">
        <v>905.22</v>
      </c>
      <c r="CP122">
        <v>13.1569</v>
      </c>
      <c r="CQ122" s="1"/>
      <c r="CS122">
        <v>120.16350614491593</v>
      </c>
      <c r="CT122" s="1"/>
      <c r="CU122">
        <v>4.3255999999999997</v>
      </c>
      <c r="CV122">
        <v>362.2663</v>
      </c>
      <c r="CW122">
        <v>2.3892000000000002</v>
      </c>
      <c r="CX122">
        <v>1.0781000000000001</v>
      </c>
      <c r="CY122">
        <v>89.9</v>
      </c>
    </row>
    <row r="123" spans="1:103">
      <c r="A123" s="27">
        <v>24990</v>
      </c>
      <c r="B123">
        <v>21.822800000000001</v>
      </c>
      <c r="C123">
        <v>56.524999999999999</v>
      </c>
      <c r="D123" s="16">
        <v>87.7</v>
      </c>
      <c r="E123">
        <v>40.424999999999997</v>
      </c>
      <c r="F123" s="13">
        <v>40.052900000000001</v>
      </c>
      <c r="G123">
        <v>56.496600000000001</v>
      </c>
      <c r="H123" s="13">
        <v>22.078700000000001</v>
      </c>
      <c r="I123" s="13">
        <v>43.338500000000003</v>
      </c>
      <c r="J123" s="18">
        <v>2908</v>
      </c>
      <c r="K123" s="18">
        <v>2433</v>
      </c>
      <c r="L123" s="18">
        <v>6646</v>
      </c>
      <c r="M123">
        <v>11141</v>
      </c>
      <c r="N123">
        <v>3363</v>
      </c>
      <c r="O123" s="18">
        <v>4179</v>
      </c>
      <c r="P123">
        <v>3215</v>
      </c>
      <c r="Q123" s="18">
        <v>1986</v>
      </c>
      <c r="R123" s="18">
        <v>4439</v>
      </c>
      <c r="S123" s="18">
        <v>673</v>
      </c>
      <c r="T123" s="18">
        <v>4905</v>
      </c>
      <c r="U123" s="18">
        <v>1633</v>
      </c>
      <c r="V123" s="18">
        <v>13296</v>
      </c>
      <c r="W123" s="16">
        <v>6956.2</v>
      </c>
      <c r="X123" s="16">
        <v>3232.9</v>
      </c>
      <c r="Y123" s="16">
        <v>13.9</v>
      </c>
      <c r="Z123" s="16">
        <v>2.2000000000000002</v>
      </c>
      <c r="AA123" s="16">
        <v>3.7</v>
      </c>
      <c r="AB123" s="18">
        <v>1755</v>
      </c>
      <c r="AC123" s="18">
        <v>816</v>
      </c>
      <c r="AD123" s="18">
        <v>243</v>
      </c>
      <c r="AE123" s="18">
        <v>405</v>
      </c>
      <c r="AF123" s="18">
        <v>162</v>
      </c>
      <c r="AG123" s="18">
        <v>967</v>
      </c>
      <c r="AH123" s="18">
        <v>1112</v>
      </c>
      <c r="AI123" s="18">
        <v>412</v>
      </c>
      <c r="AJ123" s="18">
        <v>425</v>
      </c>
      <c r="AK123" s="18">
        <v>2052</v>
      </c>
      <c r="AL123" s="16">
        <v>40.9</v>
      </c>
      <c r="AM123" s="16">
        <v>37.799999999999997</v>
      </c>
      <c r="AN123" s="16">
        <v>3.6</v>
      </c>
      <c r="AO123" s="18">
        <v>354</v>
      </c>
      <c r="AP123" s="18">
        <v>220</v>
      </c>
      <c r="AQ123" s="18">
        <v>541</v>
      </c>
      <c r="AR123" s="18">
        <v>289</v>
      </c>
      <c r="AS123" s="18">
        <v>1300</v>
      </c>
      <c r="AT123">
        <v>64.650000000000006</v>
      </c>
      <c r="AU123">
        <v>25598.422490000001</v>
      </c>
      <c r="AW123">
        <v>95324.217149999997</v>
      </c>
      <c r="AX123" s="16">
        <v>49.9</v>
      </c>
      <c r="AY123">
        <v>7613.65139</v>
      </c>
      <c r="AZ123">
        <v>147692.57389999999</v>
      </c>
      <c r="BA123">
        <v>1.580662252</v>
      </c>
      <c r="BB123" s="16">
        <v>54.3</v>
      </c>
      <c r="BC123" s="16">
        <v>7.6</v>
      </c>
      <c r="BD123" s="16">
        <v>13.7</v>
      </c>
      <c r="BE123" s="1"/>
      <c r="BH123" s="21">
        <v>26.8</v>
      </c>
      <c r="BI123">
        <v>20.359000000000002</v>
      </c>
      <c r="BJ123" s="21">
        <v>21.202000000000002</v>
      </c>
      <c r="BK123" s="16">
        <v>39.799999999999997</v>
      </c>
      <c r="BL123" s="16">
        <v>36.5</v>
      </c>
      <c r="BM123" s="16">
        <v>32.799999999999997</v>
      </c>
      <c r="BN123" s="16">
        <v>32.9</v>
      </c>
      <c r="BO123" s="6">
        <v>30.9</v>
      </c>
      <c r="BP123" s="16">
        <v>70.400000000000006</v>
      </c>
      <c r="BQ123">
        <v>6.28</v>
      </c>
      <c r="BR123">
        <v>7.07</v>
      </c>
      <c r="BS123">
        <v>6.07</v>
      </c>
      <c r="BT123">
        <v>6.25</v>
      </c>
      <c r="BU123" s="3">
        <f t="shared" si="6"/>
        <v>0.73000000000000043</v>
      </c>
      <c r="BV123">
        <v>5.98</v>
      </c>
      <c r="BW123">
        <v>5.72</v>
      </c>
      <c r="BX123" s="1"/>
      <c r="BY123">
        <v>5.52</v>
      </c>
      <c r="BZ123">
        <v>5.64</v>
      </c>
      <c r="CA123" s="1"/>
      <c r="CB123" s="1"/>
      <c r="CC123" s="3">
        <f t="shared" si="7"/>
        <v>0.5600000000000005</v>
      </c>
      <c r="CD123" s="3">
        <f t="shared" si="8"/>
        <v>1.3500000000000005</v>
      </c>
      <c r="CE123" s="3"/>
      <c r="CF123" s="3">
        <f t="shared" si="9"/>
        <v>0.12000000000000011</v>
      </c>
      <c r="CG123" s="3">
        <f t="shared" si="10"/>
        <v>0.46000000000000085</v>
      </c>
      <c r="CH123" s="3">
        <f t="shared" si="11"/>
        <v>0.20000000000000018</v>
      </c>
      <c r="CI123">
        <v>89.929500000000004</v>
      </c>
      <c r="CJ123" s="13">
        <v>53.870699999999999</v>
      </c>
      <c r="CK123">
        <v>109.4534</v>
      </c>
      <c r="CL123" s="31">
        <v>60.249200000000002</v>
      </c>
      <c r="CM123" s="13">
        <v>1.6145</v>
      </c>
      <c r="CN123">
        <v>100.5</v>
      </c>
      <c r="CO123">
        <v>906.82010000000002</v>
      </c>
      <c r="CP123">
        <v>15.326000000000001</v>
      </c>
      <c r="CQ123" s="1"/>
      <c r="CS123">
        <v>120.2284710968775</v>
      </c>
      <c r="CT123" s="1"/>
      <c r="CU123">
        <v>4.3041999999999998</v>
      </c>
      <c r="CV123">
        <v>361.84690000000001</v>
      </c>
      <c r="CW123">
        <v>2.3845999999999998</v>
      </c>
      <c r="CX123">
        <v>1.0770999999999999</v>
      </c>
      <c r="CY123">
        <v>89.8</v>
      </c>
    </row>
    <row r="124" spans="1:103">
      <c r="A124" s="27">
        <v>25020</v>
      </c>
      <c r="B124">
        <v>21.797699999999999</v>
      </c>
      <c r="C124">
        <v>57.152500000000003</v>
      </c>
      <c r="D124" s="16">
        <v>87.2</v>
      </c>
      <c r="E124">
        <v>40.077800000000003</v>
      </c>
      <c r="F124" s="13">
        <v>39.823399999999999</v>
      </c>
      <c r="G124">
        <v>56.510599999999997</v>
      </c>
      <c r="H124" s="13">
        <v>21.936699999999998</v>
      </c>
      <c r="I124" s="13">
        <v>43.167000000000002</v>
      </c>
      <c r="J124" s="18">
        <v>2909</v>
      </c>
      <c r="K124" s="18">
        <v>2445</v>
      </c>
      <c r="L124" s="18">
        <v>6664</v>
      </c>
      <c r="M124">
        <v>11178</v>
      </c>
      <c r="N124">
        <v>3386</v>
      </c>
      <c r="O124" s="18">
        <v>4196</v>
      </c>
      <c r="P124">
        <v>3231</v>
      </c>
      <c r="Q124" s="18">
        <v>1991</v>
      </c>
      <c r="R124" s="18">
        <v>4457</v>
      </c>
      <c r="S124" s="18">
        <v>678</v>
      </c>
      <c r="T124" s="18">
        <v>4924</v>
      </c>
      <c r="U124" s="18">
        <v>1640</v>
      </c>
      <c r="V124" s="18">
        <v>13339</v>
      </c>
      <c r="W124" s="16">
        <v>6985.3</v>
      </c>
      <c r="X124" s="16">
        <v>3243</v>
      </c>
      <c r="Y124" s="16">
        <v>13.8</v>
      </c>
      <c r="Z124" s="16">
        <v>2.1</v>
      </c>
      <c r="AA124" s="16">
        <v>3.8</v>
      </c>
      <c r="AB124" s="18">
        <v>1647</v>
      </c>
      <c r="AC124" s="18">
        <v>831</v>
      </c>
      <c r="AD124" s="18">
        <v>267</v>
      </c>
      <c r="AE124" s="18">
        <v>426</v>
      </c>
      <c r="AF124" s="18">
        <v>159</v>
      </c>
      <c r="AG124" s="18">
        <v>1055</v>
      </c>
      <c r="AH124" s="18">
        <v>962</v>
      </c>
      <c r="AI124" s="18">
        <v>441</v>
      </c>
      <c r="AJ124" s="18">
        <v>417</v>
      </c>
      <c r="AK124" s="18">
        <v>1950</v>
      </c>
      <c r="AL124" s="16">
        <v>40.799999999999997</v>
      </c>
      <c r="AM124" s="16">
        <v>37.700000000000003</v>
      </c>
      <c r="AN124" s="16">
        <v>3.6</v>
      </c>
      <c r="AO124" s="18">
        <v>381</v>
      </c>
      <c r="AP124" s="18">
        <v>257</v>
      </c>
      <c r="AQ124" s="18">
        <v>622</v>
      </c>
      <c r="AR124" s="18">
        <v>251</v>
      </c>
      <c r="AS124" s="18">
        <v>1344</v>
      </c>
      <c r="AT124">
        <v>72.05</v>
      </c>
      <c r="AU124">
        <v>25463.926599999999</v>
      </c>
      <c r="AW124">
        <v>96378.161040000006</v>
      </c>
      <c r="AX124" s="16">
        <v>55.9</v>
      </c>
      <c r="AY124">
        <v>7457.4858780000004</v>
      </c>
      <c r="AZ124">
        <v>148929.7586</v>
      </c>
      <c r="BA124">
        <v>1.621986755</v>
      </c>
      <c r="BB124" s="16">
        <v>54.5</v>
      </c>
      <c r="BC124" s="16">
        <v>7.6</v>
      </c>
      <c r="BD124" s="16">
        <v>13.8</v>
      </c>
      <c r="BE124" s="1"/>
      <c r="BH124" s="21">
        <v>26.8</v>
      </c>
      <c r="BI124">
        <v>20.422000000000001</v>
      </c>
      <c r="BJ124" s="21">
        <v>21.273</v>
      </c>
      <c r="BK124" s="16">
        <v>40</v>
      </c>
      <c r="BL124" s="16">
        <v>36.6</v>
      </c>
      <c r="BM124" s="16">
        <v>32.799999999999997</v>
      </c>
      <c r="BN124" s="16">
        <v>33</v>
      </c>
      <c r="BO124" s="6">
        <v>30.94</v>
      </c>
      <c r="BP124" s="16">
        <v>67.099999999999994</v>
      </c>
      <c r="BQ124">
        <v>6.24</v>
      </c>
      <c r="BR124">
        <v>6.98</v>
      </c>
      <c r="BS124">
        <v>6.02</v>
      </c>
      <c r="BT124">
        <v>6.19</v>
      </c>
      <c r="BU124" s="3">
        <f t="shared" si="6"/>
        <v>0.88000000000000078</v>
      </c>
      <c r="BV124">
        <v>5.65</v>
      </c>
      <c r="BW124">
        <v>5.5</v>
      </c>
      <c r="BX124" s="1"/>
      <c r="BY124">
        <v>5.31</v>
      </c>
      <c r="BZ124">
        <v>5.41</v>
      </c>
      <c r="CA124" s="1"/>
      <c r="CB124" s="1"/>
      <c r="CC124" s="3">
        <f t="shared" si="7"/>
        <v>0.74000000000000021</v>
      </c>
      <c r="CD124" s="3">
        <f t="shared" si="8"/>
        <v>1.4800000000000004</v>
      </c>
      <c r="CE124" s="3"/>
      <c r="CF124" s="3">
        <f t="shared" si="9"/>
        <v>0.10000000000000053</v>
      </c>
      <c r="CG124" s="3">
        <f t="shared" si="10"/>
        <v>0.34000000000000075</v>
      </c>
      <c r="CH124" s="3">
        <f t="shared" si="11"/>
        <v>0.19000000000000039</v>
      </c>
      <c r="CI124">
        <v>91.035799999999995</v>
      </c>
      <c r="CJ124" s="13">
        <v>54.354900000000001</v>
      </c>
      <c r="CK124">
        <v>110.438</v>
      </c>
      <c r="CL124" s="31">
        <v>60.593400000000003</v>
      </c>
      <c r="CM124" s="13">
        <v>1.6857</v>
      </c>
      <c r="CN124">
        <v>100.3</v>
      </c>
      <c r="CO124">
        <v>905.32010000000002</v>
      </c>
      <c r="CP124">
        <v>17.122199999999999</v>
      </c>
      <c r="CQ124" s="1"/>
      <c r="CS124">
        <v>120.0444037329864</v>
      </c>
      <c r="CT124" s="1"/>
      <c r="CU124">
        <v>4.2983000000000002</v>
      </c>
      <c r="CV124">
        <v>360.49029999999999</v>
      </c>
      <c r="CW124">
        <v>2.39</v>
      </c>
      <c r="CX124">
        <v>1.0738000000000001</v>
      </c>
      <c r="CY124">
        <v>89.7</v>
      </c>
    </row>
    <row r="125" spans="1:103">
      <c r="A125" s="27">
        <v>25051</v>
      </c>
      <c r="B125">
        <v>21.349599999999999</v>
      </c>
      <c r="C125">
        <v>57.744700000000002</v>
      </c>
      <c r="D125" s="16">
        <v>87.1</v>
      </c>
      <c r="E125">
        <v>40.596699999999998</v>
      </c>
      <c r="F125" s="13">
        <v>40.153100000000002</v>
      </c>
      <c r="G125">
        <v>57.155099999999997</v>
      </c>
      <c r="H125" s="13">
        <v>22.082799999999999</v>
      </c>
      <c r="I125" s="13">
        <v>43.531399999999998</v>
      </c>
      <c r="J125" s="18">
        <v>2883</v>
      </c>
      <c r="K125" s="18">
        <v>2461</v>
      </c>
      <c r="L125" s="18">
        <v>6698</v>
      </c>
      <c r="M125">
        <v>11144</v>
      </c>
      <c r="N125">
        <v>3417</v>
      </c>
      <c r="O125" s="18">
        <v>4216</v>
      </c>
      <c r="P125">
        <v>3253</v>
      </c>
      <c r="Q125" s="18">
        <v>1994</v>
      </c>
      <c r="R125" s="18">
        <v>4482</v>
      </c>
      <c r="S125" s="18">
        <v>679</v>
      </c>
      <c r="T125" s="18">
        <v>4941</v>
      </c>
      <c r="U125" s="18">
        <v>1648</v>
      </c>
      <c r="V125" s="18">
        <v>13402</v>
      </c>
      <c r="W125" s="16">
        <v>7023.8</v>
      </c>
      <c r="X125" s="16">
        <v>3251.6</v>
      </c>
      <c r="Y125" s="16">
        <v>12</v>
      </c>
      <c r="Z125" s="16">
        <v>2.2000000000000002</v>
      </c>
      <c r="AA125" s="16">
        <v>3.7</v>
      </c>
      <c r="AB125" s="18">
        <v>1645</v>
      </c>
      <c r="AC125" s="18">
        <v>765</v>
      </c>
      <c r="AD125" s="18">
        <v>240</v>
      </c>
      <c r="AE125" s="18">
        <v>393</v>
      </c>
      <c r="AF125" s="18">
        <v>153</v>
      </c>
      <c r="AG125" s="18">
        <v>1064</v>
      </c>
      <c r="AH125" s="18">
        <v>893</v>
      </c>
      <c r="AI125" s="18">
        <v>436</v>
      </c>
      <c r="AJ125" s="18">
        <v>398</v>
      </c>
      <c r="AK125" s="18">
        <v>1962</v>
      </c>
      <c r="AL125" s="16">
        <v>40.700000000000003</v>
      </c>
      <c r="AM125" s="16">
        <v>37.700000000000003</v>
      </c>
      <c r="AN125" s="16">
        <v>3.4</v>
      </c>
      <c r="AO125" s="18">
        <v>341</v>
      </c>
      <c r="AP125" s="18">
        <v>254</v>
      </c>
      <c r="AQ125" s="18">
        <v>613</v>
      </c>
      <c r="AR125" s="18">
        <v>287</v>
      </c>
      <c r="AS125" s="18">
        <v>1357</v>
      </c>
      <c r="AT125">
        <v>67.849999999999994</v>
      </c>
      <c r="AU125">
        <v>26945.26237</v>
      </c>
      <c r="AW125">
        <v>97355.801300000006</v>
      </c>
      <c r="AX125" s="16">
        <v>47.8</v>
      </c>
      <c r="AY125">
        <v>6514.6657379999997</v>
      </c>
      <c r="AZ125">
        <v>149611.67139999999</v>
      </c>
      <c r="BA125">
        <v>1.6013245030000001</v>
      </c>
      <c r="BB125" s="16">
        <v>53.8</v>
      </c>
      <c r="BC125" s="16">
        <v>7.6</v>
      </c>
      <c r="BD125" s="16">
        <v>13.8</v>
      </c>
      <c r="BE125" s="1"/>
      <c r="BH125" s="21">
        <v>27</v>
      </c>
      <c r="BI125">
        <v>20.504999999999999</v>
      </c>
      <c r="BJ125" s="21">
        <v>21.355</v>
      </c>
      <c r="BK125" s="16">
        <v>40.1</v>
      </c>
      <c r="BL125" s="16">
        <v>36.700000000000003</v>
      </c>
      <c r="BM125" s="16">
        <v>32.799999999999997</v>
      </c>
      <c r="BN125" s="16">
        <v>33</v>
      </c>
      <c r="BO125" s="6">
        <v>31.01</v>
      </c>
      <c r="BP125" s="16">
        <v>74.3</v>
      </c>
      <c r="BQ125">
        <v>6.02</v>
      </c>
      <c r="BR125">
        <v>6.82</v>
      </c>
      <c r="BS125">
        <v>6.03</v>
      </c>
      <c r="BT125">
        <v>5.88</v>
      </c>
      <c r="BU125" s="3">
        <f t="shared" si="6"/>
        <v>0.79</v>
      </c>
      <c r="BV125">
        <v>5.43</v>
      </c>
      <c r="BW125">
        <v>5.42</v>
      </c>
      <c r="BX125" s="1"/>
      <c r="BY125">
        <v>5.09</v>
      </c>
      <c r="BZ125">
        <v>5.23</v>
      </c>
      <c r="CA125" s="1"/>
      <c r="CB125" s="1"/>
      <c r="CC125" s="3">
        <f t="shared" si="7"/>
        <v>0.59999999999999964</v>
      </c>
      <c r="CD125" s="3">
        <f t="shared" si="8"/>
        <v>1.4000000000000004</v>
      </c>
      <c r="CE125" s="3"/>
      <c r="CF125" s="3">
        <f t="shared" si="9"/>
        <v>0.14000000000000057</v>
      </c>
      <c r="CG125" s="3">
        <f t="shared" si="10"/>
        <v>0.33999999999999986</v>
      </c>
      <c r="CH125" s="3">
        <f t="shared" si="11"/>
        <v>0.33000000000000007</v>
      </c>
      <c r="CI125">
        <v>91.238100000000003</v>
      </c>
      <c r="CJ125" s="13">
        <v>54.9208</v>
      </c>
      <c r="CK125">
        <v>111.0758</v>
      </c>
      <c r="CL125" s="31">
        <v>60.832999999999998</v>
      </c>
      <c r="CM125" s="13">
        <v>1.7690999999999999</v>
      </c>
      <c r="CN125">
        <v>98.11</v>
      </c>
      <c r="CO125">
        <v>883.72</v>
      </c>
      <c r="CP125">
        <v>13.205299999999999</v>
      </c>
      <c r="CQ125" s="1"/>
      <c r="CS125">
        <v>119.96861128903122</v>
      </c>
      <c r="CT125" s="1"/>
      <c r="CU125">
        <v>4.3060999999999998</v>
      </c>
      <c r="CV125">
        <v>359.67340000000002</v>
      </c>
      <c r="CW125">
        <v>2.3910999999999998</v>
      </c>
      <c r="CX125">
        <v>1.0728</v>
      </c>
      <c r="CY125">
        <v>89.6</v>
      </c>
    </row>
    <row r="126" spans="1:103">
      <c r="A126" s="27">
        <v>25082</v>
      </c>
      <c r="B126">
        <v>21.409099999999999</v>
      </c>
      <c r="C126">
        <v>58.233800000000002</v>
      </c>
      <c r="D126" s="16">
        <v>87.1</v>
      </c>
      <c r="E126">
        <v>41.014800000000001</v>
      </c>
      <c r="F126" s="13">
        <v>40.450699999999998</v>
      </c>
      <c r="G126">
        <v>57.219099999999997</v>
      </c>
      <c r="H126" s="13">
        <v>22.234400000000001</v>
      </c>
      <c r="I126" s="13">
        <v>43.490299999999998</v>
      </c>
      <c r="J126" s="18">
        <v>2868</v>
      </c>
      <c r="K126" s="18">
        <v>2477</v>
      </c>
      <c r="L126" s="18">
        <v>6722</v>
      </c>
      <c r="M126">
        <v>11141</v>
      </c>
      <c r="N126">
        <v>3457</v>
      </c>
      <c r="O126" s="18">
        <v>4221</v>
      </c>
      <c r="P126">
        <v>3264</v>
      </c>
      <c r="Q126" s="18">
        <v>2001</v>
      </c>
      <c r="R126" s="18">
        <v>4497</v>
      </c>
      <c r="S126" s="18">
        <v>681</v>
      </c>
      <c r="T126" s="18">
        <v>4949</v>
      </c>
      <c r="U126" s="18">
        <v>1650</v>
      </c>
      <c r="V126" s="18">
        <v>13448</v>
      </c>
      <c r="W126" s="16">
        <v>7051</v>
      </c>
      <c r="X126" s="16">
        <v>3259.8</v>
      </c>
      <c r="Y126" s="16">
        <v>12</v>
      </c>
      <c r="Z126" s="16">
        <v>2.1</v>
      </c>
      <c r="AA126" s="16">
        <v>3.5</v>
      </c>
      <c r="AB126" s="18">
        <v>1534</v>
      </c>
      <c r="AC126" s="18">
        <v>781</v>
      </c>
      <c r="AD126" s="18">
        <v>243</v>
      </c>
      <c r="AE126" s="18">
        <v>375</v>
      </c>
      <c r="AF126" s="18">
        <v>132</v>
      </c>
      <c r="AG126" s="18">
        <v>1033</v>
      </c>
      <c r="AH126" s="18">
        <v>857</v>
      </c>
      <c r="AI126" s="18">
        <v>412</v>
      </c>
      <c r="AJ126" s="18">
        <v>400</v>
      </c>
      <c r="AK126" s="18">
        <v>1946</v>
      </c>
      <c r="AL126" s="16">
        <v>40.9</v>
      </c>
      <c r="AM126" s="16">
        <v>37.700000000000003</v>
      </c>
      <c r="AN126" s="16">
        <v>3.7</v>
      </c>
      <c r="AO126" s="18">
        <v>362</v>
      </c>
      <c r="AP126" s="18">
        <v>270</v>
      </c>
      <c r="AQ126" s="18">
        <v>615</v>
      </c>
      <c r="AR126" s="18">
        <v>310</v>
      </c>
      <c r="AS126" s="18">
        <v>1464</v>
      </c>
      <c r="AT126">
        <v>65.95</v>
      </c>
      <c r="AU126">
        <v>28225.324570000001</v>
      </c>
      <c r="AW126">
        <v>98690.161030000003</v>
      </c>
      <c r="AX126" s="16">
        <v>48.4</v>
      </c>
      <c r="AY126">
        <v>8206.8472500000007</v>
      </c>
      <c r="AZ126">
        <v>150829.37280000001</v>
      </c>
      <c r="BA126">
        <v>1.5909933780000001</v>
      </c>
      <c r="BB126" s="16">
        <v>55.4</v>
      </c>
      <c r="BC126" s="16">
        <v>7.6</v>
      </c>
      <c r="BD126" s="16">
        <v>13.8</v>
      </c>
      <c r="BE126" s="1"/>
      <c r="BH126" s="21">
        <v>26.9</v>
      </c>
      <c r="BI126">
        <v>20.577000000000002</v>
      </c>
      <c r="BJ126" s="21">
        <v>21.442</v>
      </c>
      <c r="BK126" s="16">
        <v>40.700000000000003</v>
      </c>
      <c r="BL126" s="16">
        <v>36.9</v>
      </c>
      <c r="BM126" s="16">
        <v>32.9</v>
      </c>
      <c r="BN126" s="16">
        <v>33.1</v>
      </c>
      <c r="BO126" s="6">
        <v>31.37</v>
      </c>
      <c r="BP126" s="16">
        <v>72.400000000000006</v>
      </c>
      <c r="BQ126">
        <v>5.97</v>
      </c>
      <c r="BR126">
        <v>6.79</v>
      </c>
      <c r="BS126">
        <v>5.78</v>
      </c>
      <c r="BT126">
        <v>5.82</v>
      </c>
      <c r="BU126" s="3">
        <f t="shared" si="6"/>
        <v>0.62999999999999989</v>
      </c>
      <c r="BV126">
        <v>5.45</v>
      </c>
      <c r="BW126">
        <v>5.46</v>
      </c>
      <c r="BX126" s="1"/>
      <c r="BY126">
        <v>5.19</v>
      </c>
      <c r="BZ126">
        <v>5.25</v>
      </c>
      <c r="CA126" s="1"/>
      <c r="CB126" s="1"/>
      <c r="CC126" s="3">
        <f t="shared" si="7"/>
        <v>0.50999999999999979</v>
      </c>
      <c r="CD126" s="3">
        <f t="shared" si="8"/>
        <v>1.33</v>
      </c>
      <c r="CE126" s="3"/>
      <c r="CF126" s="3">
        <f t="shared" si="9"/>
        <v>5.9999999999999609E-2</v>
      </c>
      <c r="CG126" s="3">
        <f t="shared" si="10"/>
        <v>0.25999999999999979</v>
      </c>
      <c r="CH126" s="3">
        <f t="shared" si="11"/>
        <v>0.26999999999999957</v>
      </c>
      <c r="CI126">
        <v>91.845200000000006</v>
      </c>
      <c r="CJ126" s="13">
        <v>55.681399999999996</v>
      </c>
      <c r="CK126">
        <v>111.9145</v>
      </c>
      <c r="CL126" s="31">
        <v>61.322600000000001</v>
      </c>
      <c r="CM126" s="13">
        <v>1.8396999999999999</v>
      </c>
      <c r="CN126">
        <v>101.3</v>
      </c>
      <c r="CO126">
        <v>922.8</v>
      </c>
      <c r="CP126">
        <v>11.917899999999999</v>
      </c>
      <c r="CQ126" s="1"/>
      <c r="CS126">
        <v>119.84950887710167</v>
      </c>
      <c r="CT126" s="1"/>
      <c r="CU126">
        <v>4.3009000000000004</v>
      </c>
      <c r="CV126">
        <v>359.20830000000001</v>
      </c>
      <c r="CW126">
        <v>2.3874</v>
      </c>
      <c r="CX126">
        <v>1.0731999999999999</v>
      </c>
      <c r="CY126">
        <v>90.3</v>
      </c>
    </row>
    <row r="127" spans="1:103">
      <c r="A127" s="27">
        <v>25112</v>
      </c>
      <c r="B127">
        <v>21.701599999999999</v>
      </c>
      <c r="C127">
        <v>57.991</v>
      </c>
      <c r="D127" s="16">
        <v>86.9</v>
      </c>
      <c r="E127">
        <v>41.557699999999997</v>
      </c>
      <c r="F127" s="13">
        <v>41.470199999999998</v>
      </c>
      <c r="G127">
        <v>57.400399999999998</v>
      </c>
      <c r="H127" s="13">
        <v>22.166399999999999</v>
      </c>
      <c r="I127" s="13">
        <v>43.617699999999999</v>
      </c>
      <c r="J127" s="18">
        <v>2864</v>
      </c>
      <c r="K127" s="18">
        <v>2486</v>
      </c>
      <c r="L127" s="18">
        <v>6751</v>
      </c>
      <c r="M127">
        <v>11160</v>
      </c>
      <c r="N127">
        <v>3490</v>
      </c>
      <c r="O127" s="18">
        <v>4253</v>
      </c>
      <c r="P127">
        <v>3283</v>
      </c>
      <c r="Q127" s="18">
        <v>2006</v>
      </c>
      <c r="R127" s="18">
        <v>4520</v>
      </c>
      <c r="S127" s="18">
        <v>636</v>
      </c>
      <c r="T127" s="18">
        <v>4981</v>
      </c>
      <c r="U127" s="18">
        <v>1662</v>
      </c>
      <c r="V127" s="18">
        <v>13495</v>
      </c>
      <c r="W127" s="16">
        <v>7082.4</v>
      </c>
      <c r="X127" s="16">
        <v>3270.6</v>
      </c>
      <c r="Y127" s="16">
        <v>11.8</v>
      </c>
      <c r="Z127" s="16">
        <v>2.1</v>
      </c>
      <c r="AA127" s="16">
        <v>3.6</v>
      </c>
      <c r="AB127" s="18">
        <v>1507</v>
      </c>
      <c r="AC127" s="18">
        <v>799</v>
      </c>
      <c r="AD127" s="18">
        <v>252</v>
      </c>
      <c r="AE127" s="18">
        <v>386</v>
      </c>
      <c r="AF127" s="18">
        <v>134</v>
      </c>
      <c r="AG127" s="18">
        <v>1010</v>
      </c>
      <c r="AH127" s="18">
        <v>851</v>
      </c>
      <c r="AI127" s="18">
        <v>418</v>
      </c>
      <c r="AJ127" s="18">
        <v>384</v>
      </c>
      <c r="AK127" s="18">
        <v>1883</v>
      </c>
      <c r="AL127" s="16">
        <v>41</v>
      </c>
      <c r="AM127" s="16">
        <v>37.700000000000003</v>
      </c>
      <c r="AN127" s="16">
        <v>3.7</v>
      </c>
      <c r="AO127" s="18">
        <v>390</v>
      </c>
      <c r="AP127" s="18">
        <v>220</v>
      </c>
      <c r="AQ127" s="18">
        <v>656</v>
      </c>
      <c r="AR127" s="18">
        <v>303</v>
      </c>
      <c r="AS127" s="18">
        <v>1421</v>
      </c>
      <c r="AT127">
        <v>75.349999999999994</v>
      </c>
      <c r="AU127">
        <v>27189.800329999998</v>
      </c>
      <c r="AW127">
        <v>98932.425050000005</v>
      </c>
      <c r="AX127" s="16">
        <v>53.3</v>
      </c>
      <c r="AY127">
        <v>6921.3953160000001</v>
      </c>
      <c r="AZ127">
        <v>151443.0944</v>
      </c>
      <c r="BA127">
        <v>1.5703311259999999</v>
      </c>
      <c r="BB127" s="16">
        <v>58.5</v>
      </c>
      <c r="BC127" s="16">
        <v>7.6</v>
      </c>
      <c r="BD127" s="16">
        <v>13.8</v>
      </c>
      <c r="BE127" s="1"/>
      <c r="BH127" s="21">
        <v>27</v>
      </c>
      <c r="BI127">
        <v>20.667999999999999</v>
      </c>
      <c r="BJ127" s="21">
        <v>21.53</v>
      </c>
      <c r="BK127" s="16">
        <v>40.700000000000003</v>
      </c>
      <c r="BL127" s="16">
        <v>37</v>
      </c>
      <c r="BM127" s="16">
        <v>33.1</v>
      </c>
      <c r="BN127" s="16">
        <v>33.200000000000003</v>
      </c>
      <c r="BO127" s="6">
        <v>32.090000000000003</v>
      </c>
      <c r="BP127" s="16">
        <v>70.8</v>
      </c>
      <c r="BQ127">
        <v>6.09</v>
      </c>
      <c r="BR127">
        <v>6.84</v>
      </c>
      <c r="BS127">
        <v>5.91</v>
      </c>
      <c r="BT127">
        <v>5.8</v>
      </c>
      <c r="BU127" s="3">
        <f t="shared" si="6"/>
        <v>0.45000000000000018</v>
      </c>
      <c r="BV127">
        <v>5.57</v>
      </c>
      <c r="BW127">
        <v>5.58</v>
      </c>
      <c r="BX127" s="1"/>
      <c r="BY127">
        <v>5.35</v>
      </c>
      <c r="BZ127">
        <v>5.41</v>
      </c>
      <c r="CA127" s="1"/>
      <c r="CB127" s="1"/>
      <c r="CC127" s="3">
        <f t="shared" si="7"/>
        <v>0.50999999999999979</v>
      </c>
      <c r="CD127" s="3">
        <f t="shared" si="8"/>
        <v>1.2599999999999998</v>
      </c>
      <c r="CE127" s="3"/>
      <c r="CF127" s="3">
        <f t="shared" si="9"/>
        <v>6.0000000000000497E-2</v>
      </c>
      <c r="CG127" s="3">
        <f t="shared" si="10"/>
        <v>0.22000000000000064</v>
      </c>
      <c r="CH127" s="3">
        <f t="shared" si="11"/>
        <v>0.23000000000000043</v>
      </c>
      <c r="CI127">
        <v>92.8125</v>
      </c>
      <c r="CJ127" s="13">
        <v>56.458599999999997</v>
      </c>
      <c r="CK127">
        <v>113.2731</v>
      </c>
      <c r="CL127" s="31">
        <v>62.000500000000002</v>
      </c>
      <c r="CM127" s="13">
        <v>1.9551000000000001</v>
      </c>
      <c r="CN127">
        <v>103.8</v>
      </c>
      <c r="CO127">
        <v>955.47</v>
      </c>
      <c r="CP127">
        <v>12.6127</v>
      </c>
      <c r="CQ127" s="1"/>
      <c r="CS127">
        <v>119.81702640112088</v>
      </c>
      <c r="CT127" s="1"/>
      <c r="CU127">
        <v>4.2973999999999997</v>
      </c>
      <c r="CV127">
        <v>358.55149999999998</v>
      </c>
      <c r="CW127">
        <v>2.3896999999999999</v>
      </c>
      <c r="CX127">
        <v>1.0729</v>
      </c>
      <c r="CY127">
        <v>90.9</v>
      </c>
    </row>
    <row r="128" spans="1:103">
      <c r="A128" s="27">
        <v>25143</v>
      </c>
      <c r="B128">
        <v>22.059100000000001</v>
      </c>
      <c r="C128">
        <v>58.432000000000002</v>
      </c>
      <c r="D128" s="16">
        <v>87.7</v>
      </c>
      <c r="E128">
        <v>42.523299999999999</v>
      </c>
      <c r="F128" s="13">
        <v>42.1068</v>
      </c>
      <c r="G128">
        <v>57.882599999999996</v>
      </c>
      <c r="H128" s="13">
        <v>22.254200000000001</v>
      </c>
      <c r="I128" s="13">
        <v>43.943300000000001</v>
      </c>
      <c r="J128" s="18">
        <v>2873</v>
      </c>
      <c r="K128" s="18">
        <v>2505</v>
      </c>
      <c r="L128" s="18">
        <v>6729</v>
      </c>
      <c r="M128">
        <v>11216</v>
      </c>
      <c r="N128">
        <v>3486</v>
      </c>
      <c r="O128" s="18">
        <v>4283</v>
      </c>
      <c r="P128">
        <v>3298</v>
      </c>
      <c r="Q128" s="18">
        <v>2015</v>
      </c>
      <c r="R128" s="18">
        <v>4539</v>
      </c>
      <c r="S128" s="18">
        <v>680</v>
      </c>
      <c r="T128" s="18">
        <v>5014</v>
      </c>
      <c r="U128" s="18">
        <v>1674</v>
      </c>
      <c r="V128" s="18">
        <v>13543</v>
      </c>
      <c r="W128" s="16">
        <v>7103.5</v>
      </c>
      <c r="X128" s="16">
        <v>3283.7</v>
      </c>
      <c r="Y128" s="16">
        <v>12.2</v>
      </c>
      <c r="Z128" s="16">
        <v>2</v>
      </c>
      <c r="AA128" s="16">
        <v>3.7</v>
      </c>
      <c r="AB128" s="18">
        <v>1593</v>
      </c>
      <c r="AC128" s="18">
        <v>768</v>
      </c>
      <c r="AD128" s="18">
        <v>226</v>
      </c>
      <c r="AE128" s="18">
        <v>357</v>
      </c>
      <c r="AF128" s="18">
        <v>131</v>
      </c>
      <c r="AG128" s="18">
        <v>995</v>
      </c>
      <c r="AH128" s="18">
        <v>899</v>
      </c>
      <c r="AI128" s="18">
        <v>427</v>
      </c>
      <c r="AJ128" s="18">
        <v>404</v>
      </c>
      <c r="AK128" s="18">
        <v>1927</v>
      </c>
      <c r="AL128" s="16">
        <v>40.9</v>
      </c>
      <c r="AM128" s="16">
        <v>37.5</v>
      </c>
      <c r="AN128" s="16">
        <v>3.8</v>
      </c>
      <c r="AO128" s="18">
        <v>378</v>
      </c>
      <c r="AP128" s="18">
        <v>203</v>
      </c>
      <c r="AQ128" s="18">
        <v>721</v>
      </c>
      <c r="AR128" s="18">
        <v>327</v>
      </c>
      <c r="AS128" s="18">
        <v>1436</v>
      </c>
      <c r="AT128">
        <v>69.349999999999994</v>
      </c>
      <c r="AU128">
        <v>27071.293470000001</v>
      </c>
      <c r="AW128">
        <v>99569.560360000003</v>
      </c>
      <c r="AX128" s="16">
        <v>61</v>
      </c>
      <c r="AY128">
        <v>7413.2001360000004</v>
      </c>
      <c r="AZ128">
        <v>152076.2991</v>
      </c>
      <c r="BA128">
        <v>1.5909933780000001</v>
      </c>
      <c r="BB128" s="16">
        <v>61.3</v>
      </c>
      <c r="BC128" s="16">
        <v>7.6</v>
      </c>
      <c r="BD128" s="16">
        <v>13.8</v>
      </c>
      <c r="BE128" s="1"/>
      <c r="BH128" s="21">
        <v>27</v>
      </c>
      <c r="BI128">
        <v>20.738</v>
      </c>
      <c r="BJ128" s="21">
        <v>21.611000000000001</v>
      </c>
      <c r="BK128" s="16">
        <v>40.799999999999997</v>
      </c>
      <c r="BL128" s="16">
        <v>37</v>
      </c>
      <c r="BM128" s="16">
        <v>33.1</v>
      </c>
      <c r="BN128" s="16">
        <v>33.200000000000003</v>
      </c>
      <c r="BO128" s="6">
        <v>32.82</v>
      </c>
      <c r="BP128" s="16">
        <v>69.5</v>
      </c>
      <c r="BQ128">
        <v>6.19</v>
      </c>
      <c r="BR128">
        <v>7.01</v>
      </c>
      <c r="BS128">
        <v>5.82</v>
      </c>
      <c r="BT128">
        <v>5.92</v>
      </c>
      <c r="BU128" s="3">
        <f t="shared" si="6"/>
        <v>0.46999999999999975</v>
      </c>
      <c r="BV128">
        <v>5.75</v>
      </c>
      <c r="BW128">
        <v>5.7</v>
      </c>
      <c r="BX128" s="1"/>
      <c r="BY128">
        <v>5.45</v>
      </c>
      <c r="BZ128">
        <v>5.6</v>
      </c>
      <c r="CA128" s="1"/>
      <c r="CB128" s="1"/>
      <c r="CC128" s="3">
        <f t="shared" si="7"/>
        <v>0.49000000000000021</v>
      </c>
      <c r="CD128" s="3">
        <f t="shared" si="8"/>
        <v>1.3099999999999996</v>
      </c>
      <c r="CE128" s="3"/>
      <c r="CF128" s="3">
        <f t="shared" si="9"/>
        <v>0.14999999999999947</v>
      </c>
      <c r="CG128" s="3">
        <f t="shared" si="10"/>
        <v>0.29999999999999982</v>
      </c>
      <c r="CH128" s="3">
        <f t="shared" si="11"/>
        <v>0.25</v>
      </c>
      <c r="CI128">
        <v>94.47</v>
      </c>
      <c r="CJ128" s="13">
        <v>57.143999999999998</v>
      </c>
      <c r="CK128">
        <v>114.19880000000001</v>
      </c>
      <c r="CL128" s="31">
        <v>62.6616</v>
      </c>
      <c r="CM128" s="13">
        <v>1.9972000000000001</v>
      </c>
      <c r="CN128">
        <v>105.4</v>
      </c>
      <c r="CO128">
        <v>964.12009999999998</v>
      </c>
      <c r="CP128">
        <v>10.929500000000001</v>
      </c>
      <c r="CQ128" s="1"/>
      <c r="CS128">
        <v>119.77371643314652</v>
      </c>
      <c r="CT128" s="1"/>
      <c r="CU128">
        <v>4.3</v>
      </c>
      <c r="CV128">
        <v>358.10210000000001</v>
      </c>
      <c r="CW128">
        <v>2.3858000000000001</v>
      </c>
      <c r="CX128">
        <v>1.0731999999999999</v>
      </c>
      <c r="CY128">
        <v>91.6</v>
      </c>
    </row>
    <row r="129" spans="1:103">
      <c r="A129" s="27">
        <v>25173</v>
      </c>
      <c r="B129">
        <v>22.130199999999999</v>
      </c>
      <c r="C129">
        <v>58.3476</v>
      </c>
      <c r="D129" s="16">
        <v>87.6</v>
      </c>
      <c r="E129">
        <v>42.898499999999999</v>
      </c>
      <c r="F129" s="13">
        <v>41.811300000000003</v>
      </c>
      <c r="G129">
        <v>57.181600000000003</v>
      </c>
      <c r="H129" s="13">
        <v>22.370899999999999</v>
      </c>
      <c r="I129" s="13">
        <v>44.589300000000001</v>
      </c>
      <c r="J129" s="18">
        <v>2849</v>
      </c>
      <c r="K129" s="18">
        <v>2499</v>
      </c>
      <c r="L129" s="18">
        <v>6797</v>
      </c>
      <c r="M129">
        <v>11269</v>
      </c>
      <c r="N129">
        <v>3526</v>
      </c>
      <c r="O129" s="18">
        <v>4305</v>
      </c>
      <c r="P129">
        <v>3310</v>
      </c>
      <c r="Q129" s="18">
        <v>2019</v>
      </c>
      <c r="R129" s="18">
        <v>4554</v>
      </c>
      <c r="S129" s="18">
        <v>681</v>
      </c>
      <c r="T129" s="18">
        <v>5033</v>
      </c>
      <c r="U129" s="18">
        <v>1682</v>
      </c>
      <c r="V129" s="18">
        <v>13581</v>
      </c>
      <c r="W129" s="16">
        <v>7131.8</v>
      </c>
      <c r="X129" s="16">
        <v>3286.6</v>
      </c>
      <c r="Y129" s="16">
        <v>12.7</v>
      </c>
      <c r="Z129" s="16">
        <v>1.9</v>
      </c>
      <c r="AA129" s="16">
        <v>3.6</v>
      </c>
      <c r="AB129" s="18">
        <v>1527</v>
      </c>
      <c r="AC129" s="18">
        <v>800</v>
      </c>
      <c r="AD129" s="18">
        <v>191</v>
      </c>
      <c r="AE129" s="18">
        <v>351</v>
      </c>
      <c r="AF129" s="18">
        <v>160</v>
      </c>
      <c r="AG129" s="18">
        <v>923</v>
      </c>
      <c r="AH129" s="18">
        <v>929</v>
      </c>
      <c r="AI129" s="18">
        <v>406</v>
      </c>
      <c r="AJ129" s="18">
        <v>432</v>
      </c>
      <c r="AK129" s="18">
        <v>1988</v>
      </c>
      <c r="AL129" s="16">
        <v>40.700000000000003</v>
      </c>
      <c r="AM129" s="16">
        <v>37.5</v>
      </c>
      <c r="AN129" s="16">
        <v>3.7</v>
      </c>
      <c r="AO129" s="18">
        <v>369</v>
      </c>
      <c r="AP129" s="18">
        <v>222</v>
      </c>
      <c r="AQ129" s="18">
        <v>644</v>
      </c>
      <c r="AR129" s="18">
        <v>313</v>
      </c>
      <c r="AS129" s="18">
        <v>1389</v>
      </c>
      <c r="AT129">
        <v>71.05</v>
      </c>
      <c r="AU129">
        <v>27748.47553</v>
      </c>
      <c r="AW129">
        <v>99977.784780000002</v>
      </c>
      <c r="AX129" s="16">
        <v>58.3</v>
      </c>
      <c r="AY129">
        <v>7994.7418539999999</v>
      </c>
      <c r="AZ129">
        <v>152943.3026</v>
      </c>
      <c r="BA129">
        <v>1.5909933780000001</v>
      </c>
      <c r="BB129" s="16">
        <v>56.7</v>
      </c>
      <c r="BC129" s="16">
        <v>7.7</v>
      </c>
      <c r="BD129" s="16">
        <v>13.8</v>
      </c>
      <c r="BE129" s="1"/>
      <c r="BH129" s="21">
        <v>26.8</v>
      </c>
      <c r="BI129">
        <v>20.782</v>
      </c>
      <c r="BJ129" s="21">
        <v>21.678000000000001</v>
      </c>
      <c r="BK129" s="16">
        <v>40.799999999999997</v>
      </c>
      <c r="BL129" s="16">
        <v>37</v>
      </c>
      <c r="BM129" s="16">
        <v>33.200000000000003</v>
      </c>
      <c r="BN129" s="16">
        <v>33.4</v>
      </c>
      <c r="BO129" s="6">
        <v>33.4</v>
      </c>
      <c r="BP129" s="16">
        <v>76.8</v>
      </c>
      <c r="BQ129">
        <v>6.45</v>
      </c>
      <c r="BR129">
        <v>7.23</v>
      </c>
      <c r="BS129">
        <v>6.02</v>
      </c>
      <c r="BT129">
        <v>6.17</v>
      </c>
      <c r="BU129" s="3">
        <f t="shared" si="6"/>
        <v>0.20999999999999996</v>
      </c>
      <c r="BV129">
        <v>6.19</v>
      </c>
      <c r="BW129">
        <v>6.03</v>
      </c>
      <c r="BX129" s="1"/>
      <c r="BY129">
        <v>5.96</v>
      </c>
      <c r="BZ129">
        <v>6.06</v>
      </c>
      <c r="CA129" s="1"/>
      <c r="CB129" s="1"/>
      <c r="CC129" s="3">
        <f t="shared" si="7"/>
        <v>0.41999999999999993</v>
      </c>
      <c r="CD129" s="3">
        <f t="shared" si="8"/>
        <v>1.2000000000000002</v>
      </c>
      <c r="CE129" s="3"/>
      <c r="CF129" s="3">
        <f t="shared" si="9"/>
        <v>9.9999999999999645E-2</v>
      </c>
      <c r="CG129" s="3">
        <f t="shared" si="10"/>
        <v>0.23000000000000043</v>
      </c>
      <c r="CH129" s="3">
        <f t="shared" si="11"/>
        <v>7.0000000000000284E-2</v>
      </c>
      <c r="CI129">
        <v>96.206500000000005</v>
      </c>
      <c r="CJ129" s="13">
        <v>57.679600000000001</v>
      </c>
      <c r="CK129">
        <v>115.35760000000001</v>
      </c>
      <c r="CL129" s="31">
        <v>63.281799999999997</v>
      </c>
      <c r="CM129" s="13">
        <v>2.0415000000000001</v>
      </c>
      <c r="CN129">
        <v>106.5</v>
      </c>
      <c r="CO129">
        <v>968.38990000000001</v>
      </c>
      <c r="CP129">
        <v>12.454499999999999</v>
      </c>
      <c r="CQ129" s="1"/>
      <c r="CS129">
        <v>119.79537141713371</v>
      </c>
      <c r="CT129" s="1"/>
      <c r="CU129">
        <v>4.2994000000000003</v>
      </c>
      <c r="CV129">
        <v>357.90980000000002</v>
      </c>
      <c r="CW129">
        <v>2.3841999999999999</v>
      </c>
      <c r="CX129">
        <v>1.0731999999999999</v>
      </c>
      <c r="CY129">
        <v>93.7</v>
      </c>
    </row>
    <row r="130" spans="1:103">
      <c r="A130" s="27">
        <v>25204</v>
      </c>
      <c r="B130">
        <v>22.206499999999998</v>
      </c>
      <c r="C130">
        <v>59.393700000000003</v>
      </c>
      <c r="D130" s="16">
        <v>87.8</v>
      </c>
      <c r="E130">
        <v>42.791600000000003</v>
      </c>
      <c r="F130" s="13">
        <v>41.037999999999997</v>
      </c>
      <c r="G130">
        <v>57.6721</v>
      </c>
      <c r="H130" s="13">
        <v>22.5913</v>
      </c>
      <c r="I130" s="13">
        <v>44.035800000000002</v>
      </c>
      <c r="J130" s="18">
        <v>2910</v>
      </c>
      <c r="K130" s="18">
        <v>2483</v>
      </c>
      <c r="L130" s="18">
        <v>6816</v>
      </c>
      <c r="M130">
        <v>11322</v>
      </c>
      <c r="N130">
        <v>3534</v>
      </c>
      <c r="O130" s="18">
        <v>4326</v>
      </c>
      <c r="P130">
        <v>3326</v>
      </c>
      <c r="Q130" s="18">
        <v>2019</v>
      </c>
      <c r="R130" s="18">
        <v>4571</v>
      </c>
      <c r="S130" s="18">
        <v>678</v>
      </c>
      <c r="T130" s="18">
        <v>5053</v>
      </c>
      <c r="U130" s="18">
        <v>1691</v>
      </c>
      <c r="V130" s="18">
        <v>13599</v>
      </c>
      <c r="W130" s="16">
        <v>7152.1</v>
      </c>
      <c r="X130" s="16">
        <v>3293.8</v>
      </c>
      <c r="Y130" s="16">
        <v>12</v>
      </c>
      <c r="Z130" s="16">
        <v>2</v>
      </c>
      <c r="AA130" s="16">
        <v>3.7</v>
      </c>
      <c r="AB130" s="18">
        <v>1554</v>
      </c>
      <c r="AC130" s="18">
        <v>785</v>
      </c>
      <c r="AD130" s="18">
        <v>209</v>
      </c>
      <c r="AE130" s="18">
        <v>339</v>
      </c>
      <c r="AF130" s="18">
        <v>130</v>
      </c>
      <c r="AG130" s="18">
        <v>979</v>
      </c>
      <c r="AH130" s="18">
        <v>911</v>
      </c>
      <c r="AI130" s="18">
        <v>441</v>
      </c>
      <c r="AJ130" s="18">
        <v>383</v>
      </c>
      <c r="AK130" s="18">
        <v>1914</v>
      </c>
      <c r="AL130" s="16">
        <v>40.799999999999997</v>
      </c>
      <c r="AM130" s="16">
        <v>37.700000000000003</v>
      </c>
      <c r="AN130" s="16">
        <v>3.7</v>
      </c>
      <c r="AO130" s="18">
        <v>468</v>
      </c>
      <c r="AP130" s="18">
        <v>278</v>
      </c>
      <c r="AQ130" s="18">
        <v>757</v>
      </c>
      <c r="AR130" s="18">
        <v>265</v>
      </c>
      <c r="AS130" s="18">
        <v>1459</v>
      </c>
      <c r="AT130">
        <v>84.15</v>
      </c>
      <c r="AU130">
        <v>28498.078460000001</v>
      </c>
      <c r="AW130">
        <v>100955.425</v>
      </c>
      <c r="AX130" s="16">
        <v>63.6</v>
      </c>
      <c r="AY130">
        <v>8927.0732659999994</v>
      </c>
      <c r="AZ130">
        <v>154268.1617</v>
      </c>
      <c r="BA130">
        <v>1.5909933780000001</v>
      </c>
      <c r="BB130" s="16">
        <v>54.4</v>
      </c>
      <c r="BC130" s="16">
        <v>7.6</v>
      </c>
      <c r="BD130" s="16">
        <v>13.8</v>
      </c>
      <c r="BE130" s="1"/>
      <c r="BH130" s="21">
        <v>27.1</v>
      </c>
      <c r="BI130">
        <v>20.864000000000001</v>
      </c>
      <c r="BJ130" s="21">
        <v>21.762</v>
      </c>
      <c r="BK130" s="16">
        <v>41</v>
      </c>
      <c r="BL130" s="16">
        <v>37.200000000000003</v>
      </c>
      <c r="BM130" s="16">
        <v>33.4</v>
      </c>
      <c r="BN130" s="16">
        <v>33.6</v>
      </c>
      <c r="BO130" s="6">
        <v>34.14</v>
      </c>
      <c r="BP130" s="16">
        <v>77.099999999999994</v>
      </c>
      <c r="BQ130">
        <v>6.59</v>
      </c>
      <c r="BR130">
        <v>7.32</v>
      </c>
      <c r="BS130">
        <v>6.3</v>
      </c>
      <c r="BT130">
        <v>6.53</v>
      </c>
      <c r="BU130" s="3">
        <f t="shared" si="6"/>
        <v>0.39000000000000057</v>
      </c>
      <c r="BV130">
        <v>6.34</v>
      </c>
      <c r="BW130">
        <v>6.04</v>
      </c>
      <c r="BX130" s="1"/>
      <c r="BY130">
        <v>6.14</v>
      </c>
      <c r="BZ130">
        <v>6.28</v>
      </c>
      <c r="CA130" s="1"/>
      <c r="CB130" s="1"/>
      <c r="CC130" s="3">
        <f t="shared" si="7"/>
        <v>0.54999999999999982</v>
      </c>
      <c r="CD130" s="3">
        <f t="shared" si="8"/>
        <v>1.2800000000000002</v>
      </c>
      <c r="CE130" s="3"/>
      <c r="CF130" s="3">
        <f t="shared" si="9"/>
        <v>0.14000000000000057</v>
      </c>
      <c r="CG130" s="3">
        <f t="shared" si="10"/>
        <v>0.20000000000000018</v>
      </c>
      <c r="CH130" s="3">
        <f t="shared" si="11"/>
        <v>-9.9999999999999645E-2</v>
      </c>
      <c r="CI130">
        <v>97.148099999999999</v>
      </c>
      <c r="CJ130" s="13">
        <v>58.259799999999998</v>
      </c>
      <c r="CK130">
        <v>116.0885</v>
      </c>
      <c r="CL130" s="31">
        <v>63.930300000000003</v>
      </c>
      <c r="CM130" s="13">
        <v>2.1375000000000002</v>
      </c>
      <c r="CN130">
        <v>102</v>
      </c>
      <c r="CO130">
        <v>934.99</v>
      </c>
      <c r="CP130">
        <v>14.909599999999999</v>
      </c>
      <c r="CQ130" s="1"/>
      <c r="CS130">
        <v>119.82785389311449</v>
      </c>
      <c r="CT130" s="1"/>
      <c r="CU130">
        <v>4.3204000000000002</v>
      </c>
      <c r="CV130">
        <v>357.98669999999998</v>
      </c>
      <c r="CW130">
        <v>2.387</v>
      </c>
      <c r="CX130">
        <v>1.0729</v>
      </c>
      <c r="CY130">
        <v>95.9</v>
      </c>
    </row>
    <row r="131" spans="1:103">
      <c r="A131" s="27">
        <v>25235</v>
      </c>
      <c r="B131">
        <v>22.514900000000001</v>
      </c>
      <c r="C131">
        <v>59.948399999999999</v>
      </c>
      <c r="D131" s="16">
        <v>88.1</v>
      </c>
      <c r="E131">
        <v>42.762300000000003</v>
      </c>
      <c r="F131" s="13">
        <v>41.563499999999998</v>
      </c>
      <c r="G131">
        <v>58.3626</v>
      </c>
      <c r="H131" s="13">
        <v>22.534099999999999</v>
      </c>
      <c r="I131" s="13">
        <v>45.029899999999998</v>
      </c>
      <c r="J131" s="18">
        <v>2903</v>
      </c>
      <c r="K131" s="18">
        <v>2491</v>
      </c>
      <c r="L131" s="18">
        <v>6830</v>
      </c>
      <c r="M131">
        <v>11353</v>
      </c>
      <c r="N131">
        <v>3575</v>
      </c>
      <c r="O131" s="18">
        <v>4348</v>
      </c>
      <c r="P131">
        <v>3342</v>
      </c>
      <c r="Q131" s="18">
        <v>2025</v>
      </c>
      <c r="R131" s="18">
        <v>4591</v>
      </c>
      <c r="S131" s="18">
        <v>678</v>
      </c>
      <c r="T131" s="18">
        <v>5073</v>
      </c>
      <c r="U131" s="18">
        <v>1698</v>
      </c>
      <c r="V131" s="18">
        <v>13644</v>
      </c>
      <c r="W131" s="16">
        <v>7173.4</v>
      </c>
      <c r="X131" s="16">
        <v>3300.9</v>
      </c>
      <c r="Y131" s="16">
        <v>11.9</v>
      </c>
      <c r="Z131" s="16">
        <v>2</v>
      </c>
      <c r="AA131" s="16">
        <v>3.7</v>
      </c>
      <c r="AB131" s="18">
        <v>1442</v>
      </c>
      <c r="AC131" s="18">
        <v>863</v>
      </c>
      <c r="AD131" s="18">
        <v>243</v>
      </c>
      <c r="AE131" s="18">
        <v>358</v>
      </c>
      <c r="AF131" s="18">
        <v>115</v>
      </c>
      <c r="AG131" s="18">
        <v>974</v>
      </c>
      <c r="AH131" s="18">
        <v>900</v>
      </c>
      <c r="AI131" s="18">
        <v>407</v>
      </c>
      <c r="AJ131" s="18">
        <v>400</v>
      </c>
      <c r="AK131" s="18">
        <v>1952</v>
      </c>
      <c r="AL131" s="16">
        <v>40.4</v>
      </c>
      <c r="AM131" s="16">
        <v>37.5</v>
      </c>
      <c r="AN131" s="16">
        <v>3.5</v>
      </c>
      <c r="AO131" s="18">
        <v>560</v>
      </c>
      <c r="AP131" s="18">
        <v>219</v>
      </c>
      <c r="AQ131" s="18">
        <v>669</v>
      </c>
      <c r="AR131" s="18">
        <v>256</v>
      </c>
      <c r="AS131" s="18">
        <v>1495</v>
      </c>
      <c r="AT131">
        <v>70.95</v>
      </c>
      <c r="AU131">
        <v>28065.434359999999</v>
      </c>
      <c r="AW131">
        <v>101470.4745</v>
      </c>
      <c r="AX131" s="16">
        <v>60.1</v>
      </c>
      <c r="AY131">
        <v>7819.9297139999999</v>
      </c>
      <c r="AZ131">
        <v>155554.0545</v>
      </c>
      <c r="BA131">
        <v>1.5909933780000001</v>
      </c>
      <c r="BB131" s="16">
        <v>57.9</v>
      </c>
      <c r="BC131" s="16">
        <v>7.7</v>
      </c>
      <c r="BD131" s="16">
        <v>13.8</v>
      </c>
      <c r="BE131" s="1"/>
      <c r="BH131" s="21">
        <v>27.1</v>
      </c>
      <c r="BI131">
        <v>20.917999999999999</v>
      </c>
      <c r="BJ131" s="21">
        <v>21.837</v>
      </c>
      <c r="BK131" s="16">
        <v>40.799999999999997</v>
      </c>
      <c r="BL131" s="16">
        <v>37.1</v>
      </c>
      <c r="BM131" s="16">
        <v>33.6</v>
      </c>
      <c r="BN131" s="16">
        <v>33.700000000000003</v>
      </c>
      <c r="BO131" s="6">
        <v>34.79</v>
      </c>
      <c r="BP131" s="16">
        <v>79.599999999999994</v>
      </c>
      <c r="BQ131">
        <v>6.66</v>
      </c>
      <c r="BR131">
        <v>7.3</v>
      </c>
      <c r="BS131">
        <v>6.61</v>
      </c>
      <c r="BT131">
        <v>6.62</v>
      </c>
      <c r="BU131" s="3">
        <f t="shared" si="6"/>
        <v>0.5</v>
      </c>
      <c r="BV131">
        <v>6.41</v>
      </c>
      <c r="BW131">
        <v>6.19</v>
      </c>
      <c r="BX131" s="1"/>
      <c r="BY131">
        <v>6.12</v>
      </c>
      <c r="BZ131">
        <v>6.3</v>
      </c>
      <c r="CA131" s="1"/>
      <c r="CB131" s="1"/>
      <c r="CC131" s="3">
        <f t="shared" si="7"/>
        <v>0.46999999999999975</v>
      </c>
      <c r="CD131" s="3">
        <f t="shared" si="8"/>
        <v>1.1099999999999994</v>
      </c>
      <c r="CE131" s="3"/>
      <c r="CF131" s="3">
        <f t="shared" si="9"/>
        <v>0.17999999999999972</v>
      </c>
      <c r="CG131" s="3">
        <f t="shared" si="10"/>
        <v>0.29000000000000004</v>
      </c>
      <c r="CH131" s="3">
        <f t="shared" si="11"/>
        <v>7.0000000000000284E-2</v>
      </c>
      <c r="CI131">
        <v>98.296300000000002</v>
      </c>
      <c r="CJ131" s="13">
        <v>58.7712</v>
      </c>
      <c r="CK131">
        <v>117.23269999999999</v>
      </c>
      <c r="CL131" s="31">
        <v>64.650099999999995</v>
      </c>
      <c r="CM131" s="13">
        <v>2.2162999999999999</v>
      </c>
      <c r="CN131">
        <v>101.5</v>
      </c>
      <c r="CO131">
        <v>931.29</v>
      </c>
      <c r="CP131">
        <v>14.8005</v>
      </c>
      <c r="CQ131" s="1"/>
      <c r="CS131">
        <v>119.92530132105685</v>
      </c>
      <c r="CT131" s="1"/>
      <c r="CU131">
        <v>4.3205999999999998</v>
      </c>
      <c r="CV131">
        <v>357.8458</v>
      </c>
      <c r="CW131">
        <v>2.3914</v>
      </c>
      <c r="CX131">
        <v>1.0746</v>
      </c>
      <c r="CY131">
        <v>98</v>
      </c>
    </row>
    <row r="132" spans="1:103">
      <c r="A132" s="27">
        <v>25263</v>
      </c>
      <c r="B132">
        <v>22.609400000000001</v>
      </c>
      <c r="C132">
        <v>60.231200000000001</v>
      </c>
      <c r="D132" s="16">
        <v>88.5</v>
      </c>
      <c r="E132">
        <v>43.0032</v>
      </c>
      <c r="F132" s="13">
        <v>40.5473</v>
      </c>
      <c r="G132">
        <v>58.796900000000001</v>
      </c>
      <c r="H132" s="13">
        <v>22.7105</v>
      </c>
      <c r="I132" s="13">
        <v>45.4739</v>
      </c>
      <c r="J132" s="18">
        <v>2889</v>
      </c>
      <c r="K132" s="18">
        <v>2498</v>
      </c>
      <c r="L132" s="18">
        <v>6842</v>
      </c>
      <c r="M132">
        <v>11391</v>
      </c>
      <c r="N132">
        <v>3579</v>
      </c>
      <c r="O132" s="18">
        <v>4373</v>
      </c>
      <c r="P132">
        <v>3355</v>
      </c>
      <c r="Q132" s="18">
        <v>2031</v>
      </c>
      <c r="R132" s="18">
        <v>4613</v>
      </c>
      <c r="S132" s="18">
        <v>676</v>
      </c>
      <c r="T132" s="18">
        <v>5098</v>
      </c>
      <c r="U132" s="18">
        <v>1709</v>
      </c>
      <c r="V132" s="18">
        <v>13684</v>
      </c>
      <c r="W132" s="16">
        <v>7200.7</v>
      </c>
      <c r="X132" s="16">
        <v>3307.8</v>
      </c>
      <c r="Y132" s="16">
        <v>12.3</v>
      </c>
      <c r="Z132" s="16">
        <v>1.9</v>
      </c>
      <c r="AA132" s="16">
        <v>3.6</v>
      </c>
      <c r="AB132" s="18">
        <v>1603</v>
      </c>
      <c r="AC132" s="18">
        <v>770</v>
      </c>
      <c r="AD132" s="18">
        <v>234</v>
      </c>
      <c r="AE132" s="18">
        <v>353</v>
      </c>
      <c r="AF132" s="18">
        <v>119</v>
      </c>
      <c r="AG132" s="18">
        <v>999</v>
      </c>
      <c r="AH132" s="18">
        <v>892</v>
      </c>
      <c r="AI132" s="18">
        <v>420</v>
      </c>
      <c r="AJ132" s="18">
        <v>402</v>
      </c>
      <c r="AK132" s="18">
        <v>2044</v>
      </c>
      <c r="AL132" s="16">
        <v>40.799999999999997</v>
      </c>
      <c r="AM132" s="16">
        <v>37.6</v>
      </c>
      <c r="AN132" s="16">
        <v>3.7</v>
      </c>
      <c r="AO132" s="18">
        <v>376</v>
      </c>
      <c r="AP132" s="18">
        <v>285</v>
      </c>
      <c r="AQ132" s="18">
        <v>562</v>
      </c>
      <c r="AR132" s="18">
        <v>339</v>
      </c>
      <c r="AS132" s="18">
        <v>1438</v>
      </c>
      <c r="AT132">
        <v>67.45</v>
      </c>
      <c r="AU132">
        <v>29563.699670000002</v>
      </c>
      <c r="AW132">
        <v>103664.20389999999</v>
      </c>
      <c r="AX132" s="16">
        <v>60.5</v>
      </c>
      <c r="AY132">
        <v>9551.7353110000004</v>
      </c>
      <c r="AZ132">
        <v>156645.11499999999</v>
      </c>
      <c r="BA132">
        <v>1.6013245030000001</v>
      </c>
      <c r="BB132" s="16">
        <v>59.3</v>
      </c>
      <c r="BC132" s="16">
        <v>7.7</v>
      </c>
      <c r="BD132" s="16">
        <v>14.3</v>
      </c>
      <c r="BE132" s="1"/>
      <c r="BH132" s="21">
        <v>27.7</v>
      </c>
      <c r="BI132">
        <v>21.016999999999999</v>
      </c>
      <c r="BJ132" s="21">
        <v>21.94</v>
      </c>
      <c r="BK132" s="16">
        <v>41.1</v>
      </c>
      <c r="BL132" s="16">
        <v>37.299999999999997</v>
      </c>
      <c r="BM132" s="16">
        <v>33.700000000000003</v>
      </c>
      <c r="BN132" s="16">
        <v>33.9</v>
      </c>
      <c r="BO132" s="6">
        <v>35.11</v>
      </c>
      <c r="BP132" s="16">
        <v>79.400000000000006</v>
      </c>
      <c r="BQ132">
        <v>6.85</v>
      </c>
      <c r="BR132">
        <v>7.51</v>
      </c>
      <c r="BS132">
        <v>6.79</v>
      </c>
      <c r="BT132">
        <v>6.82</v>
      </c>
      <c r="BU132" s="3">
        <f t="shared" si="6"/>
        <v>0.80000000000000071</v>
      </c>
      <c r="BV132">
        <v>6.34</v>
      </c>
      <c r="BW132">
        <v>6.3</v>
      </c>
      <c r="BX132" s="1"/>
      <c r="BY132">
        <v>6.02</v>
      </c>
      <c r="BZ132">
        <v>6.16</v>
      </c>
      <c r="CA132" s="1"/>
      <c r="CB132" s="1"/>
      <c r="CC132" s="3">
        <f t="shared" si="7"/>
        <v>0.54999999999999982</v>
      </c>
      <c r="CD132" s="3">
        <f t="shared" si="8"/>
        <v>1.21</v>
      </c>
      <c r="CE132" s="3"/>
      <c r="CF132" s="3">
        <f t="shared" si="9"/>
        <v>0.14000000000000057</v>
      </c>
      <c r="CG132" s="3">
        <f t="shared" si="10"/>
        <v>0.32000000000000028</v>
      </c>
      <c r="CH132" s="3">
        <f t="shared" si="11"/>
        <v>0.28000000000000025</v>
      </c>
      <c r="CI132">
        <v>99.238299999999995</v>
      </c>
      <c r="CJ132" s="13">
        <v>59.380200000000002</v>
      </c>
      <c r="CK132">
        <v>118.1238</v>
      </c>
      <c r="CL132" s="31">
        <v>65.311700000000002</v>
      </c>
      <c r="CM132" s="13">
        <v>2.3077000000000001</v>
      </c>
      <c r="CN132">
        <v>99.3</v>
      </c>
      <c r="CO132">
        <v>916.52</v>
      </c>
      <c r="CP132">
        <v>14.4968</v>
      </c>
      <c r="CQ132" s="1"/>
      <c r="CS132">
        <v>120.02274874899919</v>
      </c>
      <c r="CT132" s="1"/>
      <c r="CU132">
        <v>4.2990000000000004</v>
      </c>
      <c r="CV132">
        <v>357.97390000000001</v>
      </c>
      <c r="CW132">
        <v>2.3917000000000002</v>
      </c>
      <c r="CX132">
        <v>1.0769</v>
      </c>
      <c r="CY132">
        <v>95.7</v>
      </c>
    </row>
    <row r="133" spans="1:103">
      <c r="A133" s="27">
        <v>25294</v>
      </c>
      <c r="B133">
        <v>22.625900000000001</v>
      </c>
      <c r="C133">
        <v>60.747599999999998</v>
      </c>
      <c r="D133" s="16">
        <v>87.8</v>
      </c>
      <c r="E133">
        <v>41.871200000000002</v>
      </c>
      <c r="F133" s="13">
        <v>38.512799999999999</v>
      </c>
      <c r="G133">
        <v>58.216900000000003</v>
      </c>
      <c r="H133" s="13">
        <v>22.811900000000001</v>
      </c>
      <c r="I133" s="13">
        <v>45.392200000000003</v>
      </c>
      <c r="J133" s="18">
        <v>2889</v>
      </c>
      <c r="K133" s="18">
        <v>2503</v>
      </c>
      <c r="L133" s="18">
        <v>6853</v>
      </c>
      <c r="M133">
        <v>11385</v>
      </c>
      <c r="N133">
        <v>3590</v>
      </c>
      <c r="O133" s="18">
        <v>4391</v>
      </c>
      <c r="P133">
        <v>3371</v>
      </c>
      <c r="Q133" s="18">
        <v>2041</v>
      </c>
      <c r="R133" s="18">
        <v>4626</v>
      </c>
      <c r="S133" s="18">
        <v>671</v>
      </c>
      <c r="T133" s="18">
        <v>5119</v>
      </c>
      <c r="U133" s="18">
        <v>1716</v>
      </c>
      <c r="V133" s="18">
        <v>13748</v>
      </c>
      <c r="W133" s="16">
        <v>7222.1</v>
      </c>
      <c r="X133" s="16">
        <v>3315.1</v>
      </c>
      <c r="Y133" s="16">
        <v>12</v>
      </c>
      <c r="Z133" s="16">
        <v>2</v>
      </c>
      <c r="AA133" s="16">
        <v>3.8</v>
      </c>
      <c r="AB133" s="18">
        <v>1600</v>
      </c>
      <c r="AC133" s="18">
        <v>764</v>
      </c>
      <c r="AD133" s="18">
        <v>253</v>
      </c>
      <c r="AE133" s="18">
        <v>386</v>
      </c>
      <c r="AF133" s="18">
        <v>133</v>
      </c>
      <c r="AG133" s="18">
        <v>1044</v>
      </c>
      <c r="AH133" s="18">
        <v>921</v>
      </c>
      <c r="AI133" s="18">
        <v>430</v>
      </c>
      <c r="AJ133" s="18">
        <v>397</v>
      </c>
      <c r="AK133" s="18">
        <v>1951</v>
      </c>
      <c r="AL133" s="16">
        <v>41</v>
      </c>
      <c r="AM133" s="16">
        <v>37.700000000000003</v>
      </c>
      <c r="AN133" s="16">
        <v>3.6</v>
      </c>
      <c r="AO133" s="18">
        <v>343</v>
      </c>
      <c r="AP133" s="18">
        <v>242</v>
      </c>
      <c r="AQ133" s="18">
        <v>582</v>
      </c>
      <c r="AR133" s="18">
        <v>358</v>
      </c>
      <c r="AS133" s="18">
        <v>1441</v>
      </c>
      <c r="AT133">
        <v>71.45</v>
      </c>
      <c r="AU133">
        <v>27823.717990000001</v>
      </c>
      <c r="AW133">
        <v>104507.359</v>
      </c>
      <c r="AX133" s="16">
        <v>63.9</v>
      </c>
      <c r="AY133">
        <v>7928.3132409999998</v>
      </c>
      <c r="AZ133">
        <v>158028.42379999999</v>
      </c>
      <c r="BA133">
        <v>1.6116556289999999</v>
      </c>
      <c r="BB133" s="16">
        <v>54.4</v>
      </c>
      <c r="BC133" s="16">
        <v>7.7</v>
      </c>
      <c r="BD133" s="16">
        <v>14.5</v>
      </c>
      <c r="BE133" s="1"/>
      <c r="BH133" s="21">
        <v>27.9</v>
      </c>
      <c r="BI133">
        <v>21.11</v>
      </c>
      <c r="BJ133" s="21">
        <v>22.024999999999999</v>
      </c>
      <c r="BK133" s="16">
        <v>41.5</v>
      </c>
      <c r="BL133" s="16">
        <v>37.5</v>
      </c>
      <c r="BM133" s="16">
        <v>33.799999999999997</v>
      </c>
      <c r="BN133" s="16">
        <v>33.799999999999997</v>
      </c>
      <c r="BO133" s="6">
        <v>35.369999999999997</v>
      </c>
      <c r="BP133" s="16">
        <v>78.8</v>
      </c>
      <c r="BQ133">
        <v>6.89</v>
      </c>
      <c r="BR133">
        <v>7.54</v>
      </c>
      <c r="BS133">
        <v>7.41</v>
      </c>
      <c r="BT133">
        <v>7.04</v>
      </c>
      <c r="BU133" s="3">
        <f t="shared" si="6"/>
        <v>0.92999999999999972</v>
      </c>
      <c r="BV133">
        <v>6.26</v>
      </c>
      <c r="BW133">
        <v>6.17</v>
      </c>
      <c r="BX133" s="1"/>
      <c r="BY133">
        <v>6.11</v>
      </c>
      <c r="BZ133">
        <v>6.13</v>
      </c>
      <c r="CA133" s="1"/>
      <c r="CB133" s="1"/>
      <c r="CC133" s="3">
        <f t="shared" si="7"/>
        <v>0.71999999999999975</v>
      </c>
      <c r="CD133" s="3">
        <f t="shared" si="8"/>
        <v>1.37</v>
      </c>
      <c r="CE133" s="3"/>
      <c r="CF133" s="3">
        <f t="shared" si="9"/>
        <v>1.9999999999999574E-2</v>
      </c>
      <c r="CG133" s="3">
        <f t="shared" si="10"/>
        <v>0.14999999999999947</v>
      </c>
      <c r="CH133" s="3">
        <f t="shared" si="11"/>
        <v>5.9999999999999609E-2</v>
      </c>
      <c r="CI133">
        <v>100.7715</v>
      </c>
      <c r="CJ133" s="13">
        <v>59.979599999999998</v>
      </c>
      <c r="CK133">
        <v>119.0851</v>
      </c>
      <c r="CL133" s="31">
        <v>65.9054</v>
      </c>
      <c r="CM133" s="13">
        <v>2.4386000000000001</v>
      </c>
      <c r="CN133">
        <v>101.3</v>
      </c>
      <c r="CO133">
        <v>927.37990000000002</v>
      </c>
      <c r="CP133">
        <v>14.6656</v>
      </c>
      <c r="CQ133" s="1"/>
      <c r="CS133">
        <v>120.0119212570056</v>
      </c>
      <c r="CT133" s="1"/>
      <c r="CU133">
        <v>4.3224999999999998</v>
      </c>
      <c r="CV133">
        <v>358.2047</v>
      </c>
      <c r="CW133">
        <v>2.3931</v>
      </c>
      <c r="CX133">
        <v>1.0764</v>
      </c>
      <c r="CY133">
        <v>93.4</v>
      </c>
    </row>
    <row r="134" spans="1:103">
      <c r="A134" s="27">
        <v>25324</v>
      </c>
      <c r="B134">
        <v>22.365400000000001</v>
      </c>
      <c r="C134">
        <v>61.2378</v>
      </c>
      <c r="D134" s="16">
        <v>87.2</v>
      </c>
      <c r="E134">
        <v>41.311300000000003</v>
      </c>
      <c r="F134" s="13">
        <v>36.965699999999998</v>
      </c>
      <c r="G134">
        <v>57.922199999999997</v>
      </c>
      <c r="H134" s="13">
        <v>22.691400000000002</v>
      </c>
      <c r="I134" s="13">
        <v>45.5304</v>
      </c>
      <c r="J134" s="18">
        <v>2883</v>
      </c>
      <c r="K134" s="18">
        <v>2522</v>
      </c>
      <c r="L134" s="18">
        <v>6879</v>
      </c>
      <c r="M134">
        <v>11407</v>
      </c>
      <c r="N134">
        <v>3635</v>
      </c>
      <c r="O134" s="18">
        <v>4408</v>
      </c>
      <c r="P134">
        <v>3383</v>
      </c>
      <c r="Q134" s="18">
        <v>2045</v>
      </c>
      <c r="R134" s="18">
        <v>4652</v>
      </c>
      <c r="S134" s="18">
        <v>676</v>
      </c>
      <c r="T134" s="18">
        <v>5134</v>
      </c>
      <c r="U134" s="18">
        <v>1722</v>
      </c>
      <c r="V134" s="18">
        <v>13801</v>
      </c>
      <c r="W134" s="16">
        <v>7266.1</v>
      </c>
      <c r="X134" s="16">
        <v>3328.5</v>
      </c>
      <c r="Y134" s="16">
        <v>12.4</v>
      </c>
      <c r="Z134" s="16">
        <v>2</v>
      </c>
      <c r="AA134" s="16">
        <v>3.6</v>
      </c>
      <c r="AB134" s="18">
        <v>1649</v>
      </c>
      <c r="AC134" s="18">
        <v>657</v>
      </c>
      <c r="AD134" s="18">
        <v>261</v>
      </c>
      <c r="AE134" s="18">
        <v>387</v>
      </c>
      <c r="AF134" s="18">
        <v>126</v>
      </c>
      <c r="AG134" s="18">
        <v>995</v>
      </c>
      <c r="AH134" s="18">
        <v>962</v>
      </c>
      <c r="AI134" s="18">
        <v>376</v>
      </c>
      <c r="AJ134" s="18">
        <v>388</v>
      </c>
      <c r="AK134" s="18">
        <v>1961</v>
      </c>
      <c r="AL134" s="16">
        <v>40.700000000000003</v>
      </c>
      <c r="AM134" s="16">
        <v>37.6</v>
      </c>
      <c r="AN134" s="16">
        <v>3.7</v>
      </c>
      <c r="AO134" s="18">
        <v>391</v>
      </c>
      <c r="AP134" s="18">
        <v>239</v>
      </c>
      <c r="AQ134" s="18">
        <v>609</v>
      </c>
      <c r="AR134" s="18">
        <v>344</v>
      </c>
      <c r="AS134" s="18">
        <v>1328</v>
      </c>
      <c r="AT134">
        <v>82.45</v>
      </c>
      <c r="AU134">
        <v>27353.452659999999</v>
      </c>
      <c r="AW134">
        <v>104573.1709</v>
      </c>
      <c r="AX134" s="16">
        <v>64.900000000000006</v>
      </c>
      <c r="AY134">
        <v>7818.7642999999998</v>
      </c>
      <c r="AZ134">
        <v>158914.9105</v>
      </c>
      <c r="BA134">
        <v>1.6116556289999999</v>
      </c>
      <c r="BB134" s="16">
        <v>57.6</v>
      </c>
      <c r="BC134" s="16">
        <v>7.7</v>
      </c>
      <c r="BD134" s="16">
        <v>14.5</v>
      </c>
      <c r="BE134" s="1"/>
      <c r="BH134" s="21">
        <v>27.7</v>
      </c>
      <c r="BI134">
        <v>21.195</v>
      </c>
      <c r="BJ134" s="21">
        <v>22.113</v>
      </c>
      <c r="BK134" s="16">
        <v>42.3</v>
      </c>
      <c r="BL134" s="16">
        <v>37.799999999999997</v>
      </c>
      <c r="BM134" s="16">
        <v>33.799999999999997</v>
      </c>
      <c r="BN134" s="16">
        <v>33.9</v>
      </c>
      <c r="BO134" s="6">
        <v>35.369999999999997</v>
      </c>
      <c r="BP134" s="16">
        <v>79.3</v>
      </c>
      <c r="BQ134">
        <v>6.79</v>
      </c>
      <c r="BR134">
        <v>7.52</v>
      </c>
      <c r="BS134">
        <v>8.67</v>
      </c>
      <c r="BT134">
        <v>7.35</v>
      </c>
      <c r="BU134" s="3">
        <f t="shared" si="6"/>
        <v>1.3099999999999996</v>
      </c>
      <c r="BV134">
        <v>6.42</v>
      </c>
      <c r="BW134">
        <v>6.32</v>
      </c>
      <c r="BX134" s="1"/>
      <c r="BY134">
        <v>6.04</v>
      </c>
      <c r="BZ134">
        <v>6.15</v>
      </c>
      <c r="CA134" s="1"/>
      <c r="CB134" s="1"/>
      <c r="CC134" s="3">
        <f t="shared" si="7"/>
        <v>0.46999999999999975</v>
      </c>
      <c r="CD134" s="3">
        <f t="shared" si="8"/>
        <v>1.1999999999999993</v>
      </c>
      <c r="CE134" s="3"/>
      <c r="CF134" s="3">
        <f t="shared" si="9"/>
        <v>0.11000000000000032</v>
      </c>
      <c r="CG134" s="3">
        <f t="shared" si="10"/>
        <v>0.37999999999999989</v>
      </c>
      <c r="CH134" s="3">
        <f t="shared" si="11"/>
        <v>0.28000000000000025</v>
      </c>
      <c r="CI134">
        <v>101.94540000000001</v>
      </c>
      <c r="CJ134" s="13">
        <v>60.552599999999998</v>
      </c>
      <c r="CK134">
        <v>119.97110000000001</v>
      </c>
      <c r="CL134" s="31">
        <v>66.436300000000003</v>
      </c>
      <c r="CM134" s="13">
        <v>2.5937000000000001</v>
      </c>
      <c r="CN134">
        <v>104.6</v>
      </c>
      <c r="CO134">
        <v>954.86009999999999</v>
      </c>
      <c r="CP134">
        <v>13.9368</v>
      </c>
      <c r="CQ134" s="1"/>
      <c r="CS134">
        <v>120.05523122497998</v>
      </c>
      <c r="CT134" s="1"/>
      <c r="CU134">
        <v>4.3258000000000001</v>
      </c>
      <c r="CV134">
        <v>358.2047</v>
      </c>
      <c r="CW134">
        <v>2.3864999999999998</v>
      </c>
      <c r="CX134">
        <v>1.0771999999999999</v>
      </c>
      <c r="CY134">
        <v>91.1</v>
      </c>
    </row>
    <row r="135" spans="1:103">
      <c r="A135" s="27">
        <v>25355</v>
      </c>
      <c r="B135">
        <v>22.685700000000001</v>
      </c>
      <c r="C135">
        <v>61.267600000000002</v>
      </c>
      <c r="D135" s="16">
        <v>87.7</v>
      </c>
      <c r="E135">
        <v>42.701300000000003</v>
      </c>
      <c r="F135" s="13">
        <v>40.8065</v>
      </c>
      <c r="G135">
        <v>58.038699999999999</v>
      </c>
      <c r="H135" s="13">
        <v>22.746500000000001</v>
      </c>
      <c r="I135" s="13">
        <v>45.517800000000001</v>
      </c>
      <c r="J135" s="18">
        <v>2928</v>
      </c>
      <c r="K135" s="18">
        <v>2542</v>
      </c>
      <c r="L135" s="18">
        <v>6889</v>
      </c>
      <c r="M135">
        <v>11448</v>
      </c>
      <c r="N135">
        <v>3664</v>
      </c>
      <c r="O135" s="18">
        <v>4422</v>
      </c>
      <c r="P135">
        <v>3401</v>
      </c>
      <c r="Q135" s="18">
        <v>2052</v>
      </c>
      <c r="R135" s="18">
        <v>4671</v>
      </c>
      <c r="S135" s="18">
        <v>677</v>
      </c>
      <c r="T135" s="18">
        <v>5154</v>
      </c>
      <c r="U135" s="18">
        <v>1728</v>
      </c>
      <c r="V135" s="18">
        <v>13868</v>
      </c>
      <c r="W135" s="16">
        <v>7301.5</v>
      </c>
      <c r="X135" s="16">
        <v>3344.5</v>
      </c>
      <c r="Y135" s="16">
        <v>12.2</v>
      </c>
      <c r="Z135" s="16">
        <v>2</v>
      </c>
      <c r="AA135" s="16">
        <v>3.8</v>
      </c>
      <c r="AB135" s="18">
        <v>1664</v>
      </c>
      <c r="AC135" s="18">
        <v>799</v>
      </c>
      <c r="AD135" s="18">
        <v>244</v>
      </c>
      <c r="AE135" s="18">
        <v>368</v>
      </c>
      <c r="AF135" s="18">
        <v>124</v>
      </c>
      <c r="AG135" s="18">
        <v>993</v>
      </c>
      <c r="AH135" s="18">
        <v>953</v>
      </c>
      <c r="AI135" s="18">
        <v>449</v>
      </c>
      <c r="AJ135" s="18">
        <v>413</v>
      </c>
      <c r="AK135" s="18">
        <v>2092</v>
      </c>
      <c r="AL135" s="16">
        <v>40.700000000000003</v>
      </c>
      <c r="AM135" s="16">
        <v>37.5</v>
      </c>
      <c r="AN135" s="16">
        <v>3.6</v>
      </c>
      <c r="AO135" s="18">
        <v>322</v>
      </c>
      <c r="AP135" s="18">
        <v>267</v>
      </c>
      <c r="AQ135" s="18">
        <v>601</v>
      </c>
      <c r="AR135" s="18">
        <v>339</v>
      </c>
      <c r="AS135" s="18">
        <v>1349</v>
      </c>
      <c r="AT135">
        <v>81.650000000000006</v>
      </c>
      <c r="AU135">
        <v>27482.305359999998</v>
      </c>
      <c r="AW135">
        <v>104715.2864</v>
      </c>
      <c r="AX135" s="16">
        <v>67</v>
      </c>
      <c r="AY135">
        <v>7960.9448400000001</v>
      </c>
      <c r="AZ135">
        <v>160132.61189999999</v>
      </c>
      <c r="BA135">
        <v>1.621986755</v>
      </c>
      <c r="BB135" s="16">
        <v>52.7</v>
      </c>
      <c r="BC135" s="16">
        <v>7.7</v>
      </c>
      <c r="BD135" s="16">
        <v>14.5</v>
      </c>
      <c r="BE135" s="1"/>
      <c r="BH135" s="21">
        <v>28.1</v>
      </c>
      <c r="BI135">
        <v>21.297999999999998</v>
      </c>
      <c r="BJ135" s="21">
        <v>22.19</v>
      </c>
      <c r="BK135" s="16">
        <v>42.7</v>
      </c>
      <c r="BL135" s="16">
        <v>38</v>
      </c>
      <c r="BM135" s="16">
        <v>33.799999999999997</v>
      </c>
      <c r="BN135" s="16">
        <v>34</v>
      </c>
      <c r="BO135" s="6">
        <v>35.549999999999997</v>
      </c>
      <c r="BP135" s="16">
        <v>80.900000000000006</v>
      </c>
      <c r="BQ135">
        <v>6.98</v>
      </c>
      <c r="BR135">
        <v>7.7</v>
      </c>
      <c r="BS135">
        <v>8.9</v>
      </c>
      <c r="BT135">
        <v>8.23</v>
      </c>
      <c r="BU135" s="3">
        <f t="shared" si="6"/>
        <v>1.79</v>
      </c>
      <c r="BV135">
        <v>7.04</v>
      </c>
      <c r="BW135">
        <v>6.57</v>
      </c>
      <c r="BX135" s="1"/>
      <c r="BY135">
        <v>6.44</v>
      </c>
      <c r="BZ135">
        <v>6.75</v>
      </c>
      <c r="CA135" s="1"/>
      <c r="CB135" s="1"/>
      <c r="CC135" s="3">
        <f t="shared" si="7"/>
        <v>0.41000000000000014</v>
      </c>
      <c r="CD135" s="3">
        <f t="shared" si="8"/>
        <v>1.1299999999999999</v>
      </c>
      <c r="CE135" s="3"/>
      <c r="CF135" s="3">
        <f t="shared" si="9"/>
        <v>0.30999999999999961</v>
      </c>
      <c r="CG135" s="3">
        <f t="shared" si="10"/>
        <v>0.59999999999999964</v>
      </c>
      <c r="CH135" s="3">
        <f t="shared" si="11"/>
        <v>0.12999999999999989</v>
      </c>
      <c r="CI135">
        <v>102.54040000000001</v>
      </c>
      <c r="CJ135" s="13">
        <v>60.760300000000001</v>
      </c>
      <c r="CK135">
        <v>120.6527</v>
      </c>
      <c r="CL135" s="31">
        <v>66.747500000000002</v>
      </c>
      <c r="CM135" s="13">
        <v>2.7280000000000002</v>
      </c>
      <c r="CN135">
        <v>99.14</v>
      </c>
      <c r="CO135">
        <v>896.61009999999999</v>
      </c>
      <c r="CP135">
        <v>15.067299999999999</v>
      </c>
      <c r="CQ135" s="1"/>
      <c r="CS135">
        <v>120.16350614491593</v>
      </c>
      <c r="CT135" s="1"/>
      <c r="CU135">
        <v>4.3148</v>
      </c>
      <c r="CV135">
        <v>358.68009999999998</v>
      </c>
      <c r="CW135">
        <v>2.3895</v>
      </c>
      <c r="CX135">
        <v>1.0795999999999999</v>
      </c>
      <c r="CY135">
        <v>89.6</v>
      </c>
    </row>
    <row r="136" spans="1:103">
      <c r="A136" s="27">
        <v>25385</v>
      </c>
      <c r="B136">
        <v>22.778099999999998</v>
      </c>
      <c r="C136">
        <v>61.667200000000001</v>
      </c>
      <c r="D136" s="16">
        <v>87.9</v>
      </c>
      <c r="E136">
        <v>42.708300000000001</v>
      </c>
      <c r="F136" s="13">
        <v>41.392600000000002</v>
      </c>
      <c r="G136">
        <v>59.490099999999998</v>
      </c>
      <c r="H136" s="13">
        <v>22.8811</v>
      </c>
      <c r="I136" s="13">
        <v>47.0914</v>
      </c>
      <c r="J136" s="18">
        <v>2909</v>
      </c>
      <c r="K136" s="18">
        <v>2535</v>
      </c>
      <c r="L136" s="18">
        <v>6896</v>
      </c>
      <c r="M136">
        <v>11437</v>
      </c>
      <c r="N136">
        <v>3664</v>
      </c>
      <c r="O136" s="18">
        <v>4441</v>
      </c>
      <c r="P136">
        <v>3417</v>
      </c>
      <c r="Q136" s="18">
        <v>2055</v>
      </c>
      <c r="R136" s="18">
        <v>4685</v>
      </c>
      <c r="S136" s="18">
        <v>684</v>
      </c>
      <c r="T136" s="18">
        <v>5172</v>
      </c>
      <c r="U136" s="18">
        <v>1736</v>
      </c>
      <c r="V136" s="18">
        <v>13893</v>
      </c>
      <c r="W136" s="16">
        <v>7319.7</v>
      </c>
      <c r="X136" s="16">
        <v>3353.6</v>
      </c>
      <c r="Y136" s="16">
        <v>12.8</v>
      </c>
      <c r="Z136" s="16">
        <v>2.1</v>
      </c>
      <c r="AA136" s="16">
        <v>3.6</v>
      </c>
      <c r="AB136" s="18">
        <v>1686</v>
      </c>
      <c r="AC136" s="18">
        <v>816</v>
      </c>
      <c r="AD136" s="18">
        <v>217</v>
      </c>
      <c r="AE136" s="18">
        <v>377</v>
      </c>
      <c r="AF136" s="18">
        <v>160</v>
      </c>
      <c r="AG136" s="18">
        <v>1015</v>
      </c>
      <c r="AH136" s="18">
        <v>951</v>
      </c>
      <c r="AI136" s="18">
        <v>433</v>
      </c>
      <c r="AJ136" s="18">
        <v>443</v>
      </c>
      <c r="AK136" s="18">
        <v>2004</v>
      </c>
      <c r="AL136" s="16">
        <v>40.6</v>
      </c>
      <c r="AM136" s="16">
        <v>37.5</v>
      </c>
      <c r="AN136" s="16">
        <v>3.6</v>
      </c>
      <c r="AO136" s="18">
        <v>292</v>
      </c>
      <c r="AP136" s="18">
        <v>155</v>
      </c>
      <c r="AQ136" s="18">
        <v>572</v>
      </c>
      <c r="AR136" s="18">
        <v>349</v>
      </c>
      <c r="AS136" s="18">
        <v>1278</v>
      </c>
      <c r="AT136">
        <v>70.25</v>
      </c>
      <c r="AU136">
        <v>28094.590810000002</v>
      </c>
      <c r="AW136">
        <v>104865.98609999999</v>
      </c>
      <c r="AX136" s="16">
        <v>65.7</v>
      </c>
      <c r="AY136">
        <v>8276.7721060000003</v>
      </c>
      <c r="AZ136">
        <v>161233.41409999999</v>
      </c>
      <c r="BA136">
        <v>1.6116556289999999</v>
      </c>
      <c r="BB136" s="16">
        <v>49.8</v>
      </c>
      <c r="BC136" s="16">
        <v>7.7</v>
      </c>
      <c r="BD136" s="16">
        <v>14.5</v>
      </c>
      <c r="BE136" s="1"/>
      <c r="BH136" s="21">
        <v>27.8</v>
      </c>
      <c r="BI136">
        <v>21.391999999999999</v>
      </c>
      <c r="BJ136" s="21">
        <v>22.292999999999999</v>
      </c>
      <c r="BK136" s="16">
        <v>42.5</v>
      </c>
      <c r="BL136" s="16">
        <v>38</v>
      </c>
      <c r="BM136" s="16">
        <v>33.799999999999997</v>
      </c>
      <c r="BN136" s="16">
        <v>34</v>
      </c>
      <c r="BO136" s="6">
        <v>35.78</v>
      </c>
      <c r="BP136" s="16">
        <v>80.900000000000006</v>
      </c>
      <c r="BQ136">
        <v>7.08</v>
      </c>
      <c r="BR136">
        <v>7.84</v>
      </c>
      <c r="BS136">
        <v>8.61</v>
      </c>
      <c r="BT136">
        <v>8.65</v>
      </c>
      <c r="BU136" s="3">
        <f t="shared" si="6"/>
        <v>1.6500000000000004</v>
      </c>
      <c r="BV136">
        <v>7.6</v>
      </c>
      <c r="BW136">
        <v>6.72</v>
      </c>
      <c r="BX136" s="1"/>
      <c r="BY136">
        <v>7</v>
      </c>
      <c r="BZ136">
        <v>7.24</v>
      </c>
      <c r="CA136" s="1"/>
      <c r="CB136" s="1"/>
      <c r="CC136" s="3">
        <f t="shared" si="7"/>
        <v>0.36000000000000032</v>
      </c>
      <c r="CD136" s="3">
        <f t="shared" si="8"/>
        <v>1.1200000000000001</v>
      </c>
      <c r="CE136" s="3"/>
      <c r="CF136" s="3">
        <f t="shared" si="9"/>
        <v>0.24000000000000021</v>
      </c>
      <c r="CG136" s="3">
        <f t="shared" si="10"/>
        <v>0.59999999999999964</v>
      </c>
      <c r="CH136" s="3">
        <f t="shared" si="11"/>
        <v>-0.28000000000000025</v>
      </c>
      <c r="CI136">
        <v>103.0557</v>
      </c>
      <c r="CJ136" s="13">
        <v>61.106900000000003</v>
      </c>
      <c r="CK136">
        <v>121.1403</v>
      </c>
      <c r="CL136" s="31">
        <v>67.159099999999995</v>
      </c>
      <c r="CM136" s="13">
        <v>2.8637000000000001</v>
      </c>
      <c r="CN136">
        <v>94.71</v>
      </c>
      <c r="CO136">
        <v>844.02</v>
      </c>
      <c r="CP136">
        <v>22.6295</v>
      </c>
      <c r="CQ136" s="1"/>
      <c r="CS136">
        <v>120.25012608086469</v>
      </c>
      <c r="CT136" s="1"/>
      <c r="CU136">
        <v>4.3109000000000002</v>
      </c>
      <c r="CV136">
        <v>359.5958</v>
      </c>
      <c r="CW136">
        <v>2.3904000000000001</v>
      </c>
      <c r="CX136">
        <v>1.0808</v>
      </c>
      <c r="CY136">
        <v>88.1</v>
      </c>
    </row>
    <row r="137" spans="1:103">
      <c r="A137" s="27">
        <v>25416</v>
      </c>
      <c r="B137">
        <v>23.183399999999999</v>
      </c>
      <c r="C137">
        <v>61.675800000000002</v>
      </c>
      <c r="D137" s="16">
        <v>87.8</v>
      </c>
      <c r="E137">
        <v>43.156100000000002</v>
      </c>
      <c r="F137" s="13">
        <v>41.712899999999998</v>
      </c>
      <c r="G137">
        <v>59.069000000000003</v>
      </c>
      <c r="H137" s="13">
        <v>22.7166</v>
      </c>
      <c r="I137" s="13">
        <v>47.240499999999997</v>
      </c>
      <c r="J137" s="18">
        <v>2899</v>
      </c>
      <c r="K137" s="18">
        <v>2539</v>
      </c>
      <c r="L137" s="18">
        <v>6935</v>
      </c>
      <c r="M137">
        <v>11555</v>
      </c>
      <c r="N137">
        <v>3654</v>
      </c>
      <c r="O137" s="18">
        <v>4458</v>
      </c>
      <c r="P137">
        <v>3435</v>
      </c>
      <c r="Q137" s="18">
        <v>2062</v>
      </c>
      <c r="R137" s="18">
        <v>4701</v>
      </c>
      <c r="S137" s="18">
        <v>690</v>
      </c>
      <c r="T137" s="18">
        <v>5189</v>
      </c>
      <c r="U137" s="18">
        <v>1742</v>
      </c>
      <c r="V137" s="18">
        <v>13935</v>
      </c>
      <c r="W137" s="16">
        <v>7343</v>
      </c>
      <c r="X137" s="16">
        <v>3361.3</v>
      </c>
      <c r="Y137" s="16">
        <v>12.2</v>
      </c>
      <c r="Z137" s="16">
        <v>2.1</v>
      </c>
      <c r="AA137" s="16">
        <v>3.8</v>
      </c>
      <c r="AB137" s="18">
        <v>1637</v>
      </c>
      <c r="AC137" s="18">
        <v>865</v>
      </c>
      <c r="AD137" s="18">
        <v>241</v>
      </c>
      <c r="AE137" s="18">
        <v>373</v>
      </c>
      <c r="AF137" s="18">
        <v>132</v>
      </c>
      <c r="AG137" s="18">
        <v>977</v>
      </c>
      <c r="AH137" s="18">
        <v>1021</v>
      </c>
      <c r="AI137" s="18">
        <v>449</v>
      </c>
      <c r="AJ137" s="18">
        <v>423</v>
      </c>
      <c r="AK137" s="18">
        <v>2142</v>
      </c>
      <c r="AL137" s="16">
        <v>40.6</v>
      </c>
      <c r="AM137" s="16">
        <v>37.5</v>
      </c>
      <c r="AN137" s="16">
        <v>3.5</v>
      </c>
      <c r="AO137" s="18">
        <v>382</v>
      </c>
      <c r="AP137" s="18">
        <v>189</v>
      </c>
      <c r="AQ137" s="18">
        <v>510</v>
      </c>
      <c r="AR137" s="18">
        <v>279</v>
      </c>
      <c r="AS137" s="18">
        <v>1317</v>
      </c>
      <c r="AT137">
        <v>72.349999999999994</v>
      </c>
      <c r="AU137">
        <v>29184.665819999998</v>
      </c>
      <c r="AW137">
        <v>105748.24679999999</v>
      </c>
      <c r="AX137" s="16">
        <v>70.3</v>
      </c>
      <c r="AY137">
        <v>9170.6448469999996</v>
      </c>
      <c r="AZ137">
        <v>162490.08199999999</v>
      </c>
      <c r="BA137">
        <v>1.6116556289999999</v>
      </c>
      <c r="BB137" s="16">
        <v>51.5</v>
      </c>
      <c r="BC137" s="16">
        <v>7.8</v>
      </c>
      <c r="BD137" s="16">
        <v>14.5</v>
      </c>
      <c r="BE137" s="1"/>
      <c r="BH137" s="21">
        <v>27.9</v>
      </c>
      <c r="BI137">
        <v>21.452000000000002</v>
      </c>
      <c r="BJ137" s="21">
        <v>22.356999999999999</v>
      </c>
      <c r="BK137" s="16">
        <v>42.8</v>
      </c>
      <c r="BL137" s="16">
        <v>38.1</v>
      </c>
      <c r="BM137" s="16">
        <v>34</v>
      </c>
      <c r="BN137" s="16">
        <v>34.200000000000003</v>
      </c>
      <c r="BO137" s="6">
        <v>36.549999999999997</v>
      </c>
      <c r="BP137" s="16">
        <v>84.4</v>
      </c>
      <c r="BQ137">
        <v>6.97</v>
      </c>
      <c r="BR137">
        <v>7.86</v>
      </c>
      <c r="BS137">
        <v>9.19</v>
      </c>
      <c r="BT137">
        <v>8.33</v>
      </c>
      <c r="BU137" s="3">
        <f t="shared" si="6"/>
        <v>1.3499999999999996</v>
      </c>
      <c r="BV137">
        <v>7.54</v>
      </c>
      <c r="BW137">
        <v>6.69</v>
      </c>
      <c r="BX137" s="1"/>
      <c r="BY137">
        <v>6.98</v>
      </c>
      <c r="BZ137">
        <v>7.19</v>
      </c>
      <c r="CA137" s="1"/>
      <c r="CB137" s="1"/>
      <c r="CC137" s="3">
        <f t="shared" si="7"/>
        <v>0.27999999999999936</v>
      </c>
      <c r="CD137" s="3">
        <f t="shared" si="8"/>
        <v>1.17</v>
      </c>
      <c r="CE137" s="3"/>
      <c r="CF137" s="3">
        <f t="shared" si="9"/>
        <v>0.20999999999999996</v>
      </c>
      <c r="CG137" s="3">
        <f t="shared" si="10"/>
        <v>0.55999999999999961</v>
      </c>
      <c r="CH137" s="3">
        <f t="shared" si="11"/>
        <v>-0.29000000000000004</v>
      </c>
      <c r="CI137">
        <v>103.30670000000001</v>
      </c>
      <c r="CJ137" s="13">
        <v>61.327300000000001</v>
      </c>
      <c r="CK137">
        <v>121.61150000000001</v>
      </c>
      <c r="CL137" s="31">
        <v>67.510099999999994</v>
      </c>
      <c r="CM137" s="13">
        <v>2.9971999999999999</v>
      </c>
      <c r="CN137">
        <v>94.18</v>
      </c>
      <c r="CO137">
        <v>825.46</v>
      </c>
      <c r="CP137">
        <v>16.590399999999999</v>
      </c>
      <c r="CQ137" s="1"/>
      <c r="CS137">
        <v>120.75901820456365</v>
      </c>
      <c r="CT137" s="1"/>
      <c r="CU137">
        <v>4.3051000000000004</v>
      </c>
      <c r="CV137">
        <v>359.5829</v>
      </c>
      <c r="CW137">
        <v>2.3853</v>
      </c>
      <c r="CX137">
        <v>1.0782</v>
      </c>
      <c r="CY137">
        <v>86.6</v>
      </c>
    </row>
    <row r="138" spans="1:103">
      <c r="A138" s="27">
        <v>25447</v>
      </c>
      <c r="B138">
        <v>23.243200000000002</v>
      </c>
      <c r="C138">
        <v>62.006999999999998</v>
      </c>
      <c r="D138" s="16">
        <v>87.4</v>
      </c>
      <c r="E138">
        <v>42.732500000000002</v>
      </c>
      <c r="F138" s="13">
        <v>41.551000000000002</v>
      </c>
      <c r="G138">
        <v>58.678100000000001</v>
      </c>
      <c r="H138" s="13">
        <v>22.835100000000001</v>
      </c>
      <c r="I138" s="13">
        <v>46.756900000000002</v>
      </c>
      <c r="J138" s="18">
        <v>2896</v>
      </c>
      <c r="K138" s="18">
        <v>2553</v>
      </c>
      <c r="L138" s="18">
        <v>6930</v>
      </c>
      <c r="M138">
        <v>11438</v>
      </c>
      <c r="N138">
        <v>3676</v>
      </c>
      <c r="O138" s="18">
        <v>4463</v>
      </c>
      <c r="P138">
        <v>3438</v>
      </c>
      <c r="Q138" s="18">
        <v>2061</v>
      </c>
      <c r="R138" s="18">
        <v>4703</v>
      </c>
      <c r="S138" s="18">
        <v>692</v>
      </c>
      <c r="T138" s="18">
        <v>5190</v>
      </c>
      <c r="U138" s="18">
        <v>1744</v>
      </c>
      <c r="V138" s="18">
        <v>13951</v>
      </c>
      <c r="W138" s="16">
        <v>7348.9</v>
      </c>
      <c r="X138" s="16">
        <v>3366.6</v>
      </c>
      <c r="Y138" s="16">
        <v>12.6</v>
      </c>
      <c r="Z138" s="16">
        <v>2.2999999999999998</v>
      </c>
      <c r="AA138" s="16">
        <v>3.9</v>
      </c>
      <c r="AB138" s="18">
        <v>1693</v>
      </c>
      <c r="AC138" s="18">
        <v>963</v>
      </c>
      <c r="AD138" s="18">
        <v>243</v>
      </c>
      <c r="AE138" s="18">
        <v>391</v>
      </c>
      <c r="AF138" s="18">
        <v>148</v>
      </c>
      <c r="AG138" s="18">
        <v>1005</v>
      </c>
      <c r="AH138" s="18">
        <v>1042</v>
      </c>
      <c r="AI138" s="18">
        <v>489</v>
      </c>
      <c r="AJ138" s="18">
        <v>483</v>
      </c>
      <c r="AK138" s="18">
        <v>2190</v>
      </c>
      <c r="AL138" s="16">
        <v>40.6</v>
      </c>
      <c r="AM138" s="16">
        <v>37.5</v>
      </c>
      <c r="AN138" s="16">
        <v>3.6</v>
      </c>
      <c r="AO138" s="18">
        <v>389</v>
      </c>
      <c r="AP138" s="18">
        <v>145</v>
      </c>
      <c r="AQ138" s="18">
        <v>624</v>
      </c>
      <c r="AR138" s="18">
        <v>349</v>
      </c>
      <c r="AS138" s="18">
        <v>1263</v>
      </c>
      <c r="AT138">
        <v>73.650000000000006</v>
      </c>
      <c r="AU138">
        <v>28443.527679999999</v>
      </c>
      <c r="AW138">
        <v>105630.93</v>
      </c>
      <c r="AX138" s="16">
        <v>68.900000000000006</v>
      </c>
      <c r="AY138">
        <v>7800.1176720000003</v>
      </c>
      <c r="AZ138">
        <v>163629.8505</v>
      </c>
      <c r="BA138">
        <v>1.5909933780000001</v>
      </c>
      <c r="BB138" s="16">
        <v>50.4</v>
      </c>
      <c r="BC138" s="16">
        <v>7.7</v>
      </c>
      <c r="BD138" s="16">
        <v>14.5</v>
      </c>
      <c r="BE138" s="1"/>
      <c r="BH138" s="21">
        <v>27.8</v>
      </c>
      <c r="BI138">
        <v>21.541</v>
      </c>
      <c r="BJ138" s="21">
        <v>22.446999999999999</v>
      </c>
      <c r="BK138" s="16">
        <v>42.9</v>
      </c>
      <c r="BL138" s="16">
        <v>38.200000000000003</v>
      </c>
      <c r="BM138" s="16">
        <v>34.1</v>
      </c>
      <c r="BN138" s="16">
        <v>34.200000000000003</v>
      </c>
      <c r="BO138" s="6">
        <v>37.18</v>
      </c>
      <c r="BP138" s="16">
        <v>83.2</v>
      </c>
      <c r="BQ138">
        <v>7.14</v>
      </c>
      <c r="BR138">
        <v>8.0500000000000007</v>
      </c>
      <c r="BS138">
        <v>9.15</v>
      </c>
      <c r="BT138">
        <v>8.48</v>
      </c>
      <c r="BU138" s="3">
        <f t="shared" ref="BU138:BU201" si="12">BT138-BY138</f>
        <v>1.3900000000000006</v>
      </c>
      <c r="BV138">
        <v>7.82</v>
      </c>
      <c r="BW138">
        <v>7.16</v>
      </c>
      <c r="BX138" s="1"/>
      <c r="BY138">
        <v>7.09</v>
      </c>
      <c r="BZ138">
        <v>7.32</v>
      </c>
      <c r="CA138" s="1"/>
      <c r="CB138" s="1"/>
      <c r="CC138" s="3">
        <f t="shared" ref="CC138:CC201" si="13">BQ138-BW138</f>
        <v>-2.0000000000000462E-2</v>
      </c>
      <c r="CD138" s="3">
        <f t="shared" ref="CD138:CD201" si="14">BR138-BW138</f>
        <v>0.89000000000000057</v>
      </c>
      <c r="CE138" s="3"/>
      <c r="CF138" s="3">
        <f t="shared" si="9"/>
        <v>0.23000000000000043</v>
      </c>
      <c r="CG138" s="3">
        <f t="shared" si="10"/>
        <v>0.73000000000000043</v>
      </c>
      <c r="CH138" s="3">
        <f t="shared" si="11"/>
        <v>7.0000000000000284E-2</v>
      </c>
      <c r="CI138">
        <v>103.8176</v>
      </c>
      <c r="CJ138" s="13">
        <v>61.671599999999998</v>
      </c>
      <c r="CK138">
        <v>122.1602</v>
      </c>
      <c r="CL138" s="31">
        <v>67.771100000000004</v>
      </c>
      <c r="CM138" s="13">
        <v>3.1589999999999998</v>
      </c>
      <c r="CN138">
        <v>94.51</v>
      </c>
      <c r="CO138">
        <v>826.71</v>
      </c>
      <c r="CP138">
        <v>16.892399999999999</v>
      </c>
      <c r="CQ138" s="1"/>
      <c r="CS138">
        <v>120.87812061649319</v>
      </c>
      <c r="CT138" s="1"/>
      <c r="CU138">
        <v>4.2983000000000002</v>
      </c>
      <c r="CV138">
        <v>358.3202</v>
      </c>
      <c r="CW138">
        <v>2.3839999999999999</v>
      </c>
      <c r="CX138">
        <v>1.0784</v>
      </c>
      <c r="CY138">
        <v>84.3</v>
      </c>
    </row>
    <row r="139" spans="1:103">
      <c r="A139" s="27">
        <v>25477</v>
      </c>
      <c r="B139">
        <v>23.189499999999999</v>
      </c>
      <c r="C139">
        <v>61.881900000000002</v>
      </c>
      <c r="D139" s="16">
        <v>87.1</v>
      </c>
      <c r="E139">
        <v>42.9634</v>
      </c>
      <c r="F139" s="13">
        <v>41.463200000000001</v>
      </c>
      <c r="G139">
        <v>58.576000000000001</v>
      </c>
      <c r="H139" s="13">
        <v>22.815300000000001</v>
      </c>
      <c r="I139" s="13">
        <v>47.219799999999999</v>
      </c>
      <c r="J139" s="18">
        <v>2889</v>
      </c>
      <c r="K139" s="18">
        <v>2568</v>
      </c>
      <c r="L139" s="18">
        <v>6973</v>
      </c>
      <c r="M139">
        <v>11433</v>
      </c>
      <c r="N139">
        <v>3672</v>
      </c>
      <c r="O139" s="18">
        <v>4493</v>
      </c>
      <c r="P139">
        <v>3448</v>
      </c>
      <c r="Q139" s="18">
        <v>2065</v>
      </c>
      <c r="R139" s="18">
        <v>4729</v>
      </c>
      <c r="S139" s="18">
        <v>691</v>
      </c>
      <c r="T139" s="18">
        <v>5221</v>
      </c>
      <c r="U139" s="18">
        <v>1756</v>
      </c>
      <c r="V139" s="18">
        <v>14002</v>
      </c>
      <c r="W139" s="16">
        <v>7386.1</v>
      </c>
      <c r="X139" s="16">
        <v>3377.2</v>
      </c>
      <c r="Y139" s="16">
        <v>12.6</v>
      </c>
      <c r="Z139" s="16">
        <v>2.2999999999999998</v>
      </c>
      <c r="AA139" s="16">
        <v>3.9</v>
      </c>
      <c r="AB139" s="18">
        <v>1814</v>
      </c>
      <c r="AC139" s="18">
        <v>853</v>
      </c>
      <c r="AD139" s="18">
        <v>238</v>
      </c>
      <c r="AE139" s="18">
        <v>374</v>
      </c>
      <c r="AF139" s="18">
        <v>136</v>
      </c>
      <c r="AG139" s="18">
        <v>1042</v>
      </c>
      <c r="AH139" s="18">
        <v>1066</v>
      </c>
      <c r="AI139" s="18">
        <v>439</v>
      </c>
      <c r="AJ139" s="18">
        <v>451</v>
      </c>
      <c r="AK139" s="18">
        <v>2165</v>
      </c>
      <c r="AL139" s="16">
        <v>40.5</v>
      </c>
      <c r="AM139" s="16">
        <v>37.4</v>
      </c>
      <c r="AN139" s="16">
        <v>3.5</v>
      </c>
      <c r="AO139" s="18">
        <v>298</v>
      </c>
      <c r="AP139" s="18">
        <v>178</v>
      </c>
      <c r="AQ139" s="18">
        <v>565</v>
      </c>
      <c r="AR139" s="18">
        <v>340</v>
      </c>
      <c r="AS139" s="18">
        <v>1216</v>
      </c>
      <c r="AT139">
        <v>78.650000000000006</v>
      </c>
      <c r="AU139">
        <v>27813.372149999999</v>
      </c>
      <c r="AW139">
        <v>105450.6626</v>
      </c>
      <c r="AX139" s="16">
        <v>66.8</v>
      </c>
      <c r="AY139">
        <v>8046.020082</v>
      </c>
      <c r="AZ139">
        <v>164272.79689999999</v>
      </c>
      <c r="BA139">
        <v>1.621986755</v>
      </c>
      <c r="BB139" s="16">
        <v>51.9</v>
      </c>
      <c r="BC139" s="16">
        <v>7.8</v>
      </c>
      <c r="BD139" s="16">
        <v>14.5</v>
      </c>
      <c r="BE139" s="1"/>
      <c r="BH139" s="21">
        <v>27.9</v>
      </c>
      <c r="BI139">
        <v>21.614999999999998</v>
      </c>
      <c r="BJ139" s="21">
        <v>22.544</v>
      </c>
      <c r="BK139" s="16">
        <v>43.3</v>
      </c>
      <c r="BL139" s="16">
        <v>38.5</v>
      </c>
      <c r="BM139" s="16">
        <v>34.299999999999997</v>
      </c>
      <c r="BN139" s="16">
        <v>34.4</v>
      </c>
      <c r="BO139" s="6">
        <v>36.96</v>
      </c>
      <c r="BP139" s="16">
        <v>85.3</v>
      </c>
      <c r="BQ139">
        <v>7.33</v>
      </c>
      <c r="BR139">
        <v>8.2200000000000006</v>
      </c>
      <c r="BS139">
        <v>9</v>
      </c>
      <c r="BT139">
        <v>8.56</v>
      </c>
      <c r="BU139" s="3">
        <f t="shared" si="12"/>
        <v>1.5600000000000005</v>
      </c>
      <c r="BV139">
        <v>7.64</v>
      </c>
      <c r="BW139">
        <v>7.1</v>
      </c>
      <c r="BX139" s="1"/>
      <c r="BY139">
        <v>7</v>
      </c>
      <c r="BZ139">
        <v>7.29</v>
      </c>
      <c r="CA139" s="1"/>
      <c r="CB139" s="1"/>
      <c r="CC139" s="3">
        <f t="shared" si="13"/>
        <v>0.23000000000000043</v>
      </c>
      <c r="CD139" s="3">
        <f t="shared" si="14"/>
        <v>1.120000000000001</v>
      </c>
      <c r="CE139" s="3"/>
      <c r="CF139" s="3">
        <f t="shared" ref="CF139:CF202" si="15">BZ139-BY139</f>
        <v>0.29000000000000004</v>
      </c>
      <c r="CG139" s="3">
        <f t="shared" ref="CG139:CG202" si="16">BV139-BY139</f>
        <v>0.63999999999999968</v>
      </c>
      <c r="CH139" s="3">
        <f t="shared" ref="CH139:CH202" si="17">BW139-BY139</f>
        <v>9.9999999999999645E-2</v>
      </c>
      <c r="CI139">
        <v>104.3372</v>
      </c>
      <c r="CJ139" s="13">
        <v>61.993499999999997</v>
      </c>
      <c r="CK139">
        <v>122.69280000000001</v>
      </c>
      <c r="CL139" s="31">
        <v>68.034199999999998</v>
      </c>
      <c r="CM139" s="13">
        <v>3.3269000000000002</v>
      </c>
      <c r="CN139">
        <v>95.52</v>
      </c>
      <c r="CO139">
        <v>832.51</v>
      </c>
      <c r="CP139">
        <v>15.1755</v>
      </c>
      <c r="CQ139" s="1"/>
      <c r="CS139">
        <v>119.92530132105685</v>
      </c>
      <c r="CT139" s="1"/>
      <c r="CU139">
        <v>4.3049999999999997</v>
      </c>
      <c r="CV139">
        <v>358.2817</v>
      </c>
      <c r="CW139">
        <v>2.3902000000000001</v>
      </c>
      <c r="CX139">
        <v>1.0780000000000001</v>
      </c>
      <c r="CY139">
        <v>81.900000000000006</v>
      </c>
    </row>
    <row r="140" spans="1:103">
      <c r="A140" s="27">
        <v>25508</v>
      </c>
      <c r="B140">
        <v>22.8279</v>
      </c>
      <c r="C140">
        <v>61.867199999999997</v>
      </c>
      <c r="D140" s="16">
        <v>86</v>
      </c>
      <c r="E140">
        <v>41.198</v>
      </c>
      <c r="F140" s="13">
        <v>40.7667</v>
      </c>
      <c r="G140">
        <v>58.898200000000003</v>
      </c>
      <c r="H140" s="13">
        <v>22.328099999999999</v>
      </c>
      <c r="I140" s="13">
        <v>47.8568</v>
      </c>
      <c r="J140" s="18">
        <v>2876</v>
      </c>
      <c r="K140" s="18">
        <v>2580</v>
      </c>
      <c r="L140" s="18">
        <v>6992</v>
      </c>
      <c r="M140">
        <v>11271</v>
      </c>
      <c r="N140">
        <v>3683</v>
      </c>
      <c r="O140" s="18">
        <v>4500</v>
      </c>
      <c r="P140">
        <v>3459</v>
      </c>
      <c r="Q140" s="18">
        <v>2062</v>
      </c>
      <c r="R140" s="18">
        <v>4744</v>
      </c>
      <c r="S140" s="18">
        <v>690</v>
      </c>
      <c r="T140" s="18">
        <v>5227</v>
      </c>
      <c r="U140" s="18">
        <v>1759</v>
      </c>
      <c r="V140" s="18">
        <v>14048</v>
      </c>
      <c r="W140" s="16">
        <v>7406.9</v>
      </c>
      <c r="X140" s="16">
        <v>3389.1</v>
      </c>
      <c r="Y140" s="16">
        <v>11.6</v>
      </c>
      <c r="Z140" s="16">
        <v>2.2000000000000002</v>
      </c>
      <c r="AA140" s="16">
        <v>3.7</v>
      </c>
      <c r="AB140" s="18">
        <v>1580</v>
      </c>
      <c r="AC140" s="18">
        <v>888</v>
      </c>
      <c r="AD140" s="18">
        <v>246</v>
      </c>
      <c r="AE140" s="18">
        <v>392</v>
      </c>
      <c r="AF140" s="18">
        <v>146</v>
      </c>
      <c r="AG140" s="18">
        <v>1048</v>
      </c>
      <c r="AH140" s="18">
        <v>1010</v>
      </c>
      <c r="AI140" s="18">
        <v>432</v>
      </c>
      <c r="AJ140" s="18">
        <v>368</v>
      </c>
      <c r="AK140" s="18">
        <v>2084</v>
      </c>
      <c r="AL140" s="16">
        <v>40.5</v>
      </c>
      <c r="AM140" s="16">
        <v>37.5</v>
      </c>
      <c r="AN140" s="16">
        <v>3.5</v>
      </c>
      <c r="AO140" s="18">
        <v>254</v>
      </c>
      <c r="AP140" s="18">
        <v>162</v>
      </c>
      <c r="AQ140" s="18">
        <v>497</v>
      </c>
      <c r="AR140" s="18">
        <v>317</v>
      </c>
      <c r="AS140" s="18">
        <v>1191</v>
      </c>
      <c r="AT140">
        <v>61.75</v>
      </c>
      <c r="AU140">
        <v>27504.878100000002</v>
      </c>
      <c r="AW140">
        <v>105071.0521</v>
      </c>
      <c r="AX140" s="16">
        <v>64.099999999999994</v>
      </c>
      <c r="AY140">
        <v>7291.9970530000001</v>
      </c>
      <c r="AZ140">
        <v>165393.0822</v>
      </c>
      <c r="BA140">
        <v>1.621986755</v>
      </c>
      <c r="BB140" s="16">
        <v>50.6</v>
      </c>
      <c r="BC140" s="16">
        <v>7.8</v>
      </c>
      <c r="BD140" s="16">
        <v>14.5</v>
      </c>
      <c r="BE140" s="1"/>
      <c r="BH140" s="21">
        <v>27.5</v>
      </c>
      <c r="BI140">
        <v>21.707999999999998</v>
      </c>
      <c r="BJ140" s="21">
        <v>22.63</v>
      </c>
      <c r="BK140" s="16">
        <v>44.1</v>
      </c>
      <c r="BL140" s="16">
        <v>38.799999999999997</v>
      </c>
      <c r="BM140" s="16">
        <v>34.4</v>
      </c>
      <c r="BN140" s="16">
        <v>34.6</v>
      </c>
      <c r="BO140" s="6">
        <v>37.25</v>
      </c>
      <c r="BP140" s="16">
        <v>81.8</v>
      </c>
      <c r="BQ140">
        <v>7.35</v>
      </c>
      <c r="BR140">
        <v>8.25</v>
      </c>
      <c r="BS140">
        <v>8.85</v>
      </c>
      <c r="BT140">
        <v>8.4600000000000009</v>
      </c>
      <c r="BU140" s="3">
        <f t="shared" si="12"/>
        <v>1.2200000000000006</v>
      </c>
      <c r="BV140">
        <v>7.89</v>
      </c>
      <c r="BW140">
        <v>7.14</v>
      </c>
      <c r="BX140" s="1"/>
      <c r="BY140">
        <v>7.24</v>
      </c>
      <c r="BZ140">
        <v>7.62</v>
      </c>
      <c r="CA140" s="1"/>
      <c r="CB140" s="1"/>
      <c r="CC140" s="3">
        <f t="shared" si="13"/>
        <v>0.20999999999999996</v>
      </c>
      <c r="CD140" s="3">
        <f t="shared" si="14"/>
        <v>1.1100000000000003</v>
      </c>
      <c r="CE140" s="3"/>
      <c r="CF140" s="3">
        <f t="shared" si="15"/>
        <v>0.37999999999999989</v>
      </c>
      <c r="CG140" s="3">
        <f t="shared" si="16"/>
        <v>0.64999999999999947</v>
      </c>
      <c r="CH140" s="3">
        <f t="shared" si="17"/>
        <v>-0.10000000000000053</v>
      </c>
      <c r="CI140">
        <v>105.1854</v>
      </c>
      <c r="CJ140" s="13">
        <v>62.242800000000003</v>
      </c>
      <c r="CK140">
        <v>123.1053</v>
      </c>
      <c r="CL140" s="31">
        <v>68.257199999999997</v>
      </c>
      <c r="CM140" s="13">
        <v>3.464</v>
      </c>
      <c r="CN140">
        <v>96.21</v>
      </c>
      <c r="CO140">
        <v>841.08010000000002</v>
      </c>
      <c r="CP140">
        <v>14.100899999999999</v>
      </c>
      <c r="CQ140" s="1"/>
      <c r="CS140">
        <v>119.60047656124898</v>
      </c>
      <c r="CT140" s="1"/>
      <c r="CU140">
        <v>4.3255999999999997</v>
      </c>
      <c r="CV140">
        <v>357.76900000000001</v>
      </c>
      <c r="CW140">
        <v>2.3963000000000001</v>
      </c>
      <c r="CX140">
        <v>1.0760000000000001</v>
      </c>
      <c r="CY140">
        <v>79.599999999999994</v>
      </c>
    </row>
    <row r="141" spans="1:103">
      <c r="A141" s="27">
        <v>25538</v>
      </c>
      <c r="B141">
        <v>22.4543</v>
      </c>
      <c r="C141">
        <v>62.177100000000003</v>
      </c>
      <c r="D141" s="16">
        <v>85.5</v>
      </c>
      <c r="E141">
        <v>40.956200000000003</v>
      </c>
      <c r="F141" s="13">
        <v>39.705199999999998</v>
      </c>
      <c r="G141">
        <v>59.155999999999999</v>
      </c>
      <c r="H141" s="13">
        <v>22.190300000000001</v>
      </c>
      <c r="I141" s="13">
        <v>47.716900000000003</v>
      </c>
      <c r="J141" s="18">
        <v>2861</v>
      </c>
      <c r="K141" s="18">
        <v>2590</v>
      </c>
      <c r="L141" s="18">
        <v>7026</v>
      </c>
      <c r="M141">
        <v>11291</v>
      </c>
      <c r="N141">
        <v>3707</v>
      </c>
      <c r="O141" s="18">
        <v>4517</v>
      </c>
      <c r="P141">
        <v>3472</v>
      </c>
      <c r="Q141" s="18">
        <v>2062</v>
      </c>
      <c r="R141" s="18">
        <v>4749</v>
      </c>
      <c r="S141" s="18">
        <v>692</v>
      </c>
      <c r="T141" s="18">
        <v>5237</v>
      </c>
      <c r="U141" s="18">
        <v>1765</v>
      </c>
      <c r="V141" s="18">
        <v>14077</v>
      </c>
      <c r="W141" s="16">
        <v>7424.7</v>
      </c>
      <c r="X141" s="16">
        <v>3401.6</v>
      </c>
      <c r="Y141" s="16">
        <v>11.8</v>
      </c>
      <c r="Z141" s="16">
        <v>2.2999999999999998</v>
      </c>
      <c r="AA141" s="16">
        <v>3.5</v>
      </c>
      <c r="AB141" s="18">
        <v>1585</v>
      </c>
      <c r="AC141" s="18">
        <v>883</v>
      </c>
      <c r="AD141" s="18">
        <v>281</v>
      </c>
      <c r="AE141" s="18">
        <v>413</v>
      </c>
      <c r="AF141" s="18">
        <v>132</v>
      </c>
      <c r="AG141" s="18">
        <v>1131</v>
      </c>
      <c r="AH141" s="18">
        <v>941</v>
      </c>
      <c r="AI141" s="18">
        <v>448</v>
      </c>
      <c r="AJ141" s="18">
        <v>367</v>
      </c>
      <c r="AK141" s="18">
        <v>2122</v>
      </c>
      <c r="AL141" s="16">
        <v>40.6</v>
      </c>
      <c r="AM141" s="16">
        <v>37.5</v>
      </c>
      <c r="AN141" s="16">
        <v>3.4</v>
      </c>
      <c r="AO141" s="18">
        <v>278</v>
      </c>
      <c r="AP141" s="18">
        <v>171</v>
      </c>
      <c r="AQ141" s="18">
        <v>556</v>
      </c>
      <c r="AR141" s="18">
        <v>322</v>
      </c>
      <c r="AS141" s="18">
        <v>1155</v>
      </c>
      <c r="AT141">
        <v>84.15</v>
      </c>
      <c r="AU141">
        <v>26422.32733</v>
      </c>
      <c r="AW141">
        <v>104423.425</v>
      </c>
      <c r="AX141" s="16">
        <v>66.8</v>
      </c>
      <c r="AY141">
        <v>8224.3284640000002</v>
      </c>
      <c r="AZ141">
        <v>165539.2064</v>
      </c>
      <c r="BA141">
        <v>1.6426490069999999</v>
      </c>
      <c r="BB141" s="16">
        <v>48</v>
      </c>
      <c r="BC141" s="16">
        <v>7.8</v>
      </c>
      <c r="BD141" s="16">
        <v>14.5</v>
      </c>
      <c r="BE141" s="1"/>
      <c r="BH141" s="21">
        <v>27.7</v>
      </c>
      <c r="BI141">
        <v>21.808</v>
      </c>
      <c r="BJ141" s="21">
        <v>22.715</v>
      </c>
      <c r="BK141" s="16">
        <v>44.1</v>
      </c>
      <c r="BL141" s="16">
        <v>38.799999999999997</v>
      </c>
      <c r="BM141" s="16">
        <v>34.5</v>
      </c>
      <c r="BN141" s="16">
        <v>34.700000000000003</v>
      </c>
      <c r="BO141" s="6">
        <v>37.450000000000003</v>
      </c>
      <c r="BP141" s="16">
        <v>82.2</v>
      </c>
      <c r="BQ141">
        <v>7.72</v>
      </c>
      <c r="BR141">
        <v>8.65</v>
      </c>
      <c r="BS141">
        <v>8.9700000000000006</v>
      </c>
      <c r="BT141">
        <v>8.84</v>
      </c>
      <c r="BU141" s="3">
        <f t="shared" si="12"/>
        <v>1.0199999999999996</v>
      </c>
      <c r="BV141">
        <v>8.17</v>
      </c>
      <c r="BW141">
        <v>7.65</v>
      </c>
      <c r="BX141" s="1"/>
      <c r="BY141">
        <v>7.82</v>
      </c>
      <c r="BZ141">
        <v>7.9</v>
      </c>
      <c r="CA141" s="1"/>
      <c r="CB141" s="1"/>
      <c r="CC141" s="3">
        <f t="shared" si="13"/>
        <v>6.9999999999999396E-2</v>
      </c>
      <c r="CD141" s="3">
        <f t="shared" si="14"/>
        <v>1</v>
      </c>
      <c r="CE141" s="3"/>
      <c r="CF141" s="3">
        <f t="shared" si="15"/>
        <v>8.0000000000000071E-2</v>
      </c>
      <c r="CG141" s="3">
        <f t="shared" si="16"/>
        <v>0.34999999999999964</v>
      </c>
      <c r="CH141" s="3">
        <f t="shared" si="17"/>
        <v>-0.16999999999999993</v>
      </c>
      <c r="CI141">
        <v>106.5979</v>
      </c>
      <c r="CJ141" s="13">
        <v>62.506500000000003</v>
      </c>
      <c r="CK141">
        <v>123.5514</v>
      </c>
      <c r="CL141" s="31">
        <v>68.420500000000004</v>
      </c>
      <c r="CM141" s="13">
        <v>3.6048</v>
      </c>
      <c r="CN141">
        <v>91.11</v>
      </c>
      <c r="CO141">
        <v>789.22</v>
      </c>
      <c r="CP141">
        <v>18.099699999999999</v>
      </c>
      <c r="CQ141" s="1"/>
      <c r="CS141">
        <v>119.52468411729383</v>
      </c>
      <c r="CT141" s="1"/>
      <c r="CU141">
        <v>4.3098000000000001</v>
      </c>
      <c r="CV141">
        <v>357.74340000000001</v>
      </c>
      <c r="CW141">
        <v>2.3973</v>
      </c>
      <c r="CX141">
        <v>1.0743</v>
      </c>
      <c r="CY141">
        <v>78.3</v>
      </c>
    </row>
    <row r="142" spans="1:103">
      <c r="A142" s="27">
        <v>25569</v>
      </c>
      <c r="B142">
        <v>21.568000000000001</v>
      </c>
      <c r="C142">
        <v>61.708300000000001</v>
      </c>
      <c r="D142" s="16">
        <v>83.6</v>
      </c>
      <c r="E142">
        <v>38.806199999999997</v>
      </c>
      <c r="F142" s="13">
        <v>35.889899999999997</v>
      </c>
      <c r="G142">
        <v>59.035899999999998</v>
      </c>
      <c r="H142" s="13">
        <v>21.8828</v>
      </c>
      <c r="I142" s="13">
        <v>48.202599999999997</v>
      </c>
      <c r="J142" s="18">
        <v>2861</v>
      </c>
      <c r="K142" s="18">
        <v>2605</v>
      </c>
      <c r="L142" s="18">
        <v>7030</v>
      </c>
      <c r="M142">
        <v>11218</v>
      </c>
      <c r="N142">
        <v>3615</v>
      </c>
      <c r="O142" s="18">
        <v>4531</v>
      </c>
      <c r="P142">
        <v>3485</v>
      </c>
      <c r="Q142" s="18">
        <v>2064</v>
      </c>
      <c r="R142" s="18">
        <v>4756</v>
      </c>
      <c r="S142" s="18">
        <v>687</v>
      </c>
      <c r="T142" s="18">
        <v>5251</v>
      </c>
      <c r="U142" s="18">
        <v>1771</v>
      </c>
      <c r="V142" s="18">
        <v>14096</v>
      </c>
      <c r="W142" s="16">
        <v>7425</v>
      </c>
      <c r="X142" s="16">
        <v>3408.5</v>
      </c>
      <c r="Y142" s="16">
        <v>13.5</v>
      </c>
      <c r="Z142" s="16">
        <v>2.5</v>
      </c>
      <c r="AA142" s="16">
        <v>3.7</v>
      </c>
      <c r="AB142" s="18">
        <v>1800</v>
      </c>
      <c r="AC142" s="18">
        <v>933</v>
      </c>
      <c r="AD142" s="18">
        <v>288</v>
      </c>
      <c r="AE142" s="18">
        <v>431</v>
      </c>
      <c r="AF142" s="18">
        <v>143</v>
      </c>
      <c r="AG142" s="18">
        <v>1245</v>
      </c>
      <c r="AH142" s="18">
        <v>1031</v>
      </c>
      <c r="AI142" s="18">
        <v>462</v>
      </c>
      <c r="AJ142" s="18">
        <v>474</v>
      </c>
      <c r="AK142" s="18">
        <v>2182</v>
      </c>
      <c r="AL142" s="16">
        <v>40.4</v>
      </c>
      <c r="AM142" s="16">
        <v>37.299999999999997</v>
      </c>
      <c r="AN142" s="16">
        <v>3.3</v>
      </c>
      <c r="AO142" s="18">
        <v>240</v>
      </c>
      <c r="AP142" s="18">
        <v>146</v>
      </c>
      <c r="AQ142" s="18">
        <v>476</v>
      </c>
      <c r="AR142" s="18">
        <v>223</v>
      </c>
      <c r="AS142" s="18">
        <v>1062</v>
      </c>
      <c r="AT142">
        <v>82.65</v>
      </c>
      <c r="AU142">
        <v>26251.150750000001</v>
      </c>
      <c r="AW142">
        <v>103665.1577</v>
      </c>
      <c r="AX142" s="16">
        <v>57.9</v>
      </c>
      <c r="AY142">
        <v>7720.8695019999996</v>
      </c>
      <c r="AZ142">
        <v>166493.88430000001</v>
      </c>
      <c r="BA142">
        <v>1.6426490069999999</v>
      </c>
      <c r="BB142" s="16">
        <v>45.8</v>
      </c>
      <c r="BC142" s="16">
        <v>7.8</v>
      </c>
      <c r="BD142" s="16">
        <v>14.5</v>
      </c>
      <c r="BE142" s="1"/>
      <c r="BH142" s="21">
        <v>27.6</v>
      </c>
      <c r="BI142">
        <v>21.885000000000002</v>
      </c>
      <c r="BJ142" s="21">
        <v>22.79</v>
      </c>
      <c r="BK142" s="16">
        <v>44.4</v>
      </c>
      <c r="BL142" s="16">
        <v>39</v>
      </c>
      <c r="BM142" s="16">
        <v>34.700000000000003</v>
      </c>
      <c r="BN142" s="16">
        <v>35</v>
      </c>
      <c r="BO142" s="6">
        <v>37.159999999999997</v>
      </c>
      <c r="BP142" s="16">
        <v>80.599999999999994</v>
      </c>
      <c r="BQ142">
        <v>7.91</v>
      </c>
      <c r="BR142">
        <v>8.86</v>
      </c>
      <c r="BS142">
        <v>8.98</v>
      </c>
      <c r="BT142">
        <v>8.7799999999999994</v>
      </c>
      <c r="BU142" s="3">
        <f t="shared" si="12"/>
        <v>0.90999999999999925</v>
      </c>
      <c r="BV142">
        <v>8.1</v>
      </c>
      <c r="BW142">
        <v>7.79</v>
      </c>
      <c r="BX142" s="1"/>
      <c r="BY142">
        <v>7.87</v>
      </c>
      <c r="BZ142">
        <v>7.78</v>
      </c>
      <c r="CA142" s="1"/>
      <c r="CB142" s="1"/>
      <c r="CC142" s="3">
        <f t="shared" si="13"/>
        <v>0.12000000000000011</v>
      </c>
      <c r="CD142" s="3">
        <f t="shared" si="14"/>
        <v>1.0699999999999994</v>
      </c>
      <c r="CE142" s="3"/>
      <c r="CF142" s="3">
        <f t="shared" si="15"/>
        <v>-8.9999999999999858E-2</v>
      </c>
      <c r="CG142" s="3">
        <f t="shared" si="16"/>
        <v>0.22999999999999954</v>
      </c>
      <c r="CH142" s="3">
        <f t="shared" si="17"/>
        <v>-8.0000000000000071E-2</v>
      </c>
      <c r="CI142">
        <v>106.2979</v>
      </c>
      <c r="CJ142" s="13">
        <v>62.822000000000003</v>
      </c>
      <c r="CK142">
        <v>124.10980000000001</v>
      </c>
      <c r="CL142" s="31">
        <v>68.9435</v>
      </c>
      <c r="CM142" s="13">
        <v>3.6932</v>
      </c>
      <c r="CN142">
        <v>90.31</v>
      </c>
      <c r="CO142">
        <v>782.16989999999998</v>
      </c>
      <c r="CP142">
        <v>16.2759</v>
      </c>
      <c r="CQ142" s="1"/>
      <c r="CS142">
        <v>119.47054665732585</v>
      </c>
      <c r="CT142" s="1"/>
      <c r="CU142">
        <v>4.3148</v>
      </c>
      <c r="CV142">
        <v>357.80739999999997</v>
      </c>
      <c r="CW142">
        <v>2.4003999999999999</v>
      </c>
      <c r="CX142">
        <v>1.073</v>
      </c>
      <c r="CY142">
        <v>77.099999999999994</v>
      </c>
    </row>
    <row r="143" spans="1:103">
      <c r="A143" s="27">
        <v>25600</v>
      </c>
      <c r="B143">
        <v>21.238600000000002</v>
      </c>
      <c r="C143">
        <v>61.906700000000001</v>
      </c>
      <c r="D143" s="16">
        <v>83.3</v>
      </c>
      <c r="E143">
        <v>39.372</v>
      </c>
      <c r="F143" s="13">
        <v>35.145800000000001</v>
      </c>
      <c r="G143">
        <v>59.505299999999998</v>
      </c>
      <c r="H143" s="13">
        <v>21.841799999999999</v>
      </c>
      <c r="I143" s="13">
        <v>48.005400000000002</v>
      </c>
      <c r="J143" s="18">
        <v>2849</v>
      </c>
      <c r="K143" s="18">
        <v>2612</v>
      </c>
      <c r="L143" s="18">
        <v>7057</v>
      </c>
      <c r="M143">
        <v>11170</v>
      </c>
      <c r="N143">
        <v>3703</v>
      </c>
      <c r="O143" s="18">
        <v>4552</v>
      </c>
      <c r="P143">
        <v>3497</v>
      </c>
      <c r="Q143" s="18">
        <v>2060</v>
      </c>
      <c r="R143" s="18">
        <v>4773</v>
      </c>
      <c r="S143" s="18">
        <v>683</v>
      </c>
      <c r="T143" s="18">
        <v>5262</v>
      </c>
      <c r="U143" s="18">
        <v>1778</v>
      </c>
      <c r="V143" s="18">
        <v>14117</v>
      </c>
      <c r="W143" s="16">
        <v>7441.8</v>
      </c>
      <c r="X143" s="16">
        <v>3412</v>
      </c>
      <c r="Y143" s="16">
        <v>13.3</v>
      </c>
      <c r="Z143" s="16">
        <v>2.8</v>
      </c>
      <c r="AA143" s="16">
        <v>4.0999999999999996</v>
      </c>
      <c r="AB143" s="18">
        <v>1950</v>
      </c>
      <c r="AC143" s="18">
        <v>1048</v>
      </c>
      <c r="AD143" s="18">
        <v>309</v>
      </c>
      <c r="AE143" s="18">
        <v>470</v>
      </c>
      <c r="AF143" s="18">
        <v>161</v>
      </c>
      <c r="AG143" s="18">
        <v>1403</v>
      </c>
      <c r="AH143" s="18">
        <v>1109</v>
      </c>
      <c r="AI143" s="18">
        <v>468</v>
      </c>
      <c r="AJ143" s="18">
        <v>476</v>
      </c>
      <c r="AK143" s="18">
        <v>2186</v>
      </c>
      <c r="AL143" s="16">
        <v>40.200000000000003</v>
      </c>
      <c r="AM143" s="16">
        <v>37.299999999999997</v>
      </c>
      <c r="AN143" s="16">
        <v>3.2</v>
      </c>
      <c r="AO143" s="18">
        <v>231</v>
      </c>
      <c r="AP143" s="18">
        <v>235</v>
      </c>
      <c r="AQ143" s="18">
        <v>531</v>
      </c>
      <c r="AR143" s="18">
        <v>308</v>
      </c>
      <c r="AS143" s="18">
        <v>1118</v>
      </c>
      <c r="AT143">
        <v>81.45</v>
      </c>
      <c r="AU143">
        <v>25620.054690000001</v>
      </c>
      <c r="AW143">
        <v>102642.6891</v>
      </c>
      <c r="AX143" s="16">
        <v>57.7</v>
      </c>
      <c r="AY143">
        <v>6952.8615019999997</v>
      </c>
      <c r="AZ143">
        <v>167185.53880000001</v>
      </c>
      <c r="BA143">
        <v>1.663311258</v>
      </c>
      <c r="BB143" s="16">
        <v>45.8</v>
      </c>
      <c r="BC143" s="16">
        <v>7.8</v>
      </c>
      <c r="BD143" s="16">
        <v>14.5</v>
      </c>
      <c r="BE143" s="1"/>
      <c r="BH143" s="21">
        <v>27.6</v>
      </c>
      <c r="BI143">
        <v>21.972999999999999</v>
      </c>
      <c r="BJ143" s="21">
        <v>22.876999999999999</v>
      </c>
      <c r="BK143" s="16">
        <v>44.1</v>
      </c>
      <c r="BL143" s="16">
        <v>38.9</v>
      </c>
      <c r="BM143" s="16">
        <v>34.799999999999997</v>
      </c>
      <c r="BN143" s="16">
        <v>35</v>
      </c>
      <c r="BO143" s="6">
        <v>36.409999999999997</v>
      </c>
      <c r="BP143" s="16">
        <v>74.5</v>
      </c>
      <c r="BQ143">
        <v>7.93</v>
      </c>
      <c r="BR143">
        <v>8.7799999999999994</v>
      </c>
      <c r="BS143">
        <v>8.98</v>
      </c>
      <c r="BT143">
        <v>8.5500000000000007</v>
      </c>
      <c r="BU143" s="3">
        <f t="shared" si="12"/>
        <v>1.4200000000000008</v>
      </c>
      <c r="BV143">
        <v>7.59</v>
      </c>
      <c r="BW143">
        <v>7.24</v>
      </c>
      <c r="BX143" s="1"/>
      <c r="BY143">
        <v>7.13</v>
      </c>
      <c r="BZ143">
        <v>7.22</v>
      </c>
      <c r="CA143" s="1"/>
      <c r="CB143" s="1"/>
      <c r="CC143" s="3">
        <f t="shared" si="13"/>
        <v>0.6899999999999995</v>
      </c>
      <c r="CD143" s="3">
        <f t="shared" si="14"/>
        <v>1.5399999999999991</v>
      </c>
      <c r="CE143" s="3"/>
      <c r="CF143" s="3">
        <f t="shared" si="15"/>
        <v>8.9999999999999858E-2</v>
      </c>
      <c r="CG143" s="3">
        <f t="shared" si="16"/>
        <v>0.45999999999999996</v>
      </c>
      <c r="CH143" s="3">
        <f t="shared" si="17"/>
        <v>0.11000000000000032</v>
      </c>
      <c r="CI143">
        <v>105.6953</v>
      </c>
      <c r="CJ143" s="13">
        <v>63.030799999999999</v>
      </c>
      <c r="CK143">
        <v>124.3886</v>
      </c>
      <c r="CL143" s="31">
        <v>69.243300000000005</v>
      </c>
      <c r="CM143" s="13">
        <v>3.8026</v>
      </c>
      <c r="CN143">
        <v>87.16</v>
      </c>
      <c r="CO143">
        <v>756.21</v>
      </c>
      <c r="CP143">
        <v>17.677900000000001</v>
      </c>
      <c r="CQ143" s="1"/>
      <c r="CS143">
        <v>119.44889167333866</v>
      </c>
      <c r="CT143" s="1"/>
      <c r="CU143">
        <v>4.2998000000000003</v>
      </c>
      <c r="CV143">
        <v>357.78179999999998</v>
      </c>
      <c r="CW143">
        <v>2.4047000000000001</v>
      </c>
      <c r="CX143">
        <v>1.0731999999999999</v>
      </c>
      <c r="CY143">
        <v>75.8</v>
      </c>
    </row>
    <row r="144" spans="1:103">
      <c r="A144" s="27">
        <v>25628</v>
      </c>
      <c r="B144">
        <v>21.229800000000001</v>
      </c>
      <c r="C144">
        <v>61.196199999999997</v>
      </c>
      <c r="D144" s="16">
        <v>82.9</v>
      </c>
      <c r="E144">
        <v>39.746000000000002</v>
      </c>
      <c r="F144" s="13">
        <v>35.230499999999999</v>
      </c>
      <c r="G144">
        <v>59.178800000000003</v>
      </c>
      <c r="H144" s="13">
        <v>21.7319</v>
      </c>
      <c r="I144" s="13">
        <v>48.351300000000002</v>
      </c>
      <c r="J144" s="18">
        <v>2921</v>
      </c>
      <c r="K144" s="18">
        <v>2623</v>
      </c>
      <c r="L144" s="18">
        <v>7059</v>
      </c>
      <c r="M144">
        <v>11189</v>
      </c>
      <c r="N144">
        <v>3697</v>
      </c>
      <c r="O144" s="18">
        <v>4556</v>
      </c>
      <c r="P144">
        <v>3512</v>
      </c>
      <c r="Q144" s="18">
        <v>2059</v>
      </c>
      <c r="R144" s="18">
        <v>4791</v>
      </c>
      <c r="S144" s="18">
        <v>681</v>
      </c>
      <c r="T144" s="18">
        <v>5267</v>
      </c>
      <c r="U144" s="18">
        <v>1781</v>
      </c>
      <c r="V144" s="18">
        <v>14145</v>
      </c>
      <c r="W144" s="16">
        <v>7465.1</v>
      </c>
      <c r="X144" s="16">
        <v>3415.6</v>
      </c>
      <c r="Y144" s="16">
        <v>13.4</v>
      </c>
      <c r="Z144" s="16">
        <v>2.9</v>
      </c>
      <c r="AA144" s="16">
        <v>4.5999999999999996</v>
      </c>
      <c r="AB144" s="18">
        <v>1978</v>
      </c>
      <c r="AC144" s="18">
        <v>1133</v>
      </c>
      <c r="AD144" s="18">
        <v>353</v>
      </c>
      <c r="AE144" s="18">
        <v>534</v>
      </c>
      <c r="AF144" s="18">
        <v>181</v>
      </c>
      <c r="AG144" s="18">
        <v>1511</v>
      </c>
      <c r="AH144" s="18">
        <v>1165</v>
      </c>
      <c r="AI144" s="18">
        <v>469</v>
      </c>
      <c r="AJ144" s="18">
        <v>464</v>
      </c>
      <c r="AK144" s="18">
        <v>2236</v>
      </c>
      <c r="AL144" s="16">
        <v>40.1</v>
      </c>
      <c r="AM144" s="16">
        <v>37.200000000000003</v>
      </c>
      <c r="AN144" s="16">
        <v>3.1</v>
      </c>
      <c r="AO144" s="18">
        <v>280</v>
      </c>
      <c r="AP144" s="18">
        <v>250</v>
      </c>
      <c r="AQ144" s="18">
        <v>520</v>
      </c>
      <c r="AR144" s="18">
        <v>270</v>
      </c>
      <c r="AS144" s="18">
        <v>1132</v>
      </c>
      <c r="AT144">
        <v>71.849999999999994</v>
      </c>
      <c r="AU144">
        <v>25071.725330000001</v>
      </c>
      <c r="AW144">
        <v>101364.6033</v>
      </c>
      <c r="AX144" s="16">
        <v>49.3</v>
      </c>
      <c r="AY144">
        <v>6556.6206519999996</v>
      </c>
      <c r="AZ144">
        <v>168510.39790000001</v>
      </c>
      <c r="BA144">
        <v>1.68397351</v>
      </c>
      <c r="BB144" s="16">
        <v>45.2</v>
      </c>
      <c r="BC144" s="16">
        <v>7.9</v>
      </c>
      <c r="BD144" s="16">
        <v>14.5</v>
      </c>
      <c r="BE144" s="1"/>
      <c r="BH144" s="21">
        <v>27.3</v>
      </c>
      <c r="BI144">
        <v>22.027000000000001</v>
      </c>
      <c r="BJ144" s="21">
        <v>22.962</v>
      </c>
      <c r="BK144" s="16">
        <v>44.2</v>
      </c>
      <c r="BL144" s="16">
        <v>39</v>
      </c>
      <c r="BM144" s="16">
        <v>34.799999999999997</v>
      </c>
      <c r="BN144" s="16">
        <v>34.9</v>
      </c>
      <c r="BO144" s="6">
        <v>35.99</v>
      </c>
      <c r="BP144" s="16">
        <v>67.8</v>
      </c>
      <c r="BQ144">
        <v>7.84</v>
      </c>
      <c r="BR144">
        <v>8.6300000000000008</v>
      </c>
      <c r="BS144">
        <v>7.76</v>
      </c>
      <c r="BT144">
        <v>8.33</v>
      </c>
      <c r="BU144" s="3">
        <f t="shared" si="12"/>
        <v>1.7000000000000002</v>
      </c>
      <c r="BV144">
        <v>6.97</v>
      </c>
      <c r="BW144">
        <v>7.07</v>
      </c>
      <c r="BX144" s="1"/>
      <c r="BY144">
        <v>6.63</v>
      </c>
      <c r="BZ144">
        <v>6.58</v>
      </c>
      <c r="CA144" s="1"/>
      <c r="CB144" s="1"/>
      <c r="CC144" s="3">
        <f t="shared" si="13"/>
        <v>0.76999999999999957</v>
      </c>
      <c r="CD144" s="3">
        <f t="shared" si="14"/>
        <v>1.5600000000000005</v>
      </c>
      <c r="CE144" s="3"/>
      <c r="CF144" s="3">
        <f t="shared" si="15"/>
        <v>-4.9999999999999822E-2</v>
      </c>
      <c r="CG144" s="3">
        <f t="shared" si="16"/>
        <v>0.33999999999999986</v>
      </c>
      <c r="CH144" s="3">
        <f t="shared" si="17"/>
        <v>0.44000000000000039</v>
      </c>
      <c r="CI144">
        <v>105.4128</v>
      </c>
      <c r="CJ144" s="13">
        <v>63.204000000000001</v>
      </c>
      <c r="CK144">
        <v>124.3719</v>
      </c>
      <c r="CL144" s="31">
        <v>69.423299999999998</v>
      </c>
      <c r="CM144" s="13">
        <v>3.9081000000000001</v>
      </c>
      <c r="CN144">
        <v>88.65</v>
      </c>
      <c r="CO144">
        <v>777.62009999999998</v>
      </c>
      <c r="CP144">
        <v>17.453900000000001</v>
      </c>
      <c r="CQ144" s="1"/>
      <c r="CS144">
        <v>119.35144424539632</v>
      </c>
      <c r="CT144" s="1"/>
      <c r="CU144">
        <v>4.3099999999999996</v>
      </c>
      <c r="CV144">
        <v>357.61540000000002</v>
      </c>
      <c r="CW144">
        <v>2.4058000000000002</v>
      </c>
      <c r="CX144">
        <v>1.0728</v>
      </c>
      <c r="CY144">
        <v>74.3</v>
      </c>
    </row>
    <row r="145" spans="1:103">
      <c r="A145" s="27">
        <v>25659</v>
      </c>
      <c r="B145">
        <v>20.834800000000001</v>
      </c>
      <c r="C145">
        <v>61.646099999999997</v>
      </c>
      <c r="D145" s="16">
        <v>82.5</v>
      </c>
      <c r="E145">
        <v>39.727699999999999</v>
      </c>
      <c r="F145" s="13">
        <v>36.070900000000002</v>
      </c>
      <c r="G145">
        <v>59.522300000000001</v>
      </c>
      <c r="H145" s="13">
        <v>21.584700000000002</v>
      </c>
      <c r="I145" s="13">
        <v>48.515999999999998</v>
      </c>
      <c r="J145" s="18">
        <v>2996</v>
      </c>
      <c r="K145" s="18">
        <v>2634</v>
      </c>
      <c r="L145" s="18">
        <v>7075</v>
      </c>
      <c r="M145">
        <v>11063</v>
      </c>
      <c r="N145">
        <v>3669</v>
      </c>
      <c r="O145" s="18">
        <v>4567</v>
      </c>
      <c r="P145">
        <v>3519</v>
      </c>
      <c r="Q145" s="18">
        <v>2050</v>
      </c>
      <c r="R145" s="18">
        <v>4780</v>
      </c>
      <c r="S145" s="18">
        <v>676</v>
      </c>
      <c r="T145" s="18">
        <v>5269</v>
      </c>
      <c r="U145" s="18">
        <v>1785</v>
      </c>
      <c r="V145" s="18">
        <v>14121</v>
      </c>
      <c r="W145" s="16">
        <v>7447.2</v>
      </c>
      <c r="X145" s="16">
        <v>3416.3</v>
      </c>
      <c r="Y145" s="16">
        <v>14.7</v>
      </c>
      <c r="Z145" s="16">
        <v>3.2</v>
      </c>
      <c r="AA145" s="16">
        <v>4.4000000000000004</v>
      </c>
      <c r="AB145" s="18">
        <v>2139</v>
      </c>
      <c r="AC145" s="18">
        <v>1106</v>
      </c>
      <c r="AD145" s="18">
        <v>400</v>
      </c>
      <c r="AE145" s="18">
        <v>602</v>
      </c>
      <c r="AF145" s="18">
        <v>202</v>
      </c>
      <c r="AG145" s="18">
        <v>1602</v>
      </c>
      <c r="AH145" s="18">
        <v>1182</v>
      </c>
      <c r="AI145" s="18">
        <v>548</v>
      </c>
      <c r="AJ145" s="18">
        <v>494</v>
      </c>
      <c r="AK145" s="18">
        <v>2631</v>
      </c>
      <c r="AL145" s="16">
        <v>39.799999999999997</v>
      </c>
      <c r="AM145" s="16">
        <v>37</v>
      </c>
      <c r="AN145" s="16">
        <v>3</v>
      </c>
      <c r="AO145" s="18">
        <v>265</v>
      </c>
      <c r="AP145" s="18">
        <v>211</v>
      </c>
      <c r="AQ145" s="18">
        <v>533</v>
      </c>
      <c r="AR145" s="18">
        <v>256</v>
      </c>
      <c r="AS145" s="18">
        <v>1224</v>
      </c>
      <c r="AT145">
        <v>66.95</v>
      </c>
      <c r="AU145">
        <v>25867.414250000002</v>
      </c>
      <c r="AW145">
        <v>100307.798</v>
      </c>
      <c r="AX145" s="16">
        <v>48.7</v>
      </c>
      <c r="AY145">
        <v>6878.2749889999996</v>
      </c>
      <c r="AZ145">
        <v>168461.6899</v>
      </c>
      <c r="BA145">
        <v>1.663311258</v>
      </c>
      <c r="BB145" s="16">
        <v>45.7</v>
      </c>
      <c r="BC145" s="16">
        <v>7.9</v>
      </c>
      <c r="BD145" s="16">
        <v>14.5</v>
      </c>
      <c r="BE145" s="1"/>
      <c r="BH145" s="21">
        <v>28.2</v>
      </c>
      <c r="BI145">
        <v>22.138999999999999</v>
      </c>
      <c r="BJ145" s="21">
        <v>23.053000000000001</v>
      </c>
      <c r="BK145" s="16">
        <v>44</v>
      </c>
      <c r="BL145" s="16">
        <v>39</v>
      </c>
      <c r="BM145" s="16">
        <v>35</v>
      </c>
      <c r="BN145" s="16">
        <v>35.1</v>
      </c>
      <c r="BO145" s="6">
        <v>35.75</v>
      </c>
      <c r="BP145" s="16">
        <v>75.099999999999994</v>
      </c>
      <c r="BQ145">
        <v>7.83</v>
      </c>
      <c r="BR145">
        <v>8.6999999999999993</v>
      </c>
      <c r="BS145">
        <v>8.1</v>
      </c>
      <c r="BT145">
        <v>8.06</v>
      </c>
      <c r="BU145" s="3">
        <f t="shared" si="12"/>
        <v>1.5500000000000007</v>
      </c>
      <c r="BV145">
        <v>7.06</v>
      </c>
      <c r="BW145">
        <v>7.39</v>
      </c>
      <c r="BX145" s="1"/>
      <c r="BY145">
        <v>6.51</v>
      </c>
      <c r="BZ145">
        <v>6.6</v>
      </c>
      <c r="CA145" s="1"/>
      <c r="CB145" s="1"/>
      <c r="CC145" s="3">
        <f t="shared" si="13"/>
        <v>0.44000000000000039</v>
      </c>
      <c r="CD145" s="3">
        <f t="shared" si="14"/>
        <v>1.3099999999999996</v>
      </c>
      <c r="CE145" s="3"/>
      <c r="CF145" s="3">
        <f t="shared" si="15"/>
        <v>8.9999999999999858E-2</v>
      </c>
      <c r="CG145" s="3">
        <f t="shared" si="16"/>
        <v>0.54999999999999982</v>
      </c>
      <c r="CH145" s="3">
        <f t="shared" si="17"/>
        <v>0.87999999999999989</v>
      </c>
      <c r="CI145">
        <v>105.67659999999999</v>
      </c>
      <c r="CJ145" s="13">
        <v>63.314700000000002</v>
      </c>
      <c r="CK145">
        <v>124.3412</v>
      </c>
      <c r="CL145" s="31">
        <v>69.544499999999999</v>
      </c>
      <c r="CM145" s="13">
        <v>4.0335000000000001</v>
      </c>
      <c r="CN145">
        <v>85.95</v>
      </c>
      <c r="CO145">
        <v>771.6499</v>
      </c>
      <c r="CP145">
        <v>18.391400000000001</v>
      </c>
      <c r="CQ145" s="1"/>
      <c r="CS145">
        <v>119.24316932546036</v>
      </c>
      <c r="CT145" s="1"/>
      <c r="CU145">
        <v>4.3022</v>
      </c>
      <c r="CV145">
        <v>358.08920000000001</v>
      </c>
      <c r="CW145">
        <v>2.4060999999999999</v>
      </c>
      <c r="CX145">
        <v>1.0729</v>
      </c>
      <c r="CY145">
        <v>72.7</v>
      </c>
    </row>
    <row r="146" spans="1:103">
      <c r="A146" s="27">
        <v>25689</v>
      </c>
      <c r="B146">
        <v>20.716699999999999</v>
      </c>
      <c r="C146">
        <v>61.315800000000003</v>
      </c>
      <c r="D146" s="16">
        <v>82.1</v>
      </c>
      <c r="E146">
        <v>39.767000000000003</v>
      </c>
      <c r="F146" s="13">
        <v>37.202100000000002</v>
      </c>
      <c r="G146">
        <v>59.947699999999998</v>
      </c>
      <c r="H146" s="13">
        <v>21.435600000000001</v>
      </c>
      <c r="I146" s="13">
        <v>48.7288</v>
      </c>
      <c r="J146" s="18">
        <v>2919</v>
      </c>
      <c r="K146" s="18">
        <v>2648</v>
      </c>
      <c r="L146" s="18">
        <v>7101</v>
      </c>
      <c r="M146">
        <v>10944</v>
      </c>
      <c r="N146">
        <v>3634</v>
      </c>
      <c r="O146" s="18">
        <v>4579</v>
      </c>
      <c r="P146">
        <v>3525</v>
      </c>
      <c r="Q146" s="18">
        <v>2045</v>
      </c>
      <c r="R146" s="18">
        <v>4785</v>
      </c>
      <c r="S146" s="18">
        <v>673</v>
      </c>
      <c r="T146" s="18">
        <v>5268</v>
      </c>
      <c r="U146" s="18">
        <v>1789</v>
      </c>
      <c r="V146" s="18">
        <v>14128</v>
      </c>
      <c r="W146" s="16">
        <v>7453.1</v>
      </c>
      <c r="X146" s="16">
        <v>3418.6</v>
      </c>
      <c r="Y146" s="16">
        <v>14.2</v>
      </c>
      <c r="Z146" s="16">
        <v>3.3</v>
      </c>
      <c r="AA146" s="16">
        <v>4.8</v>
      </c>
      <c r="AB146" s="18">
        <v>2109</v>
      </c>
      <c r="AC146" s="18">
        <v>1241</v>
      </c>
      <c r="AD146" s="18">
        <v>360</v>
      </c>
      <c r="AE146" s="18">
        <v>591</v>
      </c>
      <c r="AF146" s="18">
        <v>231</v>
      </c>
      <c r="AG146" s="18">
        <v>1829</v>
      </c>
      <c r="AH146" s="18">
        <v>1133</v>
      </c>
      <c r="AI146" s="18">
        <v>522</v>
      </c>
      <c r="AJ146" s="18">
        <v>450</v>
      </c>
      <c r="AK146" s="18">
        <v>2487</v>
      </c>
      <c r="AL146" s="16">
        <v>39.799999999999997</v>
      </c>
      <c r="AM146" s="16">
        <v>37</v>
      </c>
      <c r="AN146" s="16">
        <v>3</v>
      </c>
      <c r="AO146" s="18">
        <v>258</v>
      </c>
      <c r="AP146" s="18">
        <v>187</v>
      </c>
      <c r="AQ146" s="18">
        <v>573</v>
      </c>
      <c r="AR146" s="18">
        <v>272</v>
      </c>
      <c r="AS146" s="18">
        <v>1328</v>
      </c>
      <c r="AT146">
        <v>55.75</v>
      </c>
      <c r="AU146">
        <v>26359.31178</v>
      </c>
      <c r="AW146">
        <v>99678.293030000001</v>
      </c>
      <c r="AX146" s="16">
        <v>67.2</v>
      </c>
      <c r="AY146">
        <v>6515.8311519999997</v>
      </c>
      <c r="AZ146">
        <v>169523.52559999999</v>
      </c>
      <c r="BA146">
        <v>1.663311258</v>
      </c>
      <c r="BB146" s="16">
        <v>45.3</v>
      </c>
      <c r="BC146" s="16">
        <v>7.9</v>
      </c>
      <c r="BD146" s="16">
        <v>14.5</v>
      </c>
      <c r="BE146" s="1"/>
      <c r="BH146" s="21">
        <v>28.1</v>
      </c>
      <c r="BI146">
        <v>22.209</v>
      </c>
      <c r="BJ146" s="21">
        <v>23.134</v>
      </c>
      <c r="BK146" s="16">
        <v>43.5</v>
      </c>
      <c r="BL146" s="16">
        <v>38.9</v>
      </c>
      <c r="BM146" s="16">
        <v>35.1</v>
      </c>
      <c r="BN146" s="16">
        <v>35.200000000000003</v>
      </c>
      <c r="BO146" s="6">
        <v>35.72</v>
      </c>
      <c r="BP146" s="16">
        <v>78.3</v>
      </c>
      <c r="BQ146">
        <v>8.11</v>
      </c>
      <c r="BR146">
        <v>8.98</v>
      </c>
      <c r="BS146">
        <v>7.94</v>
      </c>
      <c r="BT146">
        <v>8.23</v>
      </c>
      <c r="BU146" s="3">
        <f t="shared" si="12"/>
        <v>1.3900000000000006</v>
      </c>
      <c r="BV146">
        <v>7.75</v>
      </c>
      <c r="BW146">
        <v>7.91</v>
      </c>
      <c r="BX146" s="1"/>
      <c r="BY146">
        <v>6.84</v>
      </c>
      <c r="BZ146">
        <v>7.02</v>
      </c>
      <c r="CA146" s="1"/>
      <c r="CB146" s="1"/>
      <c r="CC146" s="3">
        <f t="shared" si="13"/>
        <v>0.19999999999999929</v>
      </c>
      <c r="CD146" s="3">
        <f t="shared" si="14"/>
        <v>1.0700000000000003</v>
      </c>
      <c r="CE146" s="3"/>
      <c r="CF146" s="3">
        <f t="shared" si="15"/>
        <v>0.17999999999999972</v>
      </c>
      <c r="CG146" s="3">
        <f t="shared" si="16"/>
        <v>0.91000000000000014</v>
      </c>
      <c r="CH146" s="3">
        <f t="shared" si="17"/>
        <v>1.0700000000000003</v>
      </c>
      <c r="CI146">
        <v>106.01179999999999</v>
      </c>
      <c r="CJ146" s="13">
        <v>63.432600000000001</v>
      </c>
      <c r="CK146">
        <v>124.3961</v>
      </c>
      <c r="CL146" s="31">
        <v>69.592200000000005</v>
      </c>
      <c r="CM146" s="13">
        <v>4.1379000000000001</v>
      </c>
      <c r="CN146">
        <v>76.06</v>
      </c>
      <c r="CO146">
        <v>691.93989999999997</v>
      </c>
      <c r="CP146">
        <v>37.6526</v>
      </c>
      <c r="CQ146" s="1"/>
      <c r="CS146">
        <v>119.27565180144114</v>
      </c>
      <c r="CT146" s="1"/>
      <c r="CU146">
        <v>4.3105000000000002</v>
      </c>
      <c r="CV146">
        <v>358.91180000000003</v>
      </c>
      <c r="CW146">
        <v>2.4037000000000002</v>
      </c>
      <c r="CX146">
        <v>1.073</v>
      </c>
      <c r="CY146">
        <v>71.2</v>
      </c>
    </row>
    <row r="147" spans="1:103">
      <c r="A147" s="27">
        <v>25720</v>
      </c>
      <c r="B147">
        <v>20.694199999999999</v>
      </c>
      <c r="C147">
        <v>60.8705</v>
      </c>
      <c r="D147" s="16">
        <v>81.599999999999994</v>
      </c>
      <c r="E147">
        <v>40.538400000000003</v>
      </c>
      <c r="F147" s="13">
        <v>38.296100000000003</v>
      </c>
      <c r="G147">
        <v>59.694800000000001</v>
      </c>
      <c r="H147" s="13">
        <v>21.2379</v>
      </c>
      <c r="I147" s="13">
        <v>48.4621</v>
      </c>
      <c r="J147" s="18">
        <v>2867</v>
      </c>
      <c r="K147" s="18">
        <v>2663</v>
      </c>
      <c r="L147" s="18">
        <v>7137</v>
      </c>
      <c r="M147">
        <v>10843</v>
      </c>
      <c r="N147">
        <v>3636</v>
      </c>
      <c r="O147" s="18">
        <v>4574</v>
      </c>
      <c r="P147">
        <v>3528</v>
      </c>
      <c r="Q147" s="18">
        <v>2045</v>
      </c>
      <c r="R147" s="18">
        <v>4782</v>
      </c>
      <c r="S147" s="18">
        <v>675</v>
      </c>
      <c r="T147" s="18">
        <v>5266</v>
      </c>
      <c r="U147" s="18">
        <v>1787</v>
      </c>
      <c r="V147" s="18">
        <v>14139</v>
      </c>
      <c r="W147" s="16">
        <v>7453.6</v>
      </c>
      <c r="X147" s="16">
        <v>3414.5</v>
      </c>
      <c r="Y147" s="16">
        <v>16.3</v>
      </c>
      <c r="Z147" s="16">
        <v>3.4</v>
      </c>
      <c r="AA147" s="16">
        <v>4.5999999999999996</v>
      </c>
      <c r="AB147" s="18">
        <v>2100</v>
      </c>
      <c r="AC147" s="18">
        <v>1290</v>
      </c>
      <c r="AD147" s="18">
        <v>433</v>
      </c>
      <c r="AE147" s="18">
        <v>657</v>
      </c>
      <c r="AF147" s="18">
        <v>224</v>
      </c>
      <c r="AG147" s="18">
        <v>1805</v>
      </c>
      <c r="AH147" s="18">
        <v>1197</v>
      </c>
      <c r="AI147" s="18">
        <v>571</v>
      </c>
      <c r="AJ147" s="18">
        <v>505</v>
      </c>
      <c r="AK147" s="18">
        <v>2353</v>
      </c>
      <c r="AL147" s="16">
        <v>39.799999999999997</v>
      </c>
      <c r="AM147" s="16">
        <v>36.9</v>
      </c>
      <c r="AN147" s="16">
        <v>2.9</v>
      </c>
      <c r="AO147" s="18">
        <v>305</v>
      </c>
      <c r="AP147" s="18">
        <v>189</v>
      </c>
      <c r="AQ147" s="18">
        <v>588</v>
      </c>
      <c r="AR147" s="18">
        <v>303</v>
      </c>
      <c r="AS147" s="18">
        <v>1322</v>
      </c>
      <c r="AT147">
        <v>58.85</v>
      </c>
      <c r="AU147">
        <v>26055.520380000002</v>
      </c>
      <c r="AW147">
        <v>98817.015809999997</v>
      </c>
      <c r="AX147" s="16">
        <v>66.099999999999994</v>
      </c>
      <c r="AY147">
        <v>7065.9066849999999</v>
      </c>
      <c r="AZ147">
        <v>170770.45180000001</v>
      </c>
      <c r="BA147">
        <v>1.663311258</v>
      </c>
      <c r="BB147" s="16">
        <v>53.2</v>
      </c>
      <c r="BC147" s="16">
        <v>7.9</v>
      </c>
      <c r="BD147" s="16">
        <v>14.5</v>
      </c>
      <c r="BE147" s="1"/>
      <c r="BH147" s="21">
        <v>27.8</v>
      </c>
      <c r="BI147">
        <v>22.266999999999999</v>
      </c>
      <c r="BJ147" s="21">
        <v>23.218</v>
      </c>
      <c r="BK147" s="16">
        <v>43.7</v>
      </c>
      <c r="BL147" s="16">
        <v>39</v>
      </c>
      <c r="BM147" s="16">
        <v>35.200000000000003</v>
      </c>
      <c r="BN147" s="16">
        <v>35.299999999999997</v>
      </c>
      <c r="BO147" s="6">
        <v>35.31</v>
      </c>
      <c r="BP147" s="16">
        <v>73.8</v>
      </c>
      <c r="BQ147">
        <v>8.48</v>
      </c>
      <c r="BR147">
        <v>9.25</v>
      </c>
      <c r="BS147">
        <v>7.6</v>
      </c>
      <c r="BT147">
        <v>8.2100000000000009</v>
      </c>
      <c r="BU147" s="3">
        <f t="shared" si="12"/>
        <v>1.5300000000000011</v>
      </c>
      <c r="BV147">
        <v>7.55</v>
      </c>
      <c r="BW147">
        <v>7.84</v>
      </c>
      <c r="BX147" s="1"/>
      <c r="BY147">
        <v>6.68</v>
      </c>
      <c r="BZ147">
        <v>6.86</v>
      </c>
      <c r="CA147" s="1"/>
      <c r="CB147" s="1"/>
      <c r="CC147" s="3">
        <f t="shared" si="13"/>
        <v>0.64000000000000057</v>
      </c>
      <c r="CD147" s="3">
        <f t="shared" si="14"/>
        <v>1.4100000000000001</v>
      </c>
      <c r="CE147" s="3"/>
      <c r="CF147" s="3">
        <f t="shared" si="15"/>
        <v>0.1800000000000006</v>
      </c>
      <c r="CG147" s="3">
        <f t="shared" si="16"/>
        <v>0.87000000000000011</v>
      </c>
      <c r="CH147" s="3">
        <f t="shared" si="17"/>
        <v>1.1600000000000001</v>
      </c>
      <c r="CI147">
        <v>106.83580000000001</v>
      </c>
      <c r="CJ147" s="13">
        <v>63.401800000000001</v>
      </c>
      <c r="CK147">
        <v>124.9053</v>
      </c>
      <c r="CL147" s="31">
        <v>69.471999999999994</v>
      </c>
      <c r="CM147" s="13">
        <v>4.2801</v>
      </c>
      <c r="CN147">
        <v>75.59</v>
      </c>
      <c r="CO147">
        <v>699.3</v>
      </c>
      <c r="CP147">
        <v>23.776</v>
      </c>
      <c r="CQ147" s="1"/>
      <c r="CS147">
        <v>118.26869504603683</v>
      </c>
      <c r="CT147" s="1"/>
      <c r="CU147">
        <v>4.3156999999999996</v>
      </c>
      <c r="CV147">
        <v>358.88600000000002</v>
      </c>
      <c r="CW147">
        <v>2.3976999999999999</v>
      </c>
      <c r="CX147">
        <v>1.0387</v>
      </c>
      <c r="CY147">
        <v>72.7</v>
      </c>
    </row>
    <row r="148" spans="1:103">
      <c r="A148" s="27">
        <v>25750</v>
      </c>
      <c r="B148">
        <v>20.7194</v>
      </c>
      <c r="C148">
        <v>61.969299999999997</v>
      </c>
      <c r="D148" s="16">
        <v>81.5</v>
      </c>
      <c r="E148">
        <v>40.610799999999998</v>
      </c>
      <c r="F148" s="13">
        <v>37.130000000000003</v>
      </c>
      <c r="G148">
        <v>59.853200000000001</v>
      </c>
      <c r="H148" s="13">
        <v>21.103000000000002</v>
      </c>
      <c r="I148" s="13">
        <v>48.569800000000001</v>
      </c>
      <c r="J148" s="18">
        <v>2838</v>
      </c>
      <c r="K148" s="18">
        <v>2676</v>
      </c>
      <c r="L148" s="18">
        <v>7183</v>
      </c>
      <c r="M148">
        <v>10775</v>
      </c>
      <c r="N148">
        <v>3645</v>
      </c>
      <c r="O148" s="18">
        <v>4567</v>
      </c>
      <c r="P148">
        <v>3534</v>
      </c>
      <c r="Q148" s="18">
        <v>2050</v>
      </c>
      <c r="R148" s="18">
        <v>4785</v>
      </c>
      <c r="S148" s="18">
        <v>673</v>
      </c>
      <c r="T148" s="18">
        <v>5264</v>
      </c>
      <c r="U148" s="18">
        <v>1785</v>
      </c>
      <c r="V148" s="18">
        <v>14176</v>
      </c>
      <c r="W148" s="16">
        <v>7462.9</v>
      </c>
      <c r="X148" s="16">
        <v>3432.3</v>
      </c>
      <c r="Y148" s="16">
        <v>14.7</v>
      </c>
      <c r="Z148" s="16">
        <v>3.7</v>
      </c>
      <c r="AA148" s="16">
        <v>4.8</v>
      </c>
      <c r="AB148" s="18">
        <v>2132</v>
      </c>
      <c r="AC148" s="18">
        <v>1329</v>
      </c>
      <c r="AD148" s="18">
        <v>428</v>
      </c>
      <c r="AE148" s="18">
        <v>662</v>
      </c>
      <c r="AF148" s="18">
        <v>234</v>
      </c>
      <c r="AG148" s="18">
        <v>1859</v>
      </c>
      <c r="AH148" s="18">
        <v>1259</v>
      </c>
      <c r="AI148" s="18">
        <v>606</v>
      </c>
      <c r="AJ148" s="18">
        <v>438</v>
      </c>
      <c r="AK148" s="18">
        <v>2493</v>
      </c>
      <c r="AL148" s="16">
        <v>40</v>
      </c>
      <c r="AM148" s="16">
        <v>37</v>
      </c>
      <c r="AN148" s="16">
        <v>3</v>
      </c>
      <c r="AO148" s="18">
        <v>317</v>
      </c>
      <c r="AP148" s="18">
        <v>241</v>
      </c>
      <c r="AQ148" s="18">
        <v>636</v>
      </c>
      <c r="AR148" s="18">
        <v>324</v>
      </c>
      <c r="AS148" s="18">
        <v>1324</v>
      </c>
      <c r="AT148">
        <v>65.349999999999994</v>
      </c>
      <c r="AU148">
        <v>25889.986980000001</v>
      </c>
      <c r="AW148">
        <v>97846.052119999993</v>
      </c>
      <c r="AX148" s="16">
        <v>49.8</v>
      </c>
      <c r="AY148">
        <v>6994.8164150000002</v>
      </c>
      <c r="AZ148">
        <v>171803.06270000001</v>
      </c>
      <c r="BA148">
        <v>1.6736423840000001</v>
      </c>
      <c r="BB148" s="16">
        <v>52.5</v>
      </c>
      <c r="BC148" s="16">
        <v>7.9</v>
      </c>
      <c r="BD148" s="16">
        <v>14.3</v>
      </c>
      <c r="BE148" s="1"/>
      <c r="BH148" s="21">
        <v>28.1</v>
      </c>
      <c r="BI148">
        <v>22.347999999999999</v>
      </c>
      <c r="BJ148" s="21">
        <v>23.306000000000001</v>
      </c>
      <c r="BK148" s="16">
        <v>43.8</v>
      </c>
      <c r="BL148" s="16">
        <v>39</v>
      </c>
      <c r="BM148" s="16">
        <v>35.299999999999997</v>
      </c>
      <c r="BN148" s="16">
        <v>35.5</v>
      </c>
      <c r="BO148" s="6">
        <v>34.659999999999997</v>
      </c>
      <c r="BP148" s="16">
        <v>72.400000000000006</v>
      </c>
      <c r="BQ148">
        <v>8.44</v>
      </c>
      <c r="BR148">
        <v>9.4</v>
      </c>
      <c r="BS148">
        <v>7.21</v>
      </c>
      <c r="BT148">
        <v>8.2899999999999991</v>
      </c>
      <c r="BU148" s="3">
        <f t="shared" si="12"/>
        <v>1.839999999999999</v>
      </c>
      <c r="BV148">
        <v>7.1</v>
      </c>
      <c r="BW148">
        <v>7.46</v>
      </c>
      <c r="BX148" s="1"/>
      <c r="BY148">
        <v>6.45</v>
      </c>
      <c r="BZ148">
        <v>6.51</v>
      </c>
      <c r="CA148" s="1"/>
      <c r="CB148" s="1"/>
      <c r="CC148" s="3">
        <f t="shared" si="13"/>
        <v>0.97999999999999954</v>
      </c>
      <c r="CD148" s="3">
        <f t="shared" si="14"/>
        <v>1.9400000000000004</v>
      </c>
      <c r="CE148" s="3"/>
      <c r="CF148" s="3">
        <f t="shared" si="15"/>
        <v>5.9999999999999609E-2</v>
      </c>
      <c r="CG148" s="3">
        <f t="shared" si="16"/>
        <v>0.64999999999999947</v>
      </c>
      <c r="CH148" s="3">
        <f t="shared" si="17"/>
        <v>1.0099999999999998</v>
      </c>
      <c r="CI148">
        <v>107.67700000000001</v>
      </c>
      <c r="CJ148" s="13">
        <v>63.900199999999998</v>
      </c>
      <c r="CK148">
        <v>125.434</v>
      </c>
      <c r="CL148" s="31">
        <v>69.676199999999994</v>
      </c>
      <c r="CM148" s="13">
        <v>4.4229000000000003</v>
      </c>
      <c r="CN148">
        <v>75.72</v>
      </c>
      <c r="CO148">
        <v>712.8</v>
      </c>
      <c r="CP148">
        <v>21.372299999999999</v>
      </c>
      <c r="CQ148" s="1"/>
      <c r="CS148">
        <v>118.13876514211368</v>
      </c>
      <c r="CT148" s="1"/>
      <c r="CU148">
        <v>4.3038999999999996</v>
      </c>
      <c r="CV148">
        <v>359.37610000000001</v>
      </c>
      <c r="CW148">
        <v>2.3906000000000001</v>
      </c>
      <c r="CX148">
        <v>1.0323</v>
      </c>
      <c r="CY148">
        <v>74.2</v>
      </c>
    </row>
    <row r="149" spans="1:103">
      <c r="A149" s="27">
        <v>25781</v>
      </c>
      <c r="B149">
        <v>21.095400000000001</v>
      </c>
      <c r="C149">
        <v>61.014200000000002</v>
      </c>
      <c r="D149" s="16">
        <v>81.099999999999994</v>
      </c>
      <c r="E149">
        <v>39.373899999999999</v>
      </c>
      <c r="F149" s="13">
        <v>34.0139</v>
      </c>
      <c r="G149">
        <v>59.162999999999997</v>
      </c>
      <c r="H149" s="13">
        <v>21.015599999999999</v>
      </c>
      <c r="I149" s="13">
        <v>49.131700000000002</v>
      </c>
      <c r="J149" s="18">
        <v>2824</v>
      </c>
      <c r="K149" s="18">
        <v>2683</v>
      </c>
      <c r="L149" s="18">
        <v>7204</v>
      </c>
      <c r="M149">
        <v>10719</v>
      </c>
      <c r="N149">
        <v>3649</v>
      </c>
      <c r="O149" s="18">
        <v>4559</v>
      </c>
      <c r="P149">
        <v>3538</v>
      </c>
      <c r="Q149" s="18">
        <v>2042</v>
      </c>
      <c r="R149" s="18">
        <v>4783</v>
      </c>
      <c r="S149" s="18">
        <v>677</v>
      </c>
      <c r="T149" s="18">
        <v>5249</v>
      </c>
      <c r="U149" s="18">
        <v>1781</v>
      </c>
      <c r="V149" s="18">
        <v>14165</v>
      </c>
      <c r="W149" s="16">
        <v>7460.5</v>
      </c>
      <c r="X149" s="16">
        <v>3419.3</v>
      </c>
      <c r="Y149" s="16">
        <v>15.7</v>
      </c>
      <c r="Z149" s="16">
        <v>3.7</v>
      </c>
      <c r="AA149" s="16">
        <v>4.8</v>
      </c>
      <c r="AB149" s="18">
        <v>2182</v>
      </c>
      <c r="AC149" s="18">
        <v>1348</v>
      </c>
      <c r="AD149" s="18">
        <v>454</v>
      </c>
      <c r="AE149" s="18">
        <v>705</v>
      </c>
      <c r="AF149" s="18">
        <v>251</v>
      </c>
      <c r="AG149" s="18">
        <v>1944</v>
      </c>
      <c r="AH149" s="18">
        <v>1263</v>
      </c>
      <c r="AI149" s="18">
        <v>571</v>
      </c>
      <c r="AJ149" s="18">
        <v>507</v>
      </c>
      <c r="AK149" s="18">
        <v>2438</v>
      </c>
      <c r="AL149" s="16">
        <v>39.799999999999997</v>
      </c>
      <c r="AM149" s="16">
        <v>37</v>
      </c>
      <c r="AN149" s="16">
        <v>2.9</v>
      </c>
      <c r="AO149" s="18">
        <v>278</v>
      </c>
      <c r="AP149" s="18">
        <v>184</v>
      </c>
      <c r="AQ149" s="18">
        <v>622</v>
      </c>
      <c r="AR149" s="18">
        <v>314</v>
      </c>
      <c r="AS149" s="18">
        <v>1394</v>
      </c>
      <c r="AT149">
        <v>64.849999999999994</v>
      </c>
      <c r="AU149">
        <v>25995.326420000001</v>
      </c>
      <c r="AW149">
        <v>97149.781499999997</v>
      </c>
      <c r="AX149" s="16">
        <v>46.1</v>
      </c>
      <c r="AY149">
        <v>6811.8463760000004</v>
      </c>
      <c r="AZ149">
        <v>172407.04259999999</v>
      </c>
      <c r="BA149">
        <v>1.68397351</v>
      </c>
      <c r="BB149" s="16">
        <v>51.8</v>
      </c>
      <c r="BC149" s="16">
        <v>7.9</v>
      </c>
      <c r="BD149" s="16">
        <v>14.3</v>
      </c>
      <c r="BE149" s="1"/>
      <c r="BH149" s="21">
        <v>27.7</v>
      </c>
      <c r="BI149">
        <v>22.407</v>
      </c>
      <c r="BJ149" s="21">
        <v>23.387</v>
      </c>
      <c r="BK149" s="16">
        <v>43.3</v>
      </c>
      <c r="BL149" s="16">
        <v>39</v>
      </c>
      <c r="BM149" s="16">
        <v>35.299999999999997</v>
      </c>
      <c r="BN149" s="16">
        <v>35.5</v>
      </c>
      <c r="BO149" s="6">
        <v>34.6</v>
      </c>
      <c r="BP149" s="16">
        <v>68.599999999999994</v>
      </c>
      <c r="BQ149">
        <v>8.1300000000000008</v>
      </c>
      <c r="BR149">
        <v>9.44</v>
      </c>
      <c r="BS149">
        <v>6.61</v>
      </c>
      <c r="BT149">
        <v>7.9</v>
      </c>
      <c r="BU149" s="3">
        <f t="shared" si="12"/>
        <v>1.4900000000000002</v>
      </c>
      <c r="BV149">
        <v>6.98</v>
      </c>
      <c r="BW149">
        <v>7.53</v>
      </c>
      <c r="BX149" s="1"/>
      <c r="BY149">
        <v>6.41</v>
      </c>
      <c r="BZ149">
        <v>6.55</v>
      </c>
      <c r="CA149" s="1"/>
      <c r="CB149" s="1"/>
      <c r="CC149" s="3">
        <f t="shared" si="13"/>
        <v>0.60000000000000053</v>
      </c>
      <c r="CD149" s="3">
        <f t="shared" si="14"/>
        <v>1.9099999999999993</v>
      </c>
      <c r="CE149" s="3"/>
      <c r="CF149" s="3">
        <f t="shared" si="15"/>
        <v>0.13999999999999968</v>
      </c>
      <c r="CG149" s="3">
        <f t="shared" si="16"/>
        <v>0.57000000000000028</v>
      </c>
      <c r="CH149" s="3">
        <f t="shared" si="17"/>
        <v>1.1200000000000001</v>
      </c>
      <c r="CI149">
        <v>108.5407</v>
      </c>
      <c r="CJ149" s="13">
        <v>64.311400000000006</v>
      </c>
      <c r="CK149">
        <v>125.6422</v>
      </c>
      <c r="CL149" s="31">
        <v>69.8874</v>
      </c>
      <c r="CM149" s="13">
        <v>4.5423999999999998</v>
      </c>
      <c r="CN149">
        <v>77.92</v>
      </c>
      <c r="CO149">
        <v>733</v>
      </c>
      <c r="CP149">
        <v>21.377199999999998</v>
      </c>
      <c r="CQ149" s="1"/>
      <c r="CS149">
        <v>117.72732044635708</v>
      </c>
      <c r="CT149" s="1"/>
      <c r="CU149">
        <v>4.3015999999999996</v>
      </c>
      <c r="CV149">
        <v>358.2303</v>
      </c>
      <c r="CW149">
        <v>2.3877000000000002</v>
      </c>
      <c r="CX149">
        <v>1.0216000000000001</v>
      </c>
      <c r="CY149">
        <v>75.7</v>
      </c>
    </row>
    <row r="150" spans="1:103">
      <c r="A150" s="27">
        <v>25812</v>
      </c>
      <c r="B150">
        <v>20.638100000000001</v>
      </c>
      <c r="C150">
        <v>61.673099999999998</v>
      </c>
      <c r="D150" s="16">
        <v>80.3</v>
      </c>
      <c r="E150">
        <v>38.325499999999998</v>
      </c>
      <c r="F150" s="13">
        <v>31.376000000000001</v>
      </c>
      <c r="G150">
        <v>59.477899999999998</v>
      </c>
      <c r="H150" s="13">
        <v>20.632899999999999</v>
      </c>
      <c r="I150" s="13">
        <v>49.859499999999997</v>
      </c>
      <c r="J150" s="18">
        <v>2829</v>
      </c>
      <c r="K150" s="18">
        <v>2686</v>
      </c>
      <c r="L150" s="18">
        <v>7226</v>
      </c>
      <c r="M150">
        <v>10657</v>
      </c>
      <c r="N150">
        <v>3618</v>
      </c>
      <c r="O150" s="18">
        <v>4593</v>
      </c>
      <c r="P150">
        <v>3548</v>
      </c>
      <c r="Q150" s="18">
        <v>2040</v>
      </c>
      <c r="R150" s="18">
        <v>4797</v>
      </c>
      <c r="S150" s="18">
        <v>678</v>
      </c>
      <c r="T150" s="18">
        <v>5273</v>
      </c>
      <c r="U150" s="18">
        <v>1795</v>
      </c>
      <c r="V150" s="18">
        <v>14173</v>
      </c>
      <c r="W150" s="16">
        <v>7478.9</v>
      </c>
      <c r="X150" s="16">
        <v>3422</v>
      </c>
      <c r="Y150" s="16">
        <v>16.2</v>
      </c>
      <c r="Z150" s="16">
        <v>3.9</v>
      </c>
      <c r="AA150" s="16">
        <v>5.0999999999999996</v>
      </c>
      <c r="AB150" s="18">
        <v>2235</v>
      </c>
      <c r="AC150" s="18">
        <v>1448</v>
      </c>
      <c r="AD150" s="18">
        <v>507</v>
      </c>
      <c r="AE150" s="18">
        <v>788</v>
      </c>
      <c r="AF150" s="18">
        <v>281</v>
      </c>
      <c r="AG150" s="18">
        <v>2078</v>
      </c>
      <c r="AH150" s="18">
        <v>1311</v>
      </c>
      <c r="AI150" s="18">
        <v>566</v>
      </c>
      <c r="AJ150" s="18">
        <v>537</v>
      </c>
      <c r="AK150" s="18">
        <v>2425</v>
      </c>
      <c r="AL150" s="16">
        <v>39.6</v>
      </c>
      <c r="AM150" s="16">
        <v>36.799999999999997</v>
      </c>
      <c r="AN150" s="16">
        <v>2.7</v>
      </c>
      <c r="AO150" s="18">
        <v>274</v>
      </c>
      <c r="AP150" s="18">
        <v>229</v>
      </c>
      <c r="AQ150" s="18">
        <v>667</v>
      </c>
      <c r="AR150" s="18">
        <v>364</v>
      </c>
      <c r="AS150" s="18">
        <v>1426</v>
      </c>
      <c r="AT150">
        <v>58.85</v>
      </c>
      <c r="AU150">
        <v>23949.672269999999</v>
      </c>
      <c r="AW150">
        <v>95809.698999999993</v>
      </c>
      <c r="AX150" s="16">
        <v>46.5</v>
      </c>
      <c r="AY150">
        <v>6530.981538</v>
      </c>
      <c r="AZ150">
        <v>172660.32449999999</v>
      </c>
      <c r="BA150">
        <v>1.694304636</v>
      </c>
      <c r="BB150" s="16">
        <v>44.2</v>
      </c>
      <c r="BC150" s="16">
        <v>7.9</v>
      </c>
      <c r="BD150" s="16">
        <v>14.3</v>
      </c>
      <c r="BE150" s="1"/>
      <c r="BH150" s="21">
        <v>27.9</v>
      </c>
      <c r="BI150">
        <v>22.507999999999999</v>
      </c>
      <c r="BJ150" s="21">
        <v>23.484999999999999</v>
      </c>
      <c r="BK150" s="16">
        <v>44.1</v>
      </c>
      <c r="BL150" s="16">
        <v>39.4</v>
      </c>
      <c r="BM150" s="16">
        <v>35.4</v>
      </c>
      <c r="BN150" s="16">
        <v>35.6</v>
      </c>
      <c r="BO150" s="6">
        <v>34.229999999999997</v>
      </c>
      <c r="BP150" s="16">
        <v>70.599999999999994</v>
      </c>
      <c r="BQ150">
        <v>8.09</v>
      </c>
      <c r="BR150">
        <v>9.39</v>
      </c>
      <c r="BS150">
        <v>6.29</v>
      </c>
      <c r="BT150">
        <v>7.32</v>
      </c>
      <c r="BU150" s="3">
        <f t="shared" si="12"/>
        <v>1.2000000000000002</v>
      </c>
      <c r="BV150">
        <v>6.73</v>
      </c>
      <c r="BW150">
        <v>7.39</v>
      </c>
      <c r="BX150" s="1"/>
      <c r="BY150">
        <v>6.12</v>
      </c>
      <c r="BZ150">
        <v>6.46</v>
      </c>
      <c r="CA150" s="1"/>
      <c r="CB150" s="1"/>
      <c r="CC150" s="3">
        <f t="shared" si="13"/>
        <v>0.70000000000000018</v>
      </c>
      <c r="CD150" s="3">
        <f t="shared" si="14"/>
        <v>2.0000000000000009</v>
      </c>
      <c r="CE150" s="3"/>
      <c r="CF150" s="3">
        <f t="shared" si="15"/>
        <v>0.33999999999999986</v>
      </c>
      <c r="CG150" s="3">
        <f t="shared" si="16"/>
        <v>0.61000000000000032</v>
      </c>
      <c r="CH150" s="3">
        <f t="shared" si="17"/>
        <v>1.2699999999999996</v>
      </c>
      <c r="CI150">
        <v>109.52889999999999</v>
      </c>
      <c r="CJ150" s="13">
        <v>64.638300000000001</v>
      </c>
      <c r="CK150">
        <v>126.16419999999999</v>
      </c>
      <c r="CL150" s="31">
        <v>70.157799999999995</v>
      </c>
      <c r="CM150" s="13">
        <v>4.6867000000000001</v>
      </c>
      <c r="CN150">
        <v>82.58</v>
      </c>
      <c r="CO150">
        <v>759.06010000000003</v>
      </c>
      <c r="CP150">
        <v>17.569900000000001</v>
      </c>
      <c r="CQ150" s="1"/>
      <c r="CS150">
        <v>117.53242559047237</v>
      </c>
      <c r="CT150" s="1"/>
      <c r="CU150">
        <v>4.3068</v>
      </c>
      <c r="CV150">
        <v>357.97390000000001</v>
      </c>
      <c r="CW150">
        <v>2.3853</v>
      </c>
      <c r="CX150">
        <v>1.016</v>
      </c>
      <c r="CY150">
        <v>74.2</v>
      </c>
    </row>
    <row r="151" spans="1:103">
      <c r="A151" s="27">
        <v>25842</v>
      </c>
      <c r="B151">
        <v>19.482099999999999</v>
      </c>
      <c r="C151">
        <v>61.908900000000003</v>
      </c>
      <c r="D151" s="16">
        <v>78.5</v>
      </c>
      <c r="E151">
        <v>36.031399999999998</v>
      </c>
      <c r="F151" s="13">
        <v>25.237100000000002</v>
      </c>
      <c r="G151">
        <v>59.837699999999998</v>
      </c>
      <c r="H151" s="13">
        <v>20.064499999999999</v>
      </c>
      <c r="I151" s="13">
        <v>50.127899999999997</v>
      </c>
      <c r="J151" s="18">
        <v>2827</v>
      </c>
      <c r="K151" s="18">
        <v>2708</v>
      </c>
      <c r="L151" s="18">
        <v>7258</v>
      </c>
      <c r="M151">
        <v>10171</v>
      </c>
      <c r="N151">
        <v>3626</v>
      </c>
      <c r="O151" s="18">
        <v>4610</v>
      </c>
      <c r="P151">
        <v>3556</v>
      </c>
      <c r="Q151" s="18">
        <v>2018</v>
      </c>
      <c r="R151" s="18">
        <v>4812</v>
      </c>
      <c r="S151" s="18">
        <v>678</v>
      </c>
      <c r="T151" s="18">
        <v>5273</v>
      </c>
      <c r="U151" s="18">
        <v>1801</v>
      </c>
      <c r="V151" s="18">
        <v>14179</v>
      </c>
      <c r="W151" s="16">
        <v>7495.7</v>
      </c>
      <c r="X151" s="16">
        <v>3422.1</v>
      </c>
      <c r="Y151" s="16">
        <v>16.7</v>
      </c>
      <c r="Z151" s="16">
        <v>4</v>
      </c>
      <c r="AA151" s="16">
        <v>5.2</v>
      </c>
      <c r="AB151" s="18">
        <v>2386</v>
      </c>
      <c r="AC151" s="18">
        <v>1470</v>
      </c>
      <c r="AD151" s="18">
        <v>512</v>
      </c>
      <c r="AE151" s="18">
        <v>771</v>
      </c>
      <c r="AF151" s="18">
        <v>259</v>
      </c>
      <c r="AG151" s="18">
        <v>2233</v>
      </c>
      <c r="AH151" s="18">
        <v>1236</v>
      </c>
      <c r="AI151" s="18">
        <v>615</v>
      </c>
      <c r="AJ151" s="18">
        <v>547</v>
      </c>
      <c r="AK151" s="18">
        <v>2612</v>
      </c>
      <c r="AL151" s="16">
        <v>39.5</v>
      </c>
      <c r="AM151" s="16">
        <v>36.799999999999997</v>
      </c>
      <c r="AN151" s="16">
        <v>2.7</v>
      </c>
      <c r="AO151" s="18">
        <v>321</v>
      </c>
      <c r="AP151" s="18">
        <v>242</v>
      </c>
      <c r="AQ151" s="18">
        <v>641</v>
      </c>
      <c r="AR151" s="18">
        <v>377</v>
      </c>
      <c r="AS151" s="18">
        <v>1564</v>
      </c>
      <c r="AT151">
        <v>52.65</v>
      </c>
      <c r="AU151">
        <v>24339.051960000001</v>
      </c>
      <c r="AW151">
        <v>95369.045540000006</v>
      </c>
      <c r="AX151" s="16">
        <v>39</v>
      </c>
      <c r="AY151">
        <v>6963.35023</v>
      </c>
      <c r="AZ151">
        <v>173429.9118</v>
      </c>
      <c r="BA151">
        <v>1.735629139</v>
      </c>
      <c r="BB151" s="16">
        <v>44.7</v>
      </c>
      <c r="BC151" s="16">
        <v>7.9</v>
      </c>
      <c r="BD151" s="16">
        <v>14.3</v>
      </c>
      <c r="BE151" s="1"/>
      <c r="BH151" s="21">
        <v>28.2</v>
      </c>
      <c r="BI151">
        <v>22.619</v>
      </c>
      <c r="BJ151" s="21">
        <v>23.600999999999999</v>
      </c>
      <c r="BK151" s="16">
        <v>43.6</v>
      </c>
      <c r="BL151" s="16">
        <v>39.299999999999997</v>
      </c>
      <c r="BM151" s="16">
        <v>35.6</v>
      </c>
      <c r="BN151" s="16">
        <v>35.799999999999997</v>
      </c>
      <c r="BO151" s="6">
        <v>34.409999999999997</v>
      </c>
      <c r="BP151" s="16">
        <v>67.8</v>
      </c>
      <c r="BQ151">
        <v>8.0299999999999994</v>
      </c>
      <c r="BR151">
        <v>9.33</v>
      </c>
      <c r="BS151">
        <v>6.2</v>
      </c>
      <c r="BT151">
        <v>6.85</v>
      </c>
      <c r="BU151" s="3">
        <f t="shared" si="12"/>
        <v>0.9399999999999995</v>
      </c>
      <c r="BV151">
        <v>6.43</v>
      </c>
      <c r="BW151">
        <v>7.33</v>
      </c>
      <c r="BX151" s="1"/>
      <c r="BY151">
        <v>5.91</v>
      </c>
      <c r="BZ151">
        <v>6.21</v>
      </c>
      <c r="CA151" s="1"/>
      <c r="CB151" s="1"/>
      <c r="CC151" s="3">
        <f t="shared" si="13"/>
        <v>0.69999999999999929</v>
      </c>
      <c r="CD151" s="3">
        <f t="shared" si="14"/>
        <v>2</v>
      </c>
      <c r="CE151" s="3"/>
      <c r="CF151" s="3">
        <f t="shared" si="15"/>
        <v>0.29999999999999982</v>
      </c>
      <c r="CG151" s="3">
        <f t="shared" si="16"/>
        <v>0.51999999999999957</v>
      </c>
      <c r="CH151" s="3">
        <f t="shared" si="17"/>
        <v>1.42</v>
      </c>
      <c r="CI151">
        <v>109.774</v>
      </c>
      <c r="CJ151" s="13">
        <v>64.806399999999996</v>
      </c>
      <c r="CK151">
        <v>126.27719999999999</v>
      </c>
      <c r="CL151" s="31">
        <v>70.483099999999993</v>
      </c>
      <c r="CM151" s="13">
        <v>4.8358999999999996</v>
      </c>
      <c r="CN151">
        <v>84.37</v>
      </c>
      <c r="CO151">
        <v>763.72</v>
      </c>
      <c r="CP151">
        <v>17.556999999999999</v>
      </c>
      <c r="CQ151" s="1"/>
      <c r="CS151">
        <v>117.66235549439551</v>
      </c>
      <c r="CT151" s="1"/>
      <c r="CU151">
        <v>4.3308999999999997</v>
      </c>
      <c r="CV151">
        <v>357.80739999999997</v>
      </c>
      <c r="CW151">
        <v>2.3874</v>
      </c>
      <c r="CX151">
        <v>1.0216000000000001</v>
      </c>
      <c r="CY151">
        <v>72.8</v>
      </c>
    </row>
    <row r="152" spans="1:103">
      <c r="A152" s="27">
        <v>25873</v>
      </c>
      <c r="B152">
        <v>19.176300000000001</v>
      </c>
      <c r="C152">
        <v>61.612299999999998</v>
      </c>
      <c r="D152" s="16">
        <v>77.8</v>
      </c>
      <c r="E152">
        <v>36.148899999999998</v>
      </c>
      <c r="F152" s="13">
        <v>26.0823</v>
      </c>
      <c r="G152">
        <v>59.2286</v>
      </c>
      <c r="H152" s="13">
        <v>19.9436</v>
      </c>
      <c r="I152" s="13">
        <v>49.258899999999997</v>
      </c>
      <c r="J152" s="18">
        <v>2830</v>
      </c>
      <c r="K152" s="18">
        <v>2714</v>
      </c>
      <c r="L152" s="18">
        <v>7286</v>
      </c>
      <c r="M152">
        <v>10044</v>
      </c>
      <c r="N152">
        <v>3643</v>
      </c>
      <c r="O152" s="18">
        <v>4619</v>
      </c>
      <c r="P152">
        <v>3568</v>
      </c>
      <c r="Q152" s="18">
        <v>2011</v>
      </c>
      <c r="R152" s="18">
        <v>4804</v>
      </c>
      <c r="S152" s="18">
        <v>678</v>
      </c>
      <c r="T152" s="18">
        <v>5275</v>
      </c>
      <c r="U152" s="18">
        <v>1804</v>
      </c>
      <c r="V152" s="18">
        <v>14153</v>
      </c>
      <c r="W152" s="16">
        <v>7466.6</v>
      </c>
      <c r="X152" s="16">
        <v>3418.7</v>
      </c>
      <c r="Y152" s="16">
        <v>17.399999999999999</v>
      </c>
      <c r="Z152" s="16">
        <v>4.3</v>
      </c>
      <c r="AA152" s="16">
        <v>5.6</v>
      </c>
      <c r="AB152" s="18">
        <v>2338</v>
      </c>
      <c r="AC152" s="18">
        <v>1713</v>
      </c>
      <c r="AD152" s="18">
        <v>539</v>
      </c>
      <c r="AE152" s="18">
        <v>871</v>
      </c>
      <c r="AF152" s="18">
        <v>332</v>
      </c>
      <c r="AG152" s="18">
        <v>2341</v>
      </c>
      <c r="AH152" s="18">
        <v>1406</v>
      </c>
      <c r="AI152" s="18">
        <v>600</v>
      </c>
      <c r="AJ152" s="18">
        <v>590</v>
      </c>
      <c r="AK152" s="18">
        <v>2581</v>
      </c>
      <c r="AL152" s="16">
        <v>39.5</v>
      </c>
      <c r="AM152" s="16">
        <v>36.700000000000003</v>
      </c>
      <c r="AN152" s="16">
        <v>2.6</v>
      </c>
      <c r="AO152" s="18">
        <v>346</v>
      </c>
      <c r="AP152" s="18">
        <v>247</v>
      </c>
      <c r="AQ152" s="18">
        <v>725</v>
      </c>
      <c r="AR152" s="18">
        <v>329</v>
      </c>
      <c r="AS152" s="18">
        <v>1502</v>
      </c>
      <c r="AT152">
        <v>53.35</v>
      </c>
      <c r="AU152">
        <v>27059.066569999999</v>
      </c>
      <c r="AW152">
        <v>95772.500979999997</v>
      </c>
      <c r="AX152" s="16">
        <v>37.799999999999997</v>
      </c>
      <c r="AY152">
        <v>7664.9296169999998</v>
      </c>
      <c r="AZ152">
        <v>173663.71049999999</v>
      </c>
      <c r="BA152">
        <v>1.68397351</v>
      </c>
      <c r="BB152" s="16">
        <v>43.3</v>
      </c>
      <c r="BC152" s="16">
        <v>8</v>
      </c>
      <c r="BD152" s="16">
        <v>14.3</v>
      </c>
      <c r="BE152" s="1"/>
      <c r="BH152" s="21">
        <v>28.1</v>
      </c>
      <c r="BI152">
        <v>22.707999999999998</v>
      </c>
      <c r="BJ152" s="21">
        <v>23.722000000000001</v>
      </c>
      <c r="BK152" s="16">
        <v>43.8</v>
      </c>
      <c r="BL152" s="16">
        <v>39.5</v>
      </c>
      <c r="BM152" s="16">
        <v>35.6</v>
      </c>
      <c r="BN152" s="16">
        <v>35.9</v>
      </c>
      <c r="BO152" s="6">
        <v>34.340000000000003</v>
      </c>
      <c r="BP152" s="16">
        <v>68.099999999999994</v>
      </c>
      <c r="BQ152">
        <v>8.0500000000000007</v>
      </c>
      <c r="BR152">
        <v>9.3800000000000008</v>
      </c>
      <c r="BS152">
        <v>5.6</v>
      </c>
      <c r="BT152">
        <v>6.3</v>
      </c>
      <c r="BU152" s="3">
        <f t="shared" si="12"/>
        <v>1.0199999999999996</v>
      </c>
      <c r="BV152">
        <v>5.51</v>
      </c>
      <c r="BW152">
        <v>6.84</v>
      </c>
      <c r="BX152" s="1"/>
      <c r="BY152">
        <v>5.28</v>
      </c>
      <c r="BZ152">
        <v>5.42</v>
      </c>
      <c r="CA152" s="1"/>
      <c r="CB152" s="1"/>
      <c r="CC152" s="3">
        <f t="shared" si="13"/>
        <v>1.2100000000000009</v>
      </c>
      <c r="CD152" s="3">
        <f t="shared" si="14"/>
        <v>2.5400000000000009</v>
      </c>
      <c r="CE152" s="3"/>
      <c r="CF152" s="3">
        <f t="shared" si="15"/>
        <v>0.13999999999999968</v>
      </c>
      <c r="CG152" s="3">
        <f t="shared" si="16"/>
        <v>0.22999999999999954</v>
      </c>
      <c r="CH152" s="3">
        <f t="shared" si="17"/>
        <v>1.5599999999999996</v>
      </c>
      <c r="CI152">
        <v>110.17440000000001</v>
      </c>
      <c r="CJ152" s="13">
        <v>64.867000000000004</v>
      </c>
      <c r="CK152">
        <v>125.8925</v>
      </c>
      <c r="CL152" s="31">
        <v>70.755799999999994</v>
      </c>
      <c r="CM152" s="13">
        <v>4.915</v>
      </c>
      <c r="CN152">
        <v>84.28</v>
      </c>
      <c r="CO152">
        <v>769.27</v>
      </c>
      <c r="CP152">
        <v>16.5581</v>
      </c>
      <c r="CQ152" s="1"/>
      <c r="CS152">
        <v>117.57573555844675</v>
      </c>
      <c r="CT152" s="1"/>
      <c r="CU152">
        <v>4.3186999999999998</v>
      </c>
      <c r="CV152">
        <v>357.70499999999998</v>
      </c>
      <c r="CW152">
        <v>2.3902999999999999</v>
      </c>
      <c r="CX152">
        <v>1.0203</v>
      </c>
      <c r="CY152">
        <v>71.3</v>
      </c>
    </row>
    <row r="153" spans="1:103">
      <c r="A153" s="27">
        <v>25903</v>
      </c>
      <c r="B153">
        <v>20.2301</v>
      </c>
      <c r="C153">
        <v>61.396799999999999</v>
      </c>
      <c r="D153" s="16">
        <v>79.3</v>
      </c>
      <c r="E153">
        <v>40.355600000000003</v>
      </c>
      <c r="F153" s="13">
        <v>37.005699999999997</v>
      </c>
      <c r="G153">
        <v>60.204300000000003</v>
      </c>
      <c r="H153" s="13">
        <v>20.0655</v>
      </c>
      <c r="I153" s="13">
        <v>49.870199999999997</v>
      </c>
      <c r="J153" s="18">
        <v>2824</v>
      </c>
      <c r="K153" s="18">
        <v>2727</v>
      </c>
      <c r="L153" s="18">
        <v>7294</v>
      </c>
      <c r="M153">
        <v>10336</v>
      </c>
      <c r="N153">
        <v>3688</v>
      </c>
      <c r="O153" s="18">
        <v>4623</v>
      </c>
      <c r="P153">
        <v>3579</v>
      </c>
      <c r="Q153" s="18">
        <v>2008</v>
      </c>
      <c r="R153" s="18">
        <v>4825</v>
      </c>
      <c r="S153" s="18">
        <v>676</v>
      </c>
      <c r="T153" s="18">
        <v>5281</v>
      </c>
      <c r="U153" s="18">
        <v>1806</v>
      </c>
      <c r="V153" s="18">
        <v>14150</v>
      </c>
      <c r="W153" s="16">
        <v>7514</v>
      </c>
      <c r="X153" s="16">
        <v>3417.5</v>
      </c>
      <c r="Y153" s="16">
        <v>17.100000000000001</v>
      </c>
      <c r="Z153" s="16">
        <v>4.5999999999999996</v>
      </c>
      <c r="AA153" s="16">
        <v>5.7</v>
      </c>
      <c r="AB153" s="18">
        <v>2369</v>
      </c>
      <c r="AC153" s="18">
        <v>1586</v>
      </c>
      <c r="AD153" s="18">
        <v>719</v>
      </c>
      <c r="AE153" s="18">
        <v>1102</v>
      </c>
      <c r="AF153" s="18">
        <v>383</v>
      </c>
      <c r="AG153" s="18">
        <v>2396</v>
      </c>
      <c r="AH153" s="18">
        <v>1463</v>
      </c>
      <c r="AI153" s="18">
        <v>587</v>
      </c>
      <c r="AJ153" s="18">
        <v>572</v>
      </c>
      <c r="AK153" s="18">
        <v>2760</v>
      </c>
      <c r="AL153" s="16">
        <v>39.5</v>
      </c>
      <c r="AM153" s="16">
        <v>36.799999999999997</v>
      </c>
      <c r="AN153" s="16">
        <v>2.5</v>
      </c>
      <c r="AO153" s="18">
        <v>377</v>
      </c>
      <c r="AP153" s="18">
        <v>240</v>
      </c>
      <c r="AQ153" s="18">
        <v>863</v>
      </c>
      <c r="AR153" s="18">
        <v>413</v>
      </c>
      <c r="AS153" s="18">
        <v>1767</v>
      </c>
      <c r="AT153">
        <v>53.45</v>
      </c>
      <c r="AU153">
        <v>27894.25778</v>
      </c>
      <c r="AW153">
        <v>96716.758400000006</v>
      </c>
      <c r="AX153" s="16">
        <v>37.5</v>
      </c>
      <c r="AY153">
        <v>7456.3204640000004</v>
      </c>
      <c r="AZ153">
        <v>174472.26430000001</v>
      </c>
      <c r="BA153">
        <v>1.663311258</v>
      </c>
      <c r="BB153" s="16">
        <v>51.2</v>
      </c>
      <c r="BC153" s="16">
        <v>8.1999999999999993</v>
      </c>
      <c r="BD153" s="16">
        <v>15.4</v>
      </c>
      <c r="BE153" s="1"/>
      <c r="BH153" s="21">
        <v>28.4</v>
      </c>
      <c r="BI153">
        <v>22.809000000000001</v>
      </c>
      <c r="BJ153" s="21">
        <v>23.841000000000001</v>
      </c>
      <c r="BK153" s="16">
        <v>43</v>
      </c>
      <c r="BL153" s="16">
        <v>39.4</v>
      </c>
      <c r="BM153" s="16">
        <v>35.799999999999997</v>
      </c>
      <c r="BN153" s="16">
        <v>35.9</v>
      </c>
      <c r="BO153" s="6">
        <v>33.71</v>
      </c>
      <c r="BP153" s="16">
        <v>64.5</v>
      </c>
      <c r="BQ153">
        <v>7.64</v>
      </c>
      <c r="BR153">
        <v>9.1199999999999992</v>
      </c>
      <c r="BS153">
        <v>4.9000000000000004</v>
      </c>
      <c r="BT153">
        <v>5.73</v>
      </c>
      <c r="BU153" s="3">
        <f t="shared" si="12"/>
        <v>0.86000000000000032</v>
      </c>
      <c r="BV153">
        <v>5</v>
      </c>
      <c r="BW153">
        <v>6.39</v>
      </c>
      <c r="BX153" s="1"/>
      <c r="BY153">
        <v>4.87</v>
      </c>
      <c r="BZ153">
        <v>4.8899999999999997</v>
      </c>
      <c r="CA153" s="1"/>
      <c r="CB153" s="1"/>
      <c r="CC153" s="3">
        <f t="shared" si="13"/>
        <v>1.25</v>
      </c>
      <c r="CD153" s="3">
        <f t="shared" si="14"/>
        <v>2.7299999999999995</v>
      </c>
      <c r="CE153" s="3"/>
      <c r="CF153" s="3">
        <f t="shared" si="15"/>
        <v>1.9999999999999574E-2</v>
      </c>
      <c r="CG153" s="3">
        <f t="shared" si="16"/>
        <v>0.12999999999999989</v>
      </c>
      <c r="CH153" s="3">
        <f t="shared" si="17"/>
        <v>1.5199999999999996</v>
      </c>
      <c r="CI153">
        <v>111.3578</v>
      </c>
      <c r="CJ153" s="13">
        <v>65.207700000000003</v>
      </c>
      <c r="CK153">
        <v>126.59010000000001</v>
      </c>
      <c r="CL153" s="31">
        <v>71.343800000000002</v>
      </c>
      <c r="CM153" s="13">
        <v>4.9615</v>
      </c>
      <c r="CN153">
        <v>90.05</v>
      </c>
      <c r="CO153">
        <v>821.41989999999998</v>
      </c>
      <c r="CP153">
        <v>13.355</v>
      </c>
      <c r="CQ153" s="1"/>
      <c r="CS153">
        <v>117.55408057445956</v>
      </c>
      <c r="CT153" s="1"/>
      <c r="CU153">
        <v>4.3128000000000002</v>
      </c>
      <c r="CV153">
        <v>357.66660000000002</v>
      </c>
      <c r="CW153">
        <v>2.3906000000000001</v>
      </c>
      <c r="CX153">
        <v>1.0175000000000001</v>
      </c>
      <c r="CY153">
        <v>72.8</v>
      </c>
    </row>
    <row r="154" spans="1:103">
      <c r="A154" s="27">
        <v>25934</v>
      </c>
      <c r="B154">
        <v>20.734400000000001</v>
      </c>
      <c r="C154">
        <v>61.415300000000002</v>
      </c>
      <c r="D154" s="16">
        <v>79.7</v>
      </c>
      <c r="E154">
        <v>41.960700000000003</v>
      </c>
      <c r="F154" s="13">
        <v>40.914200000000001</v>
      </c>
      <c r="G154">
        <v>60.510300000000001</v>
      </c>
      <c r="H154" s="13">
        <v>19.788499999999999</v>
      </c>
      <c r="I154" s="13">
        <v>50.122900000000001</v>
      </c>
      <c r="J154" s="18">
        <v>2823</v>
      </c>
      <c r="K154" s="18">
        <v>2725</v>
      </c>
      <c r="L154" s="18">
        <v>7330</v>
      </c>
      <c r="M154">
        <v>10318</v>
      </c>
      <c r="N154">
        <v>3643</v>
      </c>
      <c r="O154" s="18">
        <v>4632</v>
      </c>
      <c r="P154">
        <v>3591</v>
      </c>
      <c r="Q154" s="18">
        <v>2014</v>
      </c>
      <c r="R154" s="18">
        <v>4849</v>
      </c>
      <c r="S154" s="18">
        <v>671</v>
      </c>
      <c r="T154" s="18">
        <v>5293</v>
      </c>
      <c r="U154" s="18">
        <v>1810</v>
      </c>
      <c r="V154" s="18">
        <v>14205</v>
      </c>
      <c r="W154" s="16">
        <v>7556.4</v>
      </c>
      <c r="X154" s="16">
        <v>3406.4</v>
      </c>
      <c r="Y154" s="16">
        <v>16.8</v>
      </c>
      <c r="Z154" s="16">
        <v>4.4000000000000004</v>
      </c>
      <c r="AA154" s="16">
        <v>5.7</v>
      </c>
      <c r="AB154" s="18">
        <v>2302</v>
      </c>
      <c r="AC154" s="18">
        <v>1626</v>
      </c>
      <c r="AD154" s="18">
        <v>683</v>
      </c>
      <c r="AE154" s="18">
        <v>1113</v>
      </c>
      <c r="AF154" s="18">
        <v>430</v>
      </c>
      <c r="AG154" s="18">
        <v>2331</v>
      </c>
      <c r="AH154" s="18">
        <v>1405</v>
      </c>
      <c r="AI154" s="18">
        <v>642</v>
      </c>
      <c r="AJ154" s="18">
        <v>578</v>
      </c>
      <c r="AK154" s="18">
        <v>2756</v>
      </c>
      <c r="AL154" s="16">
        <v>39.9</v>
      </c>
      <c r="AM154" s="16">
        <v>36.799999999999997</v>
      </c>
      <c r="AN154" s="16">
        <v>2.8</v>
      </c>
      <c r="AO154" s="18">
        <v>347</v>
      </c>
      <c r="AP154" s="18">
        <v>235</v>
      </c>
      <c r="AQ154" s="18">
        <v>773</v>
      </c>
      <c r="AR154" s="18">
        <v>473</v>
      </c>
      <c r="AS154" s="18">
        <v>1643</v>
      </c>
      <c r="AT154">
        <v>53.75</v>
      </c>
      <c r="AU154">
        <v>28417.19282</v>
      </c>
      <c r="AW154">
        <v>97723.966310000003</v>
      </c>
      <c r="AX154" s="16">
        <v>39.799999999999997</v>
      </c>
      <c r="AY154">
        <v>7952.7869410000003</v>
      </c>
      <c r="AZ154">
        <v>175378.2341</v>
      </c>
      <c r="BA154">
        <v>1.652980133</v>
      </c>
      <c r="BB154" s="16">
        <v>55.4</v>
      </c>
      <c r="BC154" s="16">
        <v>8.1</v>
      </c>
      <c r="BD154" s="16">
        <v>15.6</v>
      </c>
      <c r="BE154" s="1"/>
      <c r="BH154" s="21">
        <v>28.4</v>
      </c>
      <c r="BI154">
        <v>22.856999999999999</v>
      </c>
      <c r="BJ154" s="21">
        <v>23.934999999999999</v>
      </c>
      <c r="BK154" s="16">
        <v>43.2</v>
      </c>
      <c r="BL154" s="16">
        <v>39.5</v>
      </c>
      <c r="BM154" s="16">
        <v>35.9</v>
      </c>
      <c r="BN154" s="16">
        <v>36</v>
      </c>
      <c r="BO154" s="6">
        <v>33.340000000000003</v>
      </c>
      <c r="BP154" s="16">
        <v>65.099999999999994</v>
      </c>
      <c r="BQ154">
        <v>7.36</v>
      </c>
      <c r="BR154">
        <v>8.74</v>
      </c>
      <c r="BS154">
        <v>4.1399999999999997</v>
      </c>
      <c r="BT154">
        <v>5.1100000000000003</v>
      </c>
      <c r="BU154" s="3">
        <f t="shared" si="12"/>
        <v>0.66999999999999993</v>
      </c>
      <c r="BV154">
        <v>4.57</v>
      </c>
      <c r="BW154">
        <v>6.24</v>
      </c>
      <c r="BX154" s="1"/>
      <c r="BY154">
        <v>4.4400000000000004</v>
      </c>
      <c r="BZ154">
        <v>4.47</v>
      </c>
      <c r="CA154" s="20">
        <v>5.92</v>
      </c>
      <c r="CB154" s="3">
        <f>CA154-BY154</f>
        <v>1.4799999999999995</v>
      </c>
      <c r="CC154" s="3">
        <f t="shared" si="13"/>
        <v>1.1200000000000001</v>
      </c>
      <c r="CD154" s="3">
        <f t="shared" si="14"/>
        <v>2.5</v>
      </c>
      <c r="CE154" s="3"/>
      <c r="CF154" s="3">
        <f t="shared" si="15"/>
        <v>2.9999999999999361E-2</v>
      </c>
      <c r="CG154" s="3">
        <f t="shared" si="16"/>
        <v>0.12999999999999989</v>
      </c>
      <c r="CH154" s="3">
        <f t="shared" si="17"/>
        <v>1.7999999999999998</v>
      </c>
      <c r="CI154">
        <v>111.5479</v>
      </c>
      <c r="CJ154" s="13">
        <v>65.526499999999999</v>
      </c>
      <c r="CK154">
        <v>126.99509999999999</v>
      </c>
      <c r="CL154" s="31">
        <v>71.734099999999998</v>
      </c>
      <c r="CM154" s="13">
        <v>7.1689999999999996</v>
      </c>
      <c r="CN154">
        <v>93.49</v>
      </c>
      <c r="CO154">
        <v>849.04</v>
      </c>
      <c r="CP154">
        <v>14.3142</v>
      </c>
      <c r="CQ154" s="1"/>
      <c r="CS154">
        <v>117.26173829063249</v>
      </c>
      <c r="CT154" s="1"/>
      <c r="CU154">
        <v>4.3052999999999999</v>
      </c>
      <c r="CV154">
        <v>358.02</v>
      </c>
      <c r="CW154">
        <v>2.4058000000000002</v>
      </c>
      <c r="CX154">
        <v>1.0118</v>
      </c>
      <c r="CY154">
        <v>74.400000000000006</v>
      </c>
    </row>
    <row r="155" spans="1:103">
      <c r="A155" s="27">
        <v>25965</v>
      </c>
      <c r="B155">
        <v>20.608499999999999</v>
      </c>
      <c r="C155">
        <v>61.429600000000001</v>
      </c>
      <c r="D155" s="16">
        <v>79.400000000000006</v>
      </c>
      <c r="E155">
        <v>42.910899999999998</v>
      </c>
      <c r="F155" s="13">
        <v>43.519100000000002</v>
      </c>
      <c r="G155">
        <v>59.898299999999999</v>
      </c>
      <c r="H155" s="13">
        <v>19.733499999999999</v>
      </c>
      <c r="I155" s="13">
        <v>50.3643</v>
      </c>
      <c r="J155" s="18">
        <v>2816</v>
      </c>
      <c r="K155" s="18">
        <v>2710</v>
      </c>
      <c r="L155" s="18">
        <v>7351</v>
      </c>
      <c r="M155">
        <v>10269</v>
      </c>
      <c r="N155">
        <v>3633</v>
      </c>
      <c r="O155" s="18">
        <v>4632</v>
      </c>
      <c r="P155">
        <v>3599</v>
      </c>
      <c r="Q155" s="18">
        <v>2014</v>
      </c>
      <c r="R155" s="18">
        <v>4850</v>
      </c>
      <c r="S155" s="18">
        <v>665</v>
      </c>
      <c r="T155" s="18">
        <v>5288</v>
      </c>
      <c r="U155" s="18">
        <v>1809</v>
      </c>
      <c r="V155" s="18">
        <v>14223</v>
      </c>
      <c r="W155" s="16">
        <v>7554.9</v>
      </c>
      <c r="X155" s="16">
        <v>3407.9</v>
      </c>
      <c r="Y155" s="16">
        <v>16.3</v>
      </c>
      <c r="Z155" s="16">
        <v>4.4000000000000004</v>
      </c>
      <c r="AA155" s="16">
        <v>5.7</v>
      </c>
      <c r="AB155" s="18">
        <v>2178</v>
      </c>
      <c r="AC155" s="18">
        <v>1633</v>
      </c>
      <c r="AD155" s="18">
        <v>620</v>
      </c>
      <c r="AE155" s="18">
        <v>1068</v>
      </c>
      <c r="AF155" s="18">
        <v>448</v>
      </c>
      <c r="AG155" s="18">
        <v>2333</v>
      </c>
      <c r="AH155" s="18">
        <v>1321</v>
      </c>
      <c r="AI155" s="18">
        <v>636</v>
      </c>
      <c r="AJ155" s="18">
        <v>573</v>
      </c>
      <c r="AK155" s="18">
        <v>2732</v>
      </c>
      <c r="AL155" s="16">
        <v>39.700000000000003</v>
      </c>
      <c r="AM155" s="16">
        <v>36.700000000000003</v>
      </c>
      <c r="AN155" s="16">
        <v>2.8</v>
      </c>
      <c r="AO155" s="18">
        <v>319</v>
      </c>
      <c r="AP155" s="18">
        <v>235</v>
      </c>
      <c r="AQ155" s="18">
        <v>742</v>
      </c>
      <c r="AR155" s="18">
        <v>445</v>
      </c>
      <c r="AS155" s="18">
        <v>1588</v>
      </c>
      <c r="AT155">
        <v>51.65</v>
      </c>
      <c r="AU155">
        <v>27863.220270000002</v>
      </c>
      <c r="AW155">
        <v>97576.128030000007</v>
      </c>
      <c r="AX155" s="16">
        <v>44.2</v>
      </c>
      <c r="AY155">
        <v>7743.0123729999996</v>
      </c>
      <c r="AZ155">
        <v>176693.3517</v>
      </c>
      <c r="BA155">
        <v>1.652980133</v>
      </c>
      <c r="BB155" s="16">
        <v>62.8</v>
      </c>
      <c r="BC155" s="16">
        <v>8.1999999999999993</v>
      </c>
      <c r="BD155" s="16">
        <v>15.6</v>
      </c>
      <c r="BE155" s="1"/>
      <c r="BH155" s="21">
        <v>28</v>
      </c>
      <c r="BI155">
        <v>22.923999999999999</v>
      </c>
      <c r="BJ155" s="21">
        <v>24.027000000000001</v>
      </c>
      <c r="BK155" s="16">
        <v>43.6</v>
      </c>
      <c r="BL155" s="16">
        <v>39.700000000000003</v>
      </c>
      <c r="BM155" s="16">
        <v>36</v>
      </c>
      <c r="BN155" s="16">
        <v>36.1</v>
      </c>
      <c r="BO155" s="6">
        <v>33.35</v>
      </c>
      <c r="BP155" s="16">
        <v>64.599999999999994</v>
      </c>
      <c r="BQ155">
        <v>7.08</v>
      </c>
      <c r="BR155">
        <v>8.39</v>
      </c>
      <c r="BS155">
        <v>3.72</v>
      </c>
      <c r="BT155">
        <v>4.47</v>
      </c>
      <c r="BU155" s="3">
        <f t="shared" si="12"/>
        <v>0.76999999999999957</v>
      </c>
      <c r="BV155">
        <v>3.89</v>
      </c>
      <c r="BW155">
        <v>6.11</v>
      </c>
      <c r="BX155" s="1"/>
      <c r="BY155">
        <v>3.7</v>
      </c>
      <c r="BZ155">
        <v>3.78</v>
      </c>
      <c r="CA155" s="20">
        <v>5.54</v>
      </c>
      <c r="CB155" s="3">
        <f t="shared" ref="CB155:CB218" si="18">CA155-BY155</f>
        <v>1.8399999999999999</v>
      </c>
      <c r="CC155" s="3">
        <f t="shared" si="13"/>
        <v>0.96999999999999975</v>
      </c>
      <c r="CD155" s="3">
        <f t="shared" si="14"/>
        <v>2.2800000000000002</v>
      </c>
      <c r="CE155" s="3"/>
      <c r="CF155" s="3">
        <f t="shared" si="15"/>
        <v>7.9999999999999627E-2</v>
      </c>
      <c r="CG155" s="3">
        <f t="shared" si="16"/>
        <v>0.18999999999999995</v>
      </c>
      <c r="CH155" s="3">
        <f t="shared" si="17"/>
        <v>2.41</v>
      </c>
      <c r="CI155">
        <v>111.8951</v>
      </c>
      <c r="CJ155" s="13">
        <v>65.906800000000004</v>
      </c>
      <c r="CK155">
        <v>127.70010000000001</v>
      </c>
      <c r="CL155" s="31">
        <v>72.165199999999999</v>
      </c>
      <c r="CM155" s="13">
        <v>7.2328999999999999</v>
      </c>
      <c r="CN155">
        <v>97.11</v>
      </c>
      <c r="CO155">
        <v>879.68989999999997</v>
      </c>
      <c r="CP155">
        <v>14.3354</v>
      </c>
      <c r="CQ155" s="1"/>
      <c r="CS155">
        <v>116.99105099079263</v>
      </c>
      <c r="CT155" s="1"/>
      <c r="CU155">
        <v>4.2980999999999998</v>
      </c>
      <c r="CV155">
        <v>357.54500000000002</v>
      </c>
      <c r="CW155">
        <v>2.4178000000000002</v>
      </c>
      <c r="CX155">
        <v>1.0075000000000001</v>
      </c>
      <c r="CY155">
        <v>75.900000000000006</v>
      </c>
    </row>
    <row r="156" spans="1:103">
      <c r="A156" s="27">
        <v>25993</v>
      </c>
      <c r="B156">
        <v>20.6768</v>
      </c>
      <c r="C156">
        <v>61.442100000000003</v>
      </c>
      <c r="D156" s="16">
        <v>79.099999999999994</v>
      </c>
      <c r="E156">
        <v>42.960700000000003</v>
      </c>
      <c r="F156" s="13">
        <v>42.798000000000002</v>
      </c>
      <c r="G156">
        <v>60.115299999999998</v>
      </c>
      <c r="H156" s="13">
        <v>19.543299999999999</v>
      </c>
      <c r="I156" s="13">
        <v>51.088500000000003</v>
      </c>
      <c r="J156" s="18">
        <v>2806</v>
      </c>
      <c r="K156" s="18">
        <v>2723</v>
      </c>
      <c r="L156" s="18">
        <v>7379</v>
      </c>
      <c r="M156">
        <v>10221</v>
      </c>
      <c r="N156">
        <v>3674</v>
      </c>
      <c r="O156" s="18">
        <v>4642</v>
      </c>
      <c r="P156">
        <v>3607</v>
      </c>
      <c r="Q156" s="18">
        <v>2008</v>
      </c>
      <c r="R156" s="18">
        <v>4866</v>
      </c>
      <c r="S156" s="18">
        <v>663</v>
      </c>
      <c r="T156" s="18">
        <v>5294</v>
      </c>
      <c r="U156" s="18">
        <v>1814</v>
      </c>
      <c r="V156" s="18">
        <v>14229</v>
      </c>
      <c r="W156" s="16">
        <v>7569.4</v>
      </c>
      <c r="X156" s="16">
        <v>3404.9</v>
      </c>
      <c r="Y156" s="16">
        <v>16.899999999999999</v>
      </c>
      <c r="Z156" s="16">
        <v>4.3</v>
      </c>
      <c r="AA156" s="16">
        <v>5.9</v>
      </c>
      <c r="AB156" s="18">
        <v>2144</v>
      </c>
      <c r="AC156" s="18">
        <v>1637</v>
      </c>
      <c r="AD156" s="18">
        <v>645</v>
      </c>
      <c r="AE156" s="18">
        <v>1098</v>
      </c>
      <c r="AF156" s="18">
        <v>453</v>
      </c>
      <c r="AG156" s="18">
        <v>2236</v>
      </c>
      <c r="AH156" s="18">
        <v>1505</v>
      </c>
      <c r="AI156" s="18">
        <v>577</v>
      </c>
      <c r="AJ156" s="18">
        <v>612</v>
      </c>
      <c r="AK156" s="18">
        <v>2747</v>
      </c>
      <c r="AL156" s="16">
        <v>39.799999999999997</v>
      </c>
      <c r="AM156" s="16">
        <v>36.700000000000003</v>
      </c>
      <c r="AN156" s="16">
        <v>2.8</v>
      </c>
      <c r="AO156" s="18">
        <v>423</v>
      </c>
      <c r="AP156" s="18">
        <v>215</v>
      </c>
      <c r="AQ156" s="18">
        <v>818</v>
      </c>
      <c r="AR156" s="18">
        <v>454</v>
      </c>
      <c r="AS156" s="18">
        <v>1759</v>
      </c>
      <c r="AT156">
        <v>66.95</v>
      </c>
      <c r="AU156">
        <v>27165.346539999999</v>
      </c>
      <c r="AW156">
        <v>96986.682490000007</v>
      </c>
      <c r="AX156" s="16">
        <v>45</v>
      </c>
      <c r="AY156">
        <v>7596.1701759999996</v>
      </c>
      <c r="AZ156">
        <v>177755.1874</v>
      </c>
      <c r="BA156">
        <v>1.652980133</v>
      </c>
      <c r="BB156" s="16">
        <v>56.2</v>
      </c>
      <c r="BC156" s="16">
        <v>8.3000000000000007</v>
      </c>
      <c r="BD156" s="16">
        <v>15.6</v>
      </c>
      <c r="BE156" s="1"/>
      <c r="BH156" s="21">
        <v>27.9</v>
      </c>
      <c r="BI156">
        <v>23.001000000000001</v>
      </c>
      <c r="BJ156" s="21">
        <v>24.103999999999999</v>
      </c>
      <c r="BK156" s="16">
        <v>43.9</v>
      </c>
      <c r="BL156" s="16">
        <v>39.799999999999997</v>
      </c>
      <c r="BM156" s="16">
        <v>36.200000000000003</v>
      </c>
      <c r="BN156" s="16">
        <v>36.299999999999997</v>
      </c>
      <c r="BO156" s="6">
        <v>33.74</v>
      </c>
      <c r="BP156" s="16">
        <v>67</v>
      </c>
      <c r="BQ156">
        <v>7.21</v>
      </c>
      <c r="BR156">
        <v>8.4600000000000009</v>
      </c>
      <c r="BS156">
        <v>3.71</v>
      </c>
      <c r="BT156">
        <v>4.1900000000000004</v>
      </c>
      <c r="BU156" s="3">
        <f t="shared" si="12"/>
        <v>0.8100000000000005</v>
      </c>
      <c r="BV156">
        <v>3.69</v>
      </c>
      <c r="BW156">
        <v>5.7</v>
      </c>
      <c r="BX156" s="1"/>
      <c r="BY156">
        <v>3.38</v>
      </c>
      <c r="BZ156">
        <v>3.5</v>
      </c>
      <c r="CA156" s="20">
        <v>5.1100000000000003</v>
      </c>
      <c r="CB156" s="3">
        <f t="shared" si="18"/>
        <v>1.7300000000000004</v>
      </c>
      <c r="CC156" s="3">
        <f t="shared" si="13"/>
        <v>1.5099999999999998</v>
      </c>
      <c r="CD156" s="3">
        <f t="shared" si="14"/>
        <v>2.7600000000000007</v>
      </c>
      <c r="CE156" s="3"/>
      <c r="CF156" s="3">
        <f t="shared" si="15"/>
        <v>0.12000000000000011</v>
      </c>
      <c r="CG156" s="3">
        <f t="shared" si="16"/>
        <v>0.31000000000000005</v>
      </c>
      <c r="CH156" s="3">
        <f t="shared" si="17"/>
        <v>2.3200000000000003</v>
      </c>
      <c r="CI156">
        <v>111.9877</v>
      </c>
      <c r="CJ156" s="13">
        <v>66.540300000000002</v>
      </c>
      <c r="CK156">
        <v>128.43870000000001</v>
      </c>
      <c r="CL156" s="31">
        <v>72.817700000000002</v>
      </c>
      <c r="CM156" s="13">
        <v>7.2976000000000001</v>
      </c>
      <c r="CN156">
        <v>99.6</v>
      </c>
      <c r="CO156">
        <v>901.29</v>
      </c>
      <c r="CP156">
        <v>13.5001</v>
      </c>
      <c r="CQ156" s="1"/>
      <c r="CS156">
        <v>116.92608603883106</v>
      </c>
      <c r="CT156" s="1"/>
      <c r="CU156">
        <v>4.3003</v>
      </c>
      <c r="CV156">
        <v>357.51870000000002</v>
      </c>
      <c r="CW156">
        <v>2.4186999999999999</v>
      </c>
      <c r="CX156">
        <v>1.0064</v>
      </c>
      <c r="CY156">
        <v>75.900000000000006</v>
      </c>
    </row>
    <row r="157" spans="1:103">
      <c r="A157" s="27">
        <v>26024</v>
      </c>
      <c r="B157">
        <v>20.703700000000001</v>
      </c>
      <c r="C157">
        <v>62.684899999999999</v>
      </c>
      <c r="D157" s="16">
        <v>79.3</v>
      </c>
      <c r="E157">
        <v>43.238599999999998</v>
      </c>
      <c r="F157" s="13">
        <v>41.618000000000002</v>
      </c>
      <c r="G157">
        <v>60.654299999999999</v>
      </c>
      <c r="H157" s="13">
        <v>19.464700000000001</v>
      </c>
      <c r="I157" s="13">
        <v>51.128700000000002</v>
      </c>
      <c r="J157" s="18">
        <v>2810</v>
      </c>
      <c r="K157" s="18">
        <v>2733</v>
      </c>
      <c r="L157" s="18">
        <v>7402</v>
      </c>
      <c r="M157">
        <v>10211</v>
      </c>
      <c r="N157">
        <v>3735</v>
      </c>
      <c r="O157" s="18">
        <v>4647</v>
      </c>
      <c r="P157">
        <v>3620</v>
      </c>
      <c r="Q157" s="18">
        <v>2009</v>
      </c>
      <c r="R157" s="18">
        <v>4881</v>
      </c>
      <c r="S157" s="18">
        <v>668</v>
      </c>
      <c r="T157" s="18">
        <v>5302</v>
      </c>
      <c r="U157" s="18">
        <v>1816</v>
      </c>
      <c r="V157" s="18">
        <v>14265</v>
      </c>
      <c r="W157" s="16">
        <v>7600.5</v>
      </c>
      <c r="X157" s="16">
        <v>3407.3</v>
      </c>
      <c r="Y157" s="16">
        <v>16.3</v>
      </c>
      <c r="Z157" s="16">
        <v>4.3</v>
      </c>
      <c r="AA157" s="16">
        <v>5.9</v>
      </c>
      <c r="AB157" s="18">
        <v>2206</v>
      </c>
      <c r="AC157" s="18">
        <v>1575</v>
      </c>
      <c r="AD157" s="18">
        <v>695</v>
      </c>
      <c r="AE157" s="18">
        <v>1149</v>
      </c>
      <c r="AF157" s="18">
        <v>454</v>
      </c>
      <c r="AG157" s="18">
        <v>2321</v>
      </c>
      <c r="AH157" s="18">
        <v>1442</v>
      </c>
      <c r="AI157" s="18">
        <v>601</v>
      </c>
      <c r="AJ157" s="18">
        <v>612</v>
      </c>
      <c r="AK157" s="18">
        <v>2806</v>
      </c>
      <c r="AL157" s="16">
        <v>39.9</v>
      </c>
      <c r="AM157" s="16">
        <v>36.799999999999997</v>
      </c>
      <c r="AN157" s="16">
        <v>2.8</v>
      </c>
      <c r="AO157" s="18">
        <v>452</v>
      </c>
      <c r="AP157" s="18">
        <v>235</v>
      </c>
      <c r="AQ157" s="18">
        <v>821</v>
      </c>
      <c r="AR157" s="18">
        <v>478</v>
      </c>
      <c r="AS157" s="18">
        <v>1745</v>
      </c>
      <c r="AT157">
        <v>57.85</v>
      </c>
      <c r="AU157">
        <v>26838.982400000001</v>
      </c>
      <c r="AW157">
        <v>95651.368969999996</v>
      </c>
      <c r="AX157" s="16">
        <v>48.9</v>
      </c>
      <c r="AY157">
        <v>7380.5685370000001</v>
      </c>
      <c r="AZ157">
        <v>178817.02299999999</v>
      </c>
      <c r="BA157">
        <v>1.6426490069999999</v>
      </c>
      <c r="BB157" s="16">
        <v>59.6</v>
      </c>
      <c r="BC157" s="16">
        <v>8.4</v>
      </c>
      <c r="BD157" s="16">
        <v>15.6</v>
      </c>
      <c r="BE157" s="1"/>
      <c r="BH157" s="21">
        <v>27.4</v>
      </c>
      <c r="BI157">
        <v>23.09</v>
      </c>
      <c r="BJ157" s="21">
        <v>24.193999999999999</v>
      </c>
      <c r="BK157" s="16">
        <v>44.4</v>
      </c>
      <c r="BL157" s="16">
        <v>40</v>
      </c>
      <c r="BM157" s="16">
        <v>36.299999999999997</v>
      </c>
      <c r="BN157" s="16">
        <v>36.299999999999997</v>
      </c>
      <c r="BO157" s="6">
        <v>34.369999999999997</v>
      </c>
      <c r="BP157" s="16">
        <v>70.8</v>
      </c>
      <c r="BQ157">
        <v>7.25</v>
      </c>
      <c r="BR157">
        <v>8.4499999999999993</v>
      </c>
      <c r="BS157">
        <v>4.1500000000000004</v>
      </c>
      <c r="BT157">
        <v>4.57</v>
      </c>
      <c r="BU157" s="3">
        <f t="shared" si="12"/>
        <v>0.71000000000000041</v>
      </c>
      <c r="BV157">
        <v>4.3</v>
      </c>
      <c r="BW157">
        <v>5.83</v>
      </c>
      <c r="BX157" s="20">
        <v>7.31</v>
      </c>
      <c r="BY157">
        <v>3.86</v>
      </c>
      <c r="BZ157">
        <v>4.03</v>
      </c>
      <c r="CA157" s="20">
        <v>5.92</v>
      </c>
      <c r="CB157" s="3">
        <f t="shared" si="18"/>
        <v>2.06</v>
      </c>
      <c r="CC157" s="3">
        <f t="shared" si="13"/>
        <v>1.42</v>
      </c>
      <c r="CD157" s="3">
        <f t="shared" si="14"/>
        <v>2.6199999999999992</v>
      </c>
      <c r="CE157" s="3">
        <f>BX157-BW157</f>
        <v>1.4799999999999995</v>
      </c>
      <c r="CF157" s="3">
        <f t="shared" si="15"/>
        <v>0.17000000000000037</v>
      </c>
      <c r="CG157" s="3">
        <f t="shared" si="16"/>
        <v>0.43999999999999995</v>
      </c>
      <c r="CH157" s="3">
        <f t="shared" si="17"/>
        <v>1.9700000000000002</v>
      </c>
      <c r="CI157">
        <v>112.14960000000001</v>
      </c>
      <c r="CJ157" s="13">
        <v>67.261799999999994</v>
      </c>
      <c r="CK157">
        <v>129.5326</v>
      </c>
      <c r="CL157" s="31">
        <v>73.550700000000006</v>
      </c>
      <c r="CM157" s="13">
        <v>7.4599000000000002</v>
      </c>
      <c r="CN157">
        <v>103</v>
      </c>
      <c r="CO157">
        <v>932.54</v>
      </c>
      <c r="CP157">
        <v>12.0573</v>
      </c>
      <c r="CQ157" s="1"/>
      <c r="CS157">
        <v>116.99105099079263</v>
      </c>
      <c r="CT157" s="1"/>
      <c r="CU157">
        <v>4.2987000000000002</v>
      </c>
      <c r="CV157">
        <v>357.50319999999999</v>
      </c>
      <c r="CW157">
        <v>2.4178999999999999</v>
      </c>
      <c r="CX157">
        <v>1.0077</v>
      </c>
      <c r="CY157">
        <v>75.900000000000006</v>
      </c>
    </row>
    <row r="158" spans="1:103">
      <c r="A158" s="27">
        <v>26054</v>
      </c>
      <c r="B158">
        <v>21.139600000000002</v>
      </c>
      <c r="C158">
        <v>62.936500000000002</v>
      </c>
      <c r="D158" s="16">
        <v>79.5</v>
      </c>
      <c r="E158">
        <v>43.910299999999999</v>
      </c>
      <c r="F158" s="13">
        <v>42.768999999999998</v>
      </c>
      <c r="G158">
        <v>60.331499999999998</v>
      </c>
      <c r="H158" s="13">
        <v>19.4345</v>
      </c>
      <c r="I158" s="13">
        <v>50.451999999999998</v>
      </c>
      <c r="J158" s="18">
        <v>2808</v>
      </c>
      <c r="K158" s="18">
        <v>2738</v>
      </c>
      <c r="L158" s="18">
        <v>7424</v>
      </c>
      <c r="M158">
        <v>10263</v>
      </c>
      <c r="N158">
        <v>3750</v>
      </c>
      <c r="O158" s="18">
        <v>4658</v>
      </c>
      <c r="P158">
        <v>3632</v>
      </c>
      <c r="Q158" s="18">
        <v>2015</v>
      </c>
      <c r="R158" s="18">
        <v>4894</v>
      </c>
      <c r="S158" s="18">
        <v>670</v>
      </c>
      <c r="T158" s="18">
        <v>5314</v>
      </c>
      <c r="U158" s="18">
        <v>1820</v>
      </c>
      <c r="V158" s="18">
        <v>14299</v>
      </c>
      <c r="W158" s="16">
        <v>7623.1</v>
      </c>
      <c r="X158" s="16">
        <v>3419.5</v>
      </c>
      <c r="Y158" s="16">
        <v>16.8</v>
      </c>
      <c r="Z158" s="16">
        <v>4.4000000000000004</v>
      </c>
      <c r="AA158" s="16">
        <v>5.8</v>
      </c>
      <c r="AB158" s="18">
        <v>2229</v>
      </c>
      <c r="AC158" s="18">
        <v>1566</v>
      </c>
      <c r="AD158" s="18">
        <v>665</v>
      </c>
      <c r="AE158" s="18">
        <v>1173</v>
      </c>
      <c r="AF158" s="18">
        <v>508</v>
      </c>
      <c r="AG158" s="18">
        <v>2344</v>
      </c>
      <c r="AH158" s="18">
        <v>1470</v>
      </c>
      <c r="AI158" s="18">
        <v>607</v>
      </c>
      <c r="AJ158" s="18">
        <v>632</v>
      </c>
      <c r="AK158" s="18">
        <v>2720</v>
      </c>
      <c r="AL158" s="16">
        <v>40</v>
      </c>
      <c r="AM158" s="16">
        <v>36.700000000000003</v>
      </c>
      <c r="AN158" s="16">
        <v>2.9</v>
      </c>
      <c r="AO158" s="18">
        <v>389</v>
      </c>
      <c r="AP158" s="18">
        <v>270</v>
      </c>
      <c r="AQ158" s="18">
        <v>877</v>
      </c>
      <c r="AR158" s="18">
        <v>513</v>
      </c>
      <c r="AS158" s="18">
        <v>1972</v>
      </c>
      <c r="AT158">
        <v>63.05</v>
      </c>
      <c r="AU158">
        <v>27540.618259999999</v>
      </c>
      <c r="AW158">
        <v>94460.078550000006</v>
      </c>
      <c r="AX158" s="16">
        <v>49.4</v>
      </c>
      <c r="AY158">
        <v>8537.824901</v>
      </c>
      <c r="AZ158">
        <v>179313.84520000001</v>
      </c>
      <c r="BA158">
        <v>1.621986755</v>
      </c>
      <c r="BB158" s="16">
        <v>57</v>
      </c>
      <c r="BC158" s="16">
        <v>8.4</v>
      </c>
      <c r="BD158" s="16">
        <v>15.6</v>
      </c>
      <c r="BE158" s="1"/>
      <c r="BH158" s="21">
        <v>27.5</v>
      </c>
      <c r="BI158">
        <v>23.187000000000001</v>
      </c>
      <c r="BJ158" s="21">
        <v>24.298999999999999</v>
      </c>
      <c r="BK158" s="16">
        <v>44.7</v>
      </c>
      <c r="BL158" s="16">
        <v>40.1</v>
      </c>
      <c r="BM158" s="16">
        <v>36.4</v>
      </c>
      <c r="BN158" s="16">
        <v>36.5</v>
      </c>
      <c r="BO158" s="6">
        <v>33.68</v>
      </c>
      <c r="BP158" s="16">
        <v>71.599999999999994</v>
      </c>
      <c r="BQ158">
        <v>7.53</v>
      </c>
      <c r="BR158">
        <v>8.6199999999999992</v>
      </c>
      <c r="BS158">
        <v>4.63</v>
      </c>
      <c r="BT158">
        <v>5.0599999999999996</v>
      </c>
      <c r="BU158" s="3">
        <f t="shared" si="12"/>
        <v>0.91999999999999993</v>
      </c>
      <c r="BV158">
        <v>5.04</v>
      </c>
      <c r="BW158">
        <v>6.39</v>
      </c>
      <c r="BX158" s="20">
        <v>7.43</v>
      </c>
      <c r="BY158">
        <v>4.1399999999999997</v>
      </c>
      <c r="BZ158">
        <v>4.3600000000000003</v>
      </c>
      <c r="CA158" s="20">
        <v>7.04</v>
      </c>
      <c r="CB158" s="3">
        <f t="shared" si="18"/>
        <v>2.9000000000000004</v>
      </c>
      <c r="CC158" s="3">
        <f t="shared" si="13"/>
        <v>1.1400000000000006</v>
      </c>
      <c r="CD158" s="3">
        <f t="shared" si="14"/>
        <v>2.2299999999999995</v>
      </c>
      <c r="CE158" s="3">
        <f t="shared" ref="CE158:CE221" si="19">BX158-BW158</f>
        <v>1.04</v>
      </c>
      <c r="CF158" s="3">
        <f t="shared" si="15"/>
        <v>0.22000000000000064</v>
      </c>
      <c r="CG158" s="3">
        <f t="shared" si="16"/>
        <v>0.90000000000000036</v>
      </c>
      <c r="CH158" s="3">
        <f t="shared" si="17"/>
        <v>2.25</v>
      </c>
      <c r="CI158">
        <v>113.0615</v>
      </c>
      <c r="CJ158" s="13">
        <v>67.941800000000001</v>
      </c>
      <c r="CK158">
        <v>130.19890000000001</v>
      </c>
      <c r="CL158" s="31">
        <v>74.296000000000006</v>
      </c>
      <c r="CM158" s="13">
        <v>7.6420000000000003</v>
      </c>
      <c r="CN158">
        <v>101.6</v>
      </c>
      <c r="CO158">
        <v>925.49</v>
      </c>
      <c r="CP158">
        <v>14.145099999999999</v>
      </c>
      <c r="CQ158" s="1"/>
      <c r="CS158">
        <v>116.51464134307446</v>
      </c>
      <c r="CT158" s="1"/>
      <c r="CU158">
        <v>4.1242000000000001</v>
      </c>
      <c r="CV158">
        <v>357.41300000000001</v>
      </c>
      <c r="CW158">
        <v>2.4186999999999999</v>
      </c>
      <c r="CX158">
        <v>1.0086999999999999</v>
      </c>
      <c r="CY158">
        <v>75.900000000000006</v>
      </c>
    </row>
    <row r="159" spans="1:103">
      <c r="A159" s="27">
        <v>26085</v>
      </c>
      <c r="B159">
        <v>20.9923</v>
      </c>
      <c r="C159">
        <v>64.512699999999995</v>
      </c>
      <c r="D159" s="16">
        <v>79.599999999999994</v>
      </c>
      <c r="E159">
        <v>44.258099999999999</v>
      </c>
      <c r="F159" s="13">
        <v>43.473799999999997</v>
      </c>
      <c r="G159">
        <v>60.768900000000002</v>
      </c>
      <c r="H159" s="13">
        <v>19.419799999999999</v>
      </c>
      <c r="I159" s="13">
        <v>51.156599999999997</v>
      </c>
      <c r="J159" s="18">
        <v>2827</v>
      </c>
      <c r="K159" s="18">
        <v>2748</v>
      </c>
      <c r="L159" s="18">
        <v>7433</v>
      </c>
      <c r="M159">
        <v>10212</v>
      </c>
      <c r="N159">
        <v>3759</v>
      </c>
      <c r="O159" s="18">
        <v>4671</v>
      </c>
      <c r="P159">
        <v>3652</v>
      </c>
      <c r="Q159" s="18">
        <v>2008</v>
      </c>
      <c r="R159" s="18">
        <v>4904</v>
      </c>
      <c r="S159" s="18">
        <v>670</v>
      </c>
      <c r="T159" s="18">
        <v>5325</v>
      </c>
      <c r="U159" s="18">
        <v>1825</v>
      </c>
      <c r="V159" s="18">
        <v>14292</v>
      </c>
      <c r="W159" s="16">
        <v>7639.7</v>
      </c>
      <c r="X159" s="16">
        <v>3403.5</v>
      </c>
      <c r="Y159" s="16">
        <v>17.7</v>
      </c>
      <c r="Z159" s="16">
        <v>4.3</v>
      </c>
      <c r="AA159" s="16">
        <v>5.7</v>
      </c>
      <c r="AB159" s="18">
        <v>2180</v>
      </c>
      <c r="AC159" s="18">
        <v>1606</v>
      </c>
      <c r="AD159" s="18">
        <v>626</v>
      </c>
      <c r="AE159" s="18">
        <v>1167</v>
      </c>
      <c r="AF159" s="18">
        <v>541</v>
      </c>
      <c r="AG159" s="18">
        <v>2283</v>
      </c>
      <c r="AH159" s="18">
        <v>1512</v>
      </c>
      <c r="AI159" s="18">
        <v>494</v>
      </c>
      <c r="AJ159" s="18">
        <v>604</v>
      </c>
      <c r="AK159" s="18">
        <v>2431</v>
      </c>
      <c r="AL159" s="16">
        <v>39.9</v>
      </c>
      <c r="AM159" s="16">
        <v>36.799999999999997</v>
      </c>
      <c r="AN159" s="16">
        <v>2.9</v>
      </c>
      <c r="AO159" s="18">
        <v>409</v>
      </c>
      <c r="AP159" s="18">
        <v>254</v>
      </c>
      <c r="AQ159" s="18">
        <v>884</v>
      </c>
      <c r="AR159" s="18">
        <v>479</v>
      </c>
      <c r="AS159" s="18">
        <v>1903</v>
      </c>
      <c r="AT159">
        <v>62.65</v>
      </c>
      <c r="AU159">
        <v>27207.670409999999</v>
      </c>
      <c r="AW159">
        <v>93707.534</v>
      </c>
      <c r="AX159" s="16">
        <v>47.9</v>
      </c>
      <c r="AY159">
        <v>6902.7486879999997</v>
      </c>
      <c r="AZ159">
        <v>180024.9829</v>
      </c>
      <c r="BA159">
        <v>1.6426490069999999</v>
      </c>
      <c r="BB159" s="16">
        <v>57.9</v>
      </c>
      <c r="BC159" s="16">
        <v>8.4</v>
      </c>
      <c r="BD159" s="16">
        <v>15.6</v>
      </c>
      <c r="BE159" s="1"/>
      <c r="BH159" s="21">
        <v>27.7</v>
      </c>
      <c r="BI159">
        <v>23.289000000000001</v>
      </c>
      <c r="BJ159" s="21">
        <v>24.395</v>
      </c>
      <c r="BK159" s="16">
        <v>45</v>
      </c>
      <c r="BL159" s="16">
        <v>40.299999999999997</v>
      </c>
      <c r="BM159" s="16">
        <v>36.5</v>
      </c>
      <c r="BN159" s="16">
        <v>36.700000000000003</v>
      </c>
      <c r="BO159" s="6">
        <v>33.58</v>
      </c>
      <c r="BP159" s="16">
        <v>78.099999999999994</v>
      </c>
      <c r="BQ159">
        <v>7.64</v>
      </c>
      <c r="BR159">
        <v>8.75</v>
      </c>
      <c r="BS159">
        <v>4.91</v>
      </c>
      <c r="BT159">
        <v>5.38</v>
      </c>
      <c r="BU159" s="3">
        <f t="shared" si="12"/>
        <v>0.62999999999999989</v>
      </c>
      <c r="BV159">
        <v>5.64</v>
      </c>
      <c r="BW159">
        <v>6.52</v>
      </c>
      <c r="BX159" s="20">
        <v>7.53</v>
      </c>
      <c r="BY159">
        <v>4.75</v>
      </c>
      <c r="BZ159">
        <v>4.97</v>
      </c>
      <c r="CA159" s="20">
        <v>7.15</v>
      </c>
      <c r="CB159" s="3">
        <f t="shared" si="18"/>
        <v>2.4000000000000004</v>
      </c>
      <c r="CC159" s="3">
        <f t="shared" si="13"/>
        <v>1.1200000000000001</v>
      </c>
      <c r="CD159" s="3">
        <f t="shared" si="14"/>
        <v>2.2300000000000004</v>
      </c>
      <c r="CE159" s="3">
        <f t="shared" si="19"/>
        <v>1.0100000000000007</v>
      </c>
      <c r="CF159" s="3">
        <f t="shared" si="15"/>
        <v>0.21999999999999975</v>
      </c>
      <c r="CG159" s="3">
        <f t="shared" si="16"/>
        <v>0.88999999999999968</v>
      </c>
      <c r="CH159" s="3">
        <f t="shared" si="17"/>
        <v>1.7699999999999996</v>
      </c>
      <c r="CI159">
        <v>114.12649999999999</v>
      </c>
      <c r="CJ159" s="13">
        <v>68.561599999999999</v>
      </c>
      <c r="CK159">
        <v>131.0291</v>
      </c>
      <c r="CL159" s="31">
        <v>75.039100000000005</v>
      </c>
      <c r="CM159" s="13">
        <v>7.7398999999999996</v>
      </c>
      <c r="CN159">
        <v>99.72</v>
      </c>
      <c r="CO159">
        <v>900.42989999999998</v>
      </c>
      <c r="CP159">
        <v>16.882999999999999</v>
      </c>
      <c r="CQ159" s="1"/>
      <c r="CS159">
        <v>116.76367365892715</v>
      </c>
      <c r="CT159" s="1"/>
      <c r="CU159">
        <v>4.0937999999999999</v>
      </c>
      <c r="CV159">
        <v>357.41180000000003</v>
      </c>
      <c r="CW159">
        <v>2.4188000000000001</v>
      </c>
      <c r="CX159">
        <v>1.0213000000000001</v>
      </c>
      <c r="CY159">
        <v>76.7</v>
      </c>
    </row>
    <row r="160" spans="1:103">
      <c r="A160" s="27">
        <v>26115</v>
      </c>
      <c r="B160">
        <v>20.1677</v>
      </c>
      <c r="C160">
        <v>64.230500000000006</v>
      </c>
      <c r="D160" s="16">
        <v>79.2</v>
      </c>
      <c r="E160">
        <v>45.086799999999997</v>
      </c>
      <c r="F160" s="13">
        <v>44.277700000000003</v>
      </c>
      <c r="G160">
        <v>61.625799999999998</v>
      </c>
      <c r="H160" s="13">
        <v>19.4041</v>
      </c>
      <c r="I160" s="13">
        <v>52.090899999999998</v>
      </c>
      <c r="J160" s="18">
        <v>2837</v>
      </c>
      <c r="K160" s="18">
        <v>2747</v>
      </c>
      <c r="L160" s="18">
        <v>7427</v>
      </c>
      <c r="M160">
        <v>10188</v>
      </c>
      <c r="N160">
        <v>3786</v>
      </c>
      <c r="O160" s="18">
        <v>4677</v>
      </c>
      <c r="P160">
        <v>3658</v>
      </c>
      <c r="Q160" s="18">
        <v>2009</v>
      </c>
      <c r="R160" s="18">
        <v>4922</v>
      </c>
      <c r="S160" s="18">
        <v>652</v>
      </c>
      <c r="T160" s="18">
        <v>5330</v>
      </c>
      <c r="U160" s="18">
        <v>1828</v>
      </c>
      <c r="V160" s="18">
        <v>14316</v>
      </c>
      <c r="W160" s="16">
        <v>7669.2</v>
      </c>
      <c r="X160" s="16">
        <v>3413.8</v>
      </c>
      <c r="Y160" s="16">
        <v>17.7</v>
      </c>
      <c r="Z160" s="16">
        <v>4.3</v>
      </c>
      <c r="AA160" s="16">
        <v>5.6</v>
      </c>
      <c r="AB160" s="18">
        <v>2210</v>
      </c>
      <c r="AC160" s="18">
        <v>1549</v>
      </c>
      <c r="AD160" s="18">
        <v>684</v>
      </c>
      <c r="AE160" s="18">
        <v>1251</v>
      </c>
      <c r="AF160" s="18">
        <v>567</v>
      </c>
      <c r="AG160" s="18">
        <v>2331</v>
      </c>
      <c r="AH160" s="18">
        <v>1516</v>
      </c>
      <c r="AI160" s="18">
        <v>530</v>
      </c>
      <c r="AJ160" s="18">
        <v>649</v>
      </c>
      <c r="AK160" s="18">
        <v>2701</v>
      </c>
      <c r="AL160" s="16">
        <v>40</v>
      </c>
      <c r="AM160" s="16">
        <v>36.700000000000003</v>
      </c>
      <c r="AN160" s="16">
        <v>2.9</v>
      </c>
      <c r="AO160" s="18">
        <v>416</v>
      </c>
      <c r="AP160" s="18">
        <v>287</v>
      </c>
      <c r="AQ160" s="18">
        <v>856</v>
      </c>
      <c r="AR160" s="18">
        <v>524</v>
      </c>
      <c r="AS160" s="18">
        <v>2069</v>
      </c>
      <c r="AT160">
        <v>58.75</v>
      </c>
      <c r="AU160">
        <v>28736.973239999999</v>
      </c>
      <c r="AW160">
        <v>93986.996039999998</v>
      </c>
      <c r="AX160" s="16">
        <v>47.4</v>
      </c>
      <c r="AY160">
        <v>7818.7642999999998</v>
      </c>
      <c r="AZ160">
        <v>181047.85209999999</v>
      </c>
      <c r="BA160">
        <v>1.6323178810000001</v>
      </c>
      <c r="BB160" s="16">
        <v>57.8</v>
      </c>
      <c r="BC160" s="16">
        <v>8.4</v>
      </c>
      <c r="BD160" s="16">
        <v>15.6</v>
      </c>
      <c r="BE160" s="1"/>
      <c r="BH160" s="21">
        <v>27.5</v>
      </c>
      <c r="BI160">
        <v>23.36</v>
      </c>
      <c r="BJ160" s="21">
        <v>24.489000000000001</v>
      </c>
      <c r="BK160" s="16">
        <v>44.1</v>
      </c>
      <c r="BL160" s="16">
        <v>40.1</v>
      </c>
      <c r="BM160" s="16">
        <v>36.700000000000003</v>
      </c>
      <c r="BN160" s="16">
        <v>36.9</v>
      </c>
      <c r="BO160" s="6">
        <v>33.89</v>
      </c>
      <c r="BP160" s="16">
        <v>72.599999999999994</v>
      </c>
      <c r="BQ160">
        <v>7.64</v>
      </c>
      <c r="BR160">
        <v>8.76</v>
      </c>
      <c r="BS160">
        <v>5.31</v>
      </c>
      <c r="BT160">
        <v>5.75</v>
      </c>
      <c r="BU160" s="3">
        <f t="shared" si="12"/>
        <v>0.34999999999999964</v>
      </c>
      <c r="BV160">
        <v>6.04</v>
      </c>
      <c r="BW160">
        <v>6.73</v>
      </c>
      <c r="BX160" s="20">
        <v>7.6</v>
      </c>
      <c r="BY160">
        <v>5.4</v>
      </c>
      <c r="BZ160">
        <v>5.63</v>
      </c>
      <c r="CA160" s="20">
        <v>6.45</v>
      </c>
      <c r="CB160" s="3">
        <f t="shared" si="18"/>
        <v>1.0499999999999998</v>
      </c>
      <c r="CC160" s="3">
        <f t="shared" si="13"/>
        <v>0.90999999999999925</v>
      </c>
      <c r="CD160" s="3">
        <f t="shared" si="14"/>
        <v>2.0299999999999994</v>
      </c>
      <c r="CE160" s="3">
        <f t="shared" si="19"/>
        <v>0.86999999999999922</v>
      </c>
      <c r="CF160" s="3">
        <f t="shared" si="15"/>
        <v>0.22999999999999954</v>
      </c>
      <c r="CG160" s="3">
        <f t="shared" si="16"/>
        <v>0.63999999999999968</v>
      </c>
      <c r="CH160" s="3">
        <f t="shared" si="17"/>
        <v>1.33</v>
      </c>
      <c r="CI160">
        <v>114.3772</v>
      </c>
      <c r="CJ160" s="13">
        <v>69.246499999999997</v>
      </c>
      <c r="CK160">
        <v>132.00720000000001</v>
      </c>
      <c r="CL160" s="31">
        <v>76.285300000000007</v>
      </c>
      <c r="CM160" s="13">
        <v>7.9009</v>
      </c>
      <c r="CN160">
        <v>99</v>
      </c>
      <c r="CO160">
        <v>887.81010000000003</v>
      </c>
      <c r="CP160">
        <v>13.833600000000001</v>
      </c>
      <c r="CQ160" s="1"/>
      <c r="CS160">
        <v>116.60126127902321</v>
      </c>
      <c r="CT160" s="1"/>
      <c r="CU160">
        <v>4.0945999999999998</v>
      </c>
      <c r="CV160">
        <v>357.40429999999998</v>
      </c>
      <c r="CW160">
        <v>2.4184999999999999</v>
      </c>
      <c r="CX160">
        <v>1.0213000000000001</v>
      </c>
      <c r="CY160">
        <v>77.599999999999994</v>
      </c>
    </row>
    <row r="161" spans="1:103">
      <c r="A161" s="27">
        <v>26146</v>
      </c>
      <c r="B161">
        <v>19.633500000000002</v>
      </c>
      <c r="C161">
        <v>65.250799999999998</v>
      </c>
      <c r="D161" s="16">
        <v>78.5</v>
      </c>
      <c r="E161">
        <v>44.644599999999997</v>
      </c>
      <c r="F161" s="13">
        <v>44.439</v>
      </c>
      <c r="G161">
        <v>60.878399999999999</v>
      </c>
      <c r="H161" s="13">
        <v>19.6219</v>
      </c>
      <c r="I161" s="13">
        <v>51.382199999999997</v>
      </c>
      <c r="J161" s="18">
        <v>2849</v>
      </c>
      <c r="K161" s="18">
        <v>2756</v>
      </c>
      <c r="L161" s="18">
        <v>7436</v>
      </c>
      <c r="M161">
        <v>10185</v>
      </c>
      <c r="N161">
        <v>3786</v>
      </c>
      <c r="O161" s="18">
        <v>4672</v>
      </c>
      <c r="P161">
        <v>3666</v>
      </c>
      <c r="Q161" s="18">
        <v>1999</v>
      </c>
      <c r="R161" s="18">
        <v>4935</v>
      </c>
      <c r="S161" s="18">
        <v>669</v>
      </c>
      <c r="T161" s="18">
        <v>5320</v>
      </c>
      <c r="U161" s="18">
        <v>1826</v>
      </c>
      <c r="V161" s="18">
        <v>14341</v>
      </c>
      <c r="W161" s="16">
        <v>7696.8</v>
      </c>
      <c r="X161" s="16">
        <v>3421.8</v>
      </c>
      <c r="Y161" s="16">
        <v>16.8</v>
      </c>
      <c r="Z161" s="16">
        <v>4.5</v>
      </c>
      <c r="AA161" s="16">
        <v>5.9</v>
      </c>
      <c r="AB161" s="18">
        <v>2337</v>
      </c>
      <c r="AC161" s="18">
        <v>1568</v>
      </c>
      <c r="AD161" s="18">
        <v>711</v>
      </c>
      <c r="AE161" s="18">
        <v>1261</v>
      </c>
      <c r="AF161" s="18">
        <v>550</v>
      </c>
      <c r="AG161" s="18">
        <v>2416</v>
      </c>
      <c r="AH161" s="18">
        <v>1499</v>
      </c>
      <c r="AI161" s="18">
        <v>584</v>
      </c>
      <c r="AJ161" s="18">
        <v>684</v>
      </c>
      <c r="AK161" s="18">
        <v>2676</v>
      </c>
      <c r="AL161" s="16">
        <v>39.799999999999997</v>
      </c>
      <c r="AM161" s="16">
        <v>36.700000000000003</v>
      </c>
      <c r="AN161" s="16">
        <v>2.9</v>
      </c>
      <c r="AO161" s="18">
        <v>460</v>
      </c>
      <c r="AP161" s="18">
        <v>286</v>
      </c>
      <c r="AQ161" s="18">
        <v>924</v>
      </c>
      <c r="AR161" s="18">
        <v>488</v>
      </c>
      <c r="AS161" s="18">
        <v>2004</v>
      </c>
      <c r="AT161">
        <v>57.05</v>
      </c>
      <c r="AU161">
        <v>28795.28614</v>
      </c>
      <c r="AW161">
        <v>94754.801319999999</v>
      </c>
      <c r="AX161" s="16">
        <v>49.7</v>
      </c>
      <c r="AY161">
        <v>8380.4939759999997</v>
      </c>
      <c r="AZ161">
        <v>181934.3388</v>
      </c>
      <c r="BA161">
        <v>1.6323178810000001</v>
      </c>
      <c r="BB161" s="16">
        <v>58.4</v>
      </c>
      <c r="BC161" s="16">
        <v>8.5</v>
      </c>
      <c r="BD161" s="16">
        <v>15.6</v>
      </c>
      <c r="BE161" s="1"/>
      <c r="BH161" s="21">
        <v>28.5</v>
      </c>
      <c r="BI161">
        <v>23.428000000000001</v>
      </c>
      <c r="BJ161" s="21">
        <v>24.524000000000001</v>
      </c>
      <c r="BK161" s="16">
        <v>44.7</v>
      </c>
      <c r="BL161" s="16">
        <v>40.4</v>
      </c>
      <c r="BM161" s="16">
        <v>36.9</v>
      </c>
      <c r="BN161" s="16">
        <v>37.200000000000003</v>
      </c>
      <c r="BO161" s="6">
        <v>34.21</v>
      </c>
      <c r="BP161" s="16">
        <v>72.400000000000006</v>
      </c>
      <c r="BQ161">
        <v>7.59</v>
      </c>
      <c r="BR161">
        <v>8.76</v>
      </c>
      <c r="BS161">
        <v>5.56</v>
      </c>
      <c r="BT161">
        <v>5.74</v>
      </c>
      <c r="BU161" s="3">
        <f t="shared" si="12"/>
        <v>0.79999999999999982</v>
      </c>
      <c r="BV161">
        <v>5.8</v>
      </c>
      <c r="BW161">
        <v>6.58</v>
      </c>
      <c r="BX161" s="20">
        <v>7.7</v>
      </c>
      <c r="BY161">
        <v>4.9400000000000004</v>
      </c>
      <c r="BZ161">
        <v>5.22</v>
      </c>
      <c r="CA161" s="20">
        <v>8.0299999999999994</v>
      </c>
      <c r="CB161" s="3">
        <f t="shared" si="18"/>
        <v>3.089999999999999</v>
      </c>
      <c r="CC161" s="3">
        <f t="shared" si="13"/>
        <v>1.0099999999999998</v>
      </c>
      <c r="CD161" s="3">
        <f t="shared" si="14"/>
        <v>2.1799999999999997</v>
      </c>
      <c r="CE161" s="3">
        <f t="shared" si="19"/>
        <v>1.1200000000000001</v>
      </c>
      <c r="CF161" s="3">
        <f t="shared" si="15"/>
        <v>0.27999999999999936</v>
      </c>
      <c r="CG161" s="3">
        <f t="shared" si="16"/>
        <v>0.85999999999999943</v>
      </c>
      <c r="CH161" s="3">
        <f t="shared" si="17"/>
        <v>1.6399999999999997</v>
      </c>
      <c r="CI161">
        <v>115.6802</v>
      </c>
      <c r="CJ161" s="13">
        <v>69.905199999999994</v>
      </c>
      <c r="CK161">
        <v>133.2073</v>
      </c>
      <c r="CL161" s="31">
        <v>77.042699999999996</v>
      </c>
      <c r="CM161" s="13">
        <v>8.0448000000000004</v>
      </c>
      <c r="CN161">
        <v>97.24</v>
      </c>
      <c r="CO161">
        <v>875.3999</v>
      </c>
      <c r="CP161">
        <v>23.383800000000001</v>
      </c>
      <c r="CQ161" s="1"/>
      <c r="CS161">
        <v>115.65926947558046</v>
      </c>
      <c r="CT161" s="1"/>
      <c r="CU161">
        <v>4.0305999999999997</v>
      </c>
      <c r="CV161">
        <v>355.78</v>
      </c>
      <c r="CW161">
        <v>2.4346000000000001</v>
      </c>
      <c r="CX161">
        <v>1.0129999999999999</v>
      </c>
      <c r="CY161">
        <v>78.400000000000006</v>
      </c>
    </row>
    <row r="162" spans="1:103">
      <c r="A162" s="27">
        <v>26177</v>
      </c>
      <c r="B162">
        <v>20.4726</v>
      </c>
      <c r="C162">
        <v>65.786299999999997</v>
      </c>
      <c r="D162" s="16">
        <v>79.599999999999994</v>
      </c>
      <c r="E162">
        <v>44.569899999999997</v>
      </c>
      <c r="F162" s="13">
        <v>44.755400000000002</v>
      </c>
      <c r="G162">
        <v>61.731200000000001</v>
      </c>
      <c r="H162" s="13">
        <v>19.901900000000001</v>
      </c>
      <c r="I162" s="13">
        <v>50.936999999999998</v>
      </c>
      <c r="J162" s="18">
        <v>2848</v>
      </c>
      <c r="K162" s="18">
        <v>2752</v>
      </c>
      <c r="L162" s="18">
        <v>7468</v>
      </c>
      <c r="M162">
        <v>10204</v>
      </c>
      <c r="N162">
        <v>3820</v>
      </c>
      <c r="O162" s="18">
        <v>4695</v>
      </c>
      <c r="P162">
        <v>3679</v>
      </c>
      <c r="Q162" s="18">
        <v>2008</v>
      </c>
      <c r="R162" s="18">
        <v>4947</v>
      </c>
      <c r="S162" s="18">
        <v>676</v>
      </c>
      <c r="T162" s="18">
        <v>5346</v>
      </c>
      <c r="U162" s="18">
        <v>1836</v>
      </c>
      <c r="V162" s="18">
        <v>14388</v>
      </c>
      <c r="W162" s="16">
        <v>7720.7</v>
      </c>
      <c r="X162" s="16">
        <v>3437.2</v>
      </c>
      <c r="Y162" s="16">
        <v>16.7</v>
      </c>
      <c r="Z162" s="16">
        <v>4.4000000000000004</v>
      </c>
      <c r="AA162" s="16">
        <v>5.7</v>
      </c>
      <c r="AB162" s="18">
        <v>2301</v>
      </c>
      <c r="AC162" s="18">
        <v>1568</v>
      </c>
      <c r="AD162" s="18">
        <v>676</v>
      </c>
      <c r="AE162" s="18">
        <v>1239</v>
      </c>
      <c r="AF162" s="18">
        <v>563</v>
      </c>
      <c r="AG162" s="18">
        <v>2358</v>
      </c>
      <c r="AH162" s="18">
        <v>1510</v>
      </c>
      <c r="AI162" s="18">
        <v>608</v>
      </c>
      <c r="AJ162" s="18">
        <v>605</v>
      </c>
      <c r="AK162" s="18">
        <v>2636</v>
      </c>
      <c r="AL162" s="16">
        <v>39.700000000000003</v>
      </c>
      <c r="AM162" s="16">
        <v>36.700000000000003</v>
      </c>
      <c r="AN162" s="16">
        <v>2.8</v>
      </c>
      <c r="AO162" s="18">
        <v>452</v>
      </c>
      <c r="AP162" s="18">
        <v>245</v>
      </c>
      <c r="AQ162" s="18">
        <v>880</v>
      </c>
      <c r="AR162" s="18">
        <v>464</v>
      </c>
      <c r="AS162" s="18">
        <v>1996</v>
      </c>
      <c r="AT162">
        <v>64.45</v>
      </c>
      <c r="AU162">
        <v>28189.5844</v>
      </c>
      <c r="AW162">
        <v>94957.005940000003</v>
      </c>
      <c r="AX162" s="16">
        <v>48.9</v>
      </c>
      <c r="AY162">
        <v>7501.7716200000004</v>
      </c>
      <c r="AZ162">
        <v>182411.6777</v>
      </c>
      <c r="BA162">
        <v>1.6426490069999999</v>
      </c>
      <c r="BB162" s="16">
        <v>61</v>
      </c>
      <c r="BC162" s="16">
        <v>8.6</v>
      </c>
      <c r="BD162" s="16">
        <v>15.6</v>
      </c>
      <c r="BE162" s="1"/>
      <c r="BH162" s="21">
        <v>28.7</v>
      </c>
      <c r="BI162">
        <v>23.463000000000001</v>
      </c>
      <c r="BJ162" s="21">
        <v>24.564</v>
      </c>
      <c r="BK162" s="16">
        <v>44.5</v>
      </c>
      <c r="BL162" s="16">
        <v>40.299999999999997</v>
      </c>
      <c r="BM162" s="16">
        <v>36.9</v>
      </c>
      <c r="BN162" s="16">
        <v>37.200000000000003</v>
      </c>
      <c r="BO162" s="6">
        <v>34.53</v>
      </c>
      <c r="BP162" s="16">
        <v>52.3</v>
      </c>
      <c r="BQ162">
        <v>7.44</v>
      </c>
      <c r="BR162">
        <v>8.59</v>
      </c>
      <c r="BS162">
        <v>5.55</v>
      </c>
      <c r="BT162">
        <v>5.69</v>
      </c>
      <c r="BU162" s="3">
        <f t="shared" si="12"/>
        <v>1</v>
      </c>
      <c r="BV162">
        <v>5.41</v>
      </c>
      <c r="BW162">
        <v>6.14</v>
      </c>
      <c r="BX162" s="20">
        <v>7.69</v>
      </c>
      <c r="BY162">
        <v>4.6900000000000004</v>
      </c>
      <c r="BZ162">
        <v>4.97</v>
      </c>
      <c r="CA162" s="20">
        <v>8.32</v>
      </c>
      <c r="CB162" s="3">
        <f t="shared" si="18"/>
        <v>3.63</v>
      </c>
      <c r="CC162" s="3">
        <f t="shared" si="13"/>
        <v>1.3000000000000007</v>
      </c>
      <c r="CD162" s="3">
        <f t="shared" si="14"/>
        <v>2.4500000000000002</v>
      </c>
      <c r="CE162" s="3">
        <f t="shared" si="19"/>
        <v>1.5500000000000007</v>
      </c>
      <c r="CF162" s="3">
        <f t="shared" si="15"/>
        <v>0.27999999999999936</v>
      </c>
      <c r="CG162" s="3">
        <f t="shared" si="16"/>
        <v>0.71999999999999975</v>
      </c>
      <c r="CH162" s="3">
        <f t="shared" si="17"/>
        <v>1.4499999999999993</v>
      </c>
      <c r="CI162">
        <v>116.67449999999999</v>
      </c>
      <c r="CJ162" s="13">
        <v>70.795199999999994</v>
      </c>
      <c r="CK162">
        <v>134.53579999999999</v>
      </c>
      <c r="CL162" s="31">
        <v>77.989599999999996</v>
      </c>
      <c r="CM162" s="13">
        <v>8.2308000000000003</v>
      </c>
      <c r="CN162">
        <v>99.4</v>
      </c>
      <c r="CO162">
        <v>901.22</v>
      </c>
      <c r="CP162">
        <v>14.6366</v>
      </c>
      <c r="CQ162" s="1"/>
      <c r="CS162">
        <v>113.55873602882305</v>
      </c>
      <c r="CT162" s="1"/>
      <c r="CU162">
        <v>3.9811999999999999</v>
      </c>
      <c r="CV162">
        <v>338.02100000000002</v>
      </c>
      <c r="CW162">
        <v>2.4693999999999998</v>
      </c>
      <c r="CX162">
        <v>1.0129999999999999</v>
      </c>
      <c r="CY162">
        <v>78</v>
      </c>
    </row>
    <row r="163" spans="1:103">
      <c r="A163" s="27">
        <v>26207</v>
      </c>
      <c r="B163">
        <v>21.047899999999998</v>
      </c>
      <c r="C163">
        <v>66.464600000000004</v>
      </c>
      <c r="D163" s="16">
        <v>80</v>
      </c>
      <c r="E163">
        <v>45.377699999999997</v>
      </c>
      <c r="F163" s="13">
        <v>44.810200000000002</v>
      </c>
      <c r="G163">
        <v>62.445700000000002</v>
      </c>
      <c r="H163" s="13">
        <v>20.014900000000001</v>
      </c>
      <c r="I163" s="13">
        <v>52.339300000000001</v>
      </c>
      <c r="J163" s="18">
        <v>2845</v>
      </c>
      <c r="K163" s="18">
        <v>2769</v>
      </c>
      <c r="L163" s="18">
        <v>7501</v>
      </c>
      <c r="M163">
        <v>10189</v>
      </c>
      <c r="N163">
        <v>3867</v>
      </c>
      <c r="O163" s="18">
        <v>4706</v>
      </c>
      <c r="P163">
        <v>3690</v>
      </c>
      <c r="Q163" s="18">
        <v>2001</v>
      </c>
      <c r="R163" s="18">
        <v>4955</v>
      </c>
      <c r="S163" s="18">
        <v>611</v>
      </c>
      <c r="T163" s="18">
        <v>5355</v>
      </c>
      <c r="U163" s="18">
        <v>1840</v>
      </c>
      <c r="V163" s="18">
        <v>14376</v>
      </c>
      <c r="W163" s="16">
        <v>7728</v>
      </c>
      <c r="X163" s="16">
        <v>3446.3</v>
      </c>
      <c r="Y163" s="16">
        <v>16.899999999999999</v>
      </c>
      <c r="Z163" s="16">
        <v>4.2</v>
      </c>
      <c r="AA163" s="16">
        <v>5.7</v>
      </c>
      <c r="AB163" s="18">
        <v>2222</v>
      </c>
      <c r="AC163" s="18">
        <v>1546</v>
      </c>
      <c r="AD163" s="18">
        <v>677</v>
      </c>
      <c r="AE163" s="18">
        <v>1268</v>
      </c>
      <c r="AF163" s="18">
        <v>591</v>
      </c>
      <c r="AG163" s="18">
        <v>2270</v>
      </c>
      <c r="AH163" s="18">
        <v>1487</v>
      </c>
      <c r="AI163" s="18">
        <v>561</v>
      </c>
      <c r="AJ163" s="18">
        <v>657</v>
      </c>
      <c r="AK163" s="18">
        <v>2726</v>
      </c>
      <c r="AL163" s="16">
        <v>39.9</v>
      </c>
      <c r="AM163" s="16">
        <v>36.799999999999997</v>
      </c>
      <c r="AN163" s="16">
        <v>2.9</v>
      </c>
      <c r="AO163" s="18">
        <v>462</v>
      </c>
      <c r="AP163" s="18">
        <v>236</v>
      </c>
      <c r="AQ163" s="18">
        <v>916</v>
      </c>
      <c r="AR163" s="18">
        <v>514</v>
      </c>
      <c r="AS163" s="18">
        <v>2026</v>
      </c>
      <c r="AT163">
        <v>61.95</v>
      </c>
      <c r="AU163">
        <v>29052.991529999999</v>
      </c>
      <c r="AW163">
        <v>95319.448180000007</v>
      </c>
      <c r="AX163" s="16">
        <v>50.9</v>
      </c>
      <c r="AY163">
        <v>7875.8695989999997</v>
      </c>
      <c r="AZ163">
        <v>182411.6777</v>
      </c>
      <c r="BA163">
        <v>1.6116556289999999</v>
      </c>
      <c r="BB163" s="16">
        <v>61.4</v>
      </c>
      <c r="BC163" s="16">
        <v>8.6</v>
      </c>
      <c r="BD163" s="16">
        <v>15.6</v>
      </c>
      <c r="BE163" s="1"/>
      <c r="BH163" s="21">
        <v>28.7</v>
      </c>
      <c r="BI163">
        <v>23.498999999999999</v>
      </c>
      <c r="BJ163" s="21">
        <v>24.603000000000002</v>
      </c>
      <c r="BK163" s="16">
        <v>44.9</v>
      </c>
      <c r="BL163" s="16">
        <v>40.4</v>
      </c>
      <c r="BM163" s="16">
        <v>36.9</v>
      </c>
      <c r="BN163" s="16">
        <v>37.1</v>
      </c>
      <c r="BO163" s="6">
        <v>34.549999999999997</v>
      </c>
      <c r="BP163" s="16">
        <v>51.7</v>
      </c>
      <c r="BQ163">
        <v>7.39</v>
      </c>
      <c r="BR163">
        <v>8.48</v>
      </c>
      <c r="BS163">
        <v>5.2</v>
      </c>
      <c r="BT163">
        <v>5.42</v>
      </c>
      <c r="BU163" s="3">
        <f t="shared" si="12"/>
        <v>0.96</v>
      </c>
      <c r="BV163">
        <v>4.91</v>
      </c>
      <c r="BW163">
        <v>5.93</v>
      </c>
      <c r="BX163" s="20">
        <v>7.63</v>
      </c>
      <c r="BY163">
        <v>4.46</v>
      </c>
      <c r="BZ163">
        <v>4.5999999999999996</v>
      </c>
      <c r="CA163" s="20">
        <v>6.61</v>
      </c>
      <c r="CB163" s="3">
        <f t="shared" si="18"/>
        <v>2.1500000000000004</v>
      </c>
      <c r="CC163" s="3">
        <f t="shared" si="13"/>
        <v>1.46</v>
      </c>
      <c r="CD163" s="3">
        <f t="shared" si="14"/>
        <v>2.5500000000000007</v>
      </c>
      <c r="CE163" s="3">
        <f t="shared" si="19"/>
        <v>1.7000000000000002</v>
      </c>
      <c r="CF163" s="3">
        <f t="shared" si="15"/>
        <v>0.13999999999999968</v>
      </c>
      <c r="CG163" s="3">
        <f t="shared" si="16"/>
        <v>0.45000000000000018</v>
      </c>
      <c r="CH163" s="3">
        <f t="shared" si="17"/>
        <v>1.4699999999999998</v>
      </c>
      <c r="CI163">
        <v>117.268</v>
      </c>
      <c r="CJ163" s="13">
        <v>71.570800000000006</v>
      </c>
      <c r="CK163">
        <v>135.61320000000001</v>
      </c>
      <c r="CL163" s="31">
        <v>78.9773</v>
      </c>
      <c r="CM163" s="13">
        <v>8.3135999999999992</v>
      </c>
      <c r="CN163">
        <v>97.29</v>
      </c>
      <c r="CO163">
        <v>872.1499</v>
      </c>
      <c r="CP163">
        <v>14.917899999999999</v>
      </c>
      <c r="CQ163" s="1"/>
      <c r="CS163">
        <v>112.34605692554044</v>
      </c>
      <c r="CT163" s="1"/>
      <c r="CU163">
        <v>3.9750000000000001</v>
      </c>
      <c r="CV163">
        <v>331.1105</v>
      </c>
      <c r="CW163">
        <v>2.4895999999999998</v>
      </c>
      <c r="CX163">
        <v>1.0046999999999999</v>
      </c>
      <c r="CY163">
        <v>77.599999999999994</v>
      </c>
    </row>
    <row r="164" spans="1:103">
      <c r="A164" s="27">
        <v>26238</v>
      </c>
      <c r="B164">
        <v>20.9589</v>
      </c>
      <c r="C164">
        <v>66.435500000000005</v>
      </c>
      <c r="D164" s="16">
        <v>80.2</v>
      </c>
      <c r="E164">
        <v>45.830100000000002</v>
      </c>
      <c r="F164" s="13">
        <v>44.3551</v>
      </c>
      <c r="G164">
        <v>62.889699999999998</v>
      </c>
      <c r="H164" s="13">
        <v>20.043099999999999</v>
      </c>
      <c r="I164" s="13">
        <v>51.759900000000002</v>
      </c>
      <c r="J164" s="18">
        <v>2839</v>
      </c>
      <c r="K164" s="18">
        <v>2782</v>
      </c>
      <c r="L164" s="18">
        <v>7527</v>
      </c>
      <c r="M164">
        <v>10215</v>
      </c>
      <c r="N164">
        <v>3903</v>
      </c>
      <c r="O164" s="18">
        <v>4722</v>
      </c>
      <c r="P164">
        <v>3704</v>
      </c>
      <c r="Q164" s="18">
        <v>2005</v>
      </c>
      <c r="R164" s="18">
        <v>4966</v>
      </c>
      <c r="S164" s="18">
        <v>615</v>
      </c>
      <c r="T164" s="18">
        <v>5371</v>
      </c>
      <c r="U164" s="18">
        <v>1845</v>
      </c>
      <c r="V164" s="18">
        <v>14401</v>
      </c>
      <c r="W164" s="16">
        <v>7729.3</v>
      </c>
      <c r="X164" s="16">
        <v>3456.5</v>
      </c>
      <c r="Y164" s="16">
        <v>16.899999999999999</v>
      </c>
      <c r="Z164" s="16">
        <v>4.5</v>
      </c>
      <c r="AA164" s="16">
        <v>5.8</v>
      </c>
      <c r="AB164" s="18">
        <v>2304</v>
      </c>
      <c r="AC164" s="18">
        <v>1629</v>
      </c>
      <c r="AD164" s="18">
        <v>696</v>
      </c>
      <c r="AE164" s="18">
        <v>1277</v>
      </c>
      <c r="AF164" s="18">
        <v>581</v>
      </c>
      <c r="AG164" s="18">
        <v>2376</v>
      </c>
      <c r="AH164" s="18">
        <v>1529</v>
      </c>
      <c r="AI164" s="18">
        <v>621</v>
      </c>
      <c r="AJ164" s="18">
        <v>655</v>
      </c>
      <c r="AK164" s="18">
        <v>2819</v>
      </c>
      <c r="AL164" s="16">
        <v>40</v>
      </c>
      <c r="AM164" s="16">
        <v>36.9</v>
      </c>
      <c r="AN164" s="16">
        <v>2.9</v>
      </c>
      <c r="AO164" s="18">
        <v>466</v>
      </c>
      <c r="AP164" s="18">
        <v>303</v>
      </c>
      <c r="AQ164" s="18">
        <v>931</v>
      </c>
      <c r="AR164" s="18">
        <v>482</v>
      </c>
      <c r="AS164" s="18">
        <v>2079</v>
      </c>
      <c r="AT164">
        <v>69.849999999999994</v>
      </c>
      <c r="AU164">
        <v>29782.84331</v>
      </c>
      <c r="AW164">
        <v>95594.141250000001</v>
      </c>
      <c r="AX164" s="16">
        <v>50.9</v>
      </c>
      <c r="AY164">
        <v>8230.1555349999999</v>
      </c>
      <c r="AZ164">
        <v>183580.67110000001</v>
      </c>
      <c r="BA164">
        <v>1.6013245030000001</v>
      </c>
      <c r="BB164" s="16">
        <v>55.4</v>
      </c>
      <c r="BC164" s="16">
        <v>8.6</v>
      </c>
      <c r="BD164" s="16">
        <v>15.6</v>
      </c>
      <c r="BE164" s="1"/>
      <c r="BH164" s="21">
        <v>28.2</v>
      </c>
      <c r="BI164">
        <v>23.547999999999998</v>
      </c>
      <c r="BJ164" s="21">
        <v>24.658999999999999</v>
      </c>
      <c r="BK164" s="16">
        <v>45.2</v>
      </c>
      <c r="BL164" s="16">
        <v>40.6</v>
      </c>
      <c r="BM164" s="16">
        <v>36.799999999999997</v>
      </c>
      <c r="BN164" s="16">
        <v>37.200000000000003</v>
      </c>
      <c r="BO164" s="6">
        <v>34.67</v>
      </c>
      <c r="BP164" s="16">
        <v>53.9</v>
      </c>
      <c r="BQ164">
        <v>7.26</v>
      </c>
      <c r="BR164">
        <v>8.3800000000000008</v>
      </c>
      <c r="BS164">
        <v>4.91</v>
      </c>
      <c r="BT164">
        <v>4.84</v>
      </c>
      <c r="BU164" s="3">
        <f t="shared" si="12"/>
        <v>0.62000000000000011</v>
      </c>
      <c r="BV164">
        <v>4.67</v>
      </c>
      <c r="BW164">
        <v>5.81</v>
      </c>
      <c r="BX164" s="20">
        <v>7.55</v>
      </c>
      <c r="BY164">
        <v>4.22</v>
      </c>
      <c r="BZ164">
        <v>4.38</v>
      </c>
      <c r="CA164" s="20">
        <v>6.29</v>
      </c>
      <c r="CB164" s="3">
        <f t="shared" si="18"/>
        <v>2.0700000000000003</v>
      </c>
      <c r="CC164" s="3">
        <f t="shared" si="13"/>
        <v>1.4500000000000002</v>
      </c>
      <c r="CD164" s="3">
        <f t="shared" si="14"/>
        <v>2.5700000000000012</v>
      </c>
      <c r="CE164" s="3">
        <f t="shared" si="19"/>
        <v>1.7400000000000002</v>
      </c>
      <c r="CF164" s="3">
        <f t="shared" si="15"/>
        <v>0.16000000000000014</v>
      </c>
      <c r="CG164" s="3">
        <f t="shared" si="16"/>
        <v>0.45000000000000018</v>
      </c>
      <c r="CH164" s="3">
        <f t="shared" si="17"/>
        <v>1.5899999999999999</v>
      </c>
      <c r="CI164">
        <v>117.8104</v>
      </c>
      <c r="CJ164" s="13">
        <v>72.494200000000006</v>
      </c>
      <c r="CK164">
        <v>137.32900000000001</v>
      </c>
      <c r="CL164" s="31">
        <v>79.879099999999994</v>
      </c>
      <c r="CM164" s="13">
        <v>8.3058999999999994</v>
      </c>
      <c r="CN164">
        <v>92.78</v>
      </c>
      <c r="CO164">
        <v>822.11009999999999</v>
      </c>
      <c r="CP164">
        <v>21.555900000000001</v>
      </c>
      <c r="CQ164" s="1"/>
      <c r="CS164">
        <v>112.09702460968775</v>
      </c>
      <c r="CT164" s="1"/>
      <c r="CU164">
        <v>3.9834000000000001</v>
      </c>
      <c r="CV164">
        <v>328.75200000000001</v>
      </c>
      <c r="CW164">
        <v>2.4933000000000001</v>
      </c>
      <c r="CX164">
        <v>1.0039</v>
      </c>
      <c r="CY164">
        <v>77.2</v>
      </c>
    </row>
    <row r="165" spans="1:103">
      <c r="A165" s="27">
        <v>26268</v>
      </c>
      <c r="B165">
        <v>21.190799999999999</v>
      </c>
      <c r="C165">
        <v>67.263300000000001</v>
      </c>
      <c r="D165" s="16">
        <v>80.900000000000006</v>
      </c>
      <c r="E165">
        <v>46.033099999999997</v>
      </c>
      <c r="F165" s="13">
        <v>43.311999999999998</v>
      </c>
      <c r="G165">
        <v>63.377800000000001</v>
      </c>
      <c r="H165" s="13">
        <v>20.051200000000001</v>
      </c>
      <c r="I165" s="13">
        <v>51.9161</v>
      </c>
      <c r="J165" s="18">
        <v>2824</v>
      </c>
      <c r="K165" s="18">
        <v>2792</v>
      </c>
      <c r="L165" s="18">
        <v>7574</v>
      </c>
      <c r="M165">
        <v>10249</v>
      </c>
      <c r="N165">
        <v>3867</v>
      </c>
      <c r="O165" s="18">
        <v>4736</v>
      </c>
      <c r="P165">
        <v>3716</v>
      </c>
      <c r="Q165" s="18">
        <v>2012</v>
      </c>
      <c r="R165" s="18">
        <v>4992</v>
      </c>
      <c r="S165" s="18">
        <v>672</v>
      </c>
      <c r="T165" s="18">
        <v>5387</v>
      </c>
      <c r="U165" s="18">
        <v>1851</v>
      </c>
      <c r="V165" s="18">
        <v>14483</v>
      </c>
      <c r="W165" s="16">
        <v>7787.1</v>
      </c>
      <c r="X165" s="16">
        <v>3467</v>
      </c>
      <c r="Y165" s="16">
        <v>16.899999999999999</v>
      </c>
      <c r="Z165" s="16">
        <v>4.5</v>
      </c>
      <c r="AA165" s="16">
        <v>5.7</v>
      </c>
      <c r="AB165" s="18">
        <v>2320</v>
      </c>
      <c r="AC165" s="18">
        <v>1518</v>
      </c>
      <c r="AD165" s="18">
        <v>700</v>
      </c>
      <c r="AE165" s="18">
        <v>1283</v>
      </c>
      <c r="AF165" s="18">
        <v>583</v>
      </c>
      <c r="AG165" s="18">
        <v>2300</v>
      </c>
      <c r="AH165" s="18">
        <v>1471</v>
      </c>
      <c r="AI165" s="18">
        <v>628</v>
      </c>
      <c r="AJ165" s="18">
        <v>697</v>
      </c>
      <c r="AK165" s="18">
        <v>2606</v>
      </c>
      <c r="AL165" s="16">
        <v>40.200000000000003</v>
      </c>
      <c r="AM165" s="16">
        <v>36.9</v>
      </c>
      <c r="AN165" s="16">
        <v>3</v>
      </c>
      <c r="AO165" s="18">
        <v>477</v>
      </c>
      <c r="AP165" s="18">
        <v>320</v>
      </c>
      <c r="AQ165" s="18">
        <v>981</v>
      </c>
      <c r="AR165" s="18">
        <v>517</v>
      </c>
      <c r="AS165" s="18">
        <v>2133</v>
      </c>
      <c r="AT165">
        <v>65.849999999999994</v>
      </c>
      <c r="AU165">
        <v>30408.296190000001</v>
      </c>
      <c r="AW165">
        <v>95984.243549999999</v>
      </c>
      <c r="AX165" s="16">
        <v>53.3</v>
      </c>
      <c r="AY165">
        <v>7726.6965730000002</v>
      </c>
      <c r="AZ165">
        <v>183483.255</v>
      </c>
      <c r="BA165">
        <v>1.5703311259999999</v>
      </c>
      <c r="BB165" s="16">
        <v>63.5</v>
      </c>
      <c r="BC165" s="16">
        <v>8.6999999999999993</v>
      </c>
      <c r="BD165" s="16">
        <v>15.6</v>
      </c>
      <c r="BE165" s="1"/>
      <c r="BH165" s="21">
        <v>28.3</v>
      </c>
      <c r="BI165">
        <v>23.640999999999998</v>
      </c>
      <c r="BJ165" s="21">
        <v>24.736000000000001</v>
      </c>
      <c r="BK165" s="16">
        <v>45.7</v>
      </c>
      <c r="BL165" s="16">
        <v>40.9</v>
      </c>
      <c r="BM165" s="16">
        <v>37</v>
      </c>
      <c r="BN165" s="16">
        <v>37.4</v>
      </c>
      <c r="BO165" s="6">
        <v>34.799999999999997</v>
      </c>
      <c r="BP165" s="16">
        <v>65.099999999999994</v>
      </c>
      <c r="BQ165">
        <v>7.25</v>
      </c>
      <c r="BR165">
        <v>8.3800000000000008</v>
      </c>
      <c r="BS165">
        <v>4.1399999999999997</v>
      </c>
      <c r="BT165">
        <v>4.66</v>
      </c>
      <c r="BU165" s="3">
        <f t="shared" si="12"/>
        <v>0.65000000000000036</v>
      </c>
      <c r="BV165">
        <v>4.5999999999999996</v>
      </c>
      <c r="BW165">
        <v>5.93</v>
      </c>
      <c r="BX165" s="20">
        <v>7.48</v>
      </c>
      <c r="BY165">
        <v>4.01</v>
      </c>
      <c r="BZ165">
        <v>4.2300000000000004</v>
      </c>
      <c r="CA165" s="20">
        <v>6.75</v>
      </c>
      <c r="CB165" s="3">
        <f t="shared" si="18"/>
        <v>2.74</v>
      </c>
      <c r="CC165" s="3">
        <f t="shared" si="13"/>
        <v>1.3200000000000003</v>
      </c>
      <c r="CD165" s="3">
        <f t="shared" si="14"/>
        <v>2.4500000000000011</v>
      </c>
      <c r="CE165" s="3">
        <f t="shared" si="19"/>
        <v>1.5500000000000007</v>
      </c>
      <c r="CF165" s="3">
        <f t="shared" si="15"/>
        <v>0.22000000000000064</v>
      </c>
      <c r="CG165" s="3">
        <f t="shared" si="16"/>
        <v>0.58999999999999986</v>
      </c>
      <c r="CH165" s="3">
        <f t="shared" si="17"/>
        <v>1.92</v>
      </c>
      <c r="CI165">
        <v>117.7961</v>
      </c>
      <c r="CJ165" s="13">
        <v>73.166899999999998</v>
      </c>
      <c r="CK165">
        <v>138.6848</v>
      </c>
      <c r="CL165" s="31">
        <v>79.984300000000005</v>
      </c>
      <c r="CM165" s="13">
        <v>8.2453000000000003</v>
      </c>
      <c r="CN165">
        <v>99.17</v>
      </c>
      <c r="CO165">
        <v>869.8999</v>
      </c>
      <c r="CP165">
        <v>16.577300000000001</v>
      </c>
      <c r="CQ165" s="1"/>
      <c r="CS165">
        <v>112.811639081265</v>
      </c>
      <c r="CT165" s="1"/>
      <c r="CU165">
        <v>3.9041000000000001</v>
      </c>
      <c r="CV165">
        <v>320.0727</v>
      </c>
      <c r="CW165">
        <v>2.5266000000000002</v>
      </c>
      <c r="CX165">
        <v>0.99929999999999997</v>
      </c>
      <c r="CY165">
        <v>81.8</v>
      </c>
    </row>
    <row r="166" spans="1:103">
      <c r="A166" s="27">
        <v>26299</v>
      </c>
      <c r="B166">
        <v>22.104600000000001</v>
      </c>
      <c r="C166">
        <v>68.892700000000005</v>
      </c>
      <c r="D166" s="16">
        <v>82.6</v>
      </c>
      <c r="E166">
        <v>47.403700000000001</v>
      </c>
      <c r="F166" s="13">
        <v>43.809899999999999</v>
      </c>
      <c r="G166">
        <v>63.939500000000002</v>
      </c>
      <c r="H166" s="13">
        <v>20.547599999999999</v>
      </c>
      <c r="I166" s="13">
        <v>51.901499999999999</v>
      </c>
      <c r="J166" s="18">
        <v>2839</v>
      </c>
      <c r="K166" s="18">
        <v>2806</v>
      </c>
      <c r="L166" s="18">
        <v>7621</v>
      </c>
      <c r="M166">
        <v>10321</v>
      </c>
      <c r="N166">
        <v>3912</v>
      </c>
      <c r="O166" s="18">
        <v>4749</v>
      </c>
      <c r="P166">
        <v>3723</v>
      </c>
      <c r="Q166" s="18">
        <v>2019</v>
      </c>
      <c r="R166" s="18">
        <v>5017</v>
      </c>
      <c r="S166" s="18">
        <v>670</v>
      </c>
      <c r="T166" s="18">
        <v>5405</v>
      </c>
      <c r="U166" s="18">
        <v>1856</v>
      </c>
      <c r="V166" s="18">
        <v>14545</v>
      </c>
      <c r="W166" s="16">
        <v>7891.7</v>
      </c>
      <c r="X166" s="16">
        <v>3490.3</v>
      </c>
      <c r="Y166" s="16">
        <v>16.899999999999999</v>
      </c>
      <c r="Z166" s="16">
        <v>4.3</v>
      </c>
      <c r="AA166" s="16">
        <v>5.5</v>
      </c>
      <c r="AB166" s="18">
        <v>2324</v>
      </c>
      <c r="AC166" s="18">
        <v>1489</v>
      </c>
      <c r="AD166" s="18">
        <v>664</v>
      </c>
      <c r="AE166" s="18">
        <v>1257</v>
      </c>
      <c r="AF166" s="18">
        <v>593</v>
      </c>
      <c r="AG166" s="18">
        <v>2238</v>
      </c>
      <c r="AH166" s="18">
        <v>1563</v>
      </c>
      <c r="AI166" s="18">
        <v>581</v>
      </c>
      <c r="AJ166" s="18">
        <v>659</v>
      </c>
      <c r="AK166" s="18">
        <v>2669</v>
      </c>
      <c r="AL166" s="16">
        <v>40.200000000000003</v>
      </c>
      <c r="AM166" s="16">
        <v>36.9</v>
      </c>
      <c r="AN166" s="16">
        <v>3</v>
      </c>
      <c r="AO166" s="18">
        <v>445</v>
      </c>
      <c r="AP166" s="18">
        <v>386</v>
      </c>
      <c r="AQ166" s="18">
        <v>1034</v>
      </c>
      <c r="AR166" s="18">
        <v>629</v>
      </c>
      <c r="AS166" s="18">
        <v>2238</v>
      </c>
      <c r="AT166">
        <v>63.75</v>
      </c>
      <c r="AU166">
        <v>31131.564249999999</v>
      </c>
      <c r="AW166">
        <v>96753.002619999999</v>
      </c>
      <c r="AX166" s="16">
        <v>55.2</v>
      </c>
      <c r="AY166">
        <v>8446.9225889999998</v>
      </c>
      <c r="AZ166">
        <v>184087.23490000001</v>
      </c>
      <c r="BA166">
        <v>1.5909933780000001</v>
      </c>
      <c r="BB166" s="16">
        <v>64.8</v>
      </c>
      <c r="BC166" s="16">
        <v>8.6999999999999993</v>
      </c>
      <c r="BD166" s="16">
        <v>15.4</v>
      </c>
      <c r="BE166" s="1"/>
      <c r="BH166" s="21">
        <v>28.2</v>
      </c>
      <c r="BI166">
        <v>23.738</v>
      </c>
      <c r="BJ166" s="21">
        <v>24.841999999999999</v>
      </c>
      <c r="BK166" s="16">
        <v>45.5</v>
      </c>
      <c r="BL166" s="16">
        <v>40.700000000000003</v>
      </c>
      <c r="BM166" s="16">
        <v>37.1</v>
      </c>
      <c r="BN166" s="16">
        <v>37.5</v>
      </c>
      <c r="BO166" s="6">
        <v>35.479999999999997</v>
      </c>
      <c r="BP166" s="16">
        <v>79.3</v>
      </c>
      <c r="BQ166">
        <v>7.19</v>
      </c>
      <c r="BR166">
        <v>8.23</v>
      </c>
      <c r="BS166">
        <v>3.5</v>
      </c>
      <c r="BT166">
        <v>4.03</v>
      </c>
      <c r="BU166" s="3">
        <f t="shared" si="12"/>
        <v>0.65000000000000036</v>
      </c>
      <c r="BV166">
        <v>4.28</v>
      </c>
      <c r="BW166">
        <v>5.95</v>
      </c>
      <c r="BX166" s="20">
        <v>7.44</v>
      </c>
      <c r="BY166">
        <v>3.38</v>
      </c>
      <c r="BZ166">
        <v>3.66</v>
      </c>
      <c r="CA166" s="20">
        <v>5.37</v>
      </c>
      <c r="CB166" s="3">
        <f t="shared" si="18"/>
        <v>1.9900000000000002</v>
      </c>
      <c r="CC166" s="3">
        <f t="shared" si="13"/>
        <v>1.2400000000000002</v>
      </c>
      <c r="CD166" s="3">
        <f t="shared" si="14"/>
        <v>2.2800000000000002</v>
      </c>
      <c r="CE166" s="3">
        <f t="shared" si="19"/>
        <v>1.4900000000000002</v>
      </c>
      <c r="CF166" s="3">
        <f t="shared" si="15"/>
        <v>0.28000000000000025</v>
      </c>
      <c r="CG166" s="3">
        <f t="shared" si="16"/>
        <v>0.90000000000000036</v>
      </c>
      <c r="CH166" s="3">
        <f t="shared" si="17"/>
        <v>2.5700000000000003</v>
      </c>
      <c r="CI166">
        <v>118.1645</v>
      </c>
      <c r="CJ166" s="13">
        <v>73.949100000000001</v>
      </c>
      <c r="CK166">
        <v>139.5685</v>
      </c>
      <c r="CL166" s="31">
        <v>81.262500000000003</v>
      </c>
      <c r="CM166" s="13">
        <v>8.0920000000000005</v>
      </c>
      <c r="CN166">
        <v>103.3</v>
      </c>
      <c r="CO166">
        <v>904.6499</v>
      </c>
      <c r="CP166">
        <v>14.0695</v>
      </c>
      <c r="CQ166" s="1"/>
      <c r="CS166">
        <v>108.88125948759007</v>
      </c>
      <c r="CT166" s="1"/>
      <c r="CU166">
        <v>3.8921999999999999</v>
      </c>
      <c r="CV166">
        <v>312.72000000000003</v>
      </c>
      <c r="CW166">
        <v>2.5705</v>
      </c>
      <c r="CX166">
        <v>1.0059</v>
      </c>
      <c r="CY166">
        <v>86.3</v>
      </c>
    </row>
    <row r="167" spans="1:103">
      <c r="A167" s="27">
        <v>26330</v>
      </c>
      <c r="B167">
        <v>22.418399999999998</v>
      </c>
      <c r="C167">
        <v>69.102900000000005</v>
      </c>
      <c r="D167" s="16">
        <v>83.2</v>
      </c>
      <c r="E167">
        <v>47.6021</v>
      </c>
      <c r="F167" s="13">
        <v>44.014699999999998</v>
      </c>
      <c r="G167">
        <v>64.330200000000005</v>
      </c>
      <c r="H167" s="13">
        <v>20.7669</v>
      </c>
      <c r="I167" s="13">
        <v>54.875500000000002</v>
      </c>
      <c r="J167" s="18">
        <v>2831</v>
      </c>
      <c r="K167" s="18">
        <v>2810</v>
      </c>
      <c r="L167" s="18">
        <v>7657</v>
      </c>
      <c r="M167">
        <v>10383</v>
      </c>
      <c r="N167">
        <v>3888</v>
      </c>
      <c r="O167" s="18">
        <v>4764</v>
      </c>
      <c r="P167">
        <v>3730</v>
      </c>
      <c r="Q167" s="18">
        <v>2025</v>
      </c>
      <c r="R167" s="18">
        <v>5040</v>
      </c>
      <c r="S167" s="18">
        <v>666</v>
      </c>
      <c r="T167" s="18">
        <v>5419</v>
      </c>
      <c r="U167" s="18">
        <v>1862</v>
      </c>
      <c r="V167" s="18">
        <v>14599</v>
      </c>
      <c r="W167" s="16">
        <v>7924.4</v>
      </c>
      <c r="X167" s="16">
        <v>3498.9</v>
      </c>
      <c r="Y167" s="16">
        <v>18</v>
      </c>
      <c r="Z167" s="16">
        <v>4.0999999999999996</v>
      </c>
      <c r="AA167" s="16">
        <v>5.0999999999999996</v>
      </c>
      <c r="AB167" s="18">
        <v>2111</v>
      </c>
      <c r="AC167" s="18">
        <v>1470</v>
      </c>
      <c r="AD167" s="18">
        <v>641</v>
      </c>
      <c r="AE167" s="18">
        <v>1292</v>
      </c>
      <c r="AF167" s="18">
        <v>651</v>
      </c>
      <c r="AG167" s="18">
        <v>2117</v>
      </c>
      <c r="AH167" s="18">
        <v>1511</v>
      </c>
      <c r="AI167" s="18">
        <v>603</v>
      </c>
      <c r="AJ167" s="18">
        <v>675</v>
      </c>
      <c r="AK167" s="18">
        <v>2585</v>
      </c>
      <c r="AL167" s="16">
        <v>40.4</v>
      </c>
      <c r="AM167" s="16">
        <v>36.9</v>
      </c>
      <c r="AN167" s="16">
        <v>3.2</v>
      </c>
      <c r="AO167" s="18">
        <v>467</v>
      </c>
      <c r="AP167" s="18">
        <v>276</v>
      </c>
      <c r="AQ167" s="18">
        <v>1083</v>
      </c>
      <c r="AR167" s="18">
        <v>564</v>
      </c>
      <c r="AS167" s="18">
        <v>2169</v>
      </c>
      <c r="AT167">
        <v>65.849999999999994</v>
      </c>
      <c r="AU167">
        <v>31192.69874</v>
      </c>
      <c r="AW167">
        <v>97198.425059999994</v>
      </c>
      <c r="AX167" s="16">
        <v>52.6</v>
      </c>
      <c r="AY167">
        <v>8726.6220119999998</v>
      </c>
      <c r="AZ167">
        <v>184905.53030000001</v>
      </c>
      <c r="BA167">
        <v>1.56</v>
      </c>
      <c r="BB167" s="16">
        <v>66</v>
      </c>
      <c r="BC167" s="16">
        <v>8.6999999999999993</v>
      </c>
      <c r="BD167" s="16">
        <v>15.4</v>
      </c>
      <c r="BE167" s="1"/>
      <c r="BH167" s="21">
        <v>27.9</v>
      </c>
      <c r="BI167">
        <v>23.832000000000001</v>
      </c>
      <c r="BJ167" s="21">
        <v>24.91</v>
      </c>
      <c r="BK167" s="16">
        <v>45.9</v>
      </c>
      <c r="BL167" s="16">
        <v>40.9</v>
      </c>
      <c r="BM167" s="16">
        <v>37.299999999999997</v>
      </c>
      <c r="BN167" s="16">
        <v>37.700000000000003</v>
      </c>
      <c r="BO167" s="6">
        <v>35.43</v>
      </c>
      <c r="BP167" s="16">
        <v>74.099999999999994</v>
      </c>
      <c r="BQ167">
        <v>7.27</v>
      </c>
      <c r="BR167">
        <v>8.23</v>
      </c>
      <c r="BS167">
        <v>3.29</v>
      </c>
      <c r="BT167">
        <v>3.81</v>
      </c>
      <c r="BU167" s="3">
        <f t="shared" si="12"/>
        <v>0.60999999999999988</v>
      </c>
      <c r="BV167">
        <v>4.2699999999999996</v>
      </c>
      <c r="BW167">
        <v>6.08</v>
      </c>
      <c r="BX167" s="20">
        <v>7.33</v>
      </c>
      <c r="BY167">
        <v>3.2</v>
      </c>
      <c r="BZ167">
        <v>3.63</v>
      </c>
      <c r="CA167" s="20">
        <v>5.0199999999999996</v>
      </c>
      <c r="CB167" s="3">
        <f t="shared" si="18"/>
        <v>1.8199999999999994</v>
      </c>
      <c r="CC167" s="3">
        <f t="shared" si="13"/>
        <v>1.1899999999999995</v>
      </c>
      <c r="CD167" s="3">
        <f t="shared" si="14"/>
        <v>2.1500000000000004</v>
      </c>
      <c r="CE167" s="3">
        <f t="shared" si="19"/>
        <v>1.25</v>
      </c>
      <c r="CF167" s="3">
        <f t="shared" si="15"/>
        <v>0.42999999999999972</v>
      </c>
      <c r="CG167" s="3">
        <f t="shared" si="16"/>
        <v>1.0699999999999994</v>
      </c>
      <c r="CH167" s="3">
        <f t="shared" si="17"/>
        <v>2.88</v>
      </c>
      <c r="CI167">
        <v>118.8982</v>
      </c>
      <c r="CJ167" s="13">
        <v>74.970200000000006</v>
      </c>
      <c r="CK167">
        <v>140.83070000000001</v>
      </c>
      <c r="CL167" s="31">
        <v>83.094700000000003</v>
      </c>
      <c r="CM167" s="13">
        <v>8.0937999999999999</v>
      </c>
      <c r="CN167">
        <v>105.2</v>
      </c>
      <c r="CO167">
        <v>914.37009999999998</v>
      </c>
      <c r="CP167">
        <v>12.162800000000001</v>
      </c>
      <c r="CQ167" s="1"/>
      <c r="CS167">
        <v>107.66858038430743</v>
      </c>
      <c r="CT167" s="1"/>
      <c r="CU167">
        <v>3.8611</v>
      </c>
      <c r="CV167">
        <v>305.18700000000001</v>
      </c>
      <c r="CW167">
        <v>2.6036999999999999</v>
      </c>
      <c r="CX167">
        <v>1.0046999999999999</v>
      </c>
      <c r="CY167">
        <v>90.9</v>
      </c>
    </row>
    <row r="168" spans="1:103">
      <c r="A168" s="27">
        <v>26359</v>
      </c>
      <c r="B168">
        <v>22.684799999999999</v>
      </c>
      <c r="C168">
        <v>69.763800000000003</v>
      </c>
      <c r="D168" s="16">
        <v>83.6</v>
      </c>
      <c r="E168">
        <v>47.265099999999997</v>
      </c>
      <c r="F168" s="13">
        <v>44.110799999999998</v>
      </c>
      <c r="G168">
        <v>64.561700000000002</v>
      </c>
      <c r="H168" s="13">
        <v>20.960100000000001</v>
      </c>
      <c r="I168" s="13">
        <v>55.106299999999997</v>
      </c>
      <c r="J168" s="18">
        <v>2823</v>
      </c>
      <c r="K168" s="18">
        <v>2829</v>
      </c>
      <c r="L168" s="18">
        <v>7677</v>
      </c>
      <c r="M168">
        <v>10449</v>
      </c>
      <c r="N168">
        <v>3921</v>
      </c>
      <c r="O168" s="18">
        <v>4781</v>
      </c>
      <c r="P168">
        <v>3740</v>
      </c>
      <c r="Q168" s="18">
        <v>2035</v>
      </c>
      <c r="R168" s="18">
        <v>5057</v>
      </c>
      <c r="S168" s="18">
        <v>668</v>
      </c>
      <c r="T168" s="18">
        <v>5440</v>
      </c>
      <c r="U168" s="18">
        <v>1869</v>
      </c>
      <c r="V168" s="18">
        <v>14658</v>
      </c>
      <c r="W168" s="16">
        <v>7946.6</v>
      </c>
      <c r="X168" s="16">
        <v>3518.8</v>
      </c>
      <c r="Y168" s="16">
        <v>17.2</v>
      </c>
      <c r="Z168" s="16">
        <v>4.2</v>
      </c>
      <c r="AA168" s="16">
        <v>5.5</v>
      </c>
      <c r="AB168" s="18">
        <v>2303</v>
      </c>
      <c r="AC168" s="18">
        <v>1418</v>
      </c>
      <c r="AD168" s="18">
        <v>600</v>
      </c>
      <c r="AE168" s="18">
        <v>1232</v>
      </c>
      <c r="AF168" s="18">
        <v>632</v>
      </c>
      <c r="AG168" s="18">
        <v>2137</v>
      </c>
      <c r="AH168" s="18">
        <v>1545</v>
      </c>
      <c r="AI168" s="18">
        <v>649</v>
      </c>
      <c r="AJ168" s="18">
        <v>675</v>
      </c>
      <c r="AK168" s="18">
        <v>2637</v>
      </c>
      <c r="AL168" s="16">
        <v>40.4</v>
      </c>
      <c r="AM168" s="16">
        <v>36.9</v>
      </c>
      <c r="AN168" s="16">
        <v>3.2</v>
      </c>
      <c r="AO168" s="18">
        <v>409</v>
      </c>
      <c r="AP168" s="18">
        <v>307</v>
      </c>
      <c r="AQ168" s="18">
        <v>1012</v>
      </c>
      <c r="AR168" s="18">
        <v>606</v>
      </c>
      <c r="AS168" s="18">
        <v>2105</v>
      </c>
      <c r="AT168">
        <v>68.150000000000006</v>
      </c>
      <c r="AU168">
        <v>31518.122350000001</v>
      </c>
      <c r="AW168">
        <v>97534.161030000003</v>
      </c>
      <c r="AX168" s="16">
        <v>57.1</v>
      </c>
      <c r="AY168">
        <v>8457.4113170000001</v>
      </c>
      <c r="AZ168">
        <v>186240.1311</v>
      </c>
      <c r="BA168">
        <v>1.56</v>
      </c>
      <c r="BB168" s="16">
        <v>64.599999999999994</v>
      </c>
      <c r="BC168" s="16">
        <v>8.8000000000000007</v>
      </c>
      <c r="BD168" s="16">
        <v>15.4</v>
      </c>
      <c r="BE168" s="1"/>
      <c r="BH168" s="21">
        <v>28</v>
      </c>
      <c r="BI168">
        <v>23.866</v>
      </c>
      <c r="BJ168" s="21">
        <v>24.959</v>
      </c>
      <c r="BK168" s="16">
        <v>45.7</v>
      </c>
      <c r="BL168" s="16">
        <v>40.9</v>
      </c>
      <c r="BM168" s="16">
        <v>37.4</v>
      </c>
      <c r="BN168" s="16">
        <v>37.799999999999997</v>
      </c>
      <c r="BO168" s="6">
        <v>36.6</v>
      </c>
      <c r="BP168" s="16">
        <v>73.900000000000006</v>
      </c>
      <c r="BQ168">
        <v>7.24</v>
      </c>
      <c r="BR168">
        <v>8.24</v>
      </c>
      <c r="BS168">
        <v>3.83</v>
      </c>
      <c r="BT168">
        <v>4.0999999999999996</v>
      </c>
      <c r="BU168" s="3">
        <f t="shared" si="12"/>
        <v>0.36999999999999966</v>
      </c>
      <c r="BV168">
        <v>4.67</v>
      </c>
      <c r="BW168">
        <v>6.07</v>
      </c>
      <c r="BX168" s="20">
        <v>7.3</v>
      </c>
      <c r="BY168">
        <v>3.73</v>
      </c>
      <c r="BZ168">
        <v>4.12</v>
      </c>
      <c r="CA168" s="20">
        <v>5.3</v>
      </c>
      <c r="CB168" s="3">
        <f t="shared" si="18"/>
        <v>1.5699999999999998</v>
      </c>
      <c r="CC168" s="3">
        <f t="shared" si="13"/>
        <v>1.17</v>
      </c>
      <c r="CD168" s="3">
        <f t="shared" si="14"/>
        <v>2.17</v>
      </c>
      <c r="CE168" s="3">
        <f t="shared" si="19"/>
        <v>1.2299999999999995</v>
      </c>
      <c r="CF168" s="3">
        <f t="shared" si="15"/>
        <v>0.39000000000000012</v>
      </c>
      <c r="CG168" s="3">
        <f t="shared" si="16"/>
        <v>0.94</v>
      </c>
      <c r="CH168" s="3">
        <f t="shared" si="17"/>
        <v>2.3400000000000003</v>
      </c>
      <c r="CI168">
        <v>119.691</v>
      </c>
      <c r="CJ168" s="13">
        <v>76.114500000000007</v>
      </c>
      <c r="CK168">
        <v>142.53579999999999</v>
      </c>
      <c r="CL168" s="31">
        <v>84.428899999999999</v>
      </c>
      <c r="CM168" s="13">
        <v>8.2353000000000005</v>
      </c>
      <c r="CN168">
        <v>107.7</v>
      </c>
      <c r="CO168">
        <v>939.23</v>
      </c>
      <c r="CP168">
        <v>14.5198</v>
      </c>
      <c r="CQ168" s="1"/>
      <c r="CS168">
        <v>106.99727588070455</v>
      </c>
      <c r="CT168" s="1"/>
      <c r="CU168">
        <v>3.8567</v>
      </c>
      <c r="CV168">
        <v>302.53649999999999</v>
      </c>
      <c r="CW168">
        <v>2.6181000000000001</v>
      </c>
      <c r="CX168">
        <v>0.99850000000000005</v>
      </c>
      <c r="CY168">
        <v>88</v>
      </c>
    </row>
    <row r="169" spans="1:103">
      <c r="A169" s="27">
        <v>26390</v>
      </c>
      <c r="B169">
        <v>22.997699999999998</v>
      </c>
      <c r="C169">
        <v>70.096800000000002</v>
      </c>
      <c r="D169" s="16">
        <v>84.3</v>
      </c>
      <c r="E169">
        <v>48.655200000000001</v>
      </c>
      <c r="F169" s="13">
        <v>45.818899999999999</v>
      </c>
      <c r="G169">
        <v>64.821600000000004</v>
      </c>
      <c r="H169" s="13">
        <v>21.303799999999999</v>
      </c>
      <c r="I169" s="13">
        <v>54.471200000000003</v>
      </c>
      <c r="J169" s="18">
        <v>2822</v>
      </c>
      <c r="K169" s="18">
        <v>2837</v>
      </c>
      <c r="L169" s="18">
        <v>7699</v>
      </c>
      <c r="M169">
        <v>10497</v>
      </c>
      <c r="N169">
        <v>3931</v>
      </c>
      <c r="O169" s="18">
        <v>4806</v>
      </c>
      <c r="P169">
        <v>3753</v>
      </c>
      <c r="Q169" s="18">
        <v>2040</v>
      </c>
      <c r="R169" s="18">
        <v>5074</v>
      </c>
      <c r="S169" s="18">
        <v>660</v>
      </c>
      <c r="T169" s="18">
        <v>5464</v>
      </c>
      <c r="U169" s="18">
        <v>1878</v>
      </c>
      <c r="V169" s="18">
        <v>14691</v>
      </c>
      <c r="W169" s="16">
        <v>7972.6</v>
      </c>
      <c r="X169" s="16">
        <v>3529.9</v>
      </c>
      <c r="Y169" s="16">
        <v>16.5</v>
      </c>
      <c r="Z169" s="16">
        <v>4.0999999999999996</v>
      </c>
      <c r="AA169" s="16">
        <v>5.4</v>
      </c>
      <c r="AB169" s="18">
        <v>2229</v>
      </c>
      <c r="AC169" s="18">
        <v>1500</v>
      </c>
      <c r="AD169" s="18">
        <v>530</v>
      </c>
      <c r="AE169" s="18">
        <v>1203</v>
      </c>
      <c r="AF169" s="18">
        <v>673</v>
      </c>
      <c r="AG169" s="18">
        <v>2055</v>
      </c>
      <c r="AH169" s="18">
        <v>1537</v>
      </c>
      <c r="AI169" s="18">
        <v>610</v>
      </c>
      <c r="AJ169" s="18">
        <v>804</v>
      </c>
      <c r="AK169" s="18">
        <v>2728</v>
      </c>
      <c r="AL169" s="16">
        <v>40.5</v>
      </c>
      <c r="AM169" s="16">
        <v>36.9</v>
      </c>
      <c r="AN169" s="16">
        <v>3.5</v>
      </c>
      <c r="AO169" s="18">
        <v>433</v>
      </c>
      <c r="AP169" s="18">
        <v>281</v>
      </c>
      <c r="AQ169" s="18">
        <v>1070</v>
      </c>
      <c r="AR169" s="18">
        <v>465</v>
      </c>
      <c r="AS169" s="18">
        <v>2139</v>
      </c>
      <c r="AT169">
        <v>65.55</v>
      </c>
      <c r="AU169">
        <v>32109.716120000001</v>
      </c>
      <c r="AW169">
        <v>98349.656080000001</v>
      </c>
      <c r="AX169" s="16">
        <v>55</v>
      </c>
      <c r="AY169">
        <v>9382.7502430000004</v>
      </c>
      <c r="AZ169">
        <v>187857.23860000001</v>
      </c>
      <c r="BA169">
        <v>1.56</v>
      </c>
      <c r="BB169" s="16">
        <v>63</v>
      </c>
      <c r="BC169" s="16">
        <v>8.9</v>
      </c>
      <c r="BD169" s="16">
        <v>15.4</v>
      </c>
      <c r="BE169" s="1"/>
      <c r="BH169" s="21">
        <v>27.7</v>
      </c>
      <c r="BI169">
        <v>23.902999999999999</v>
      </c>
      <c r="BJ169" s="21">
        <v>25.016999999999999</v>
      </c>
      <c r="BK169" s="16">
        <v>45.7</v>
      </c>
      <c r="BL169" s="16">
        <v>40.9</v>
      </c>
      <c r="BM169" s="16">
        <v>37.5</v>
      </c>
      <c r="BN169" s="16">
        <v>37.9</v>
      </c>
      <c r="BO169" s="6">
        <v>36.880000000000003</v>
      </c>
      <c r="BP169" s="16">
        <v>73.400000000000006</v>
      </c>
      <c r="BQ169">
        <v>7.3</v>
      </c>
      <c r="BR169">
        <v>8.24</v>
      </c>
      <c r="BS169">
        <v>4.17</v>
      </c>
      <c r="BT169">
        <v>4.55</v>
      </c>
      <c r="BU169" s="3">
        <f t="shared" si="12"/>
        <v>0.83999999999999986</v>
      </c>
      <c r="BV169">
        <v>4.96</v>
      </c>
      <c r="BW169">
        <v>6.19</v>
      </c>
      <c r="BX169" s="20">
        <v>7.29</v>
      </c>
      <c r="BY169">
        <v>3.71</v>
      </c>
      <c r="BZ169">
        <v>4.2300000000000004</v>
      </c>
      <c r="CA169" s="20">
        <v>5.24</v>
      </c>
      <c r="CB169" s="3">
        <f t="shared" si="18"/>
        <v>1.5300000000000002</v>
      </c>
      <c r="CC169" s="3">
        <f t="shared" si="13"/>
        <v>1.1099999999999994</v>
      </c>
      <c r="CD169" s="3">
        <f t="shared" si="14"/>
        <v>2.0499999999999998</v>
      </c>
      <c r="CE169" s="3">
        <f t="shared" si="19"/>
        <v>1.0999999999999996</v>
      </c>
      <c r="CF169" s="3">
        <f t="shared" si="15"/>
        <v>0.52000000000000046</v>
      </c>
      <c r="CG169" s="3">
        <f t="shared" si="16"/>
        <v>1.25</v>
      </c>
      <c r="CH169" s="3">
        <f t="shared" si="17"/>
        <v>2.4800000000000004</v>
      </c>
      <c r="CI169">
        <v>121.2319</v>
      </c>
      <c r="CJ169" s="13">
        <v>77.056700000000006</v>
      </c>
      <c r="CK169">
        <v>143.89400000000001</v>
      </c>
      <c r="CL169" s="31">
        <v>85.835999999999999</v>
      </c>
      <c r="CM169" s="13">
        <v>8.4280000000000008</v>
      </c>
      <c r="CN169">
        <v>108.8</v>
      </c>
      <c r="CO169">
        <v>958.15989999999999</v>
      </c>
      <c r="CP169">
        <v>13.4985</v>
      </c>
      <c r="CQ169" s="1"/>
      <c r="CS169">
        <v>107.11637829263411</v>
      </c>
      <c r="CT169" s="1"/>
      <c r="CU169">
        <v>3.8509000000000002</v>
      </c>
      <c r="CV169">
        <v>303.56049999999999</v>
      </c>
      <c r="CW169">
        <v>2.6101999999999999</v>
      </c>
      <c r="CX169">
        <v>0.99570000000000003</v>
      </c>
      <c r="CY169">
        <v>85.1</v>
      </c>
    </row>
    <row r="170" spans="1:103">
      <c r="A170" s="27">
        <v>26420</v>
      </c>
      <c r="B170">
        <v>23.181000000000001</v>
      </c>
      <c r="C170">
        <v>70.310500000000005</v>
      </c>
      <c r="D170" s="16">
        <v>84</v>
      </c>
      <c r="E170">
        <v>48.217199999999998</v>
      </c>
      <c r="F170" s="13">
        <v>45.160200000000003</v>
      </c>
      <c r="G170">
        <v>64.622500000000002</v>
      </c>
      <c r="H170" s="13">
        <v>21.189699999999998</v>
      </c>
      <c r="I170" s="13">
        <v>53.810699999999997</v>
      </c>
      <c r="J170" s="18">
        <v>2817</v>
      </c>
      <c r="K170" s="18">
        <v>2871</v>
      </c>
      <c r="L170" s="18">
        <v>7728</v>
      </c>
      <c r="M170">
        <v>10568</v>
      </c>
      <c r="N170">
        <v>3957</v>
      </c>
      <c r="O170" s="18">
        <v>4833</v>
      </c>
      <c r="P170">
        <v>3765</v>
      </c>
      <c r="Q170" s="18">
        <v>2046</v>
      </c>
      <c r="R170" s="18">
        <v>5088</v>
      </c>
      <c r="S170" s="18">
        <v>663</v>
      </c>
      <c r="T170" s="18">
        <v>5490</v>
      </c>
      <c r="U170" s="18">
        <v>1889</v>
      </c>
      <c r="V170" s="18">
        <v>14718</v>
      </c>
      <c r="W170" s="16">
        <v>7989.3</v>
      </c>
      <c r="X170" s="16">
        <v>3541</v>
      </c>
      <c r="Y170" s="16">
        <v>15.3</v>
      </c>
      <c r="Z170" s="16">
        <v>4.0999999999999996</v>
      </c>
      <c r="AA170" s="16">
        <v>5.7</v>
      </c>
      <c r="AB170" s="18">
        <v>2192</v>
      </c>
      <c r="AC170" s="18">
        <v>1534</v>
      </c>
      <c r="AD170" s="18">
        <v>588</v>
      </c>
      <c r="AE170" s="18">
        <v>1168</v>
      </c>
      <c r="AF170" s="18">
        <v>580</v>
      </c>
      <c r="AG170" s="18">
        <v>2222</v>
      </c>
      <c r="AH170" s="18">
        <v>1393</v>
      </c>
      <c r="AI170" s="18">
        <v>654</v>
      </c>
      <c r="AJ170" s="18">
        <v>699</v>
      </c>
      <c r="AK170" s="18">
        <v>2565</v>
      </c>
      <c r="AL170" s="16">
        <v>40.5</v>
      </c>
      <c r="AM170" s="16">
        <v>36.799999999999997</v>
      </c>
      <c r="AN170" s="16">
        <v>3.4</v>
      </c>
      <c r="AO170" s="18">
        <v>481</v>
      </c>
      <c r="AP170" s="18">
        <v>297</v>
      </c>
      <c r="AQ170" s="18">
        <v>997</v>
      </c>
      <c r="AR170" s="18">
        <v>446</v>
      </c>
      <c r="AS170" s="18">
        <v>2067</v>
      </c>
      <c r="AT170">
        <v>85.55</v>
      </c>
      <c r="AU170">
        <v>32272.427919999998</v>
      </c>
      <c r="AW170">
        <v>99447.474549999999</v>
      </c>
      <c r="AX170" s="16">
        <v>56.1</v>
      </c>
      <c r="AY170">
        <v>8133.426152</v>
      </c>
      <c r="AZ170">
        <v>188461.21859999999</v>
      </c>
      <c r="BA170">
        <v>1.56</v>
      </c>
      <c r="BB170" s="16">
        <v>66.900000000000006</v>
      </c>
      <c r="BC170" s="16">
        <v>9</v>
      </c>
      <c r="BD170" s="16">
        <v>15.4</v>
      </c>
      <c r="BE170" s="1"/>
      <c r="BH170" s="21">
        <v>28.1</v>
      </c>
      <c r="BI170">
        <v>23.954999999999998</v>
      </c>
      <c r="BJ170" s="21">
        <v>25.074999999999999</v>
      </c>
      <c r="BK170" s="16">
        <v>46.3</v>
      </c>
      <c r="BL170" s="16">
        <v>41.1</v>
      </c>
      <c r="BM170" s="16">
        <v>37.700000000000003</v>
      </c>
      <c r="BN170" s="16">
        <v>38</v>
      </c>
      <c r="BO170" s="6">
        <v>38.68</v>
      </c>
      <c r="BP170" s="16">
        <v>71.400000000000006</v>
      </c>
      <c r="BQ170">
        <v>7.3</v>
      </c>
      <c r="BR170">
        <v>8.23</v>
      </c>
      <c r="BS170">
        <v>4.2699999999999996</v>
      </c>
      <c r="BT170">
        <v>4.45</v>
      </c>
      <c r="BU170" s="3">
        <f t="shared" si="12"/>
        <v>0.76000000000000023</v>
      </c>
      <c r="BV170">
        <v>4.6399999999999997</v>
      </c>
      <c r="BW170">
        <v>6.13</v>
      </c>
      <c r="BX170" s="20">
        <v>7.37</v>
      </c>
      <c r="BY170">
        <v>3.69</v>
      </c>
      <c r="BZ170">
        <v>4.12</v>
      </c>
      <c r="CA170" s="20">
        <v>4.8600000000000003</v>
      </c>
      <c r="CB170" s="3">
        <f t="shared" si="18"/>
        <v>1.1700000000000004</v>
      </c>
      <c r="CC170" s="3">
        <f t="shared" si="13"/>
        <v>1.17</v>
      </c>
      <c r="CD170" s="3">
        <f t="shared" si="14"/>
        <v>2.1000000000000005</v>
      </c>
      <c r="CE170" s="3">
        <f t="shared" si="19"/>
        <v>1.2400000000000002</v>
      </c>
      <c r="CF170" s="3">
        <f t="shared" si="15"/>
        <v>0.43000000000000016</v>
      </c>
      <c r="CG170" s="3">
        <f t="shared" si="16"/>
        <v>0.94999999999999973</v>
      </c>
      <c r="CH170" s="3">
        <f t="shared" si="17"/>
        <v>2.44</v>
      </c>
      <c r="CI170">
        <v>122.69199999999999</v>
      </c>
      <c r="CJ170" s="13">
        <v>78.11</v>
      </c>
      <c r="CK170">
        <v>145.62119999999999</v>
      </c>
      <c r="CL170" s="31">
        <v>87.194900000000004</v>
      </c>
      <c r="CM170" s="13">
        <v>8.5783000000000005</v>
      </c>
      <c r="CN170">
        <v>107.7</v>
      </c>
      <c r="CO170">
        <v>948.22</v>
      </c>
      <c r="CP170">
        <v>15.952</v>
      </c>
      <c r="CQ170" s="1"/>
      <c r="CS170">
        <v>106.9214834367494</v>
      </c>
      <c r="CT170" s="1"/>
      <c r="CU170">
        <v>3.8605</v>
      </c>
      <c r="CV170">
        <v>304.37950000000001</v>
      </c>
      <c r="CW170">
        <v>2.6124000000000001</v>
      </c>
      <c r="CX170">
        <v>0.9889</v>
      </c>
      <c r="CY170">
        <v>82.2</v>
      </c>
    </row>
    <row r="171" spans="1:103">
      <c r="A171" s="27">
        <v>26451</v>
      </c>
      <c r="B171">
        <v>23.191800000000001</v>
      </c>
      <c r="C171">
        <v>70.723600000000005</v>
      </c>
      <c r="D171" s="16">
        <v>84.1</v>
      </c>
      <c r="E171">
        <v>48.249699999999997</v>
      </c>
      <c r="F171" s="13">
        <v>45.122100000000003</v>
      </c>
      <c r="G171">
        <v>64.672499999999999</v>
      </c>
      <c r="H171" s="13">
        <v>21.262699999999999</v>
      </c>
      <c r="I171" s="13">
        <v>52.423900000000003</v>
      </c>
      <c r="J171" s="18">
        <v>2814</v>
      </c>
      <c r="K171" s="18">
        <v>2839</v>
      </c>
      <c r="L171" s="18">
        <v>7752</v>
      </c>
      <c r="M171">
        <v>10592</v>
      </c>
      <c r="N171">
        <v>3969</v>
      </c>
      <c r="O171" s="18">
        <v>4884</v>
      </c>
      <c r="P171">
        <v>3791</v>
      </c>
      <c r="Q171" s="18">
        <v>2054</v>
      </c>
      <c r="R171" s="18">
        <v>5114</v>
      </c>
      <c r="S171" s="18">
        <v>672</v>
      </c>
      <c r="T171" s="18">
        <v>5542</v>
      </c>
      <c r="U171" s="18">
        <v>1909</v>
      </c>
      <c r="V171" s="18">
        <v>14779</v>
      </c>
      <c r="W171" s="16">
        <v>8019.4</v>
      </c>
      <c r="X171" s="16">
        <v>3550.1</v>
      </c>
      <c r="Y171" s="16">
        <v>15.9</v>
      </c>
      <c r="Z171" s="16">
        <v>4</v>
      </c>
      <c r="AA171" s="16">
        <v>5.6</v>
      </c>
      <c r="AB171" s="18">
        <v>2279</v>
      </c>
      <c r="AC171" s="18">
        <v>1489</v>
      </c>
      <c r="AD171" s="18">
        <v>591</v>
      </c>
      <c r="AE171" s="18">
        <v>1141</v>
      </c>
      <c r="AF171" s="18">
        <v>550</v>
      </c>
      <c r="AG171" s="18">
        <v>2149</v>
      </c>
      <c r="AH171" s="18">
        <v>1392</v>
      </c>
      <c r="AI171" s="18">
        <v>625</v>
      </c>
      <c r="AJ171" s="18">
        <v>715</v>
      </c>
      <c r="AK171" s="18">
        <v>2805</v>
      </c>
      <c r="AL171" s="16">
        <v>40.6</v>
      </c>
      <c r="AM171" s="16">
        <v>36.9</v>
      </c>
      <c r="AN171" s="16">
        <v>3.4</v>
      </c>
      <c r="AO171" s="18">
        <v>439</v>
      </c>
      <c r="AP171" s="18">
        <v>288</v>
      </c>
      <c r="AQ171" s="18">
        <v>992</v>
      </c>
      <c r="AR171" s="18">
        <v>535</v>
      </c>
      <c r="AS171" s="18">
        <v>2183</v>
      </c>
      <c r="AT171">
        <v>69.650000000000006</v>
      </c>
      <c r="AU171">
        <v>31616.878059999999</v>
      </c>
      <c r="AW171">
        <v>100217.1874</v>
      </c>
      <c r="AX171" s="16">
        <v>57.7</v>
      </c>
      <c r="AY171">
        <v>9446.8480280000003</v>
      </c>
      <c r="AZ171">
        <v>189074.94010000001</v>
      </c>
      <c r="BA171">
        <v>1.56</v>
      </c>
      <c r="BB171" s="16">
        <v>62.1</v>
      </c>
      <c r="BC171" s="16">
        <v>9</v>
      </c>
      <c r="BD171" s="16">
        <v>15.4</v>
      </c>
      <c r="BE171" s="1"/>
      <c r="BH171" s="21">
        <v>27.9</v>
      </c>
      <c r="BI171">
        <v>23.992000000000001</v>
      </c>
      <c r="BJ171" s="21">
        <v>25.126000000000001</v>
      </c>
      <c r="BK171" s="16">
        <v>46.8</v>
      </c>
      <c r="BL171" s="16">
        <v>41.4</v>
      </c>
      <c r="BM171" s="16">
        <v>37.799999999999997</v>
      </c>
      <c r="BN171" s="16">
        <v>38</v>
      </c>
      <c r="BO171" s="6">
        <v>39.08</v>
      </c>
      <c r="BP171" s="16">
        <v>70.2</v>
      </c>
      <c r="BQ171">
        <v>7.23</v>
      </c>
      <c r="BR171">
        <v>8.1999999999999993</v>
      </c>
      <c r="BS171">
        <v>4.46</v>
      </c>
      <c r="BT171">
        <v>4.5999999999999996</v>
      </c>
      <c r="BU171" s="3">
        <f t="shared" si="12"/>
        <v>0.6899999999999995</v>
      </c>
      <c r="BV171">
        <v>4.93</v>
      </c>
      <c r="BW171">
        <v>6.11</v>
      </c>
      <c r="BX171" s="20">
        <v>7.37</v>
      </c>
      <c r="BY171">
        <v>3.91</v>
      </c>
      <c r="BZ171">
        <v>4.3499999999999996</v>
      </c>
      <c r="CA171" s="20">
        <v>5.0599999999999996</v>
      </c>
      <c r="CB171" s="3">
        <f t="shared" si="18"/>
        <v>1.1499999999999995</v>
      </c>
      <c r="CC171" s="3">
        <f t="shared" si="13"/>
        <v>1.1200000000000001</v>
      </c>
      <c r="CD171" s="3">
        <f t="shared" si="14"/>
        <v>2.089999999999999</v>
      </c>
      <c r="CE171" s="3">
        <f t="shared" si="19"/>
        <v>1.2599999999999998</v>
      </c>
      <c r="CF171" s="3">
        <f t="shared" si="15"/>
        <v>0.4399999999999995</v>
      </c>
      <c r="CG171" s="3">
        <f t="shared" si="16"/>
        <v>1.0199999999999996</v>
      </c>
      <c r="CH171" s="3">
        <f t="shared" si="17"/>
        <v>2.2000000000000002</v>
      </c>
      <c r="CI171">
        <v>123.7672</v>
      </c>
      <c r="CJ171" s="13">
        <v>78.954800000000006</v>
      </c>
      <c r="CK171">
        <v>147.3673</v>
      </c>
      <c r="CL171" s="31">
        <v>88.249799999999993</v>
      </c>
      <c r="CM171" s="13">
        <v>8.7857000000000003</v>
      </c>
      <c r="CN171">
        <v>108</v>
      </c>
      <c r="CO171">
        <v>943.42989999999998</v>
      </c>
      <c r="CP171">
        <v>12.841699999999999</v>
      </c>
      <c r="CQ171" s="1"/>
      <c r="CS171">
        <v>106.66162362890313</v>
      </c>
      <c r="CT171" s="1"/>
      <c r="CU171">
        <v>3.7997999999999998</v>
      </c>
      <c r="CV171">
        <v>302.41449999999998</v>
      </c>
      <c r="CW171">
        <v>2.5691000000000002</v>
      </c>
      <c r="CX171">
        <v>0.97950000000000004</v>
      </c>
      <c r="CY171">
        <v>85.2</v>
      </c>
    </row>
    <row r="172" spans="1:103">
      <c r="A172" s="27">
        <v>26481</v>
      </c>
      <c r="B172">
        <v>23.038</v>
      </c>
      <c r="C172">
        <v>70.245000000000005</v>
      </c>
      <c r="D172" s="16">
        <v>83.8</v>
      </c>
      <c r="E172">
        <v>49.303899999999999</v>
      </c>
      <c r="F172" s="13">
        <v>46.875300000000003</v>
      </c>
      <c r="G172">
        <v>64.784700000000001</v>
      </c>
      <c r="H172" s="13">
        <v>21.284099999999999</v>
      </c>
      <c r="I172" s="13">
        <v>52.817399999999999</v>
      </c>
      <c r="J172" s="18">
        <v>2787</v>
      </c>
      <c r="K172" s="18">
        <v>2860</v>
      </c>
      <c r="L172" s="18">
        <v>7835</v>
      </c>
      <c r="M172">
        <v>10521</v>
      </c>
      <c r="N172">
        <v>3939</v>
      </c>
      <c r="O172" s="18">
        <v>4879</v>
      </c>
      <c r="P172">
        <v>3790</v>
      </c>
      <c r="Q172" s="18">
        <v>2051</v>
      </c>
      <c r="R172" s="18">
        <v>5123</v>
      </c>
      <c r="S172" s="18">
        <v>667</v>
      </c>
      <c r="T172" s="18">
        <v>5531</v>
      </c>
      <c r="U172" s="18">
        <v>1907</v>
      </c>
      <c r="V172" s="18">
        <v>14783</v>
      </c>
      <c r="W172" s="16">
        <v>8032.3</v>
      </c>
      <c r="X172" s="16">
        <v>3544.2</v>
      </c>
      <c r="Y172" s="16">
        <v>15.6</v>
      </c>
      <c r="Z172" s="16">
        <v>4</v>
      </c>
      <c r="AA172" s="16">
        <v>5.7</v>
      </c>
      <c r="AB172" s="18">
        <v>2248</v>
      </c>
      <c r="AC172" s="18">
        <v>1515</v>
      </c>
      <c r="AD172" s="18">
        <v>635</v>
      </c>
      <c r="AE172" s="18">
        <v>1154</v>
      </c>
      <c r="AF172" s="18">
        <v>519</v>
      </c>
      <c r="AG172" s="18">
        <v>2170</v>
      </c>
      <c r="AH172" s="18">
        <v>1456</v>
      </c>
      <c r="AI172" s="18">
        <v>649</v>
      </c>
      <c r="AJ172" s="18">
        <v>638</v>
      </c>
      <c r="AK172" s="18">
        <v>2799</v>
      </c>
      <c r="AL172" s="16">
        <v>40.5</v>
      </c>
      <c r="AM172" s="16">
        <v>36.799999999999997</v>
      </c>
      <c r="AN172" s="16">
        <v>3.4</v>
      </c>
      <c r="AO172" s="18">
        <v>441</v>
      </c>
      <c r="AP172" s="18">
        <v>325</v>
      </c>
      <c r="AQ172" s="18">
        <v>1011</v>
      </c>
      <c r="AR172" s="18">
        <v>476</v>
      </c>
      <c r="AS172" s="18">
        <v>2195</v>
      </c>
      <c r="AT172">
        <v>66.650000000000006</v>
      </c>
      <c r="AU172">
        <v>33263.747219999997</v>
      </c>
      <c r="AW172">
        <v>101260.63959999999</v>
      </c>
      <c r="AX172" s="16">
        <v>61.7</v>
      </c>
      <c r="AY172">
        <v>9038.9530350000005</v>
      </c>
      <c r="AZ172">
        <v>191081.7121</v>
      </c>
      <c r="BA172">
        <v>1.5393377479999999</v>
      </c>
      <c r="BB172" s="16">
        <v>64.7</v>
      </c>
      <c r="BC172" s="16">
        <v>9</v>
      </c>
      <c r="BD172" s="16">
        <v>15.4</v>
      </c>
      <c r="BE172" s="1"/>
      <c r="BH172" s="21">
        <v>28.2</v>
      </c>
      <c r="BI172">
        <v>24.077999999999999</v>
      </c>
      <c r="BJ172" s="21">
        <v>25.198</v>
      </c>
      <c r="BK172" s="16">
        <v>47.1</v>
      </c>
      <c r="BL172" s="16">
        <v>41.6</v>
      </c>
      <c r="BM172" s="16">
        <v>37.799999999999997</v>
      </c>
      <c r="BN172" s="16">
        <v>38.1</v>
      </c>
      <c r="BO172" s="6">
        <v>39.64</v>
      </c>
      <c r="BP172" s="16">
        <v>70.599999999999994</v>
      </c>
      <c r="BQ172">
        <v>7.21</v>
      </c>
      <c r="BR172">
        <v>8.23</v>
      </c>
      <c r="BS172">
        <v>4.55</v>
      </c>
      <c r="BT172">
        <v>4.83</v>
      </c>
      <c r="BU172" s="3">
        <f t="shared" si="12"/>
        <v>0.85000000000000009</v>
      </c>
      <c r="BV172">
        <v>4.96</v>
      </c>
      <c r="BW172">
        <v>6.11</v>
      </c>
      <c r="BX172" s="20">
        <v>7.4</v>
      </c>
      <c r="BY172">
        <v>3.98</v>
      </c>
      <c r="BZ172">
        <v>4.5</v>
      </c>
      <c r="CA172" s="20">
        <v>5.57</v>
      </c>
      <c r="CB172" s="3">
        <f t="shared" si="18"/>
        <v>1.5900000000000003</v>
      </c>
      <c r="CC172" s="3">
        <f t="shared" si="13"/>
        <v>1.0999999999999996</v>
      </c>
      <c r="CD172" s="3">
        <f t="shared" si="14"/>
        <v>2.12</v>
      </c>
      <c r="CE172" s="3">
        <f t="shared" si="19"/>
        <v>1.29</v>
      </c>
      <c r="CF172" s="3">
        <f t="shared" si="15"/>
        <v>0.52</v>
      </c>
      <c r="CG172" s="3">
        <f t="shared" si="16"/>
        <v>0.98</v>
      </c>
      <c r="CH172" s="3">
        <f t="shared" si="17"/>
        <v>2.1300000000000003</v>
      </c>
      <c r="CI172">
        <v>124.68170000000001</v>
      </c>
      <c r="CJ172" s="13">
        <v>80.119200000000006</v>
      </c>
      <c r="CK172">
        <v>148.3219</v>
      </c>
      <c r="CL172" s="31">
        <v>89.795500000000004</v>
      </c>
      <c r="CM172" s="13">
        <v>8.9580000000000002</v>
      </c>
      <c r="CN172">
        <v>107.2</v>
      </c>
      <c r="CO172">
        <v>925.91989999999998</v>
      </c>
      <c r="CP172">
        <v>15.269600000000001</v>
      </c>
      <c r="CQ172" s="1"/>
      <c r="CS172">
        <v>107.04058584867894</v>
      </c>
      <c r="CT172" s="1"/>
      <c r="CU172">
        <v>3.7650000000000001</v>
      </c>
      <c r="CV172">
        <v>301.03050000000002</v>
      </c>
      <c r="CW172">
        <v>2.4447000000000001</v>
      </c>
      <c r="CX172">
        <v>0.98399999999999999</v>
      </c>
      <c r="CY172">
        <v>88.3</v>
      </c>
    </row>
    <row r="173" spans="1:103">
      <c r="A173" s="27">
        <v>26512</v>
      </c>
      <c r="B173">
        <v>23.511299999999999</v>
      </c>
      <c r="C173">
        <v>70.699399999999997</v>
      </c>
      <c r="D173" s="16">
        <v>84.7</v>
      </c>
      <c r="E173">
        <v>49.739100000000001</v>
      </c>
      <c r="F173" s="13">
        <v>47.322099999999999</v>
      </c>
      <c r="G173">
        <v>65.492400000000004</v>
      </c>
      <c r="H173" s="13">
        <v>21.609100000000002</v>
      </c>
      <c r="I173" s="13">
        <v>53.3613</v>
      </c>
      <c r="J173" s="18">
        <v>2806</v>
      </c>
      <c r="K173" s="18">
        <v>2871</v>
      </c>
      <c r="L173" s="18">
        <v>7853</v>
      </c>
      <c r="M173">
        <v>10699</v>
      </c>
      <c r="N173">
        <v>3983</v>
      </c>
      <c r="O173" s="18">
        <v>4900</v>
      </c>
      <c r="P173">
        <v>3801</v>
      </c>
      <c r="Q173" s="18">
        <v>2061</v>
      </c>
      <c r="R173" s="18">
        <v>5145</v>
      </c>
      <c r="S173" s="18">
        <v>676</v>
      </c>
      <c r="T173" s="18">
        <v>5556</v>
      </c>
      <c r="U173" s="18">
        <v>1914</v>
      </c>
      <c r="V173" s="18">
        <v>14831</v>
      </c>
      <c r="W173" s="16">
        <v>8066.4</v>
      </c>
      <c r="X173" s="16">
        <v>3557.5</v>
      </c>
      <c r="Y173" s="16">
        <v>16.5</v>
      </c>
      <c r="Z173" s="16">
        <v>3.9</v>
      </c>
      <c r="AA173" s="16">
        <v>5.6</v>
      </c>
      <c r="AB173" s="18">
        <v>2285</v>
      </c>
      <c r="AC173" s="18">
        <v>1541</v>
      </c>
      <c r="AD173" s="18">
        <v>619</v>
      </c>
      <c r="AE173" s="18">
        <v>1156</v>
      </c>
      <c r="AF173" s="18">
        <v>537</v>
      </c>
      <c r="AG173" s="18">
        <v>2224</v>
      </c>
      <c r="AH173" s="18">
        <v>1421</v>
      </c>
      <c r="AI173" s="18">
        <v>670</v>
      </c>
      <c r="AJ173" s="18">
        <v>668</v>
      </c>
      <c r="AK173" s="18">
        <v>2831</v>
      </c>
      <c r="AL173" s="16">
        <v>40.6</v>
      </c>
      <c r="AM173" s="16">
        <v>36.799999999999997</v>
      </c>
      <c r="AN173" s="16">
        <v>3.4</v>
      </c>
      <c r="AO173" s="18">
        <v>461</v>
      </c>
      <c r="AP173" s="18">
        <v>349</v>
      </c>
      <c r="AQ173" s="18">
        <v>1029</v>
      </c>
      <c r="AR173" s="18">
        <v>543</v>
      </c>
      <c r="AS173" s="18">
        <v>2263</v>
      </c>
      <c r="AT173">
        <v>70.75</v>
      </c>
      <c r="AU173">
        <v>35245.44528</v>
      </c>
      <c r="AW173">
        <v>103523.0422</v>
      </c>
      <c r="AX173" s="16">
        <v>62.9</v>
      </c>
      <c r="AY173">
        <v>9854.7430199999999</v>
      </c>
      <c r="AZ173">
        <v>192659.85320000001</v>
      </c>
      <c r="BA173">
        <v>1.518675497</v>
      </c>
      <c r="BB173" s="16">
        <v>65.099999999999994</v>
      </c>
      <c r="BC173" s="16">
        <v>9.1</v>
      </c>
      <c r="BD173" s="16">
        <v>15.6</v>
      </c>
      <c r="BE173" s="1"/>
      <c r="BH173" s="21">
        <v>28.6</v>
      </c>
      <c r="BI173">
        <v>24.148</v>
      </c>
      <c r="BJ173" s="21">
        <v>25.251000000000001</v>
      </c>
      <c r="BK173" s="16">
        <v>47.3</v>
      </c>
      <c r="BL173" s="16">
        <v>41.7</v>
      </c>
      <c r="BM173" s="16">
        <v>37.9</v>
      </c>
      <c r="BN173" s="16">
        <v>38.200000000000003</v>
      </c>
      <c r="BO173" s="6">
        <v>40.049999999999997</v>
      </c>
      <c r="BP173" s="16">
        <v>70.099999999999994</v>
      </c>
      <c r="BQ173">
        <v>7.19</v>
      </c>
      <c r="BR173">
        <v>8.19</v>
      </c>
      <c r="BS173">
        <v>4.8</v>
      </c>
      <c r="BT173">
        <v>4.75</v>
      </c>
      <c r="BU173" s="3">
        <f t="shared" si="12"/>
        <v>0.73000000000000043</v>
      </c>
      <c r="BV173">
        <v>4.9800000000000004</v>
      </c>
      <c r="BW173">
        <v>6.21</v>
      </c>
      <c r="BX173" s="20">
        <v>7.4</v>
      </c>
      <c r="BY173">
        <v>4.0199999999999996</v>
      </c>
      <c r="BZ173">
        <v>4.55</v>
      </c>
      <c r="CA173" s="20">
        <v>5.46</v>
      </c>
      <c r="CB173" s="3">
        <f t="shared" si="18"/>
        <v>1.4400000000000004</v>
      </c>
      <c r="CC173" s="3">
        <f t="shared" si="13"/>
        <v>0.98000000000000043</v>
      </c>
      <c r="CD173" s="3">
        <f t="shared" si="14"/>
        <v>1.9799999999999995</v>
      </c>
      <c r="CE173" s="3">
        <f t="shared" si="19"/>
        <v>1.1900000000000004</v>
      </c>
      <c r="CF173" s="3">
        <f t="shared" si="15"/>
        <v>0.53000000000000025</v>
      </c>
      <c r="CG173" s="3">
        <f t="shared" si="16"/>
        <v>0.96000000000000085</v>
      </c>
      <c r="CH173" s="3">
        <f t="shared" si="17"/>
        <v>2.1900000000000004</v>
      </c>
      <c r="CI173">
        <v>126.00830000000001</v>
      </c>
      <c r="CJ173" s="13">
        <v>81.402199999999993</v>
      </c>
      <c r="CK173">
        <v>149.80619999999999</v>
      </c>
      <c r="CL173" s="31">
        <v>91.426000000000002</v>
      </c>
      <c r="CM173" s="13">
        <v>9.1332000000000004</v>
      </c>
      <c r="CN173">
        <v>111</v>
      </c>
      <c r="CO173">
        <v>958.34010000000001</v>
      </c>
      <c r="CP173">
        <v>14.3576</v>
      </c>
      <c r="CQ173" s="1"/>
      <c r="CS173">
        <v>107.10555080064051</v>
      </c>
      <c r="CT173" s="1"/>
      <c r="CU173">
        <v>3.7808000000000002</v>
      </c>
      <c r="CV173">
        <v>301.16090000000003</v>
      </c>
      <c r="CW173">
        <v>2.4502000000000002</v>
      </c>
      <c r="CX173">
        <v>0.98240000000000005</v>
      </c>
      <c r="CY173">
        <v>91.3</v>
      </c>
    </row>
    <row r="174" spans="1:103">
      <c r="A174" s="27">
        <v>26543</v>
      </c>
      <c r="B174">
        <v>23.7989</v>
      </c>
      <c r="C174">
        <v>71.057599999999994</v>
      </c>
      <c r="D174" s="16">
        <v>85.1</v>
      </c>
      <c r="E174">
        <v>50.244599999999998</v>
      </c>
      <c r="F174" s="13">
        <v>47.969200000000001</v>
      </c>
      <c r="G174">
        <v>65.665499999999994</v>
      </c>
      <c r="H174" s="13">
        <v>21.805399999999999</v>
      </c>
      <c r="I174" s="13">
        <v>53.831000000000003</v>
      </c>
      <c r="J174" s="18">
        <v>2807</v>
      </c>
      <c r="K174" s="18">
        <v>2891</v>
      </c>
      <c r="L174" s="18">
        <v>7877</v>
      </c>
      <c r="M174">
        <v>10722</v>
      </c>
      <c r="N174">
        <v>4000</v>
      </c>
      <c r="O174" s="18">
        <v>4894</v>
      </c>
      <c r="P174">
        <v>3810</v>
      </c>
      <c r="Q174" s="18">
        <v>2066</v>
      </c>
      <c r="R174" s="18">
        <v>5144</v>
      </c>
      <c r="S174" s="18">
        <v>682</v>
      </c>
      <c r="T174" s="18">
        <v>5556</v>
      </c>
      <c r="U174" s="18">
        <v>1914</v>
      </c>
      <c r="V174" s="18">
        <v>14848</v>
      </c>
      <c r="W174" s="16">
        <v>8073.1</v>
      </c>
      <c r="X174" s="16">
        <v>3565.7</v>
      </c>
      <c r="Y174" s="16">
        <v>16.3</v>
      </c>
      <c r="Z174" s="16">
        <v>3.8</v>
      </c>
      <c r="AA174" s="16">
        <v>5.5</v>
      </c>
      <c r="AB174" s="18">
        <v>2353</v>
      </c>
      <c r="AC174" s="18">
        <v>1390</v>
      </c>
      <c r="AD174" s="18">
        <v>583</v>
      </c>
      <c r="AE174" s="18">
        <v>1131</v>
      </c>
      <c r="AF174" s="18">
        <v>548</v>
      </c>
      <c r="AG174" s="18">
        <v>2120</v>
      </c>
      <c r="AH174" s="18">
        <v>1426</v>
      </c>
      <c r="AI174" s="18">
        <v>668</v>
      </c>
      <c r="AJ174" s="18">
        <v>656</v>
      </c>
      <c r="AK174" s="18">
        <v>2678</v>
      </c>
      <c r="AL174" s="16">
        <v>40.6</v>
      </c>
      <c r="AM174" s="16">
        <v>36.9</v>
      </c>
      <c r="AN174" s="16">
        <v>3.6</v>
      </c>
      <c r="AO174" s="18">
        <v>472</v>
      </c>
      <c r="AP174" s="18">
        <v>351</v>
      </c>
      <c r="AQ174" s="18">
        <v>1139</v>
      </c>
      <c r="AR174" s="18">
        <v>520</v>
      </c>
      <c r="AS174" s="18">
        <v>2393</v>
      </c>
      <c r="AT174">
        <v>71.349999999999994</v>
      </c>
      <c r="AU174">
        <v>34544.749949999998</v>
      </c>
      <c r="AW174">
        <v>104645.6593</v>
      </c>
      <c r="AX174" s="16">
        <v>65.5</v>
      </c>
      <c r="AY174">
        <v>9482.9758700000002</v>
      </c>
      <c r="AZ174">
        <v>193897.03779999999</v>
      </c>
      <c r="BA174">
        <v>1.508344371</v>
      </c>
      <c r="BB174" s="16">
        <v>69.3</v>
      </c>
      <c r="BC174" s="16">
        <v>9.1999999999999993</v>
      </c>
      <c r="BD174" s="16">
        <v>15.6</v>
      </c>
      <c r="BE174" s="1"/>
      <c r="BH174" s="21">
        <v>29.2</v>
      </c>
      <c r="BI174">
        <v>24.256</v>
      </c>
      <c r="BJ174" s="21">
        <v>25.335999999999999</v>
      </c>
      <c r="BK174" s="16">
        <v>47.8</v>
      </c>
      <c r="BL174" s="16">
        <v>42</v>
      </c>
      <c r="BM174" s="16">
        <v>38</v>
      </c>
      <c r="BN174" s="16">
        <v>38.5</v>
      </c>
      <c r="BO174" s="6">
        <v>40.729999999999997</v>
      </c>
      <c r="BP174" s="16">
        <v>67.8</v>
      </c>
      <c r="BQ174">
        <v>7.22</v>
      </c>
      <c r="BR174">
        <v>8.09</v>
      </c>
      <c r="BS174">
        <v>4.87</v>
      </c>
      <c r="BT174">
        <v>5.07</v>
      </c>
      <c r="BU174" s="3">
        <f t="shared" si="12"/>
        <v>0.41000000000000014</v>
      </c>
      <c r="BV174">
        <v>5.52</v>
      </c>
      <c r="BW174">
        <v>6.55</v>
      </c>
      <c r="BX174" s="20">
        <v>7.42</v>
      </c>
      <c r="BY174">
        <v>4.66</v>
      </c>
      <c r="BZ174">
        <v>5.13</v>
      </c>
      <c r="CA174" s="20">
        <v>5.42</v>
      </c>
      <c r="CB174" s="3">
        <f t="shared" si="18"/>
        <v>0.75999999999999979</v>
      </c>
      <c r="CC174" s="3">
        <f t="shared" si="13"/>
        <v>0.66999999999999993</v>
      </c>
      <c r="CD174" s="3">
        <f t="shared" si="14"/>
        <v>1.54</v>
      </c>
      <c r="CE174" s="3">
        <f t="shared" si="19"/>
        <v>0.87000000000000011</v>
      </c>
      <c r="CF174" s="3">
        <f t="shared" si="15"/>
        <v>0.46999999999999975</v>
      </c>
      <c r="CG174" s="3">
        <f t="shared" si="16"/>
        <v>0.85999999999999943</v>
      </c>
      <c r="CH174" s="3">
        <f t="shared" si="17"/>
        <v>1.8899999999999997</v>
      </c>
      <c r="CI174">
        <v>126.95740000000001</v>
      </c>
      <c r="CJ174" s="13">
        <v>82.446899999999999</v>
      </c>
      <c r="CK174">
        <v>151.2456</v>
      </c>
      <c r="CL174" s="31">
        <v>92.849400000000003</v>
      </c>
      <c r="CM174" s="13">
        <v>9.3077000000000005</v>
      </c>
      <c r="CN174">
        <v>109.4</v>
      </c>
      <c r="CO174">
        <v>950.58010000000002</v>
      </c>
      <c r="CP174">
        <v>14.2933</v>
      </c>
      <c r="CQ174" s="1"/>
      <c r="CS174">
        <v>107.23548070456366</v>
      </c>
      <c r="CT174" s="1"/>
      <c r="CU174">
        <v>3.7873999999999999</v>
      </c>
      <c r="CV174">
        <v>301.11900000000003</v>
      </c>
      <c r="CW174">
        <v>2.4409999999999998</v>
      </c>
      <c r="CX174">
        <v>0.98299999999999998</v>
      </c>
      <c r="CY174">
        <v>90.1</v>
      </c>
    </row>
    <row r="175" spans="1:103">
      <c r="A175" s="27">
        <v>26573</v>
      </c>
      <c r="B175">
        <v>24.192</v>
      </c>
      <c r="C175">
        <v>71.993600000000001</v>
      </c>
      <c r="D175" s="16">
        <v>86</v>
      </c>
      <c r="E175">
        <v>51.418199999999999</v>
      </c>
      <c r="F175" s="13">
        <v>49.611199999999997</v>
      </c>
      <c r="G175">
        <v>66.378900000000002</v>
      </c>
      <c r="H175" s="13">
        <v>22.234400000000001</v>
      </c>
      <c r="I175" s="13">
        <v>55.905999999999999</v>
      </c>
      <c r="J175" s="18">
        <v>2811</v>
      </c>
      <c r="K175" s="18">
        <v>2894</v>
      </c>
      <c r="L175" s="18">
        <v>7901</v>
      </c>
      <c r="M175">
        <v>10819</v>
      </c>
      <c r="N175">
        <v>4038</v>
      </c>
      <c r="O175" s="18">
        <v>4930</v>
      </c>
      <c r="P175">
        <v>3821</v>
      </c>
      <c r="Q175" s="18">
        <v>2078</v>
      </c>
      <c r="R175" s="18">
        <v>5182</v>
      </c>
      <c r="S175" s="18">
        <v>682</v>
      </c>
      <c r="T175" s="18">
        <v>5597</v>
      </c>
      <c r="U175" s="18">
        <v>1926</v>
      </c>
      <c r="V175" s="18">
        <v>14920</v>
      </c>
      <c r="W175" s="16">
        <v>8124.5</v>
      </c>
      <c r="X175" s="16">
        <v>3575.2</v>
      </c>
      <c r="Y175" s="16">
        <v>15.8</v>
      </c>
      <c r="Z175" s="16">
        <v>3.9</v>
      </c>
      <c r="AA175" s="16">
        <v>5.6</v>
      </c>
      <c r="AB175" s="18">
        <v>2351</v>
      </c>
      <c r="AC175" s="18">
        <v>1472</v>
      </c>
      <c r="AD175" s="18">
        <v>601</v>
      </c>
      <c r="AE175" s="18">
        <v>1123</v>
      </c>
      <c r="AF175" s="18">
        <v>522</v>
      </c>
      <c r="AG175" s="18">
        <v>2021</v>
      </c>
      <c r="AH175" s="18">
        <v>1492</v>
      </c>
      <c r="AI175" s="18">
        <v>689</v>
      </c>
      <c r="AJ175" s="18">
        <v>646</v>
      </c>
      <c r="AK175" s="18">
        <v>2562</v>
      </c>
      <c r="AL175" s="16">
        <v>40.700000000000003</v>
      </c>
      <c r="AM175" s="16">
        <v>37</v>
      </c>
      <c r="AN175" s="16">
        <v>3.6</v>
      </c>
      <c r="AO175" s="18">
        <v>473</v>
      </c>
      <c r="AP175" s="18">
        <v>373</v>
      </c>
      <c r="AQ175" s="18">
        <v>1135</v>
      </c>
      <c r="AR175" s="18">
        <v>505</v>
      </c>
      <c r="AS175" s="18">
        <v>2354</v>
      </c>
      <c r="AT175">
        <v>77.05</v>
      </c>
      <c r="AU175">
        <v>35294.352879999999</v>
      </c>
      <c r="AW175">
        <v>105786.3986</v>
      </c>
      <c r="AX175" s="16">
        <v>73</v>
      </c>
      <c r="AY175">
        <v>9720.7203800000007</v>
      </c>
      <c r="AZ175">
        <v>195377.7628</v>
      </c>
      <c r="BA175">
        <v>1.487682119</v>
      </c>
      <c r="BB175" s="16">
        <v>70.8</v>
      </c>
      <c r="BC175" s="16">
        <v>9.3000000000000007</v>
      </c>
      <c r="BD175" s="16">
        <v>15.6</v>
      </c>
      <c r="BE175" s="1"/>
      <c r="BH175" s="21">
        <v>29.1</v>
      </c>
      <c r="BI175">
        <v>24.283000000000001</v>
      </c>
      <c r="BJ175" s="21">
        <v>25.350999999999999</v>
      </c>
      <c r="BK175" s="16">
        <v>47.6</v>
      </c>
      <c r="BL175" s="16">
        <v>41.9</v>
      </c>
      <c r="BM175" s="16">
        <v>38</v>
      </c>
      <c r="BN175" s="16">
        <v>38.700000000000003</v>
      </c>
      <c r="BO175" s="6">
        <v>42.03</v>
      </c>
      <c r="BP175" s="16">
        <v>72</v>
      </c>
      <c r="BQ175">
        <v>7.21</v>
      </c>
      <c r="BR175">
        <v>8.06</v>
      </c>
      <c r="BS175">
        <v>5.04</v>
      </c>
      <c r="BT175">
        <v>5.21</v>
      </c>
      <c r="BU175" s="3">
        <f t="shared" si="12"/>
        <v>0.46999999999999975</v>
      </c>
      <c r="BV175">
        <v>5.52</v>
      </c>
      <c r="BW175">
        <v>6.48</v>
      </c>
      <c r="BX175" s="20">
        <v>7.42</v>
      </c>
      <c r="BY175">
        <v>4.74</v>
      </c>
      <c r="BZ175">
        <v>5.13</v>
      </c>
      <c r="CA175" s="20">
        <v>5.98</v>
      </c>
      <c r="CB175" s="3">
        <f t="shared" si="18"/>
        <v>1.2400000000000002</v>
      </c>
      <c r="CC175" s="3">
        <f t="shared" si="13"/>
        <v>0.72999999999999954</v>
      </c>
      <c r="CD175" s="3">
        <f t="shared" si="14"/>
        <v>1.58</v>
      </c>
      <c r="CE175" s="3">
        <f t="shared" si="19"/>
        <v>0.9399999999999995</v>
      </c>
      <c r="CF175" s="3">
        <f t="shared" si="15"/>
        <v>0.38999999999999968</v>
      </c>
      <c r="CG175" s="3">
        <f t="shared" si="16"/>
        <v>0.77999999999999936</v>
      </c>
      <c r="CH175" s="3">
        <f t="shared" si="17"/>
        <v>1.7400000000000002</v>
      </c>
      <c r="CI175">
        <v>129.0908</v>
      </c>
      <c r="CJ175" s="13">
        <v>83.515900000000002</v>
      </c>
      <c r="CK175">
        <v>152.83500000000001</v>
      </c>
      <c r="CL175" s="31">
        <v>94.277299999999997</v>
      </c>
      <c r="CM175" s="13">
        <v>9.3901000000000003</v>
      </c>
      <c r="CN175">
        <v>109.6</v>
      </c>
      <c r="CO175">
        <v>944.1001</v>
      </c>
      <c r="CP175">
        <v>16.598700000000001</v>
      </c>
      <c r="CQ175" s="1"/>
      <c r="CS175">
        <v>107.57113295636508</v>
      </c>
      <c r="CT175" s="1"/>
      <c r="CU175">
        <v>3.7976999999999999</v>
      </c>
      <c r="CV175">
        <v>301.01100000000002</v>
      </c>
      <c r="CW175">
        <v>2.3948</v>
      </c>
      <c r="CX175">
        <v>0.98270000000000002</v>
      </c>
      <c r="CY175">
        <v>89</v>
      </c>
    </row>
    <row r="176" spans="1:103">
      <c r="A176" s="27">
        <v>26604</v>
      </c>
      <c r="B176">
        <v>24.633600000000001</v>
      </c>
      <c r="C176">
        <v>72.609399999999994</v>
      </c>
      <c r="D176" s="16">
        <v>86.7</v>
      </c>
      <c r="E176">
        <v>52.609699999999997</v>
      </c>
      <c r="F176" s="13">
        <v>50.691699999999997</v>
      </c>
      <c r="G176">
        <v>66.316999999999993</v>
      </c>
      <c r="H176" s="13">
        <v>22.6541</v>
      </c>
      <c r="I176" s="13">
        <v>55.677700000000002</v>
      </c>
      <c r="J176" s="18">
        <v>2812</v>
      </c>
      <c r="K176" s="18">
        <v>2901</v>
      </c>
      <c r="L176" s="18">
        <v>7930</v>
      </c>
      <c r="M176">
        <v>10912</v>
      </c>
      <c r="N176">
        <v>4002</v>
      </c>
      <c r="O176" s="18">
        <v>4952</v>
      </c>
      <c r="P176">
        <v>3832</v>
      </c>
      <c r="Q176" s="18">
        <v>2088</v>
      </c>
      <c r="R176" s="18">
        <v>5216</v>
      </c>
      <c r="S176" s="18">
        <v>681</v>
      </c>
      <c r="T176" s="18">
        <v>5621</v>
      </c>
      <c r="U176" s="18">
        <v>1934</v>
      </c>
      <c r="V176" s="18">
        <v>14993</v>
      </c>
      <c r="W176" s="16">
        <v>8170.1</v>
      </c>
      <c r="X176" s="16">
        <v>3589.9</v>
      </c>
      <c r="Y176" s="16">
        <v>15.7</v>
      </c>
      <c r="Z176" s="16">
        <v>3.6</v>
      </c>
      <c r="AA176" s="16">
        <v>5.0999999999999996</v>
      </c>
      <c r="AB176" s="18">
        <v>2191</v>
      </c>
      <c r="AC176" s="18">
        <v>1386</v>
      </c>
      <c r="AD176" s="18">
        <v>570</v>
      </c>
      <c r="AE176" s="18">
        <v>1040</v>
      </c>
      <c r="AF176" s="18">
        <v>470</v>
      </c>
      <c r="AG176" s="18">
        <v>1918</v>
      </c>
      <c r="AH176" s="18">
        <v>1413</v>
      </c>
      <c r="AI176" s="18">
        <v>636</v>
      </c>
      <c r="AJ176" s="18">
        <v>646</v>
      </c>
      <c r="AK176" s="18">
        <v>2407</v>
      </c>
      <c r="AL176" s="16">
        <v>40.700000000000003</v>
      </c>
      <c r="AM176" s="16">
        <v>36.9</v>
      </c>
      <c r="AN176" s="16">
        <v>3.7</v>
      </c>
      <c r="AO176" s="18">
        <v>418</v>
      </c>
      <c r="AP176" s="18">
        <v>335</v>
      </c>
      <c r="AQ176" s="18">
        <v>1121</v>
      </c>
      <c r="AR176" s="18">
        <v>547</v>
      </c>
      <c r="AS176" s="18">
        <v>2234</v>
      </c>
      <c r="AT176">
        <v>76.55</v>
      </c>
      <c r="AU176">
        <v>36871.622759999998</v>
      </c>
      <c r="AW176">
        <v>107811.30620000001</v>
      </c>
      <c r="AX176" s="16">
        <v>74.5</v>
      </c>
      <c r="AY176">
        <v>9925.8332900000005</v>
      </c>
      <c r="AZ176">
        <v>196614.94750000001</v>
      </c>
      <c r="BA176">
        <v>1.4670198679999999</v>
      </c>
      <c r="BB176" s="16">
        <v>73</v>
      </c>
      <c r="BC176" s="16">
        <v>9.4</v>
      </c>
      <c r="BD176" s="16">
        <v>15.6</v>
      </c>
      <c r="BE176" s="1"/>
      <c r="BH176" s="21">
        <v>29.1</v>
      </c>
      <c r="BI176">
        <v>24.356000000000002</v>
      </c>
      <c r="BJ176" s="21">
        <v>25.417999999999999</v>
      </c>
      <c r="BK176" s="16">
        <v>48.3</v>
      </c>
      <c r="BL176" s="16">
        <v>42.1</v>
      </c>
      <c r="BM176" s="16">
        <v>38.1</v>
      </c>
      <c r="BN176" s="16">
        <v>39</v>
      </c>
      <c r="BO176" s="6">
        <v>43.41</v>
      </c>
      <c r="BP176" s="16">
        <v>74.5</v>
      </c>
      <c r="BQ176">
        <v>7.12</v>
      </c>
      <c r="BR176">
        <v>7.99</v>
      </c>
      <c r="BS176">
        <v>5.0599999999999996</v>
      </c>
      <c r="BT176">
        <v>5.18</v>
      </c>
      <c r="BU176" s="3">
        <f t="shared" si="12"/>
        <v>0.39999999999999947</v>
      </c>
      <c r="BV176">
        <v>5.27</v>
      </c>
      <c r="BW176">
        <v>6.28</v>
      </c>
      <c r="BX176" s="20">
        <v>7.43</v>
      </c>
      <c r="BY176">
        <v>4.78</v>
      </c>
      <c r="BZ176">
        <v>5.09</v>
      </c>
      <c r="CA176" s="20">
        <v>5.76</v>
      </c>
      <c r="CB176" s="3">
        <f t="shared" si="18"/>
        <v>0.97999999999999954</v>
      </c>
      <c r="CC176" s="3">
        <f t="shared" si="13"/>
        <v>0.83999999999999986</v>
      </c>
      <c r="CD176" s="3">
        <f t="shared" si="14"/>
        <v>1.71</v>
      </c>
      <c r="CE176" s="3">
        <f t="shared" si="19"/>
        <v>1.1499999999999995</v>
      </c>
      <c r="CF176" s="3">
        <f t="shared" si="15"/>
        <v>0.30999999999999961</v>
      </c>
      <c r="CG176" s="3">
        <f t="shared" si="16"/>
        <v>0.48999999999999932</v>
      </c>
      <c r="CH176" s="3">
        <f t="shared" si="17"/>
        <v>1.5</v>
      </c>
      <c r="CI176">
        <v>131.59010000000001</v>
      </c>
      <c r="CJ176" s="13">
        <v>84.645899999999997</v>
      </c>
      <c r="CK176">
        <v>154.69980000000001</v>
      </c>
      <c r="CL176" s="31">
        <v>95.834199999999996</v>
      </c>
      <c r="CM176" s="13">
        <v>9.4017999999999997</v>
      </c>
      <c r="CN176">
        <v>115.1</v>
      </c>
      <c r="CO176">
        <v>1001.19</v>
      </c>
      <c r="CP176">
        <v>13.6006</v>
      </c>
      <c r="CQ176" s="1"/>
      <c r="CS176">
        <v>107.69023536829462</v>
      </c>
      <c r="CT176" s="1"/>
      <c r="CU176">
        <v>3.7955999999999999</v>
      </c>
      <c r="CV176">
        <v>300.98849999999999</v>
      </c>
      <c r="CW176">
        <v>2.3515000000000001</v>
      </c>
      <c r="CX176">
        <v>0.98740000000000006</v>
      </c>
      <c r="CY176">
        <v>87.8</v>
      </c>
    </row>
    <row r="177" spans="1:105">
      <c r="A177" s="27">
        <v>26634</v>
      </c>
      <c r="B177">
        <v>25.274000000000001</v>
      </c>
      <c r="C177">
        <v>73.177899999999994</v>
      </c>
      <c r="D177" s="16">
        <v>87.5</v>
      </c>
      <c r="E177">
        <v>53.666400000000003</v>
      </c>
      <c r="F177" s="13">
        <v>51.727400000000003</v>
      </c>
      <c r="G177">
        <v>66.474400000000003</v>
      </c>
      <c r="H177" s="13">
        <v>22.950600000000001</v>
      </c>
      <c r="I177" s="13">
        <v>54.917700000000004</v>
      </c>
      <c r="J177" s="18">
        <v>2812</v>
      </c>
      <c r="K177" s="18">
        <v>2909</v>
      </c>
      <c r="L177" s="18">
        <v>7963</v>
      </c>
      <c r="M177">
        <v>11036</v>
      </c>
      <c r="N177">
        <v>3937</v>
      </c>
      <c r="O177" s="18">
        <v>4975</v>
      </c>
      <c r="P177">
        <v>3842</v>
      </c>
      <c r="Q177" s="18">
        <v>2096</v>
      </c>
      <c r="R177" s="18">
        <v>5240</v>
      </c>
      <c r="S177" s="18">
        <v>677</v>
      </c>
      <c r="T177" s="18">
        <v>5646</v>
      </c>
      <c r="U177" s="18">
        <v>1944</v>
      </c>
      <c r="V177" s="18">
        <v>15071</v>
      </c>
      <c r="W177" s="16">
        <v>8224.1</v>
      </c>
      <c r="X177" s="16">
        <v>3605.1</v>
      </c>
      <c r="Y177" s="16">
        <v>15.6</v>
      </c>
      <c r="Z177" s="16">
        <v>3.5</v>
      </c>
      <c r="AA177" s="16">
        <v>5</v>
      </c>
      <c r="AB177" s="18">
        <v>2003</v>
      </c>
      <c r="AC177" s="18">
        <v>1460</v>
      </c>
      <c r="AD177" s="18">
        <v>551</v>
      </c>
      <c r="AE177" s="18">
        <v>1006</v>
      </c>
      <c r="AF177" s="18">
        <v>455</v>
      </c>
      <c r="AG177" s="18">
        <v>1886</v>
      </c>
      <c r="AH177" s="18">
        <v>1337</v>
      </c>
      <c r="AI177" s="18">
        <v>644</v>
      </c>
      <c r="AJ177" s="18">
        <v>646</v>
      </c>
      <c r="AK177" s="18">
        <v>2366</v>
      </c>
      <c r="AL177" s="16">
        <v>40.6</v>
      </c>
      <c r="AM177" s="16">
        <v>36.799999999999997</v>
      </c>
      <c r="AN177" s="16">
        <v>3.7</v>
      </c>
      <c r="AO177" s="18">
        <v>345</v>
      </c>
      <c r="AP177" s="18">
        <v>395</v>
      </c>
      <c r="AQ177" s="18">
        <v>1095</v>
      </c>
      <c r="AR177" s="18">
        <v>531</v>
      </c>
      <c r="AS177" s="18">
        <v>2419</v>
      </c>
      <c r="AT177">
        <v>80.849999999999994</v>
      </c>
      <c r="AU177">
        <v>37819.677649999998</v>
      </c>
      <c r="AW177">
        <v>110121.3986</v>
      </c>
      <c r="AX177" s="16">
        <v>80.7</v>
      </c>
      <c r="AY177">
        <v>10002.75063</v>
      </c>
      <c r="AZ177">
        <v>199362.08199999999</v>
      </c>
      <c r="BA177">
        <v>1.4566887420000001</v>
      </c>
      <c r="BB177" s="16">
        <v>71.900000000000006</v>
      </c>
      <c r="BC177" s="16">
        <v>9.4</v>
      </c>
      <c r="BD177" s="16">
        <v>15.6</v>
      </c>
      <c r="BE177" s="1"/>
      <c r="BH177" s="21">
        <v>29.1</v>
      </c>
      <c r="BI177">
        <v>24.434000000000001</v>
      </c>
      <c r="BJ177" s="21">
        <v>25.495000000000001</v>
      </c>
      <c r="BK177" s="16">
        <v>49.3</v>
      </c>
      <c r="BL177" s="16">
        <v>42.6</v>
      </c>
      <c r="BM177" s="16">
        <v>38.200000000000003</v>
      </c>
      <c r="BN177" s="16">
        <v>39.6</v>
      </c>
      <c r="BO177" s="6">
        <v>44.35</v>
      </c>
      <c r="BP177" s="16">
        <v>78</v>
      </c>
      <c r="BQ177">
        <v>7.08</v>
      </c>
      <c r="BR177">
        <v>7.93</v>
      </c>
      <c r="BS177">
        <v>5.33</v>
      </c>
      <c r="BT177">
        <v>5.4</v>
      </c>
      <c r="BU177" s="3">
        <f t="shared" si="12"/>
        <v>0.33000000000000007</v>
      </c>
      <c r="BV177">
        <v>5.52</v>
      </c>
      <c r="BW177">
        <v>6.36</v>
      </c>
      <c r="BX177" s="20">
        <v>7.44</v>
      </c>
      <c r="BY177">
        <v>5.07</v>
      </c>
      <c r="BZ177">
        <v>5.3</v>
      </c>
      <c r="CA177" s="20">
        <v>6.05</v>
      </c>
      <c r="CB177" s="3">
        <f t="shared" si="18"/>
        <v>0.97999999999999954</v>
      </c>
      <c r="CC177" s="3">
        <f t="shared" si="13"/>
        <v>0.71999999999999975</v>
      </c>
      <c r="CD177" s="3">
        <f t="shared" si="14"/>
        <v>1.5699999999999994</v>
      </c>
      <c r="CE177" s="3">
        <f t="shared" si="19"/>
        <v>1.08</v>
      </c>
      <c r="CF177" s="3">
        <f t="shared" si="15"/>
        <v>0.22999999999999954</v>
      </c>
      <c r="CG177" s="3">
        <f t="shared" si="16"/>
        <v>0.44999999999999929</v>
      </c>
      <c r="CH177" s="3">
        <f t="shared" si="17"/>
        <v>1.29</v>
      </c>
      <c r="CI177">
        <v>133.10929999999999</v>
      </c>
      <c r="CJ177" s="13">
        <v>85.260099999999994</v>
      </c>
      <c r="CK177">
        <v>156.8099</v>
      </c>
      <c r="CL177" s="31">
        <v>96.869500000000002</v>
      </c>
      <c r="CM177" s="13">
        <v>9.3792000000000009</v>
      </c>
      <c r="CN177">
        <v>117.5</v>
      </c>
      <c r="CO177">
        <v>1020.32</v>
      </c>
      <c r="CP177">
        <v>14.955299999999999</v>
      </c>
      <c r="CQ177" s="1"/>
      <c r="CS177">
        <v>108.24243745996797</v>
      </c>
      <c r="CT177" s="1"/>
      <c r="CU177">
        <v>3.77</v>
      </c>
      <c r="CV177">
        <v>301.2405</v>
      </c>
      <c r="CW177">
        <v>2.3449</v>
      </c>
      <c r="CX177">
        <v>0.99680000000000002</v>
      </c>
      <c r="CY177">
        <v>83</v>
      </c>
    </row>
    <row r="178" spans="1:105">
      <c r="A178" s="27">
        <v>26665</v>
      </c>
      <c r="B178">
        <v>25.704999999999998</v>
      </c>
      <c r="C178">
        <v>73.160200000000003</v>
      </c>
      <c r="D178" s="16">
        <v>87.8</v>
      </c>
      <c r="E178">
        <v>53.483699999999999</v>
      </c>
      <c r="F178" s="13">
        <v>51.544800000000002</v>
      </c>
      <c r="G178">
        <v>66.317400000000006</v>
      </c>
      <c r="H178" s="13">
        <v>23.3109</v>
      </c>
      <c r="I178" s="13">
        <v>55.074399999999997</v>
      </c>
      <c r="J178" s="18">
        <v>2805</v>
      </c>
      <c r="K178" s="18">
        <v>2898</v>
      </c>
      <c r="L178" s="18">
        <v>7987</v>
      </c>
      <c r="M178">
        <v>11130</v>
      </c>
      <c r="N178">
        <v>4004</v>
      </c>
      <c r="O178" s="18">
        <v>5003</v>
      </c>
      <c r="P178">
        <v>3852</v>
      </c>
      <c r="Q178" s="18">
        <v>2100</v>
      </c>
      <c r="R178" s="18">
        <v>5263</v>
      </c>
      <c r="S178" s="18">
        <v>675</v>
      </c>
      <c r="T178" s="18">
        <v>5675</v>
      </c>
      <c r="U178" s="18">
        <v>1955</v>
      </c>
      <c r="V178" s="18">
        <v>15128</v>
      </c>
      <c r="W178" s="16">
        <v>8255.2999999999993</v>
      </c>
      <c r="X178" s="16">
        <v>3621.3</v>
      </c>
      <c r="Y178" s="16">
        <v>13.7</v>
      </c>
      <c r="Z178" s="16">
        <v>3.4</v>
      </c>
      <c r="AA178" s="16">
        <v>5.0999999999999996</v>
      </c>
      <c r="AB178" s="18">
        <v>2035</v>
      </c>
      <c r="AC178" s="18">
        <v>1344</v>
      </c>
      <c r="AD178" s="18">
        <v>537</v>
      </c>
      <c r="AE178" s="18">
        <v>947</v>
      </c>
      <c r="AF178" s="18">
        <v>410</v>
      </c>
      <c r="AG178" s="18">
        <v>1791</v>
      </c>
      <c r="AH178" s="18">
        <v>1379</v>
      </c>
      <c r="AI178" s="18">
        <v>582</v>
      </c>
      <c r="AJ178" s="18">
        <v>639</v>
      </c>
      <c r="AK178" s="18">
        <v>2170</v>
      </c>
      <c r="AL178" s="16">
        <v>40.4</v>
      </c>
      <c r="AM178" s="16">
        <v>36.799999999999997</v>
      </c>
      <c r="AN178" s="16">
        <v>3.8</v>
      </c>
      <c r="AO178" s="18">
        <v>590</v>
      </c>
      <c r="AP178" s="18">
        <v>325</v>
      </c>
      <c r="AQ178" s="18">
        <v>1072</v>
      </c>
      <c r="AR178" s="18">
        <v>494</v>
      </c>
      <c r="AS178" s="18">
        <v>2271</v>
      </c>
      <c r="AT178">
        <v>90.75</v>
      </c>
      <c r="AU178">
        <v>38840.153400000003</v>
      </c>
      <c r="AW178">
        <v>112992.3226</v>
      </c>
      <c r="AX178" s="16">
        <v>83.7</v>
      </c>
      <c r="AY178">
        <v>10669.36759</v>
      </c>
      <c r="AZ178">
        <v>201700.06880000001</v>
      </c>
      <c r="BA178">
        <v>1.4566887420000001</v>
      </c>
      <c r="BB178" s="16">
        <v>73.8</v>
      </c>
      <c r="BC178" s="16">
        <v>9.3000000000000007</v>
      </c>
      <c r="BD178" s="16">
        <v>15.6</v>
      </c>
      <c r="BE178" s="1"/>
      <c r="BH178" s="21">
        <v>29.2</v>
      </c>
      <c r="BI178">
        <v>24.507999999999999</v>
      </c>
      <c r="BJ178" s="21">
        <v>25.510999999999999</v>
      </c>
      <c r="BK178" s="16">
        <v>50.5</v>
      </c>
      <c r="BL178" s="16">
        <v>43</v>
      </c>
      <c r="BM178" s="16">
        <v>38.4</v>
      </c>
      <c r="BN178" s="16">
        <v>39.799999999999997</v>
      </c>
      <c r="BO178" s="6">
        <v>45.67</v>
      </c>
      <c r="BP178" s="16">
        <v>82.9</v>
      </c>
      <c r="BQ178">
        <v>7.15</v>
      </c>
      <c r="BR178">
        <v>7.9</v>
      </c>
      <c r="BS178">
        <v>5.94</v>
      </c>
      <c r="BT178">
        <v>5.77</v>
      </c>
      <c r="BU178" s="3">
        <f t="shared" si="12"/>
        <v>0.35999999999999943</v>
      </c>
      <c r="BV178">
        <v>5.89</v>
      </c>
      <c r="BW178">
        <v>6.46</v>
      </c>
      <c r="BX178" s="20">
        <v>7.44</v>
      </c>
      <c r="BY178">
        <v>5.41</v>
      </c>
      <c r="BZ178">
        <v>5.62</v>
      </c>
      <c r="CA178" s="20">
        <v>6.14</v>
      </c>
      <c r="CB178" s="3">
        <f t="shared" si="18"/>
        <v>0.72999999999999954</v>
      </c>
      <c r="CC178" s="3">
        <f t="shared" si="13"/>
        <v>0.69000000000000039</v>
      </c>
      <c r="CD178" s="3">
        <f t="shared" si="14"/>
        <v>1.4400000000000004</v>
      </c>
      <c r="CE178" s="3">
        <f t="shared" si="19"/>
        <v>0.98000000000000043</v>
      </c>
      <c r="CF178" s="3">
        <f t="shared" si="15"/>
        <v>0.20999999999999996</v>
      </c>
      <c r="CG178" s="3">
        <f t="shared" si="16"/>
        <v>0.47999999999999954</v>
      </c>
      <c r="CH178" s="3">
        <f t="shared" si="17"/>
        <v>1.0499999999999998</v>
      </c>
      <c r="CI178">
        <v>135.4135</v>
      </c>
      <c r="CJ178" s="13">
        <v>86.477400000000003</v>
      </c>
      <c r="CK178">
        <v>159.91380000000001</v>
      </c>
      <c r="CL178" s="31">
        <v>98.701099999999997</v>
      </c>
      <c r="CM178" s="13">
        <v>9.3809000000000005</v>
      </c>
      <c r="CN178">
        <v>118.4</v>
      </c>
      <c r="CO178">
        <v>1026.82</v>
      </c>
      <c r="CP178">
        <v>14.391999999999999</v>
      </c>
      <c r="CQ178" s="1"/>
      <c r="CS178">
        <v>108.1883</v>
      </c>
      <c r="CT178" s="1"/>
      <c r="CU178">
        <v>3.7292999999999998</v>
      </c>
      <c r="CV178">
        <v>301.78820000000002</v>
      </c>
      <c r="CW178">
        <v>2.3563000000000001</v>
      </c>
      <c r="CX178">
        <v>0.99929999999999997</v>
      </c>
      <c r="CY178">
        <v>78.099999999999994</v>
      </c>
      <c r="DA178">
        <v>2.8E-3</v>
      </c>
    </row>
    <row r="179" spans="1:105">
      <c r="A179" s="27">
        <v>26696</v>
      </c>
      <c r="B179">
        <v>26.2165</v>
      </c>
      <c r="C179">
        <v>74.262100000000004</v>
      </c>
      <c r="D179" s="16">
        <v>88.8</v>
      </c>
      <c r="E179">
        <v>54.459200000000003</v>
      </c>
      <c r="F179" s="13">
        <v>52.549300000000002</v>
      </c>
      <c r="G179">
        <v>67.016999999999996</v>
      </c>
      <c r="H179" s="13">
        <v>23.746200000000002</v>
      </c>
      <c r="I179" s="13">
        <v>54.492400000000004</v>
      </c>
      <c r="J179" s="18">
        <v>2796</v>
      </c>
      <c r="K179" s="18">
        <v>2903</v>
      </c>
      <c r="L179" s="18">
        <v>8012</v>
      </c>
      <c r="M179">
        <v>11239</v>
      </c>
      <c r="N179">
        <v>4071</v>
      </c>
      <c r="O179" s="18">
        <v>5025</v>
      </c>
      <c r="P179">
        <v>3874</v>
      </c>
      <c r="Q179" s="18">
        <v>2111</v>
      </c>
      <c r="R179" s="18">
        <v>5282</v>
      </c>
      <c r="S179" s="18">
        <v>679</v>
      </c>
      <c r="T179" s="18">
        <v>5702</v>
      </c>
      <c r="U179" s="18">
        <v>1964</v>
      </c>
      <c r="V179" s="18">
        <v>15188</v>
      </c>
      <c r="W179" s="16">
        <v>8280.7999999999993</v>
      </c>
      <c r="X179" s="16">
        <v>3645.7</v>
      </c>
      <c r="Y179" s="16">
        <v>15.3</v>
      </c>
      <c r="Z179" s="16">
        <v>3.4</v>
      </c>
      <c r="AA179" s="16">
        <v>4.9000000000000004</v>
      </c>
      <c r="AB179" s="18">
        <v>2259</v>
      </c>
      <c r="AC179" s="18">
        <v>1263</v>
      </c>
      <c r="AD179" s="18">
        <v>522</v>
      </c>
      <c r="AE179" s="18">
        <v>894</v>
      </c>
      <c r="AF179" s="18">
        <v>372</v>
      </c>
      <c r="AG179" s="18">
        <v>1733</v>
      </c>
      <c r="AH179" s="18">
        <v>1398</v>
      </c>
      <c r="AI179" s="18">
        <v>672</v>
      </c>
      <c r="AJ179" s="18">
        <v>664</v>
      </c>
      <c r="AK179" s="18">
        <v>2393</v>
      </c>
      <c r="AL179" s="16">
        <v>40.9</v>
      </c>
      <c r="AM179" s="16">
        <v>36.9</v>
      </c>
      <c r="AN179" s="16">
        <v>3.9</v>
      </c>
      <c r="AO179" s="18">
        <v>534</v>
      </c>
      <c r="AP179" s="18">
        <v>313</v>
      </c>
      <c r="AQ179" s="18">
        <v>1004</v>
      </c>
      <c r="AR179" s="18">
        <v>438</v>
      </c>
      <c r="AS179" s="18">
        <v>2226</v>
      </c>
      <c r="AT179">
        <v>88.15</v>
      </c>
      <c r="AU179">
        <v>40030.865189999997</v>
      </c>
      <c r="AW179">
        <v>116868.54700000001</v>
      </c>
      <c r="AX179" s="16">
        <v>85.2</v>
      </c>
      <c r="AY179">
        <v>10940.909110000001</v>
      </c>
      <c r="AZ179">
        <v>203960.12270000001</v>
      </c>
      <c r="BA179">
        <v>1.4566887420000001</v>
      </c>
      <c r="BB179" s="16">
        <v>69</v>
      </c>
      <c r="BC179" s="16">
        <v>9.4</v>
      </c>
      <c r="BD179" s="16">
        <v>15.6</v>
      </c>
      <c r="BE179" s="1"/>
      <c r="BH179" s="21">
        <v>29.4</v>
      </c>
      <c r="BI179">
        <v>24.637</v>
      </c>
      <c r="BJ179" s="21">
        <v>25.591000000000001</v>
      </c>
      <c r="BK179" s="16">
        <v>51.2</v>
      </c>
      <c r="BL179" s="16">
        <v>43.5</v>
      </c>
      <c r="BM179" s="16">
        <v>38.799999999999997</v>
      </c>
      <c r="BN179" s="16">
        <v>40.4</v>
      </c>
      <c r="BO179" s="6">
        <v>47.72</v>
      </c>
      <c r="BP179" s="16">
        <v>87.8</v>
      </c>
      <c r="BQ179">
        <v>7.22</v>
      </c>
      <c r="BR179">
        <v>7.97</v>
      </c>
      <c r="BS179">
        <v>6.58</v>
      </c>
      <c r="BT179">
        <v>6.17</v>
      </c>
      <c r="BU179" s="3">
        <f t="shared" si="12"/>
        <v>0.57000000000000028</v>
      </c>
      <c r="BV179">
        <v>6.19</v>
      </c>
      <c r="BW179">
        <v>6.64</v>
      </c>
      <c r="BX179" s="20">
        <v>7.44</v>
      </c>
      <c r="BY179">
        <v>5.6</v>
      </c>
      <c r="BZ179">
        <v>5.83</v>
      </c>
      <c r="CA179" s="20">
        <v>7.45</v>
      </c>
      <c r="CB179" s="3">
        <f t="shared" si="18"/>
        <v>1.8500000000000005</v>
      </c>
      <c r="CC179" s="3">
        <f t="shared" si="13"/>
        <v>0.58000000000000007</v>
      </c>
      <c r="CD179" s="3">
        <f t="shared" si="14"/>
        <v>1.33</v>
      </c>
      <c r="CE179" s="3">
        <f t="shared" si="19"/>
        <v>0.80000000000000071</v>
      </c>
      <c r="CF179" s="3">
        <f t="shared" si="15"/>
        <v>0.23000000000000043</v>
      </c>
      <c r="CG179" s="3">
        <f t="shared" si="16"/>
        <v>0.59000000000000075</v>
      </c>
      <c r="CH179" s="3">
        <f t="shared" si="17"/>
        <v>1.04</v>
      </c>
      <c r="CI179">
        <v>140.79830000000001</v>
      </c>
      <c r="CJ179" s="13">
        <v>88.258700000000005</v>
      </c>
      <c r="CK179">
        <v>162.09610000000001</v>
      </c>
      <c r="CL179" s="31">
        <v>100.45610000000001</v>
      </c>
      <c r="CM179" s="13">
        <v>9.5056999999999992</v>
      </c>
      <c r="CN179">
        <v>114.2</v>
      </c>
      <c r="CO179">
        <v>974.04</v>
      </c>
      <c r="CP179">
        <v>19.2363</v>
      </c>
      <c r="CQ179" s="1"/>
      <c r="CS179">
        <v>103.7461</v>
      </c>
      <c r="CT179" s="1"/>
      <c r="CU179">
        <v>3.4169999999999998</v>
      </c>
      <c r="CV179">
        <v>278.42059999999998</v>
      </c>
      <c r="CW179">
        <v>2.4272</v>
      </c>
      <c r="CX179">
        <v>0.99560000000000004</v>
      </c>
      <c r="CY179">
        <v>73.3</v>
      </c>
      <c r="DA179">
        <v>-3.0499999999999999E-2</v>
      </c>
    </row>
    <row r="180" spans="1:105">
      <c r="A180" s="27">
        <v>26724</v>
      </c>
      <c r="B180">
        <v>26.254200000000001</v>
      </c>
      <c r="C180">
        <v>73.952299999999994</v>
      </c>
      <c r="D180" s="16">
        <v>88.5</v>
      </c>
      <c r="E180">
        <v>54.534799999999997</v>
      </c>
      <c r="F180" s="13">
        <v>52.248100000000001</v>
      </c>
      <c r="G180">
        <v>67.220299999999995</v>
      </c>
      <c r="H180" s="13">
        <v>23.887</v>
      </c>
      <c r="I180" s="13">
        <v>54.632100000000001</v>
      </c>
      <c r="J180" s="18">
        <v>2798</v>
      </c>
      <c r="K180" s="18">
        <v>2898</v>
      </c>
      <c r="L180" s="18">
        <v>8049</v>
      </c>
      <c r="M180">
        <v>11306</v>
      </c>
      <c r="N180">
        <v>4089</v>
      </c>
      <c r="O180" s="18">
        <v>5042</v>
      </c>
      <c r="P180">
        <v>3888</v>
      </c>
      <c r="Q180" s="18">
        <v>2118</v>
      </c>
      <c r="R180" s="18">
        <v>5303</v>
      </c>
      <c r="S180" s="18">
        <v>680</v>
      </c>
      <c r="T180" s="18">
        <v>5722</v>
      </c>
      <c r="U180" s="18">
        <v>1970</v>
      </c>
      <c r="V180" s="18">
        <v>15235</v>
      </c>
      <c r="W180" s="16">
        <v>8306.7999999999993</v>
      </c>
      <c r="X180" s="16">
        <v>3650</v>
      </c>
      <c r="Y180" s="16">
        <v>14.3</v>
      </c>
      <c r="Z180" s="16">
        <v>3.4</v>
      </c>
      <c r="AA180" s="16">
        <v>4.9000000000000004</v>
      </c>
      <c r="AB180" s="18">
        <v>2136</v>
      </c>
      <c r="AC180" s="18">
        <v>1340</v>
      </c>
      <c r="AD180" s="18">
        <v>501</v>
      </c>
      <c r="AE180" s="18">
        <v>889</v>
      </c>
      <c r="AF180" s="18">
        <v>388</v>
      </c>
      <c r="AG180" s="18">
        <v>1678</v>
      </c>
      <c r="AH180" s="18">
        <v>1347</v>
      </c>
      <c r="AI180" s="18">
        <v>696</v>
      </c>
      <c r="AJ180" s="18">
        <v>684</v>
      </c>
      <c r="AK180" s="18">
        <v>2369</v>
      </c>
      <c r="AL180" s="16">
        <v>40.9</v>
      </c>
      <c r="AM180" s="16">
        <v>37</v>
      </c>
      <c r="AN180" s="16">
        <v>3.8</v>
      </c>
      <c r="AO180" s="18">
        <v>458</v>
      </c>
      <c r="AP180" s="18">
        <v>319</v>
      </c>
      <c r="AQ180" s="18">
        <v>1174</v>
      </c>
      <c r="AR180" s="18">
        <v>414</v>
      </c>
      <c r="AS180" s="18">
        <v>2062</v>
      </c>
      <c r="AT180">
        <v>88.25</v>
      </c>
      <c r="AU180">
        <v>39546.491909999997</v>
      </c>
      <c r="AW180">
        <v>120026.5635</v>
      </c>
      <c r="AX180" s="16">
        <v>87.5</v>
      </c>
      <c r="AY180">
        <v>11396.586090000001</v>
      </c>
      <c r="AZ180">
        <v>206200.69330000001</v>
      </c>
      <c r="BA180">
        <v>1.4670198679999999</v>
      </c>
      <c r="BB180" s="16">
        <v>68.8</v>
      </c>
      <c r="BC180" s="16">
        <v>9.4</v>
      </c>
      <c r="BD180" s="16">
        <v>15.7</v>
      </c>
      <c r="BE180" s="1"/>
      <c r="BH180" s="21">
        <v>29.6</v>
      </c>
      <c r="BI180">
        <v>24.812000000000001</v>
      </c>
      <c r="BJ180" s="21">
        <v>25.695</v>
      </c>
      <c r="BK180" s="16">
        <v>53.9</v>
      </c>
      <c r="BL180" s="16">
        <v>44.7</v>
      </c>
      <c r="BM180" s="16">
        <v>39.299999999999997</v>
      </c>
      <c r="BN180" s="16">
        <v>41.1</v>
      </c>
      <c r="BO180" s="6">
        <v>49.39</v>
      </c>
      <c r="BP180" s="16">
        <v>90</v>
      </c>
      <c r="BQ180">
        <v>7.29</v>
      </c>
      <c r="BR180">
        <v>8.0299999999999994</v>
      </c>
      <c r="BS180">
        <v>7.09</v>
      </c>
      <c r="BT180">
        <v>6.76</v>
      </c>
      <c r="BU180" s="3">
        <f t="shared" si="12"/>
        <v>0.66999999999999993</v>
      </c>
      <c r="BV180">
        <v>6.85</v>
      </c>
      <c r="BW180">
        <v>6.71</v>
      </c>
      <c r="BX180" s="20">
        <v>7.46</v>
      </c>
      <c r="BY180">
        <v>6.09</v>
      </c>
      <c r="BZ180">
        <v>6.51</v>
      </c>
      <c r="CA180" s="20">
        <v>8.52</v>
      </c>
      <c r="CB180" s="3">
        <f t="shared" si="18"/>
        <v>2.4299999999999997</v>
      </c>
      <c r="CC180" s="3">
        <f t="shared" si="13"/>
        <v>0.58000000000000007</v>
      </c>
      <c r="CD180" s="3">
        <f t="shared" si="14"/>
        <v>1.3199999999999994</v>
      </c>
      <c r="CE180" s="3">
        <f t="shared" si="19"/>
        <v>0.75</v>
      </c>
      <c r="CF180" s="3">
        <f t="shared" si="15"/>
        <v>0.41999999999999993</v>
      </c>
      <c r="CG180" s="3">
        <f t="shared" si="16"/>
        <v>0.75999999999999979</v>
      </c>
      <c r="CH180" s="3">
        <f t="shared" si="17"/>
        <v>0.62000000000000011</v>
      </c>
      <c r="CI180">
        <v>144.95760000000001</v>
      </c>
      <c r="CJ180" s="13">
        <v>89.855500000000006</v>
      </c>
      <c r="CK180">
        <v>164.2533</v>
      </c>
      <c r="CL180" s="31">
        <v>102.4606</v>
      </c>
      <c r="CM180" s="13">
        <v>9.6556999999999995</v>
      </c>
      <c r="CN180">
        <v>112.4</v>
      </c>
      <c r="CO180">
        <v>957.3501</v>
      </c>
      <c r="CP180">
        <v>20.086600000000001</v>
      </c>
      <c r="CQ180" s="1"/>
      <c r="CS180">
        <v>100</v>
      </c>
      <c r="CT180" s="1"/>
      <c r="CU180">
        <v>3.2170999999999998</v>
      </c>
      <c r="CV180">
        <v>261.90140000000002</v>
      </c>
      <c r="CW180">
        <v>2.4723999999999999</v>
      </c>
      <c r="CX180">
        <v>0.99670000000000003</v>
      </c>
      <c r="CY180">
        <v>71.3</v>
      </c>
      <c r="DA180">
        <v>-0.11210000000000001</v>
      </c>
    </row>
    <row r="181" spans="1:105">
      <c r="A181" s="27">
        <v>26755</v>
      </c>
      <c r="B181">
        <v>26.279</v>
      </c>
      <c r="C181">
        <v>74.029799999999994</v>
      </c>
      <c r="D181" s="16">
        <v>88.1</v>
      </c>
      <c r="E181">
        <v>53.6858</v>
      </c>
      <c r="F181" s="13">
        <v>51.836799999999997</v>
      </c>
      <c r="G181">
        <v>66.756399999999999</v>
      </c>
      <c r="H181" s="13">
        <v>23.981000000000002</v>
      </c>
      <c r="I181" s="13">
        <v>53.5764</v>
      </c>
      <c r="J181" s="18">
        <v>2796</v>
      </c>
      <c r="K181" s="18">
        <v>2895</v>
      </c>
      <c r="L181" s="18">
        <v>8086</v>
      </c>
      <c r="M181">
        <v>11340</v>
      </c>
      <c r="N181">
        <v>4106</v>
      </c>
      <c r="O181" s="18">
        <v>5052</v>
      </c>
      <c r="P181">
        <v>3897</v>
      </c>
      <c r="Q181" s="18">
        <v>2125</v>
      </c>
      <c r="R181" s="18">
        <v>5313</v>
      </c>
      <c r="S181" s="18">
        <v>680</v>
      </c>
      <c r="T181" s="18">
        <v>5733</v>
      </c>
      <c r="U181" s="18">
        <v>1975</v>
      </c>
      <c r="V181" s="18">
        <v>15267</v>
      </c>
      <c r="W181" s="16">
        <v>8323.7000000000007</v>
      </c>
      <c r="X181" s="16">
        <v>3659.2</v>
      </c>
      <c r="Y181" s="16">
        <v>15.5</v>
      </c>
      <c r="Z181" s="16">
        <v>3.4</v>
      </c>
      <c r="AA181" s="16">
        <v>4.8</v>
      </c>
      <c r="AB181" s="18">
        <v>2260</v>
      </c>
      <c r="AC181" s="18">
        <v>1474</v>
      </c>
      <c r="AD181" s="18">
        <v>469</v>
      </c>
      <c r="AE181" s="18">
        <v>809</v>
      </c>
      <c r="AF181" s="18">
        <v>340</v>
      </c>
      <c r="AG181" s="18">
        <v>1663</v>
      </c>
      <c r="AH181" s="18">
        <v>1487</v>
      </c>
      <c r="AI181" s="18">
        <v>674</v>
      </c>
      <c r="AJ181" s="18">
        <v>692</v>
      </c>
      <c r="AK181" s="18">
        <v>2338</v>
      </c>
      <c r="AL181" s="16">
        <v>40.799999999999997</v>
      </c>
      <c r="AM181" s="16">
        <v>36.9</v>
      </c>
      <c r="AN181" s="16">
        <v>4</v>
      </c>
      <c r="AO181" s="18">
        <v>432</v>
      </c>
      <c r="AP181" s="18">
        <v>305</v>
      </c>
      <c r="AQ181" s="18">
        <v>831</v>
      </c>
      <c r="AR181" s="18">
        <v>516</v>
      </c>
      <c r="AS181" s="18">
        <v>1908</v>
      </c>
      <c r="AT181">
        <v>84.55</v>
      </c>
      <c r="AU181">
        <v>39925.525759999997</v>
      </c>
      <c r="AW181">
        <v>123079.66250000001</v>
      </c>
      <c r="AX181" s="16">
        <v>86.7</v>
      </c>
      <c r="AY181">
        <v>11234.593510000001</v>
      </c>
      <c r="AZ181">
        <v>208986.79430000001</v>
      </c>
      <c r="BA181">
        <v>1.4773509929999999</v>
      </c>
      <c r="BB181" s="16">
        <v>65.900000000000006</v>
      </c>
      <c r="BC181" s="16">
        <v>9.5</v>
      </c>
      <c r="BD181" s="16">
        <v>16</v>
      </c>
      <c r="BE181" s="1"/>
      <c r="BH181" s="21">
        <v>30.1</v>
      </c>
      <c r="BI181">
        <v>24.997</v>
      </c>
      <c r="BJ181" s="21">
        <v>25.844999999999999</v>
      </c>
      <c r="BK181" s="16">
        <v>54.5</v>
      </c>
      <c r="BL181" s="16">
        <v>45</v>
      </c>
      <c r="BM181" s="16">
        <v>39.799999999999997</v>
      </c>
      <c r="BN181" s="16">
        <v>41.3</v>
      </c>
      <c r="BO181" s="6">
        <v>50.9</v>
      </c>
      <c r="BP181" s="16">
        <v>88.3</v>
      </c>
      <c r="BQ181">
        <v>7.26</v>
      </c>
      <c r="BR181">
        <v>8.09</v>
      </c>
      <c r="BS181">
        <v>7.12</v>
      </c>
      <c r="BT181">
        <v>7.13</v>
      </c>
      <c r="BU181" s="3">
        <f t="shared" si="12"/>
        <v>0.87000000000000011</v>
      </c>
      <c r="BV181">
        <v>6.85</v>
      </c>
      <c r="BW181">
        <v>6.67</v>
      </c>
      <c r="BX181" s="20">
        <v>7.54</v>
      </c>
      <c r="BY181">
        <v>6.26</v>
      </c>
      <c r="BZ181">
        <v>6.52</v>
      </c>
      <c r="CA181" s="20">
        <v>8.14</v>
      </c>
      <c r="CB181" s="3">
        <f t="shared" si="18"/>
        <v>1.8800000000000008</v>
      </c>
      <c r="CC181" s="3">
        <f t="shared" si="13"/>
        <v>0.58999999999999986</v>
      </c>
      <c r="CD181" s="3">
        <f t="shared" si="14"/>
        <v>1.42</v>
      </c>
      <c r="CE181" s="3">
        <f t="shared" si="19"/>
        <v>0.87000000000000011</v>
      </c>
      <c r="CF181" s="3">
        <f t="shared" si="15"/>
        <v>0.25999999999999979</v>
      </c>
      <c r="CG181" s="3">
        <f t="shared" si="16"/>
        <v>0.58999999999999986</v>
      </c>
      <c r="CH181" s="3">
        <f t="shared" si="17"/>
        <v>0.41000000000000014</v>
      </c>
      <c r="CI181">
        <v>147.5343</v>
      </c>
      <c r="CJ181" s="13">
        <v>91.127799999999993</v>
      </c>
      <c r="CK181">
        <v>165.93780000000001</v>
      </c>
      <c r="CL181" s="31">
        <v>104.3032</v>
      </c>
      <c r="CM181" s="13">
        <v>9.8248999999999995</v>
      </c>
      <c r="CN181">
        <v>110.3</v>
      </c>
      <c r="CO181">
        <v>944.1001</v>
      </c>
      <c r="CP181">
        <v>20.165199999999999</v>
      </c>
      <c r="CQ181" s="1"/>
      <c r="CS181">
        <v>100.82510000000001</v>
      </c>
      <c r="CT181" s="1"/>
      <c r="CU181">
        <v>3.2406000000000001</v>
      </c>
      <c r="CV181">
        <v>265.4914</v>
      </c>
      <c r="CW181">
        <v>2.4836999999999998</v>
      </c>
      <c r="CX181">
        <v>1.0006999999999999</v>
      </c>
      <c r="CY181">
        <v>69.3</v>
      </c>
      <c r="DA181">
        <v>-0.16900000000000001</v>
      </c>
    </row>
    <row r="182" spans="1:105">
      <c r="A182" s="27">
        <v>26785</v>
      </c>
      <c r="B182">
        <v>26.505800000000001</v>
      </c>
      <c r="C182">
        <v>74.276499999999999</v>
      </c>
      <c r="D182" s="16">
        <v>88.3</v>
      </c>
      <c r="E182">
        <v>53.548400000000001</v>
      </c>
      <c r="F182" s="13">
        <v>51.325400000000002</v>
      </c>
      <c r="G182">
        <v>67.401300000000006</v>
      </c>
      <c r="H182" s="13">
        <v>24.1661</v>
      </c>
      <c r="I182" s="13">
        <v>54.403799999999997</v>
      </c>
      <c r="J182" s="18">
        <v>2800</v>
      </c>
      <c r="K182" s="18">
        <v>2915</v>
      </c>
      <c r="L182" s="18">
        <v>8102</v>
      </c>
      <c r="M182">
        <v>11384</v>
      </c>
      <c r="N182">
        <v>4137</v>
      </c>
      <c r="O182" s="18">
        <v>5060</v>
      </c>
      <c r="P182">
        <v>3909</v>
      </c>
      <c r="Q182" s="18">
        <v>2128</v>
      </c>
      <c r="R182" s="18">
        <v>5326</v>
      </c>
      <c r="S182" s="18">
        <v>681</v>
      </c>
      <c r="T182" s="18">
        <v>5743</v>
      </c>
      <c r="U182" s="18">
        <v>1977</v>
      </c>
      <c r="V182" s="18">
        <v>15304</v>
      </c>
      <c r="W182" s="16">
        <v>8351.2999999999993</v>
      </c>
      <c r="X182" s="16">
        <v>3667.5</v>
      </c>
      <c r="Y182" s="16">
        <v>14.9</v>
      </c>
      <c r="Z182" s="16">
        <v>3.4</v>
      </c>
      <c r="AA182" s="16">
        <v>4.5999999999999996</v>
      </c>
      <c r="AB182" s="18">
        <v>2223</v>
      </c>
      <c r="AC182" s="18">
        <v>1320</v>
      </c>
      <c r="AD182" s="18">
        <v>467</v>
      </c>
      <c r="AE182" s="18">
        <v>816</v>
      </c>
      <c r="AF182" s="18">
        <v>349</v>
      </c>
      <c r="AG182" s="18">
        <v>1633</v>
      </c>
      <c r="AH182" s="18">
        <v>1421</v>
      </c>
      <c r="AI182" s="18">
        <v>638</v>
      </c>
      <c r="AJ182" s="18">
        <v>674</v>
      </c>
      <c r="AK182" s="18">
        <v>2392</v>
      </c>
      <c r="AL182" s="16">
        <v>40.700000000000003</v>
      </c>
      <c r="AM182" s="16">
        <v>36.9</v>
      </c>
      <c r="AN182" s="16">
        <v>3.8</v>
      </c>
      <c r="AO182" s="18">
        <v>530</v>
      </c>
      <c r="AP182" s="18">
        <v>287</v>
      </c>
      <c r="AQ182" s="18">
        <v>961</v>
      </c>
      <c r="AR182" s="18">
        <v>488</v>
      </c>
      <c r="AS182" s="18">
        <v>1931</v>
      </c>
      <c r="AT182">
        <v>81.849999999999994</v>
      </c>
      <c r="AU182">
        <v>39980.076529999998</v>
      </c>
      <c r="AW182">
        <v>125887.6361</v>
      </c>
      <c r="AX182" s="16">
        <v>86.6</v>
      </c>
      <c r="AY182">
        <v>11056.28513</v>
      </c>
      <c r="AZ182">
        <v>211558.5797</v>
      </c>
      <c r="BA182">
        <v>1.4773509929999999</v>
      </c>
      <c r="BB182" s="16">
        <v>63.5</v>
      </c>
      <c r="BC182" s="16">
        <v>9.6</v>
      </c>
      <c r="BD182" s="16">
        <v>16.600000000000001</v>
      </c>
      <c r="BE182" s="1"/>
      <c r="BH182" s="21">
        <v>30.5</v>
      </c>
      <c r="BI182">
        <v>25.12</v>
      </c>
      <c r="BJ182" s="21">
        <v>25.945</v>
      </c>
      <c r="BK182" s="16">
        <v>55</v>
      </c>
      <c r="BL182" s="16">
        <v>45.3</v>
      </c>
      <c r="BM182" s="16">
        <v>40.1</v>
      </c>
      <c r="BN182" s="16">
        <v>42.2</v>
      </c>
      <c r="BO182" s="6">
        <v>51.18</v>
      </c>
      <c r="BP182" s="16">
        <v>89.3</v>
      </c>
      <c r="BQ182">
        <v>7.29</v>
      </c>
      <c r="BR182">
        <v>8.06</v>
      </c>
      <c r="BS182">
        <v>7.84</v>
      </c>
      <c r="BT182">
        <v>7.26</v>
      </c>
      <c r="BU182" s="3">
        <f t="shared" si="12"/>
        <v>0.89999999999999947</v>
      </c>
      <c r="BV182">
        <v>6.89</v>
      </c>
      <c r="BW182">
        <v>6.85</v>
      </c>
      <c r="BX182" s="20">
        <v>7.65</v>
      </c>
      <c r="BY182">
        <v>6.36</v>
      </c>
      <c r="BZ182">
        <v>6.62</v>
      </c>
      <c r="CA182" s="20">
        <v>8.4600000000000009</v>
      </c>
      <c r="CB182" s="3">
        <f t="shared" si="18"/>
        <v>2.1000000000000005</v>
      </c>
      <c r="CC182" s="3">
        <f t="shared" si="13"/>
        <v>0.44000000000000039</v>
      </c>
      <c r="CD182" s="3">
        <f t="shared" si="14"/>
        <v>1.2100000000000009</v>
      </c>
      <c r="CE182" s="3">
        <f t="shared" si="19"/>
        <v>0.80000000000000071</v>
      </c>
      <c r="CF182" s="3">
        <f t="shared" si="15"/>
        <v>0.25999999999999979</v>
      </c>
      <c r="CG182" s="3">
        <f t="shared" si="16"/>
        <v>0.52999999999999936</v>
      </c>
      <c r="CH182" s="3">
        <f t="shared" si="17"/>
        <v>0.48999999999999932</v>
      </c>
      <c r="CI182">
        <v>149.9659</v>
      </c>
      <c r="CJ182" s="13">
        <v>92.158799999999999</v>
      </c>
      <c r="CK182">
        <v>168.08430000000001</v>
      </c>
      <c r="CL182" s="31">
        <v>105.8163</v>
      </c>
      <c r="CM182" s="13">
        <v>10.043699999999999</v>
      </c>
      <c r="CN182">
        <v>107.2</v>
      </c>
      <c r="CO182">
        <v>922.40989999999999</v>
      </c>
      <c r="CP182">
        <v>25.684200000000001</v>
      </c>
      <c r="CQ182" s="1"/>
      <c r="CS182">
        <v>100.06019999999999</v>
      </c>
      <c r="CT182" s="1"/>
      <c r="CU182">
        <v>3.1728000000000001</v>
      </c>
      <c r="CV182">
        <v>264.65050000000002</v>
      </c>
      <c r="CW182">
        <v>2.5306000000000002</v>
      </c>
      <c r="CX182">
        <v>1.0007999999999999</v>
      </c>
      <c r="CY182">
        <v>67.3</v>
      </c>
      <c r="DA182">
        <v>-7.2800000000000004E-2</v>
      </c>
    </row>
    <row r="183" spans="1:105">
      <c r="A183" s="27">
        <v>26816</v>
      </c>
      <c r="B183">
        <v>26.697700000000001</v>
      </c>
      <c r="C183">
        <v>73.627899999999997</v>
      </c>
      <c r="D183" s="16">
        <v>88.1</v>
      </c>
      <c r="E183">
        <v>53.435000000000002</v>
      </c>
      <c r="F183" s="13">
        <v>51.106900000000003</v>
      </c>
      <c r="G183">
        <v>66.727199999999996</v>
      </c>
      <c r="H183" s="13">
        <v>24.4101</v>
      </c>
      <c r="I183" s="13">
        <v>54.792200000000001</v>
      </c>
      <c r="J183" s="18">
        <v>2790</v>
      </c>
      <c r="K183" s="18">
        <v>2925</v>
      </c>
      <c r="L183" s="18">
        <v>8157</v>
      </c>
      <c r="M183">
        <v>11425</v>
      </c>
      <c r="N183">
        <v>4193</v>
      </c>
      <c r="O183" s="18">
        <v>5069</v>
      </c>
      <c r="P183">
        <v>3918</v>
      </c>
      <c r="Q183" s="18">
        <v>2131</v>
      </c>
      <c r="R183" s="18">
        <v>5334</v>
      </c>
      <c r="S183" s="18">
        <v>686</v>
      </c>
      <c r="T183" s="18">
        <v>5756</v>
      </c>
      <c r="U183" s="18">
        <v>1981</v>
      </c>
      <c r="V183" s="18">
        <v>15341</v>
      </c>
      <c r="W183" s="16">
        <v>8370.6</v>
      </c>
      <c r="X183" s="16">
        <v>3685.4</v>
      </c>
      <c r="Y183" s="16">
        <v>13.8</v>
      </c>
      <c r="Z183" s="16">
        <v>3.3</v>
      </c>
      <c r="AA183" s="16">
        <v>5</v>
      </c>
      <c r="AB183" s="18">
        <v>2322</v>
      </c>
      <c r="AC183" s="18">
        <v>1248</v>
      </c>
      <c r="AD183" s="18">
        <v>454</v>
      </c>
      <c r="AE183" s="18">
        <v>779</v>
      </c>
      <c r="AF183" s="18">
        <v>325</v>
      </c>
      <c r="AG183" s="18">
        <v>1707</v>
      </c>
      <c r="AH183" s="18">
        <v>1250</v>
      </c>
      <c r="AI183" s="18">
        <v>690</v>
      </c>
      <c r="AJ183" s="18">
        <v>686</v>
      </c>
      <c r="AK183" s="18">
        <v>2744</v>
      </c>
      <c r="AL183" s="16">
        <v>40.700000000000003</v>
      </c>
      <c r="AM183" s="16">
        <v>36.9</v>
      </c>
      <c r="AN183" s="16">
        <v>3.8</v>
      </c>
      <c r="AO183" s="18">
        <v>452</v>
      </c>
      <c r="AP183" s="18">
        <v>307</v>
      </c>
      <c r="AQ183" s="18">
        <v>889</v>
      </c>
      <c r="AR183" s="18">
        <v>419</v>
      </c>
      <c r="AS183" s="18">
        <v>2051</v>
      </c>
      <c r="AT183">
        <v>84.05</v>
      </c>
      <c r="AU183">
        <v>40219.911849999997</v>
      </c>
      <c r="AW183">
        <v>127880.1146</v>
      </c>
      <c r="AX183" s="16">
        <v>85.6</v>
      </c>
      <c r="AY183">
        <v>11673.95469</v>
      </c>
      <c r="AZ183">
        <v>213740.70069999999</v>
      </c>
      <c r="BA183">
        <v>1.4773509929999999</v>
      </c>
      <c r="BB183" s="16">
        <v>61</v>
      </c>
      <c r="BC183" s="16">
        <v>9.6999999999999993</v>
      </c>
      <c r="BD183" s="16">
        <v>17.100000000000001</v>
      </c>
      <c r="BE183" s="1"/>
      <c r="BH183" s="21">
        <v>31.3</v>
      </c>
      <c r="BI183">
        <v>25.263000000000002</v>
      </c>
      <c r="BJ183" s="21">
        <v>26.056999999999999</v>
      </c>
      <c r="BK183" s="16">
        <v>56.2</v>
      </c>
      <c r="BL183" s="16">
        <v>45.9</v>
      </c>
      <c r="BM183" s="16">
        <v>40.299999999999997</v>
      </c>
      <c r="BN183" s="16">
        <v>43</v>
      </c>
      <c r="BO183" s="6">
        <v>53.12</v>
      </c>
      <c r="BP183" s="16">
        <v>87.6</v>
      </c>
      <c r="BQ183">
        <v>7.37</v>
      </c>
      <c r="BR183">
        <v>8.1300000000000008</v>
      </c>
      <c r="BS183">
        <v>8.49</v>
      </c>
      <c r="BT183">
        <v>8</v>
      </c>
      <c r="BU183" s="3">
        <f t="shared" si="12"/>
        <v>0.80999999999999961</v>
      </c>
      <c r="BV183">
        <v>7.31</v>
      </c>
      <c r="BW183">
        <v>6.9</v>
      </c>
      <c r="BX183" s="20">
        <v>7.73</v>
      </c>
      <c r="BY183">
        <v>7.19</v>
      </c>
      <c r="BZ183">
        <v>7.23</v>
      </c>
      <c r="CA183" s="20">
        <v>8.81</v>
      </c>
      <c r="CB183" s="3">
        <f t="shared" si="18"/>
        <v>1.62</v>
      </c>
      <c r="CC183" s="3">
        <f t="shared" si="13"/>
        <v>0.46999999999999975</v>
      </c>
      <c r="CD183" s="3">
        <f t="shared" si="14"/>
        <v>1.2300000000000004</v>
      </c>
      <c r="CE183" s="3">
        <f t="shared" si="19"/>
        <v>0.83000000000000007</v>
      </c>
      <c r="CF183" s="3">
        <f t="shared" si="15"/>
        <v>4.0000000000000036E-2</v>
      </c>
      <c r="CG183" s="3">
        <f t="shared" si="16"/>
        <v>0.11999999999999922</v>
      </c>
      <c r="CH183" s="3">
        <f t="shared" si="17"/>
        <v>-0.29000000000000004</v>
      </c>
      <c r="CI183">
        <v>152.82919999999999</v>
      </c>
      <c r="CJ183" s="13">
        <v>93.248599999999996</v>
      </c>
      <c r="CK183">
        <v>170.0822</v>
      </c>
      <c r="CL183" s="31">
        <v>107.51130000000001</v>
      </c>
      <c r="CM183" s="13">
        <v>10.347099999999999</v>
      </c>
      <c r="CN183">
        <v>104.8</v>
      </c>
      <c r="CO183">
        <v>893.8999</v>
      </c>
      <c r="CP183">
        <v>22.877199999999998</v>
      </c>
      <c r="CQ183" s="1"/>
      <c r="CS183">
        <v>98.213700000000003</v>
      </c>
      <c r="CT183" s="1"/>
      <c r="CU183">
        <v>3.0531999999999999</v>
      </c>
      <c r="CV183">
        <v>264.49810000000002</v>
      </c>
      <c r="CW183">
        <v>2.5762</v>
      </c>
      <c r="CX183">
        <v>0.99839999999999995</v>
      </c>
      <c r="CY183">
        <v>65.900000000000006</v>
      </c>
      <c r="DA183">
        <v>7.7999999999999996E-3</v>
      </c>
    </row>
    <row r="184" spans="1:105">
      <c r="A184" s="27">
        <v>26846</v>
      </c>
      <c r="B184">
        <v>26.923500000000001</v>
      </c>
      <c r="C184">
        <v>73.718999999999994</v>
      </c>
      <c r="D184" s="16">
        <v>88.2</v>
      </c>
      <c r="E184">
        <v>53.396900000000002</v>
      </c>
      <c r="F184" s="13">
        <v>51.283099999999997</v>
      </c>
      <c r="G184">
        <v>66.5642</v>
      </c>
      <c r="H184" s="13">
        <v>24.737100000000002</v>
      </c>
      <c r="I184" s="13">
        <v>54.513300000000001</v>
      </c>
      <c r="J184" s="18">
        <v>2761</v>
      </c>
      <c r="K184" s="18">
        <v>2924</v>
      </c>
      <c r="L184" s="18">
        <v>8180</v>
      </c>
      <c r="M184">
        <v>11438</v>
      </c>
      <c r="N184">
        <v>4232</v>
      </c>
      <c r="O184" s="18">
        <v>5058</v>
      </c>
      <c r="P184">
        <v>3929</v>
      </c>
      <c r="Q184" s="18">
        <v>2133</v>
      </c>
      <c r="R184" s="18">
        <v>5331</v>
      </c>
      <c r="S184" s="18">
        <v>692</v>
      </c>
      <c r="T184" s="18">
        <v>5746</v>
      </c>
      <c r="U184" s="18">
        <v>1977</v>
      </c>
      <c r="V184" s="18">
        <v>15350</v>
      </c>
      <c r="W184" s="16">
        <v>8367.9</v>
      </c>
      <c r="X184" s="16">
        <v>3693.7</v>
      </c>
      <c r="Y184" s="16">
        <v>14.3</v>
      </c>
      <c r="Z184" s="16">
        <v>3.1</v>
      </c>
      <c r="AA184" s="16">
        <v>4.9000000000000004</v>
      </c>
      <c r="AB184" s="18">
        <v>2271</v>
      </c>
      <c r="AC184" s="18">
        <v>1314</v>
      </c>
      <c r="AD184" s="18">
        <v>474</v>
      </c>
      <c r="AE184" s="18">
        <v>756</v>
      </c>
      <c r="AF184" s="18">
        <v>282</v>
      </c>
      <c r="AG184" s="18">
        <v>1631</v>
      </c>
      <c r="AH184" s="18">
        <v>1336</v>
      </c>
      <c r="AI184" s="18">
        <v>679</v>
      </c>
      <c r="AJ184" s="18">
        <v>651</v>
      </c>
      <c r="AK184" s="18">
        <v>2703</v>
      </c>
      <c r="AL184" s="16">
        <v>40.700000000000003</v>
      </c>
      <c r="AM184" s="16">
        <v>36.9</v>
      </c>
      <c r="AN184" s="16">
        <v>3.8</v>
      </c>
      <c r="AO184" s="18">
        <v>457</v>
      </c>
      <c r="AP184" s="18">
        <v>252</v>
      </c>
      <c r="AQ184" s="18">
        <v>1007</v>
      </c>
      <c r="AR184" s="18">
        <v>407</v>
      </c>
      <c r="AS184" s="18">
        <v>1819</v>
      </c>
      <c r="AT184">
        <v>93.15</v>
      </c>
      <c r="AU184">
        <v>40229.317150000003</v>
      </c>
      <c r="AW184">
        <v>130746.2697</v>
      </c>
      <c r="AX184" s="16">
        <v>85.2</v>
      </c>
      <c r="AY184">
        <v>11841.77434</v>
      </c>
      <c r="AZ184">
        <v>215601.3486</v>
      </c>
      <c r="BA184">
        <v>1.4773509929999999</v>
      </c>
      <c r="BB184" s="16">
        <v>49.2</v>
      </c>
      <c r="BC184" s="16">
        <v>9.8000000000000007</v>
      </c>
      <c r="BD184" s="16">
        <v>17.2</v>
      </c>
      <c r="BE184" s="1"/>
      <c r="BH184" s="21">
        <v>31.4</v>
      </c>
      <c r="BI184">
        <v>25.355</v>
      </c>
      <c r="BJ184" s="21">
        <v>26.169</v>
      </c>
      <c r="BK184" s="16">
        <v>55.7</v>
      </c>
      <c r="BL184" s="16">
        <v>45.7</v>
      </c>
      <c r="BM184" s="16">
        <v>40.4</v>
      </c>
      <c r="BN184" s="16">
        <v>42.3</v>
      </c>
      <c r="BO184" s="6">
        <v>54.66</v>
      </c>
      <c r="BP184" s="16">
        <v>69.599999999999994</v>
      </c>
      <c r="BQ184">
        <v>7.45</v>
      </c>
      <c r="BR184">
        <v>8.24</v>
      </c>
      <c r="BS184">
        <v>10.4</v>
      </c>
      <c r="BT184">
        <v>9.26</v>
      </c>
      <c r="BU184" s="3">
        <f t="shared" si="12"/>
        <v>1.25</v>
      </c>
      <c r="BV184">
        <v>8.39</v>
      </c>
      <c r="BW184">
        <v>7.13</v>
      </c>
      <c r="BX184" s="20">
        <v>8.0500000000000007</v>
      </c>
      <c r="BY184">
        <v>8.01</v>
      </c>
      <c r="BZ184">
        <v>8.1199999999999992</v>
      </c>
      <c r="CA184" s="20">
        <v>10.36</v>
      </c>
      <c r="CB184" s="3">
        <f t="shared" si="18"/>
        <v>2.3499999999999996</v>
      </c>
      <c r="CC184" s="3">
        <f t="shared" si="13"/>
        <v>0.32000000000000028</v>
      </c>
      <c r="CD184" s="3">
        <f t="shared" si="14"/>
        <v>1.1100000000000003</v>
      </c>
      <c r="CE184" s="3">
        <f t="shared" si="19"/>
        <v>0.92000000000000082</v>
      </c>
      <c r="CF184" s="3">
        <f t="shared" si="15"/>
        <v>0.10999999999999943</v>
      </c>
      <c r="CG184" s="3">
        <f t="shared" si="16"/>
        <v>0.38000000000000078</v>
      </c>
      <c r="CH184" s="3">
        <f t="shared" si="17"/>
        <v>-0.87999999999999989</v>
      </c>
      <c r="CI184">
        <v>155.32910000000001</v>
      </c>
      <c r="CJ184" s="13">
        <v>94.325199999999995</v>
      </c>
      <c r="CK184">
        <v>171.78749999999999</v>
      </c>
      <c r="CL184" s="31">
        <v>109.23869999999999</v>
      </c>
      <c r="CM184" s="13">
        <v>10.5307</v>
      </c>
      <c r="CN184">
        <v>105.8</v>
      </c>
      <c r="CO184">
        <v>903.61009999999999</v>
      </c>
      <c r="CP184">
        <v>21.512699999999999</v>
      </c>
      <c r="CQ184" s="1"/>
      <c r="CS184">
        <v>96.259299999999996</v>
      </c>
      <c r="CT184" s="1"/>
      <c r="CU184">
        <v>2.8233000000000001</v>
      </c>
      <c r="CV184">
        <v>264.55380000000002</v>
      </c>
      <c r="CW184">
        <v>2.5375000000000001</v>
      </c>
      <c r="CX184">
        <v>0.99950000000000006</v>
      </c>
      <c r="CY184">
        <v>64.400000000000006</v>
      </c>
      <c r="DA184">
        <v>-0.37459999999999999</v>
      </c>
    </row>
    <row r="185" spans="1:105">
      <c r="A185" s="27">
        <v>26877</v>
      </c>
      <c r="B185">
        <v>26.864000000000001</v>
      </c>
      <c r="C185">
        <v>73.755899999999997</v>
      </c>
      <c r="D185" s="16">
        <v>87.7</v>
      </c>
      <c r="E185">
        <v>51.8</v>
      </c>
      <c r="F185" s="13">
        <v>48.040799999999997</v>
      </c>
      <c r="G185">
        <v>66.594999999999999</v>
      </c>
      <c r="H185" s="13">
        <v>24.7865</v>
      </c>
      <c r="I185" s="13">
        <v>54.997799999999998</v>
      </c>
      <c r="J185" s="18">
        <v>2782</v>
      </c>
      <c r="K185" s="18">
        <v>2919</v>
      </c>
      <c r="L185" s="18">
        <v>8203</v>
      </c>
      <c r="M185">
        <v>11471</v>
      </c>
      <c r="N185">
        <v>4233</v>
      </c>
      <c r="O185" s="18">
        <v>5104</v>
      </c>
      <c r="P185">
        <v>3939</v>
      </c>
      <c r="Q185" s="18">
        <v>2141</v>
      </c>
      <c r="R185" s="18">
        <v>5347</v>
      </c>
      <c r="S185" s="18">
        <v>697</v>
      </c>
      <c r="T185" s="18">
        <v>5788</v>
      </c>
      <c r="U185" s="18">
        <v>1994</v>
      </c>
      <c r="V185" s="18">
        <v>15390</v>
      </c>
      <c r="W185" s="16">
        <v>8381.2999999999993</v>
      </c>
      <c r="X185" s="16">
        <v>3710.4</v>
      </c>
      <c r="Y185" s="16">
        <v>14</v>
      </c>
      <c r="Z185" s="16">
        <v>3.2</v>
      </c>
      <c r="AA185" s="16">
        <v>5</v>
      </c>
      <c r="AB185" s="18">
        <v>2290</v>
      </c>
      <c r="AC185" s="18">
        <v>1260</v>
      </c>
      <c r="AD185" s="18">
        <v>454</v>
      </c>
      <c r="AE185" s="18">
        <v>788</v>
      </c>
      <c r="AF185" s="18">
        <v>334</v>
      </c>
      <c r="AG185" s="18">
        <v>1661</v>
      </c>
      <c r="AH185" s="18">
        <v>1382</v>
      </c>
      <c r="AI185" s="18">
        <v>656</v>
      </c>
      <c r="AJ185" s="18">
        <v>608</v>
      </c>
      <c r="AK185" s="18">
        <v>2609</v>
      </c>
      <c r="AL185" s="16">
        <v>40.6</v>
      </c>
      <c r="AM185" s="16">
        <v>36.9</v>
      </c>
      <c r="AN185" s="16">
        <v>3.7</v>
      </c>
      <c r="AO185" s="18">
        <v>450</v>
      </c>
      <c r="AP185" s="18">
        <v>269</v>
      </c>
      <c r="AQ185" s="18">
        <v>874</v>
      </c>
      <c r="AR185" s="18">
        <v>458</v>
      </c>
      <c r="AS185" s="18">
        <v>1809</v>
      </c>
      <c r="AT185">
        <v>89.85</v>
      </c>
      <c r="AU185">
        <v>39854.045429999998</v>
      </c>
      <c r="AW185">
        <v>133298.62609999999</v>
      </c>
      <c r="AX185" s="16">
        <v>86.7</v>
      </c>
      <c r="AY185">
        <v>11756.6991</v>
      </c>
      <c r="AZ185">
        <v>217569.15410000001</v>
      </c>
      <c r="BA185">
        <v>1.487682119</v>
      </c>
      <c r="BB185" s="16">
        <v>59.1</v>
      </c>
      <c r="BC185" s="16">
        <v>10</v>
      </c>
      <c r="BD185" s="16">
        <v>17.2</v>
      </c>
      <c r="BE185" s="1"/>
      <c r="BH185" s="21">
        <v>31.4</v>
      </c>
      <c r="BI185">
        <v>25.646999999999998</v>
      </c>
      <c r="BJ185" s="21">
        <v>26.291</v>
      </c>
      <c r="BK185" s="16">
        <v>61</v>
      </c>
      <c r="BL185" s="16">
        <v>47.7</v>
      </c>
      <c r="BM185" s="16">
        <v>40.6</v>
      </c>
      <c r="BN185" s="16">
        <v>43.5</v>
      </c>
      <c r="BO185" s="6">
        <v>56.76</v>
      </c>
      <c r="BP185" s="16">
        <v>86.1</v>
      </c>
      <c r="BQ185">
        <v>7.68</v>
      </c>
      <c r="BR185">
        <v>8.5299999999999994</v>
      </c>
      <c r="BS185">
        <v>10.5</v>
      </c>
      <c r="BT185">
        <v>10.26</v>
      </c>
      <c r="BU185" s="3">
        <f t="shared" si="12"/>
        <v>1.5899999999999999</v>
      </c>
      <c r="BV185">
        <v>8.82</v>
      </c>
      <c r="BW185">
        <v>7.4</v>
      </c>
      <c r="BX185" s="20">
        <v>8.5</v>
      </c>
      <c r="BY185">
        <v>8.67</v>
      </c>
      <c r="BZ185">
        <v>8.65</v>
      </c>
      <c r="CA185" s="20">
        <v>11.44</v>
      </c>
      <c r="CB185" s="3">
        <f t="shared" si="18"/>
        <v>2.7699999999999996</v>
      </c>
      <c r="CC185" s="3">
        <f t="shared" si="13"/>
        <v>0.27999999999999936</v>
      </c>
      <c r="CD185" s="3">
        <f t="shared" si="14"/>
        <v>1.129999999999999</v>
      </c>
      <c r="CE185" s="3">
        <f t="shared" si="19"/>
        <v>1.0999999999999996</v>
      </c>
      <c r="CF185" s="3">
        <f t="shared" si="15"/>
        <v>-1.9999999999999574E-2</v>
      </c>
      <c r="CG185" s="3">
        <f t="shared" si="16"/>
        <v>0.15000000000000036</v>
      </c>
      <c r="CH185" s="3">
        <f t="shared" si="17"/>
        <v>-1.2699999999999996</v>
      </c>
      <c r="CI185">
        <v>158.06809999999999</v>
      </c>
      <c r="CJ185" s="13">
        <v>95.283299999999997</v>
      </c>
      <c r="CK185">
        <v>173.5258</v>
      </c>
      <c r="CL185" s="31">
        <v>110.9024</v>
      </c>
      <c r="CM185" s="13">
        <v>10.800800000000001</v>
      </c>
      <c r="CN185">
        <v>103.8</v>
      </c>
      <c r="CO185">
        <v>883.73</v>
      </c>
      <c r="CP185">
        <v>17.200199999999999</v>
      </c>
      <c r="CQ185" s="1"/>
      <c r="CS185">
        <v>97.696899999999999</v>
      </c>
      <c r="CT185" s="1"/>
      <c r="CU185">
        <v>2.9733000000000001</v>
      </c>
      <c r="CV185">
        <v>265.22000000000003</v>
      </c>
      <c r="CW185">
        <v>2.4756999999999998</v>
      </c>
      <c r="CX185">
        <v>1.0039</v>
      </c>
      <c r="CY185">
        <v>63</v>
      </c>
      <c r="DA185">
        <v>-0.2203</v>
      </c>
    </row>
    <row r="186" spans="1:105">
      <c r="A186" s="27">
        <v>26908</v>
      </c>
      <c r="B186">
        <v>27.017299999999999</v>
      </c>
      <c r="C186">
        <v>73.925299999999993</v>
      </c>
      <c r="D186" s="16">
        <v>88.2</v>
      </c>
      <c r="E186">
        <v>53.545000000000002</v>
      </c>
      <c r="F186" s="13">
        <v>51.801600000000001</v>
      </c>
      <c r="G186">
        <v>67.133099999999999</v>
      </c>
      <c r="H186" s="13">
        <v>25.194299999999998</v>
      </c>
      <c r="I186" s="13">
        <v>56.281700000000001</v>
      </c>
      <c r="J186" s="18">
        <v>2788</v>
      </c>
      <c r="K186" s="18">
        <v>2936</v>
      </c>
      <c r="L186" s="18">
        <v>8168</v>
      </c>
      <c r="M186">
        <v>11462</v>
      </c>
      <c r="N186">
        <v>4237</v>
      </c>
      <c r="O186" s="18">
        <v>5139</v>
      </c>
      <c r="P186">
        <v>3946</v>
      </c>
      <c r="Q186" s="18">
        <v>2145</v>
      </c>
      <c r="R186" s="18">
        <v>5363</v>
      </c>
      <c r="S186" s="18">
        <v>702</v>
      </c>
      <c r="T186" s="18">
        <v>5817</v>
      </c>
      <c r="U186" s="18">
        <v>2010</v>
      </c>
      <c r="V186" s="18">
        <v>15416</v>
      </c>
      <c r="W186" s="16">
        <v>8400.2999999999993</v>
      </c>
      <c r="X186" s="16">
        <v>3711.9</v>
      </c>
      <c r="Y186" s="16">
        <v>14.7</v>
      </c>
      <c r="Z186" s="16">
        <v>3.1</v>
      </c>
      <c r="AA186" s="16">
        <v>4.9000000000000004</v>
      </c>
      <c r="AB186" s="18">
        <v>2211</v>
      </c>
      <c r="AC186" s="18">
        <v>1346</v>
      </c>
      <c r="AD186" s="18">
        <v>490</v>
      </c>
      <c r="AE186" s="18">
        <v>785</v>
      </c>
      <c r="AF186" s="18">
        <v>295</v>
      </c>
      <c r="AG186" s="18">
        <v>1686</v>
      </c>
      <c r="AH186" s="18">
        <v>1318</v>
      </c>
      <c r="AI186" s="18">
        <v>687</v>
      </c>
      <c r="AJ186" s="18">
        <v>642</v>
      </c>
      <c r="AK186" s="18">
        <v>2644</v>
      </c>
      <c r="AL186" s="16">
        <v>40.700000000000003</v>
      </c>
      <c r="AM186" s="16">
        <v>36.799999999999997</v>
      </c>
      <c r="AN186" s="16">
        <v>3.8</v>
      </c>
      <c r="AO186" s="18">
        <v>430</v>
      </c>
      <c r="AP186" s="18">
        <v>272</v>
      </c>
      <c r="AQ186" s="18">
        <v>774</v>
      </c>
      <c r="AR186" s="18">
        <v>398</v>
      </c>
      <c r="AS186" s="18">
        <v>1704</v>
      </c>
      <c r="AT186">
        <v>80.849999999999994</v>
      </c>
      <c r="AU186">
        <v>41448.244870000002</v>
      </c>
      <c r="AW186">
        <v>136387.01560000001</v>
      </c>
      <c r="AX186" s="16">
        <v>90.1</v>
      </c>
      <c r="AY186">
        <v>12734.481669999999</v>
      </c>
      <c r="AZ186">
        <v>219497.9932</v>
      </c>
      <c r="BA186">
        <v>1.4670198679999999</v>
      </c>
      <c r="BB186" s="16">
        <v>60</v>
      </c>
      <c r="BC186" s="16">
        <v>10.1</v>
      </c>
      <c r="BD186" s="16">
        <v>18.2</v>
      </c>
      <c r="BE186" s="1"/>
      <c r="BH186" s="21">
        <v>31.1</v>
      </c>
      <c r="BI186">
        <v>25.75</v>
      </c>
      <c r="BJ186" s="21">
        <v>26.423999999999999</v>
      </c>
      <c r="BK186" s="16">
        <v>60.3</v>
      </c>
      <c r="BL186" s="16">
        <v>47.5</v>
      </c>
      <c r="BM186" s="16">
        <v>40.799999999999997</v>
      </c>
      <c r="BN186" s="16">
        <v>43</v>
      </c>
      <c r="BO186" s="6">
        <v>56.39</v>
      </c>
      <c r="BP186" s="16">
        <v>92.1</v>
      </c>
      <c r="BQ186">
        <v>7.63</v>
      </c>
      <c r="BR186">
        <v>8.6300000000000008</v>
      </c>
      <c r="BS186">
        <v>10.78</v>
      </c>
      <c r="BT186">
        <v>10.31</v>
      </c>
      <c r="BU186" s="3">
        <f t="shared" si="12"/>
        <v>2.0200000000000014</v>
      </c>
      <c r="BV186">
        <v>8.31</v>
      </c>
      <c r="BW186">
        <v>7.09</v>
      </c>
      <c r="BX186" s="20">
        <v>8.82</v>
      </c>
      <c r="BY186">
        <v>8.2899999999999991</v>
      </c>
      <c r="BZ186">
        <v>8.4499999999999993</v>
      </c>
      <c r="CA186" s="20">
        <v>11.18</v>
      </c>
      <c r="CB186" s="3">
        <f t="shared" si="18"/>
        <v>2.8900000000000006</v>
      </c>
      <c r="CC186" s="3">
        <f t="shared" si="13"/>
        <v>0.54</v>
      </c>
      <c r="CD186" s="3">
        <f t="shared" si="14"/>
        <v>1.5400000000000009</v>
      </c>
      <c r="CE186" s="3">
        <f t="shared" si="19"/>
        <v>1.7300000000000004</v>
      </c>
      <c r="CF186" s="3">
        <f t="shared" si="15"/>
        <v>0.16000000000000014</v>
      </c>
      <c r="CG186" s="3">
        <f t="shared" si="16"/>
        <v>2.000000000000135E-2</v>
      </c>
      <c r="CH186" s="3">
        <f t="shared" si="17"/>
        <v>-1.1999999999999993</v>
      </c>
      <c r="CI186">
        <v>158.50659999999999</v>
      </c>
      <c r="CJ186" s="13">
        <v>96.007199999999997</v>
      </c>
      <c r="CK186">
        <v>174.41200000000001</v>
      </c>
      <c r="CL186" s="31">
        <v>112.48480000000001</v>
      </c>
      <c r="CM186" s="13">
        <v>10.9336</v>
      </c>
      <c r="CN186">
        <v>105.6</v>
      </c>
      <c r="CO186">
        <v>909.98</v>
      </c>
      <c r="CP186">
        <v>17.3245</v>
      </c>
      <c r="CQ186" s="1"/>
      <c r="CS186">
        <v>97.917599999999993</v>
      </c>
      <c r="CT186" s="1"/>
      <c r="CU186">
        <v>3.0169999999999999</v>
      </c>
      <c r="CV186">
        <v>265.47469999999998</v>
      </c>
      <c r="CW186">
        <v>2.4182999999999999</v>
      </c>
      <c r="CX186">
        <v>1.0083</v>
      </c>
      <c r="CY186">
        <v>64.400000000000006</v>
      </c>
      <c r="DA186">
        <v>-0.3584</v>
      </c>
    </row>
    <row r="187" spans="1:105">
      <c r="A187" s="27">
        <v>26938</v>
      </c>
      <c r="B187">
        <v>27.196200000000001</v>
      </c>
      <c r="C187">
        <v>74.597200000000001</v>
      </c>
      <c r="D187" s="16">
        <v>88.5</v>
      </c>
      <c r="E187">
        <v>53.113700000000001</v>
      </c>
      <c r="F187" s="13">
        <v>51.0199</v>
      </c>
      <c r="G187">
        <v>67.705299999999994</v>
      </c>
      <c r="H187" s="13">
        <v>25.514099999999999</v>
      </c>
      <c r="I187" s="13">
        <v>56.006</v>
      </c>
      <c r="J187" s="18">
        <v>2791</v>
      </c>
      <c r="K187" s="18">
        <v>2947</v>
      </c>
      <c r="L187" s="18">
        <v>8239</v>
      </c>
      <c r="M187">
        <v>11525</v>
      </c>
      <c r="N187">
        <v>4232</v>
      </c>
      <c r="O187" s="18">
        <v>5158</v>
      </c>
      <c r="P187">
        <v>3947</v>
      </c>
      <c r="Q187" s="18">
        <v>2155</v>
      </c>
      <c r="R187" s="18">
        <v>5388</v>
      </c>
      <c r="S187" s="18">
        <v>707</v>
      </c>
      <c r="T187" s="18">
        <v>5842</v>
      </c>
      <c r="U187" s="18">
        <v>2015</v>
      </c>
      <c r="V187" s="18">
        <v>15483</v>
      </c>
      <c r="W187" s="16">
        <v>8442.5</v>
      </c>
      <c r="X187" s="16">
        <v>3727.6</v>
      </c>
      <c r="Y187" s="16">
        <v>14.4</v>
      </c>
      <c r="Z187" s="16">
        <v>2.9</v>
      </c>
      <c r="AA187" s="16">
        <v>4.5</v>
      </c>
      <c r="AB187" s="18">
        <v>2063</v>
      </c>
      <c r="AC187" s="18">
        <v>1321</v>
      </c>
      <c r="AD187" s="18">
        <v>457</v>
      </c>
      <c r="AE187" s="18">
        <v>793</v>
      </c>
      <c r="AF187" s="18">
        <v>336</v>
      </c>
      <c r="AG187" s="18">
        <v>1510</v>
      </c>
      <c r="AH187" s="18">
        <v>1278</v>
      </c>
      <c r="AI187" s="18">
        <v>666</v>
      </c>
      <c r="AJ187" s="18">
        <v>617</v>
      </c>
      <c r="AK187" s="18">
        <v>2655</v>
      </c>
      <c r="AL187" s="16">
        <v>40.6</v>
      </c>
      <c r="AM187" s="16">
        <v>36.700000000000003</v>
      </c>
      <c r="AN187" s="16">
        <v>3.7</v>
      </c>
      <c r="AO187" s="18">
        <v>373</v>
      </c>
      <c r="AP187" s="18">
        <v>236</v>
      </c>
      <c r="AQ187" s="18">
        <v>726</v>
      </c>
      <c r="AR187" s="18">
        <v>342</v>
      </c>
      <c r="AS187" s="18">
        <v>1411</v>
      </c>
      <c r="AT187">
        <v>91.55</v>
      </c>
      <c r="AU187">
        <v>42654.005149999997</v>
      </c>
      <c r="AW187">
        <v>139815.9099</v>
      </c>
      <c r="AX187" s="16">
        <v>88.7</v>
      </c>
      <c r="AY187">
        <v>12872.000550000001</v>
      </c>
      <c r="AZ187">
        <v>222790.65789999999</v>
      </c>
      <c r="BA187">
        <v>1.4566887420000001</v>
      </c>
      <c r="BB187" s="16">
        <v>65.400000000000006</v>
      </c>
      <c r="BC187" s="16">
        <v>10.1</v>
      </c>
      <c r="BD187" s="16">
        <v>18.2</v>
      </c>
      <c r="BE187" s="1"/>
      <c r="BH187" s="21">
        <v>32.200000000000003</v>
      </c>
      <c r="BI187">
        <v>25.895</v>
      </c>
      <c r="BJ187" s="21">
        <v>26.526</v>
      </c>
      <c r="BK187" s="16">
        <v>59.6</v>
      </c>
      <c r="BL187" s="16">
        <v>47.4</v>
      </c>
      <c r="BM187" s="16">
        <v>41.1</v>
      </c>
      <c r="BN187" s="16">
        <v>43.4</v>
      </c>
      <c r="BO187" s="6">
        <v>57.5</v>
      </c>
      <c r="BP187" s="16">
        <v>92.9</v>
      </c>
      <c r="BQ187">
        <v>7.6</v>
      </c>
      <c r="BR187">
        <v>8.41</v>
      </c>
      <c r="BS187">
        <v>10.01</v>
      </c>
      <c r="BT187">
        <v>9.14</v>
      </c>
      <c r="BU187" s="3">
        <f t="shared" si="12"/>
        <v>1.9200000000000008</v>
      </c>
      <c r="BV187">
        <v>7.4</v>
      </c>
      <c r="BW187">
        <v>6.79</v>
      </c>
      <c r="BX187" s="20">
        <v>8.77</v>
      </c>
      <c r="BY187">
        <v>7.22</v>
      </c>
      <c r="BZ187">
        <v>7.32</v>
      </c>
      <c r="CA187" s="20">
        <v>9.98</v>
      </c>
      <c r="CB187" s="3">
        <f t="shared" si="18"/>
        <v>2.7600000000000007</v>
      </c>
      <c r="CC187" s="3">
        <f t="shared" si="13"/>
        <v>0.80999999999999961</v>
      </c>
      <c r="CD187" s="3">
        <f t="shared" si="14"/>
        <v>1.62</v>
      </c>
      <c r="CE187" s="3">
        <f t="shared" si="19"/>
        <v>1.9799999999999995</v>
      </c>
      <c r="CF187" s="3">
        <f t="shared" si="15"/>
        <v>0.10000000000000053</v>
      </c>
      <c r="CG187" s="3">
        <f t="shared" si="16"/>
        <v>0.1800000000000006</v>
      </c>
      <c r="CH187" s="3">
        <f t="shared" si="17"/>
        <v>-0.42999999999999972</v>
      </c>
      <c r="CI187">
        <v>159.1694</v>
      </c>
      <c r="CJ187" s="13">
        <v>96.788899999999998</v>
      </c>
      <c r="CK187">
        <v>176.2884</v>
      </c>
      <c r="CL187" s="31">
        <v>113.9684</v>
      </c>
      <c r="CM187" s="13">
        <v>11.1877</v>
      </c>
      <c r="CN187">
        <v>109.8</v>
      </c>
      <c r="CO187">
        <v>967.62009999999998</v>
      </c>
      <c r="CP187">
        <v>19.046299999999999</v>
      </c>
      <c r="CQ187" s="1"/>
      <c r="CS187">
        <v>97.485200000000006</v>
      </c>
      <c r="CT187" s="1"/>
      <c r="CU187">
        <v>3.0287999999999999</v>
      </c>
      <c r="CV187">
        <v>266.33479999999997</v>
      </c>
      <c r="CW187">
        <v>2.4291999999999998</v>
      </c>
      <c r="CX187">
        <v>1.0011000000000001</v>
      </c>
      <c r="CY187">
        <v>65.7</v>
      </c>
      <c r="DA187">
        <v>0.10440000000000001</v>
      </c>
    </row>
    <row r="188" spans="1:105">
      <c r="A188" s="27">
        <v>26969</v>
      </c>
      <c r="B188">
        <v>27.447500000000002</v>
      </c>
      <c r="C188">
        <v>75.630600000000001</v>
      </c>
      <c r="D188" s="16">
        <v>88.7</v>
      </c>
      <c r="E188">
        <v>53.104100000000003</v>
      </c>
      <c r="F188" s="13">
        <v>50.649500000000003</v>
      </c>
      <c r="G188">
        <v>68.101699999999994</v>
      </c>
      <c r="H188" s="13">
        <v>25.671199999999999</v>
      </c>
      <c r="I188" s="13">
        <v>55.338299999999997</v>
      </c>
      <c r="J188" s="18">
        <v>2801</v>
      </c>
      <c r="K188" s="18">
        <v>2954</v>
      </c>
      <c r="L188" s="18">
        <v>8280</v>
      </c>
      <c r="M188">
        <v>11582</v>
      </c>
      <c r="N188">
        <v>4232</v>
      </c>
      <c r="O188" s="18">
        <v>5189</v>
      </c>
      <c r="P188">
        <v>3963</v>
      </c>
      <c r="Q188" s="18">
        <v>2160</v>
      </c>
      <c r="R188" s="18">
        <v>5419</v>
      </c>
      <c r="S188" s="18">
        <v>714</v>
      </c>
      <c r="T188" s="18">
        <v>5869</v>
      </c>
      <c r="U188" s="18">
        <v>2026</v>
      </c>
      <c r="V188" s="18">
        <v>15532</v>
      </c>
      <c r="W188" s="16">
        <v>8481.6</v>
      </c>
      <c r="X188" s="16">
        <v>3738.4</v>
      </c>
      <c r="Y188" s="16">
        <v>15</v>
      </c>
      <c r="Z188" s="16">
        <v>3.1</v>
      </c>
      <c r="AA188" s="16">
        <v>4.8</v>
      </c>
      <c r="AB188" s="18">
        <v>2288</v>
      </c>
      <c r="AC188" s="18">
        <v>1256</v>
      </c>
      <c r="AD188" s="18">
        <v>482</v>
      </c>
      <c r="AE188" s="18">
        <v>832</v>
      </c>
      <c r="AF188" s="18">
        <v>350</v>
      </c>
      <c r="AG188" s="18">
        <v>1736</v>
      </c>
      <c r="AH188" s="18">
        <v>1259</v>
      </c>
      <c r="AI188" s="18">
        <v>795</v>
      </c>
      <c r="AJ188" s="18">
        <v>609</v>
      </c>
      <c r="AK188" s="18">
        <v>2687</v>
      </c>
      <c r="AL188" s="16">
        <v>40.6</v>
      </c>
      <c r="AM188" s="16">
        <v>36.9</v>
      </c>
      <c r="AN188" s="16">
        <v>3.8</v>
      </c>
      <c r="AO188" s="18">
        <v>322</v>
      </c>
      <c r="AP188" s="18">
        <v>256</v>
      </c>
      <c r="AQ188" s="18">
        <v>765</v>
      </c>
      <c r="AR188" s="18">
        <v>381</v>
      </c>
      <c r="AS188" s="18">
        <v>1402</v>
      </c>
      <c r="AT188">
        <v>87.45</v>
      </c>
      <c r="AU188">
        <v>40645.0317</v>
      </c>
      <c r="AW188">
        <v>142310.08480000001</v>
      </c>
      <c r="AX188" s="16">
        <v>96.8</v>
      </c>
      <c r="AY188">
        <v>12573.654500000001</v>
      </c>
      <c r="AZ188">
        <v>227086.70869999999</v>
      </c>
      <c r="BA188">
        <v>1.4773509929999999</v>
      </c>
      <c r="BB188" s="16">
        <v>65.2</v>
      </c>
      <c r="BC188" s="16">
        <v>10.1</v>
      </c>
      <c r="BD188" s="16">
        <v>19</v>
      </c>
      <c r="BE188" s="1"/>
      <c r="BH188" s="21">
        <v>33.4</v>
      </c>
      <c r="BI188">
        <v>26.106999999999999</v>
      </c>
      <c r="BJ188" s="21">
        <v>26.654</v>
      </c>
      <c r="BK188" s="16">
        <v>59.8</v>
      </c>
      <c r="BL188" s="16">
        <v>47.9</v>
      </c>
      <c r="BM188" s="16">
        <v>41.7</v>
      </c>
      <c r="BN188" s="16">
        <v>43.8</v>
      </c>
      <c r="BO188" s="6">
        <v>59.6</v>
      </c>
      <c r="BP188" s="16">
        <v>97.6</v>
      </c>
      <c r="BQ188">
        <v>7.67</v>
      </c>
      <c r="BR188">
        <v>8.42</v>
      </c>
      <c r="BS188">
        <v>10.029999999999999</v>
      </c>
      <c r="BT188">
        <v>9.11</v>
      </c>
      <c r="BU188" s="3">
        <f t="shared" si="12"/>
        <v>1.2799999999999994</v>
      </c>
      <c r="BV188">
        <v>7.57</v>
      </c>
      <c r="BW188">
        <v>6.73</v>
      </c>
      <c r="BX188" s="20">
        <v>8.58</v>
      </c>
      <c r="BY188">
        <v>7.83</v>
      </c>
      <c r="BZ188">
        <v>7.96</v>
      </c>
      <c r="CA188" s="20">
        <v>9.86</v>
      </c>
      <c r="CB188" s="3">
        <f t="shared" si="18"/>
        <v>2.0299999999999994</v>
      </c>
      <c r="CC188" s="3">
        <f t="shared" si="13"/>
        <v>0.9399999999999995</v>
      </c>
      <c r="CD188" s="3">
        <f t="shared" si="14"/>
        <v>1.6899999999999995</v>
      </c>
      <c r="CE188" s="3">
        <f t="shared" si="19"/>
        <v>1.8499999999999996</v>
      </c>
      <c r="CF188" s="3">
        <f t="shared" si="15"/>
        <v>0.12999999999999989</v>
      </c>
      <c r="CG188" s="3">
        <f t="shared" si="16"/>
        <v>-0.25999999999999979</v>
      </c>
      <c r="CH188" s="3">
        <f t="shared" si="17"/>
        <v>-1.0999999999999996</v>
      </c>
      <c r="CI188">
        <v>159.93530000000001</v>
      </c>
      <c r="CJ188" s="13">
        <v>97.775800000000004</v>
      </c>
      <c r="CK188">
        <v>177.94649999999999</v>
      </c>
      <c r="CL188" s="31">
        <v>115.5313</v>
      </c>
      <c r="CM188" s="13">
        <v>11.362299999999999</v>
      </c>
      <c r="CN188">
        <v>102</v>
      </c>
      <c r="CO188">
        <v>878.98</v>
      </c>
      <c r="CP188">
        <v>28.7514</v>
      </c>
      <c r="CQ188" s="1"/>
      <c r="CS188">
        <v>100.3968</v>
      </c>
      <c r="CT188" s="1"/>
      <c r="CU188">
        <v>3.1646999999999998</v>
      </c>
      <c r="CV188">
        <v>278.26249999999999</v>
      </c>
      <c r="CW188">
        <v>2.387</v>
      </c>
      <c r="CX188">
        <v>0.99909999999999999</v>
      </c>
      <c r="CY188">
        <v>67.099999999999994</v>
      </c>
      <c r="DA188">
        <v>2.0899999999999998E-2</v>
      </c>
    </row>
    <row r="189" spans="1:105">
      <c r="A189" s="27">
        <v>26999</v>
      </c>
      <c r="B189">
        <v>27.658799999999999</v>
      </c>
      <c r="C189">
        <v>76.608599999999996</v>
      </c>
      <c r="D189" s="16">
        <v>88.3</v>
      </c>
      <c r="E189">
        <v>51.990200000000002</v>
      </c>
      <c r="F189" s="13">
        <v>47.972200000000001</v>
      </c>
      <c r="G189">
        <v>67.030100000000004</v>
      </c>
      <c r="H189" s="13">
        <v>25.721900000000002</v>
      </c>
      <c r="I189" s="13">
        <v>52.642899999999997</v>
      </c>
      <c r="J189" s="18">
        <v>2813</v>
      </c>
      <c r="K189" s="18">
        <v>2959</v>
      </c>
      <c r="L189" s="18">
        <v>8298</v>
      </c>
      <c r="M189">
        <v>11619</v>
      </c>
      <c r="N189">
        <v>4239</v>
      </c>
      <c r="O189" s="18">
        <v>5201</v>
      </c>
      <c r="P189">
        <v>3972</v>
      </c>
      <c r="Q189" s="18">
        <v>2160</v>
      </c>
      <c r="R189" s="18">
        <v>5410</v>
      </c>
      <c r="S189" s="18">
        <v>720</v>
      </c>
      <c r="T189" s="18">
        <v>5882</v>
      </c>
      <c r="U189" s="18">
        <v>2032</v>
      </c>
      <c r="V189" s="18">
        <v>15529</v>
      </c>
      <c r="W189" s="16">
        <v>8473.7999999999993</v>
      </c>
      <c r="X189" s="16">
        <v>3749.1</v>
      </c>
      <c r="Y189" s="16">
        <v>14.6</v>
      </c>
      <c r="Z189" s="16">
        <v>3.2</v>
      </c>
      <c r="AA189" s="16">
        <v>5</v>
      </c>
      <c r="AB189" s="18">
        <v>2332</v>
      </c>
      <c r="AC189" s="18">
        <v>1310</v>
      </c>
      <c r="AD189" s="18">
        <v>439</v>
      </c>
      <c r="AE189" s="18">
        <v>767</v>
      </c>
      <c r="AF189" s="18">
        <v>328</v>
      </c>
      <c r="AG189" s="18">
        <v>1815</v>
      </c>
      <c r="AH189" s="18">
        <v>1273</v>
      </c>
      <c r="AI189" s="18">
        <v>761</v>
      </c>
      <c r="AJ189" s="18">
        <v>618</v>
      </c>
      <c r="AK189" s="18">
        <v>2846</v>
      </c>
      <c r="AL189" s="16">
        <v>40.6</v>
      </c>
      <c r="AM189" s="16">
        <v>36.700000000000003</v>
      </c>
      <c r="AN189" s="16">
        <v>3.6</v>
      </c>
      <c r="AO189" s="18">
        <v>298</v>
      </c>
      <c r="AP189" s="18">
        <v>211</v>
      </c>
      <c r="AQ189" s="18">
        <v>699</v>
      </c>
      <c r="AR189" s="18">
        <v>318</v>
      </c>
      <c r="AS189" s="18">
        <v>1288</v>
      </c>
      <c r="AT189">
        <v>73.05</v>
      </c>
      <c r="AU189">
        <v>42815.776420000002</v>
      </c>
      <c r="AW189">
        <v>146320.79440000001</v>
      </c>
      <c r="AX189" s="16">
        <v>92.8</v>
      </c>
      <c r="AY189">
        <v>13043.31645</v>
      </c>
      <c r="AZ189">
        <v>230739.81299999999</v>
      </c>
      <c r="BA189">
        <v>1.4773509929999999</v>
      </c>
      <c r="BB189" s="16">
        <v>59</v>
      </c>
      <c r="BC189" s="16">
        <v>10.6</v>
      </c>
      <c r="BD189" s="16">
        <v>19.899999999999999</v>
      </c>
      <c r="BE189" s="1"/>
      <c r="BH189" s="21">
        <v>34.799999999999997</v>
      </c>
      <c r="BI189">
        <v>26.321999999999999</v>
      </c>
      <c r="BJ189" s="21">
        <v>26.802</v>
      </c>
      <c r="BK189" s="16">
        <v>60.1</v>
      </c>
      <c r="BL189" s="16">
        <v>48.3</v>
      </c>
      <c r="BM189" s="16">
        <v>42.3</v>
      </c>
      <c r="BN189" s="16">
        <v>44.8</v>
      </c>
      <c r="BO189" s="6">
        <v>64.209999999999994</v>
      </c>
      <c r="BP189" s="16">
        <v>94.2</v>
      </c>
      <c r="BQ189">
        <v>7.68</v>
      </c>
      <c r="BR189">
        <v>8.48</v>
      </c>
      <c r="BS189">
        <v>9.9499999999999993</v>
      </c>
      <c r="BT189">
        <v>9.2799999999999994</v>
      </c>
      <c r="BU189" s="3">
        <f t="shared" si="12"/>
        <v>1.8299999999999992</v>
      </c>
      <c r="BV189">
        <v>7.27</v>
      </c>
      <c r="BW189">
        <v>6.74</v>
      </c>
      <c r="BX189" s="20">
        <v>8.5399999999999991</v>
      </c>
      <c r="BY189">
        <v>7.45</v>
      </c>
      <c r="BZ189">
        <v>7.56</v>
      </c>
      <c r="CA189" s="20">
        <v>10.66</v>
      </c>
      <c r="CB189" s="3">
        <f t="shared" si="18"/>
        <v>3.21</v>
      </c>
      <c r="CC189" s="3">
        <f t="shared" si="13"/>
        <v>0.9399999999999995</v>
      </c>
      <c r="CD189" s="3">
        <f t="shared" si="14"/>
        <v>1.7400000000000002</v>
      </c>
      <c r="CE189" s="3">
        <f t="shared" si="19"/>
        <v>1.7999999999999989</v>
      </c>
      <c r="CF189" s="3">
        <f t="shared" si="15"/>
        <v>0.10999999999999943</v>
      </c>
      <c r="CG189" s="3">
        <f t="shared" si="16"/>
        <v>-0.1800000000000006</v>
      </c>
      <c r="CH189" s="3">
        <f t="shared" si="17"/>
        <v>-0.71</v>
      </c>
      <c r="CI189">
        <v>161.21129999999999</v>
      </c>
      <c r="CJ189" s="13">
        <v>98.350700000000003</v>
      </c>
      <c r="CK189">
        <v>178.7441</v>
      </c>
      <c r="CL189" s="31">
        <v>117.002</v>
      </c>
      <c r="CM189" s="13">
        <v>11.3422</v>
      </c>
      <c r="CN189">
        <v>94.78</v>
      </c>
      <c r="CO189">
        <v>824.08010000000002</v>
      </c>
      <c r="CP189">
        <v>34.146999999999998</v>
      </c>
      <c r="CQ189" s="1"/>
      <c r="CS189">
        <v>101.9438</v>
      </c>
      <c r="CT189" s="1"/>
      <c r="CU189">
        <v>3.2</v>
      </c>
      <c r="CV189">
        <v>280.17750000000001</v>
      </c>
      <c r="CW189">
        <v>2.3174000000000001</v>
      </c>
      <c r="CX189">
        <v>0.99939999999999996</v>
      </c>
      <c r="CY189">
        <v>61.2</v>
      </c>
      <c r="DA189">
        <v>-4.9799999999999997E-2</v>
      </c>
    </row>
    <row r="190" spans="1:105">
      <c r="A190" s="27">
        <v>27030</v>
      </c>
      <c r="B190">
        <v>27.082599999999999</v>
      </c>
      <c r="C190">
        <v>77.213499999999996</v>
      </c>
      <c r="D190" s="16">
        <v>87.4</v>
      </c>
      <c r="E190">
        <v>49.365600000000001</v>
      </c>
      <c r="F190" s="13">
        <v>43.1569</v>
      </c>
      <c r="G190">
        <v>67.300899999999999</v>
      </c>
      <c r="H190" s="13">
        <v>25.674399999999999</v>
      </c>
      <c r="I190" s="13">
        <v>53.055799999999998</v>
      </c>
      <c r="J190" s="18">
        <v>2817</v>
      </c>
      <c r="K190" s="18">
        <v>2972</v>
      </c>
      <c r="L190" s="18">
        <v>8301</v>
      </c>
      <c r="M190">
        <v>11583</v>
      </c>
      <c r="N190">
        <v>4196</v>
      </c>
      <c r="O190" s="18">
        <v>5217</v>
      </c>
      <c r="P190">
        <v>3986</v>
      </c>
      <c r="Q190" s="18">
        <v>2167</v>
      </c>
      <c r="R190" s="18">
        <v>5410</v>
      </c>
      <c r="S190" s="18">
        <v>725</v>
      </c>
      <c r="T190" s="18">
        <v>5898</v>
      </c>
      <c r="U190" s="18">
        <v>2038</v>
      </c>
      <c r="V190" s="18">
        <v>15589</v>
      </c>
      <c r="W190" s="16">
        <v>8462.9</v>
      </c>
      <c r="X190" s="16">
        <v>3779</v>
      </c>
      <c r="Y190" s="16">
        <v>14.6</v>
      </c>
      <c r="Z190" s="16">
        <v>3.5</v>
      </c>
      <c r="AA190" s="16">
        <v>5.0999999999999996</v>
      </c>
      <c r="AB190" s="18">
        <v>2400</v>
      </c>
      <c r="AC190" s="18">
        <v>1404</v>
      </c>
      <c r="AD190" s="18">
        <v>467</v>
      </c>
      <c r="AE190" s="18">
        <v>799</v>
      </c>
      <c r="AF190" s="18">
        <v>332</v>
      </c>
      <c r="AG190" s="18">
        <v>2040</v>
      </c>
      <c r="AH190" s="18">
        <v>1225</v>
      </c>
      <c r="AI190" s="18">
        <v>752</v>
      </c>
      <c r="AJ190" s="18">
        <v>654</v>
      </c>
      <c r="AK190" s="18">
        <v>2748</v>
      </c>
      <c r="AL190" s="16">
        <v>40.5</v>
      </c>
      <c r="AM190" s="16">
        <v>36.6</v>
      </c>
      <c r="AN190" s="16">
        <v>3.5</v>
      </c>
      <c r="AO190" s="18">
        <v>338</v>
      </c>
      <c r="AP190" s="18">
        <v>233</v>
      </c>
      <c r="AQ190" s="18">
        <v>618</v>
      </c>
      <c r="AR190" s="18">
        <v>262</v>
      </c>
      <c r="AS190" s="18">
        <v>1331</v>
      </c>
      <c r="AT190">
        <v>75.95</v>
      </c>
      <c r="AU190">
        <v>42876.910909999999</v>
      </c>
      <c r="AW190">
        <v>150187.48079999999</v>
      </c>
      <c r="AX190" s="16">
        <v>91.8</v>
      </c>
      <c r="AY190">
        <v>13327.677530000001</v>
      </c>
      <c r="AZ190">
        <v>233886.3536</v>
      </c>
      <c r="BA190">
        <v>1.4773509929999999</v>
      </c>
      <c r="BB190" s="16">
        <v>55.7</v>
      </c>
      <c r="BC190" s="16">
        <v>10.5</v>
      </c>
      <c r="BD190" s="16">
        <v>24.3</v>
      </c>
      <c r="BE190" s="1"/>
      <c r="BH190" s="21">
        <v>37</v>
      </c>
      <c r="BI190">
        <v>26.574000000000002</v>
      </c>
      <c r="BJ190" s="21">
        <v>26.934000000000001</v>
      </c>
      <c r="BK190" s="16">
        <v>62.2</v>
      </c>
      <c r="BL190" s="16">
        <v>49.6</v>
      </c>
      <c r="BM190" s="16">
        <v>43.3</v>
      </c>
      <c r="BN190" s="16">
        <v>45.9</v>
      </c>
      <c r="BO190" s="6">
        <v>65.56</v>
      </c>
      <c r="BP190" s="16">
        <v>95.3</v>
      </c>
      <c r="BQ190">
        <v>7.83</v>
      </c>
      <c r="BR190">
        <v>8.48</v>
      </c>
      <c r="BS190">
        <v>9.65</v>
      </c>
      <c r="BT190">
        <v>8.86</v>
      </c>
      <c r="BU190" s="3">
        <f t="shared" si="12"/>
        <v>1.0899999999999999</v>
      </c>
      <c r="BV190">
        <v>7.42</v>
      </c>
      <c r="BW190">
        <v>6.99</v>
      </c>
      <c r="BX190" s="20">
        <v>8.5399999999999991</v>
      </c>
      <c r="BY190">
        <v>7.77</v>
      </c>
      <c r="BZ190">
        <v>7.65</v>
      </c>
      <c r="CA190" s="20">
        <v>9.3699999999999992</v>
      </c>
      <c r="CB190" s="3">
        <f t="shared" si="18"/>
        <v>1.5999999999999996</v>
      </c>
      <c r="CC190" s="3">
        <f t="shared" si="13"/>
        <v>0.83999999999999986</v>
      </c>
      <c r="CD190" s="3">
        <f t="shared" si="14"/>
        <v>1.4900000000000002</v>
      </c>
      <c r="CE190" s="3">
        <f t="shared" si="19"/>
        <v>1.5499999999999989</v>
      </c>
      <c r="CF190" s="3">
        <f t="shared" si="15"/>
        <v>-0.11999999999999922</v>
      </c>
      <c r="CG190" s="3">
        <f t="shared" si="16"/>
        <v>-0.34999999999999964</v>
      </c>
      <c r="CH190" s="3">
        <f t="shared" si="17"/>
        <v>-0.77999999999999936</v>
      </c>
      <c r="CI190">
        <v>163.02260000000001</v>
      </c>
      <c r="CJ190" s="13">
        <v>99.066100000000006</v>
      </c>
      <c r="CK190">
        <v>179.98570000000001</v>
      </c>
      <c r="CL190" s="31">
        <v>117.92919999999999</v>
      </c>
      <c r="CM190" s="13">
        <v>11.3268</v>
      </c>
      <c r="CN190">
        <v>96.11</v>
      </c>
      <c r="CO190">
        <v>857.24</v>
      </c>
      <c r="CP190">
        <v>27.440899999999999</v>
      </c>
      <c r="CQ190" s="1"/>
      <c r="CS190">
        <v>105.8441</v>
      </c>
      <c r="CT190" s="1"/>
      <c r="CU190">
        <v>3.3643999999999998</v>
      </c>
      <c r="CV190">
        <v>298.1336</v>
      </c>
      <c r="CW190">
        <v>2.2240000000000002</v>
      </c>
      <c r="CX190">
        <v>0.99150000000000005</v>
      </c>
      <c r="CY190">
        <v>55.3</v>
      </c>
      <c r="DA190">
        <v>-7.0800000000000002E-2</v>
      </c>
    </row>
    <row r="191" spans="1:105">
      <c r="A191" s="27">
        <v>27061</v>
      </c>
      <c r="B191">
        <v>26.932600000000001</v>
      </c>
      <c r="C191">
        <v>77.333299999999994</v>
      </c>
      <c r="D191" s="16">
        <v>86.9</v>
      </c>
      <c r="E191">
        <v>49.216099999999997</v>
      </c>
      <c r="F191" s="13">
        <v>43.110900000000001</v>
      </c>
      <c r="G191">
        <v>67.065299999999993</v>
      </c>
      <c r="H191" s="13">
        <v>25.605399999999999</v>
      </c>
      <c r="I191" s="13">
        <v>53.010800000000003</v>
      </c>
      <c r="J191" s="18">
        <v>2833</v>
      </c>
      <c r="K191" s="18">
        <v>2995</v>
      </c>
      <c r="L191" s="18">
        <v>8307</v>
      </c>
      <c r="M191">
        <v>11531</v>
      </c>
      <c r="N191">
        <v>4259</v>
      </c>
      <c r="O191" s="18">
        <v>5242</v>
      </c>
      <c r="P191">
        <v>4004</v>
      </c>
      <c r="Q191" s="18">
        <v>2167</v>
      </c>
      <c r="R191" s="18">
        <v>5415</v>
      </c>
      <c r="S191" s="18">
        <v>732</v>
      </c>
      <c r="T191" s="18">
        <v>5918</v>
      </c>
      <c r="U191" s="18">
        <v>2047</v>
      </c>
      <c r="V191" s="18">
        <v>15608</v>
      </c>
      <c r="W191" s="16">
        <v>8460.4</v>
      </c>
      <c r="X191" s="16">
        <v>3799.2</v>
      </c>
      <c r="Y191" s="16">
        <v>14.9</v>
      </c>
      <c r="Z191" s="16">
        <v>3.6</v>
      </c>
      <c r="AA191" s="16">
        <v>5</v>
      </c>
      <c r="AB191" s="18">
        <v>2432</v>
      </c>
      <c r="AC191" s="18">
        <v>1426</v>
      </c>
      <c r="AD191" s="18">
        <v>495</v>
      </c>
      <c r="AE191" s="18">
        <v>829</v>
      </c>
      <c r="AF191" s="18">
        <v>334</v>
      </c>
      <c r="AG191" s="18">
        <v>2039</v>
      </c>
      <c r="AH191" s="18">
        <v>1268</v>
      </c>
      <c r="AI191" s="18">
        <v>770</v>
      </c>
      <c r="AJ191" s="18">
        <v>626</v>
      </c>
      <c r="AK191" s="18">
        <v>2963</v>
      </c>
      <c r="AL191" s="16">
        <v>40.4</v>
      </c>
      <c r="AM191" s="16">
        <v>36.6</v>
      </c>
      <c r="AN191" s="16">
        <v>3.4</v>
      </c>
      <c r="AO191" s="18">
        <v>369</v>
      </c>
      <c r="AP191" s="18">
        <v>261</v>
      </c>
      <c r="AQ191" s="18">
        <v>780</v>
      </c>
      <c r="AR191" s="18">
        <v>342</v>
      </c>
      <c r="AS191" s="18">
        <v>1360</v>
      </c>
      <c r="AT191">
        <v>84.55</v>
      </c>
      <c r="AU191">
        <v>42433.920980000003</v>
      </c>
      <c r="AW191">
        <v>153271.1012</v>
      </c>
      <c r="AX191" s="16">
        <v>88.8</v>
      </c>
      <c r="AY191">
        <v>13667.97849</v>
      </c>
      <c r="AZ191">
        <v>238084.98819999999</v>
      </c>
      <c r="BA191">
        <v>1.4670198679999999</v>
      </c>
      <c r="BB191" s="16">
        <v>56</v>
      </c>
      <c r="BC191" s="16">
        <v>10.8</v>
      </c>
      <c r="BD191" s="16">
        <v>27.5</v>
      </c>
      <c r="BE191" s="1"/>
      <c r="BH191" s="21">
        <v>39</v>
      </c>
      <c r="BI191">
        <v>26.882999999999999</v>
      </c>
      <c r="BJ191" s="21">
        <v>27.106000000000002</v>
      </c>
      <c r="BK191" s="16">
        <v>63.8</v>
      </c>
      <c r="BL191" s="16">
        <v>50.7</v>
      </c>
      <c r="BM191" s="16">
        <v>44.2</v>
      </c>
      <c r="BN191" s="16">
        <v>46.8</v>
      </c>
      <c r="BO191" s="6">
        <v>67.180000000000007</v>
      </c>
      <c r="BP191" s="16">
        <v>93.6</v>
      </c>
      <c r="BQ191">
        <v>7.85</v>
      </c>
      <c r="BR191">
        <v>8.5299999999999994</v>
      </c>
      <c r="BS191">
        <v>8.9700000000000006</v>
      </c>
      <c r="BT191">
        <v>8</v>
      </c>
      <c r="BU191" s="3">
        <f t="shared" si="12"/>
        <v>0.87999999999999989</v>
      </c>
      <c r="BV191">
        <v>6.88</v>
      </c>
      <c r="BW191">
        <v>6.96</v>
      </c>
      <c r="BX191" s="20">
        <v>8.4600000000000009</v>
      </c>
      <c r="BY191">
        <v>7.12</v>
      </c>
      <c r="BZ191">
        <v>6.96</v>
      </c>
      <c r="CA191" s="20">
        <v>8.48</v>
      </c>
      <c r="CB191" s="3">
        <f t="shared" si="18"/>
        <v>1.3600000000000003</v>
      </c>
      <c r="CC191" s="3">
        <f t="shared" si="13"/>
        <v>0.88999999999999968</v>
      </c>
      <c r="CD191" s="3">
        <f t="shared" si="14"/>
        <v>1.5699999999999994</v>
      </c>
      <c r="CE191" s="3">
        <f t="shared" si="19"/>
        <v>1.5000000000000009</v>
      </c>
      <c r="CF191" s="3">
        <f t="shared" si="15"/>
        <v>-0.16000000000000014</v>
      </c>
      <c r="CG191" s="3">
        <f t="shared" si="16"/>
        <v>-0.24000000000000021</v>
      </c>
      <c r="CH191" s="3">
        <f t="shared" si="17"/>
        <v>-0.16000000000000014</v>
      </c>
      <c r="CI191">
        <v>164.77199999999999</v>
      </c>
      <c r="CJ191" s="13">
        <v>99.6755</v>
      </c>
      <c r="CK191">
        <v>181.18889999999999</v>
      </c>
      <c r="CL191" s="31">
        <v>119.4011</v>
      </c>
      <c r="CM191" s="13">
        <v>11.3264</v>
      </c>
      <c r="CN191">
        <v>93.45</v>
      </c>
      <c r="CO191">
        <v>831.33</v>
      </c>
      <c r="CP191">
        <v>22.468</v>
      </c>
      <c r="CQ191" s="1"/>
      <c r="CS191">
        <v>103.58669999999999</v>
      </c>
      <c r="CT191" s="1"/>
      <c r="CU191">
        <v>3.1762999999999999</v>
      </c>
      <c r="CV191">
        <v>291.0872</v>
      </c>
      <c r="CW191">
        <v>2.2749000000000001</v>
      </c>
      <c r="CX191">
        <v>0.97660000000000002</v>
      </c>
      <c r="CY191">
        <v>49.4</v>
      </c>
      <c r="DA191">
        <v>0.1356</v>
      </c>
    </row>
    <row r="192" spans="1:105">
      <c r="A192" s="27">
        <v>27089</v>
      </c>
      <c r="B192">
        <v>26.716899999999999</v>
      </c>
      <c r="C192">
        <v>77.429500000000004</v>
      </c>
      <c r="D192" s="16">
        <v>86.7</v>
      </c>
      <c r="E192">
        <v>49.247700000000002</v>
      </c>
      <c r="F192" s="13">
        <v>42.987900000000003</v>
      </c>
      <c r="G192">
        <v>67.218800000000002</v>
      </c>
      <c r="H192" s="13">
        <v>25.8123</v>
      </c>
      <c r="I192" s="13">
        <v>54.115699999999997</v>
      </c>
      <c r="J192" s="18">
        <v>2838</v>
      </c>
      <c r="K192" s="18">
        <v>2999</v>
      </c>
      <c r="L192" s="18">
        <v>8315</v>
      </c>
      <c r="M192">
        <v>11519</v>
      </c>
      <c r="N192">
        <v>4255</v>
      </c>
      <c r="O192" s="18">
        <v>5259</v>
      </c>
      <c r="P192">
        <v>4006</v>
      </c>
      <c r="Q192" s="18">
        <v>2165</v>
      </c>
      <c r="R192" s="18">
        <v>5426</v>
      </c>
      <c r="S192" s="18">
        <v>732</v>
      </c>
      <c r="T192" s="18">
        <v>5930</v>
      </c>
      <c r="U192" s="18">
        <v>2054</v>
      </c>
      <c r="V192" s="18">
        <v>15617</v>
      </c>
      <c r="W192" s="16">
        <v>8469.9</v>
      </c>
      <c r="X192" s="16">
        <v>3799.2</v>
      </c>
      <c r="Y192" s="16">
        <v>14.9</v>
      </c>
      <c r="Z192" s="16">
        <v>3.4</v>
      </c>
      <c r="AA192" s="16">
        <v>5</v>
      </c>
      <c r="AB192" s="18">
        <v>2413</v>
      </c>
      <c r="AC192" s="18">
        <v>1403</v>
      </c>
      <c r="AD192" s="18">
        <v>519</v>
      </c>
      <c r="AE192" s="18">
        <v>849</v>
      </c>
      <c r="AF192" s="18">
        <v>330</v>
      </c>
      <c r="AG192" s="18">
        <v>1985</v>
      </c>
      <c r="AH192" s="18">
        <v>1256</v>
      </c>
      <c r="AI192" s="18">
        <v>728</v>
      </c>
      <c r="AJ192" s="18">
        <v>640</v>
      </c>
      <c r="AK192" s="18">
        <v>2720</v>
      </c>
      <c r="AL192" s="16">
        <v>40.4</v>
      </c>
      <c r="AM192" s="16">
        <v>36.6</v>
      </c>
      <c r="AN192" s="16">
        <v>3.5</v>
      </c>
      <c r="AO192" s="18">
        <v>353</v>
      </c>
      <c r="AP192" s="18">
        <v>209</v>
      </c>
      <c r="AQ192" s="18">
        <v>653</v>
      </c>
      <c r="AR192" s="18">
        <v>340</v>
      </c>
      <c r="AS192" s="18">
        <v>1440</v>
      </c>
      <c r="AT192">
        <v>77.05</v>
      </c>
      <c r="AU192">
        <v>43180.702310000001</v>
      </c>
      <c r="AW192">
        <v>156453.91639999999</v>
      </c>
      <c r="AX192" s="16">
        <v>88.9</v>
      </c>
      <c r="AY192">
        <v>13545.61</v>
      </c>
      <c r="AZ192">
        <v>240978.24679999999</v>
      </c>
      <c r="BA192">
        <v>1.4773509929999999</v>
      </c>
      <c r="BB192" s="16">
        <v>58</v>
      </c>
      <c r="BC192" s="16">
        <v>11</v>
      </c>
      <c r="BD192" s="16">
        <v>27.5</v>
      </c>
      <c r="BE192" s="1"/>
      <c r="BH192" s="21">
        <v>41.9</v>
      </c>
      <c r="BI192">
        <v>27.195</v>
      </c>
      <c r="BJ192" s="21">
        <v>27.315999999999999</v>
      </c>
      <c r="BK192" s="16">
        <v>63.5</v>
      </c>
      <c r="BL192" s="16">
        <v>51.1</v>
      </c>
      <c r="BM192" s="16">
        <v>45.6</v>
      </c>
      <c r="BN192" s="16">
        <v>48.1</v>
      </c>
      <c r="BO192" s="6">
        <v>69.959999999999994</v>
      </c>
      <c r="BP192" s="16">
        <v>94</v>
      </c>
      <c r="BQ192">
        <v>8.01</v>
      </c>
      <c r="BR192">
        <v>8.6199999999999992</v>
      </c>
      <c r="BS192">
        <v>9.35</v>
      </c>
      <c r="BT192">
        <v>8.64</v>
      </c>
      <c r="BU192" s="3">
        <f t="shared" si="12"/>
        <v>0.6800000000000006</v>
      </c>
      <c r="BV192">
        <v>7.76</v>
      </c>
      <c r="BW192">
        <v>7.21</v>
      </c>
      <c r="BX192" s="20">
        <v>8.41</v>
      </c>
      <c r="BY192">
        <v>7.96</v>
      </c>
      <c r="BZ192">
        <v>7.83</v>
      </c>
      <c r="CA192" s="20">
        <v>9.24</v>
      </c>
      <c r="CB192" s="3">
        <f t="shared" si="18"/>
        <v>1.2800000000000002</v>
      </c>
      <c r="CC192" s="3">
        <f t="shared" si="13"/>
        <v>0.79999999999999982</v>
      </c>
      <c r="CD192" s="3">
        <f t="shared" si="14"/>
        <v>1.4099999999999993</v>
      </c>
      <c r="CE192" s="3">
        <f t="shared" si="19"/>
        <v>1.2000000000000002</v>
      </c>
      <c r="CF192" s="3">
        <f t="shared" si="15"/>
        <v>-0.12999999999999989</v>
      </c>
      <c r="CG192" s="3">
        <f t="shared" si="16"/>
        <v>-0.20000000000000018</v>
      </c>
      <c r="CH192" s="3">
        <f t="shared" si="17"/>
        <v>-0.75</v>
      </c>
      <c r="CI192">
        <v>168.8168</v>
      </c>
      <c r="CJ192" s="13">
        <v>100.3</v>
      </c>
      <c r="CK192">
        <v>181.98099999999999</v>
      </c>
      <c r="CL192" s="31">
        <v>120.9877</v>
      </c>
      <c r="CM192" s="13">
        <v>11.377000000000001</v>
      </c>
      <c r="CN192">
        <v>97.44</v>
      </c>
      <c r="CO192">
        <v>873.99</v>
      </c>
      <c r="CP192">
        <v>20.9693</v>
      </c>
      <c r="CQ192" s="1"/>
      <c r="CS192">
        <v>101.36499999999999</v>
      </c>
      <c r="CT192" s="1"/>
      <c r="CU192">
        <v>3.0788000000000002</v>
      </c>
      <c r="CV192">
        <v>282.16480000000001</v>
      </c>
      <c r="CW192">
        <v>2.3405999999999998</v>
      </c>
      <c r="CX192">
        <v>0.97199999999999998</v>
      </c>
      <c r="CY192">
        <v>54.2</v>
      </c>
      <c r="DA192">
        <v>-0.14929999999999999</v>
      </c>
    </row>
    <row r="193" spans="1:105">
      <c r="A193" s="27">
        <v>27120</v>
      </c>
      <c r="B193">
        <v>26.7393</v>
      </c>
      <c r="C193">
        <v>76.713200000000001</v>
      </c>
      <c r="D193" s="16">
        <v>86.2</v>
      </c>
      <c r="E193">
        <v>48.927599999999998</v>
      </c>
      <c r="F193" s="13">
        <v>43.423400000000001</v>
      </c>
      <c r="G193">
        <v>67.088099999999997</v>
      </c>
      <c r="H193" s="13">
        <v>25.583300000000001</v>
      </c>
      <c r="I193" s="13">
        <v>56.837400000000002</v>
      </c>
      <c r="J193" s="18">
        <v>2846</v>
      </c>
      <c r="K193" s="18">
        <v>3013</v>
      </c>
      <c r="L193" s="18">
        <v>8332</v>
      </c>
      <c r="M193">
        <v>11551</v>
      </c>
      <c r="N193">
        <v>4225</v>
      </c>
      <c r="O193" s="18">
        <v>5262</v>
      </c>
      <c r="P193">
        <v>4012</v>
      </c>
      <c r="Q193" s="18">
        <v>2166</v>
      </c>
      <c r="R193" s="18">
        <v>5442</v>
      </c>
      <c r="S193" s="18">
        <v>743</v>
      </c>
      <c r="T193" s="18">
        <v>5934</v>
      </c>
      <c r="U193" s="18">
        <v>2056</v>
      </c>
      <c r="V193" s="18">
        <v>15649</v>
      </c>
      <c r="W193" s="16">
        <v>8497.7000000000007</v>
      </c>
      <c r="X193" s="16">
        <v>3806.3</v>
      </c>
      <c r="Y193" s="16">
        <v>14.3</v>
      </c>
      <c r="Z193" s="16">
        <v>3.5</v>
      </c>
      <c r="AA193" s="16">
        <v>4.9000000000000004</v>
      </c>
      <c r="AB193" s="18">
        <v>2337</v>
      </c>
      <c r="AC193" s="18">
        <v>1456</v>
      </c>
      <c r="AD193" s="18">
        <v>535</v>
      </c>
      <c r="AE193" s="18">
        <v>889</v>
      </c>
      <c r="AF193" s="18">
        <v>354</v>
      </c>
      <c r="AG193" s="18">
        <v>1993</v>
      </c>
      <c r="AH193" s="18">
        <v>1300</v>
      </c>
      <c r="AI193" s="18">
        <v>750</v>
      </c>
      <c r="AJ193" s="18">
        <v>591</v>
      </c>
      <c r="AK193" s="18">
        <v>2629</v>
      </c>
      <c r="AL193" s="16">
        <v>39.5</v>
      </c>
      <c r="AM193" s="16">
        <v>36.4</v>
      </c>
      <c r="AN193" s="16">
        <v>2.9</v>
      </c>
      <c r="AO193" s="18">
        <v>373</v>
      </c>
      <c r="AP193" s="18">
        <v>207</v>
      </c>
      <c r="AQ193" s="18">
        <v>690</v>
      </c>
      <c r="AR193" s="18">
        <v>337</v>
      </c>
      <c r="AS193" s="18">
        <v>1254</v>
      </c>
      <c r="AT193">
        <v>85.95</v>
      </c>
      <c r="AU193">
        <v>45545.196340000002</v>
      </c>
      <c r="AW193">
        <v>160871.89660000001</v>
      </c>
      <c r="AX193" s="16">
        <v>82.1</v>
      </c>
      <c r="AY193">
        <v>12952.414140000001</v>
      </c>
      <c r="AZ193">
        <v>245547.06270000001</v>
      </c>
      <c r="BA193">
        <v>1.4773509929999999</v>
      </c>
      <c r="BB193" s="16">
        <v>56.4</v>
      </c>
      <c r="BC193" s="16">
        <v>11.1</v>
      </c>
      <c r="BD193" s="16">
        <v>27.5</v>
      </c>
      <c r="BE193" s="1"/>
      <c r="BH193" s="21">
        <v>42.6</v>
      </c>
      <c r="BI193">
        <v>27.387</v>
      </c>
      <c r="BJ193" s="21">
        <v>27.521000000000001</v>
      </c>
      <c r="BK193" s="16">
        <v>63</v>
      </c>
      <c r="BL193" s="16">
        <v>51.5</v>
      </c>
      <c r="BM193" s="16">
        <v>46.9</v>
      </c>
      <c r="BN193" s="16">
        <v>49</v>
      </c>
      <c r="BO193" s="6">
        <v>70.349999999999994</v>
      </c>
      <c r="BP193" s="16">
        <v>93.5</v>
      </c>
      <c r="BQ193">
        <v>8.25</v>
      </c>
      <c r="BR193">
        <v>8.8699999999999992</v>
      </c>
      <c r="BS193">
        <v>10.51</v>
      </c>
      <c r="BT193">
        <v>9.92</v>
      </c>
      <c r="BU193" s="3">
        <f t="shared" si="12"/>
        <v>1.5899999999999999</v>
      </c>
      <c r="BV193">
        <v>8.6199999999999992</v>
      </c>
      <c r="BW193">
        <v>7.51</v>
      </c>
      <c r="BX193" s="20">
        <v>8.58</v>
      </c>
      <c r="BY193">
        <v>8.33</v>
      </c>
      <c r="BZ193">
        <v>8.32</v>
      </c>
      <c r="CA193" s="20">
        <v>10.53</v>
      </c>
      <c r="CB193" s="3">
        <f t="shared" si="18"/>
        <v>2.1999999999999993</v>
      </c>
      <c r="CC193" s="3">
        <f t="shared" si="13"/>
        <v>0.74000000000000021</v>
      </c>
      <c r="CD193" s="3">
        <f t="shared" si="14"/>
        <v>1.3599999999999994</v>
      </c>
      <c r="CE193" s="3">
        <f t="shared" si="19"/>
        <v>1.0700000000000003</v>
      </c>
      <c r="CF193" s="3">
        <f t="shared" si="15"/>
        <v>-9.9999999999997868E-3</v>
      </c>
      <c r="CG193" s="3">
        <f t="shared" si="16"/>
        <v>0.28999999999999915</v>
      </c>
      <c r="CH193" s="3">
        <f t="shared" si="17"/>
        <v>-0.82000000000000028</v>
      </c>
      <c r="CI193">
        <v>174.99090000000001</v>
      </c>
      <c r="CJ193" s="13">
        <v>100.8969</v>
      </c>
      <c r="CK193">
        <v>183.02109999999999</v>
      </c>
      <c r="CL193" s="31">
        <v>122.7659</v>
      </c>
      <c r="CM193" s="13">
        <v>11.5824</v>
      </c>
      <c r="CN193">
        <v>92.46</v>
      </c>
      <c r="CO193">
        <v>847.76</v>
      </c>
      <c r="CP193">
        <v>20.7668</v>
      </c>
      <c r="CQ193" s="1"/>
      <c r="CS193">
        <v>99.941500000000005</v>
      </c>
      <c r="CT193" s="1"/>
      <c r="CU193">
        <v>3.0270000000000001</v>
      </c>
      <c r="CV193">
        <v>277.77409999999998</v>
      </c>
      <c r="CW193">
        <v>2.3885999999999998</v>
      </c>
      <c r="CX193">
        <v>0.96760000000000002</v>
      </c>
      <c r="CY193">
        <v>59.1</v>
      </c>
      <c r="DA193">
        <v>9.9000000000000008E-3</v>
      </c>
    </row>
    <row r="194" spans="1:105">
      <c r="A194" s="27">
        <v>27150</v>
      </c>
      <c r="B194">
        <v>26.9499</v>
      </c>
      <c r="C194">
        <v>76.706400000000002</v>
      </c>
      <c r="D194" s="16">
        <v>86.6</v>
      </c>
      <c r="E194">
        <v>49.090800000000002</v>
      </c>
      <c r="F194" s="13">
        <v>43.985799999999998</v>
      </c>
      <c r="G194">
        <v>67.882800000000003</v>
      </c>
      <c r="H194" s="13">
        <v>25.892900000000001</v>
      </c>
      <c r="I194" s="13">
        <v>57.051900000000003</v>
      </c>
      <c r="J194" s="18">
        <v>2853</v>
      </c>
      <c r="K194" s="18">
        <v>3025</v>
      </c>
      <c r="L194" s="18">
        <v>8343</v>
      </c>
      <c r="M194">
        <v>11539</v>
      </c>
      <c r="N194">
        <v>4198</v>
      </c>
      <c r="O194" s="18">
        <v>5304</v>
      </c>
      <c r="P194">
        <v>4022</v>
      </c>
      <c r="Q194" s="18">
        <v>2169</v>
      </c>
      <c r="R194" s="18">
        <v>5465</v>
      </c>
      <c r="S194" s="18">
        <v>749</v>
      </c>
      <c r="T194" s="18">
        <v>5967</v>
      </c>
      <c r="U194" s="18">
        <v>2071</v>
      </c>
      <c r="V194" s="18">
        <v>15693</v>
      </c>
      <c r="W194" s="16">
        <v>8530.4</v>
      </c>
      <c r="X194" s="16">
        <v>3819.1</v>
      </c>
      <c r="Y194" s="16">
        <v>15.4</v>
      </c>
      <c r="Z194" s="16">
        <v>3.4</v>
      </c>
      <c r="AA194" s="16">
        <v>5</v>
      </c>
      <c r="AB194" s="18">
        <v>2457</v>
      </c>
      <c r="AC194" s="18">
        <v>1409</v>
      </c>
      <c r="AD194" s="18">
        <v>524</v>
      </c>
      <c r="AE194" s="18">
        <v>880</v>
      </c>
      <c r="AF194" s="18">
        <v>356</v>
      </c>
      <c r="AG194" s="18">
        <v>1927</v>
      </c>
      <c r="AH194" s="18">
        <v>1479</v>
      </c>
      <c r="AI194" s="18">
        <v>699</v>
      </c>
      <c r="AJ194" s="18">
        <v>636</v>
      </c>
      <c r="AK194" s="18">
        <v>2872</v>
      </c>
      <c r="AL194" s="16">
        <v>40.299999999999997</v>
      </c>
      <c r="AM194" s="16">
        <v>36.5</v>
      </c>
      <c r="AN194" s="16">
        <v>3.4</v>
      </c>
      <c r="AO194" s="18">
        <v>309</v>
      </c>
      <c r="AP194" s="18">
        <v>187</v>
      </c>
      <c r="AQ194" s="18">
        <v>618</v>
      </c>
      <c r="AR194" s="18">
        <v>312</v>
      </c>
      <c r="AS194" s="18">
        <v>1138</v>
      </c>
      <c r="AT194">
        <v>75.95</v>
      </c>
      <c r="AU194">
        <v>45483.121319999998</v>
      </c>
      <c r="AW194">
        <v>164386.63250000001</v>
      </c>
      <c r="AX194" s="16">
        <v>74.5</v>
      </c>
      <c r="AY194">
        <v>13027.00065</v>
      </c>
      <c r="AZ194">
        <v>250281.486</v>
      </c>
      <c r="BA194">
        <v>1.4980132450000001</v>
      </c>
      <c r="BB194" s="16">
        <v>51.6</v>
      </c>
      <c r="BC194" s="16">
        <v>11.2</v>
      </c>
      <c r="BD194" s="16">
        <v>27.5</v>
      </c>
      <c r="BE194" s="1"/>
      <c r="BH194" s="21">
        <v>43.7</v>
      </c>
      <c r="BI194">
        <v>27.657</v>
      </c>
      <c r="BJ194" s="21">
        <v>27.785</v>
      </c>
      <c r="BK194" s="16">
        <v>62.9</v>
      </c>
      <c r="BL194" s="16">
        <v>52</v>
      </c>
      <c r="BM194" s="16">
        <v>48.2</v>
      </c>
      <c r="BN194" s="16">
        <v>50.6</v>
      </c>
      <c r="BO194" s="6">
        <v>68.91</v>
      </c>
      <c r="BP194" s="16">
        <v>92.3</v>
      </c>
      <c r="BQ194">
        <v>8.3699999999999992</v>
      </c>
      <c r="BR194">
        <v>9.0500000000000007</v>
      </c>
      <c r="BS194">
        <v>11.31</v>
      </c>
      <c r="BT194">
        <v>10.82</v>
      </c>
      <c r="BU194" s="3">
        <f t="shared" si="12"/>
        <v>2.59</v>
      </c>
      <c r="BV194">
        <v>8.7799999999999994</v>
      </c>
      <c r="BW194">
        <v>7.58</v>
      </c>
      <c r="BX194" s="20">
        <v>8.9700000000000006</v>
      </c>
      <c r="BY194">
        <v>8.23</v>
      </c>
      <c r="BZ194">
        <v>8.4</v>
      </c>
      <c r="CA194" s="20">
        <v>11.7</v>
      </c>
      <c r="CB194" s="3">
        <f t="shared" si="18"/>
        <v>3.4699999999999989</v>
      </c>
      <c r="CC194" s="3">
        <f t="shared" si="13"/>
        <v>0.78999999999999915</v>
      </c>
      <c r="CD194" s="3">
        <f t="shared" si="14"/>
        <v>1.4700000000000006</v>
      </c>
      <c r="CE194" s="3">
        <f t="shared" si="19"/>
        <v>1.3900000000000006</v>
      </c>
      <c r="CF194" s="3">
        <f t="shared" si="15"/>
        <v>0.16999999999999993</v>
      </c>
      <c r="CG194" s="3">
        <f t="shared" si="16"/>
        <v>0.54999999999999893</v>
      </c>
      <c r="CH194" s="3">
        <f t="shared" si="17"/>
        <v>-0.65000000000000036</v>
      </c>
      <c r="CI194">
        <v>177.6309</v>
      </c>
      <c r="CJ194" s="13">
        <v>101.3631</v>
      </c>
      <c r="CK194">
        <v>183.91739999999999</v>
      </c>
      <c r="CL194" s="31">
        <v>124.15130000000001</v>
      </c>
      <c r="CM194" s="13">
        <v>11.952500000000001</v>
      </c>
      <c r="CN194">
        <v>89.67</v>
      </c>
      <c r="CO194">
        <v>830.25</v>
      </c>
      <c r="CP194">
        <v>22.2272</v>
      </c>
      <c r="CQ194" s="1"/>
      <c r="CS194">
        <v>99.061800000000005</v>
      </c>
      <c r="CT194" s="1"/>
      <c r="CU194">
        <v>2.9173</v>
      </c>
      <c r="CV194">
        <v>278.96640000000002</v>
      </c>
      <c r="CW194">
        <v>2.4137</v>
      </c>
      <c r="CX194">
        <v>0.96230000000000004</v>
      </c>
      <c r="CY194">
        <v>63.9</v>
      </c>
      <c r="DA194">
        <v>2.0299999999999999E-2</v>
      </c>
    </row>
    <row r="195" spans="1:105">
      <c r="A195" s="27">
        <v>27181</v>
      </c>
      <c r="B195">
        <v>26.9985</v>
      </c>
      <c r="C195">
        <v>76.813299999999998</v>
      </c>
      <c r="D195" s="16">
        <v>86.4</v>
      </c>
      <c r="E195">
        <v>49.748399999999997</v>
      </c>
      <c r="F195" s="13">
        <v>45.0685</v>
      </c>
      <c r="G195">
        <v>67.888099999999994</v>
      </c>
      <c r="H195" s="13">
        <v>25.881799999999998</v>
      </c>
      <c r="I195" s="13">
        <v>58.124699999999997</v>
      </c>
      <c r="J195" s="18">
        <v>2859</v>
      </c>
      <c r="K195" s="18">
        <v>3016</v>
      </c>
      <c r="L195" s="18">
        <v>8364</v>
      </c>
      <c r="M195">
        <v>11558</v>
      </c>
      <c r="N195">
        <v>4146</v>
      </c>
      <c r="O195" s="18">
        <v>5323</v>
      </c>
      <c r="P195">
        <v>4030</v>
      </c>
      <c r="Q195" s="18">
        <v>2171</v>
      </c>
      <c r="R195" s="18">
        <v>5473</v>
      </c>
      <c r="S195" s="18">
        <v>755</v>
      </c>
      <c r="T195" s="18">
        <v>5985</v>
      </c>
      <c r="U195" s="18">
        <v>2079</v>
      </c>
      <c r="V195" s="18">
        <v>15711</v>
      </c>
      <c r="W195" s="16">
        <v>8539.7000000000007</v>
      </c>
      <c r="X195" s="16">
        <v>3828.7</v>
      </c>
      <c r="Y195" s="16">
        <v>16.3</v>
      </c>
      <c r="Z195" s="16">
        <v>3.5</v>
      </c>
      <c r="AA195" s="16">
        <v>5.2</v>
      </c>
      <c r="AB195" s="18">
        <v>2497</v>
      </c>
      <c r="AC195" s="18">
        <v>1517</v>
      </c>
      <c r="AD195" s="18">
        <v>559</v>
      </c>
      <c r="AE195" s="18">
        <v>926</v>
      </c>
      <c r="AF195" s="18">
        <v>367</v>
      </c>
      <c r="AG195" s="18">
        <v>1986</v>
      </c>
      <c r="AH195" s="18">
        <v>1459</v>
      </c>
      <c r="AI195" s="18">
        <v>766</v>
      </c>
      <c r="AJ195" s="18">
        <v>672</v>
      </c>
      <c r="AK195" s="18">
        <v>2784</v>
      </c>
      <c r="AL195" s="16">
        <v>40.200000000000003</v>
      </c>
      <c r="AM195" s="16">
        <v>36.5</v>
      </c>
      <c r="AN195" s="16">
        <v>3.3</v>
      </c>
      <c r="AO195" s="18">
        <v>371</v>
      </c>
      <c r="AP195" s="18">
        <v>218</v>
      </c>
      <c r="AQ195" s="18">
        <v>614</v>
      </c>
      <c r="AR195" s="18">
        <v>310</v>
      </c>
      <c r="AS195" s="18">
        <v>1086</v>
      </c>
      <c r="AT195">
        <v>72.45</v>
      </c>
      <c r="AU195">
        <v>46831.842259999998</v>
      </c>
      <c r="AW195">
        <v>168824.64240000001</v>
      </c>
      <c r="AX195" s="16">
        <v>73.099999999999994</v>
      </c>
      <c r="AY195">
        <v>15568.76916</v>
      </c>
      <c r="AZ195">
        <v>255200.99979999999</v>
      </c>
      <c r="BA195">
        <v>1.487682119</v>
      </c>
      <c r="BB195" s="16">
        <v>51.9</v>
      </c>
      <c r="BC195" s="16">
        <v>11.3</v>
      </c>
      <c r="BD195" s="16">
        <v>27.5</v>
      </c>
      <c r="BE195" s="1"/>
      <c r="BH195" s="21">
        <v>44.1</v>
      </c>
      <c r="BI195">
        <v>27.890999999999998</v>
      </c>
      <c r="BJ195" s="21">
        <v>28.071000000000002</v>
      </c>
      <c r="BK195" s="16">
        <v>60.8</v>
      </c>
      <c r="BL195" s="16">
        <v>51.8</v>
      </c>
      <c r="BM195" s="16">
        <v>49.2</v>
      </c>
      <c r="BN195" s="16">
        <v>51.5</v>
      </c>
      <c r="BO195" s="6">
        <v>68.58</v>
      </c>
      <c r="BP195" s="16">
        <v>88.6</v>
      </c>
      <c r="BQ195">
        <v>8.4700000000000006</v>
      </c>
      <c r="BR195">
        <v>9.27</v>
      </c>
      <c r="BS195">
        <v>11.93</v>
      </c>
      <c r="BT195">
        <v>11.18</v>
      </c>
      <c r="BU195" s="3">
        <f t="shared" si="12"/>
        <v>3.2799999999999994</v>
      </c>
      <c r="BV195">
        <v>8.67</v>
      </c>
      <c r="BW195">
        <v>7.54</v>
      </c>
      <c r="BX195" s="20">
        <v>9.09</v>
      </c>
      <c r="BY195">
        <v>7.9</v>
      </c>
      <c r="BZ195">
        <v>8.1199999999999992</v>
      </c>
      <c r="CA195" s="20">
        <v>12.14</v>
      </c>
      <c r="CB195" s="3">
        <f t="shared" si="18"/>
        <v>4.24</v>
      </c>
      <c r="CC195" s="3">
        <f t="shared" si="13"/>
        <v>0.9300000000000006</v>
      </c>
      <c r="CD195" s="3">
        <f t="shared" si="14"/>
        <v>1.7299999999999995</v>
      </c>
      <c r="CE195" s="3">
        <f t="shared" si="19"/>
        <v>1.5499999999999998</v>
      </c>
      <c r="CF195" s="3">
        <f t="shared" si="15"/>
        <v>0.21999999999999886</v>
      </c>
      <c r="CG195" s="3">
        <f t="shared" si="16"/>
        <v>0.76999999999999957</v>
      </c>
      <c r="CH195" s="3">
        <f t="shared" si="17"/>
        <v>-0.36000000000000032</v>
      </c>
      <c r="CI195">
        <v>180.10820000000001</v>
      </c>
      <c r="CJ195" s="13">
        <v>101.80500000000001</v>
      </c>
      <c r="CK195">
        <v>184.59819999999999</v>
      </c>
      <c r="CL195" s="31">
        <v>125.292</v>
      </c>
      <c r="CM195" s="13">
        <v>12.2896</v>
      </c>
      <c r="CN195">
        <v>89.79</v>
      </c>
      <c r="CO195">
        <v>831.44</v>
      </c>
      <c r="CP195">
        <v>23.768000000000001</v>
      </c>
      <c r="CQ195" s="1"/>
      <c r="CS195">
        <v>100.2628</v>
      </c>
      <c r="CT195" s="1"/>
      <c r="CU195">
        <v>2.9899</v>
      </c>
      <c r="CV195">
        <v>282.97000000000003</v>
      </c>
      <c r="CW195">
        <v>2.3902000000000001</v>
      </c>
      <c r="CX195">
        <v>0.96640000000000004</v>
      </c>
      <c r="CY195">
        <v>61.8</v>
      </c>
      <c r="DA195">
        <v>0.58160000000000001</v>
      </c>
    </row>
    <row r="196" spans="1:105">
      <c r="A196" s="27">
        <v>27211</v>
      </c>
      <c r="B196">
        <v>26.852900000000002</v>
      </c>
      <c r="C196">
        <v>76.760300000000001</v>
      </c>
      <c r="D196" s="16">
        <v>86.2</v>
      </c>
      <c r="E196">
        <v>49.600700000000003</v>
      </c>
      <c r="F196" s="13">
        <v>45.1661</v>
      </c>
      <c r="G196">
        <v>67.807599999999994</v>
      </c>
      <c r="H196" s="13">
        <v>25.8964</v>
      </c>
      <c r="I196" s="13">
        <v>57.640300000000003</v>
      </c>
      <c r="J196" s="18">
        <v>2869</v>
      </c>
      <c r="K196" s="18">
        <v>3029</v>
      </c>
      <c r="L196" s="18">
        <v>8390</v>
      </c>
      <c r="M196">
        <v>11541</v>
      </c>
      <c r="N196">
        <v>4045</v>
      </c>
      <c r="O196" s="18">
        <v>5349</v>
      </c>
      <c r="P196">
        <v>4034</v>
      </c>
      <c r="Q196" s="18">
        <v>2173</v>
      </c>
      <c r="R196" s="18">
        <v>5492</v>
      </c>
      <c r="S196" s="18">
        <v>761</v>
      </c>
      <c r="T196" s="18">
        <v>6000</v>
      </c>
      <c r="U196" s="18">
        <v>2088</v>
      </c>
      <c r="V196" s="18">
        <v>15749</v>
      </c>
      <c r="W196" s="16">
        <v>8568.7999999999993</v>
      </c>
      <c r="X196" s="16">
        <v>3836.6</v>
      </c>
      <c r="Y196" s="16">
        <v>16.8</v>
      </c>
      <c r="Z196" s="16">
        <v>3.6</v>
      </c>
      <c r="AA196" s="16">
        <v>5.3</v>
      </c>
      <c r="AB196" s="18">
        <v>2526</v>
      </c>
      <c r="AC196" s="18">
        <v>1602</v>
      </c>
      <c r="AD196" s="18">
        <v>537</v>
      </c>
      <c r="AE196" s="18">
        <v>924</v>
      </c>
      <c r="AF196" s="18">
        <v>387</v>
      </c>
      <c r="AG196" s="18">
        <v>2090</v>
      </c>
      <c r="AH196" s="18">
        <v>1513</v>
      </c>
      <c r="AI196" s="18">
        <v>769</v>
      </c>
      <c r="AJ196" s="18">
        <v>688</v>
      </c>
      <c r="AK196" s="18">
        <v>2821</v>
      </c>
      <c r="AL196" s="16">
        <v>40.1</v>
      </c>
      <c r="AM196" s="16">
        <v>36.5</v>
      </c>
      <c r="AN196" s="16">
        <v>3.3</v>
      </c>
      <c r="AO196" s="18">
        <v>330</v>
      </c>
      <c r="AP196" s="18">
        <v>158</v>
      </c>
      <c r="AQ196" s="18">
        <v>543</v>
      </c>
      <c r="AR196" s="18">
        <v>285</v>
      </c>
      <c r="AS196" s="18">
        <v>1002</v>
      </c>
      <c r="AT196">
        <v>73.349999999999994</v>
      </c>
      <c r="AU196">
        <v>48750.524770000004</v>
      </c>
      <c r="AW196">
        <v>174432.00539999999</v>
      </c>
      <c r="AX196" s="16">
        <v>69.2</v>
      </c>
      <c r="AY196">
        <v>14831.06193</v>
      </c>
      <c r="AZ196">
        <v>258893.07060000001</v>
      </c>
      <c r="BA196">
        <v>1.487682119</v>
      </c>
      <c r="BB196" s="16">
        <v>52.6</v>
      </c>
      <c r="BC196" s="16">
        <v>11.4</v>
      </c>
      <c r="BD196" s="16">
        <v>30.6</v>
      </c>
      <c r="BE196" s="1"/>
      <c r="BH196" s="21">
        <v>44.3</v>
      </c>
      <c r="BI196">
        <v>28.097999999999999</v>
      </c>
      <c r="BJ196" s="21">
        <v>28.32</v>
      </c>
      <c r="BK196" s="16">
        <v>63.1</v>
      </c>
      <c r="BL196" s="16">
        <v>53.2</v>
      </c>
      <c r="BM196" s="16">
        <v>50.5</v>
      </c>
      <c r="BN196" s="16">
        <v>53.4</v>
      </c>
      <c r="BO196" s="6">
        <v>69.14</v>
      </c>
      <c r="BP196" s="16">
        <v>90.4</v>
      </c>
      <c r="BQ196">
        <v>8.7200000000000006</v>
      </c>
      <c r="BR196">
        <v>9.48</v>
      </c>
      <c r="BS196">
        <v>12.92</v>
      </c>
      <c r="BT196">
        <v>11.93</v>
      </c>
      <c r="BU196" s="3">
        <f t="shared" si="12"/>
        <v>4.38</v>
      </c>
      <c r="BV196">
        <v>8.8000000000000007</v>
      </c>
      <c r="BW196">
        <v>7.81</v>
      </c>
      <c r="BX196" s="20">
        <v>9.2799999999999994</v>
      </c>
      <c r="BY196">
        <v>7.55</v>
      </c>
      <c r="BZ196">
        <v>7.94</v>
      </c>
      <c r="CA196" s="20">
        <v>13.52</v>
      </c>
      <c r="CB196" s="3">
        <f t="shared" si="18"/>
        <v>5.97</v>
      </c>
      <c r="CC196" s="3">
        <f t="shared" si="13"/>
        <v>0.91000000000000103</v>
      </c>
      <c r="CD196" s="3">
        <f t="shared" si="14"/>
        <v>1.6700000000000008</v>
      </c>
      <c r="CE196" s="3">
        <f t="shared" si="19"/>
        <v>1.4699999999999998</v>
      </c>
      <c r="CF196" s="3">
        <f t="shared" si="15"/>
        <v>0.39000000000000057</v>
      </c>
      <c r="CG196" s="3">
        <f t="shared" si="16"/>
        <v>1.2500000000000009</v>
      </c>
      <c r="CH196" s="3">
        <f t="shared" si="17"/>
        <v>0.25999999999999979</v>
      </c>
      <c r="CI196">
        <v>183.9873</v>
      </c>
      <c r="CJ196" s="13">
        <v>102.07470000000001</v>
      </c>
      <c r="CK196">
        <v>185.64189999999999</v>
      </c>
      <c r="CL196" s="31">
        <v>126.5844</v>
      </c>
      <c r="CM196" s="13">
        <v>12.6517</v>
      </c>
      <c r="CN196">
        <v>79.31</v>
      </c>
      <c r="CO196">
        <v>782.99</v>
      </c>
      <c r="CP196">
        <v>29.767199999999999</v>
      </c>
      <c r="CQ196" s="1"/>
      <c r="CS196">
        <v>101.1439</v>
      </c>
      <c r="CT196" s="1"/>
      <c r="CU196">
        <v>2.9641999999999999</v>
      </c>
      <c r="CV196">
        <v>290.98</v>
      </c>
      <c r="CW196">
        <v>2.3896000000000002</v>
      </c>
      <c r="CX196">
        <v>0.97629999999999995</v>
      </c>
      <c r="CY196">
        <v>59.7</v>
      </c>
      <c r="DA196">
        <v>1.0438000000000001</v>
      </c>
    </row>
    <row r="197" spans="1:105">
      <c r="A197" s="27">
        <v>27242</v>
      </c>
      <c r="B197">
        <v>26.313800000000001</v>
      </c>
      <c r="C197">
        <v>75.773099999999999</v>
      </c>
      <c r="D197" s="16">
        <v>85.2</v>
      </c>
      <c r="E197">
        <v>49.604999999999997</v>
      </c>
      <c r="F197" s="13">
        <v>45.878</v>
      </c>
      <c r="G197">
        <v>67.7376</v>
      </c>
      <c r="H197" s="13">
        <v>25.911899999999999</v>
      </c>
      <c r="I197" s="13">
        <v>57.637300000000003</v>
      </c>
      <c r="J197" s="18">
        <v>2874</v>
      </c>
      <c r="K197" s="18">
        <v>3051</v>
      </c>
      <c r="L197" s="18">
        <v>8403</v>
      </c>
      <c r="M197">
        <v>11481</v>
      </c>
      <c r="N197">
        <v>4059</v>
      </c>
      <c r="O197" s="18">
        <v>5356</v>
      </c>
      <c r="P197">
        <v>4035</v>
      </c>
      <c r="Q197" s="18">
        <v>2167</v>
      </c>
      <c r="R197" s="18">
        <v>5494</v>
      </c>
      <c r="S197" s="18">
        <v>767</v>
      </c>
      <c r="T197" s="18">
        <v>6006</v>
      </c>
      <c r="U197" s="18">
        <v>2091</v>
      </c>
      <c r="V197" s="18">
        <v>15746</v>
      </c>
      <c r="W197" s="16">
        <v>8565</v>
      </c>
      <c r="X197" s="16">
        <v>3841.9</v>
      </c>
      <c r="Y197" s="16">
        <v>14.9</v>
      </c>
      <c r="Z197" s="16">
        <v>3.8</v>
      </c>
      <c r="AA197" s="16">
        <v>5.4</v>
      </c>
      <c r="AB197" s="18">
        <v>2609</v>
      </c>
      <c r="AC197" s="18">
        <v>1483</v>
      </c>
      <c r="AD197" s="18">
        <v>572</v>
      </c>
      <c r="AE197" s="18">
        <v>960</v>
      </c>
      <c r="AF197" s="18">
        <v>388</v>
      </c>
      <c r="AG197" s="18">
        <v>2118</v>
      </c>
      <c r="AH197" s="18">
        <v>1494</v>
      </c>
      <c r="AI197" s="18">
        <v>786</v>
      </c>
      <c r="AJ197" s="18">
        <v>632</v>
      </c>
      <c r="AK197" s="18">
        <v>2993</v>
      </c>
      <c r="AL197" s="16">
        <v>40.200000000000003</v>
      </c>
      <c r="AM197" s="16">
        <v>36.5</v>
      </c>
      <c r="AN197" s="16">
        <v>3.4</v>
      </c>
      <c r="AO197" s="18">
        <v>284</v>
      </c>
      <c r="AP197" s="18">
        <v>160</v>
      </c>
      <c r="AQ197" s="18">
        <v>443</v>
      </c>
      <c r="AR197" s="18">
        <v>255</v>
      </c>
      <c r="AS197" s="18">
        <v>917</v>
      </c>
      <c r="AT197">
        <v>85.15</v>
      </c>
      <c r="AU197">
        <v>45944.921869999998</v>
      </c>
      <c r="AW197">
        <v>176943.3486</v>
      </c>
      <c r="AX197" s="16">
        <v>66.3</v>
      </c>
      <c r="AY197">
        <v>14339.25711</v>
      </c>
      <c r="AZ197">
        <v>264182.76569999999</v>
      </c>
      <c r="BA197">
        <v>1.5290066229999999</v>
      </c>
      <c r="BB197" s="16">
        <v>50.2</v>
      </c>
      <c r="BC197" s="16">
        <v>11.5</v>
      </c>
      <c r="BD197" s="16">
        <v>30.7</v>
      </c>
      <c r="BE197" s="1"/>
      <c r="BH197" s="21">
        <v>44</v>
      </c>
      <c r="BI197">
        <v>28.390999999999998</v>
      </c>
      <c r="BJ197" s="21">
        <v>28.593</v>
      </c>
      <c r="BK197" s="16">
        <v>64.599999999999994</v>
      </c>
      <c r="BL197" s="16">
        <v>54.1</v>
      </c>
      <c r="BM197" s="16">
        <v>51.7</v>
      </c>
      <c r="BN197" s="16">
        <v>55.8</v>
      </c>
      <c r="BO197" s="6">
        <v>68.27</v>
      </c>
      <c r="BP197" s="16">
        <v>86.1</v>
      </c>
      <c r="BQ197">
        <v>9</v>
      </c>
      <c r="BR197">
        <v>9.77</v>
      </c>
      <c r="BS197">
        <v>12.01</v>
      </c>
      <c r="BT197">
        <v>11.79</v>
      </c>
      <c r="BU197" s="3">
        <f t="shared" si="12"/>
        <v>2.8299999999999983</v>
      </c>
      <c r="BV197">
        <v>9.36</v>
      </c>
      <c r="BW197">
        <v>8.0399999999999991</v>
      </c>
      <c r="BX197" s="20">
        <v>9.59</v>
      </c>
      <c r="BY197">
        <v>8.9600000000000009</v>
      </c>
      <c r="BZ197">
        <v>9.11</v>
      </c>
      <c r="CA197" s="20">
        <v>13.57</v>
      </c>
      <c r="CB197" s="3">
        <f t="shared" si="18"/>
        <v>4.6099999999999994</v>
      </c>
      <c r="CC197" s="3">
        <f t="shared" si="13"/>
        <v>0.96000000000000085</v>
      </c>
      <c r="CD197" s="3">
        <f t="shared" si="14"/>
        <v>1.7300000000000004</v>
      </c>
      <c r="CE197" s="3">
        <f t="shared" si="19"/>
        <v>1.5500000000000007</v>
      </c>
      <c r="CF197" s="3">
        <f t="shared" si="15"/>
        <v>0.14999999999999858</v>
      </c>
      <c r="CG197" s="3">
        <f t="shared" si="16"/>
        <v>0.39999999999999858</v>
      </c>
      <c r="CH197" s="3">
        <f t="shared" si="17"/>
        <v>-0.92000000000000171</v>
      </c>
      <c r="CI197">
        <v>186.3819</v>
      </c>
      <c r="CJ197" s="13">
        <v>102.2474</v>
      </c>
      <c r="CK197">
        <v>186.2901</v>
      </c>
      <c r="CL197" s="31">
        <v>127.3706</v>
      </c>
      <c r="CM197" s="13">
        <v>13.0267</v>
      </c>
      <c r="CN197">
        <v>76.03</v>
      </c>
      <c r="CO197">
        <v>729.3</v>
      </c>
      <c r="CP197">
        <v>29.1721</v>
      </c>
      <c r="CQ197" s="1"/>
      <c r="CS197">
        <v>102.9385</v>
      </c>
      <c r="CT197" s="1"/>
      <c r="CU197">
        <v>2.9845999999999999</v>
      </c>
      <c r="CV197">
        <v>302.28359999999998</v>
      </c>
      <c r="CW197">
        <v>2.3456000000000001</v>
      </c>
      <c r="CX197">
        <v>0.97989999999999999</v>
      </c>
      <c r="CY197">
        <v>57.6</v>
      </c>
      <c r="DA197">
        <v>0.68510000000000004</v>
      </c>
    </row>
    <row r="198" spans="1:105">
      <c r="A198" s="27">
        <v>27273</v>
      </c>
      <c r="B198">
        <v>26.593299999999999</v>
      </c>
      <c r="C198">
        <v>75.497100000000003</v>
      </c>
      <c r="D198" s="16">
        <v>85.1</v>
      </c>
      <c r="E198">
        <v>49.473599999999998</v>
      </c>
      <c r="F198" s="13">
        <v>47.096200000000003</v>
      </c>
      <c r="G198">
        <v>67.032300000000006</v>
      </c>
      <c r="H198" s="13">
        <v>26.291</v>
      </c>
      <c r="I198" s="13">
        <v>56.631300000000003</v>
      </c>
      <c r="J198" s="18">
        <v>2876</v>
      </c>
      <c r="K198" s="18">
        <v>3065</v>
      </c>
      <c r="L198" s="18">
        <v>8481</v>
      </c>
      <c r="M198">
        <v>11432</v>
      </c>
      <c r="N198">
        <v>4009</v>
      </c>
      <c r="O198" s="18">
        <v>5365</v>
      </c>
      <c r="P198">
        <v>4036</v>
      </c>
      <c r="Q198" s="18">
        <v>2159</v>
      </c>
      <c r="R198" s="18">
        <v>5506</v>
      </c>
      <c r="S198" s="18">
        <v>773</v>
      </c>
      <c r="T198" s="18">
        <v>6006</v>
      </c>
      <c r="U198" s="18">
        <v>2095</v>
      </c>
      <c r="V198" s="18">
        <v>15748</v>
      </c>
      <c r="W198" s="16">
        <v>8590.1</v>
      </c>
      <c r="X198" s="16">
        <v>3839.1</v>
      </c>
      <c r="Y198" s="16">
        <v>17</v>
      </c>
      <c r="Z198" s="16">
        <v>3.9</v>
      </c>
      <c r="AA198" s="16">
        <v>5.9</v>
      </c>
      <c r="AB198" s="18">
        <v>2723</v>
      </c>
      <c r="AC198" s="18">
        <v>1680</v>
      </c>
      <c r="AD198" s="18">
        <v>630</v>
      </c>
      <c r="AE198" s="18">
        <v>1021</v>
      </c>
      <c r="AF198" s="18">
        <v>391</v>
      </c>
      <c r="AG198" s="18">
        <v>2326</v>
      </c>
      <c r="AH198" s="18">
        <v>1649</v>
      </c>
      <c r="AI198" s="18">
        <v>761</v>
      </c>
      <c r="AJ198" s="18">
        <v>730</v>
      </c>
      <c r="AK198" s="18">
        <v>3184</v>
      </c>
      <c r="AL198" s="16">
        <v>40</v>
      </c>
      <c r="AM198" s="16">
        <v>36.4</v>
      </c>
      <c r="AN198" s="16">
        <v>3.2</v>
      </c>
      <c r="AO198" s="18">
        <v>281</v>
      </c>
      <c r="AP198" s="18">
        <v>192</v>
      </c>
      <c r="AQ198" s="18">
        <v>436</v>
      </c>
      <c r="AR198" s="18">
        <v>241</v>
      </c>
      <c r="AS198" s="18">
        <v>840</v>
      </c>
      <c r="AT198">
        <v>73.45</v>
      </c>
      <c r="AU198">
        <v>43254.063699999999</v>
      </c>
      <c r="AW198">
        <v>176192.71160000001</v>
      </c>
      <c r="AX198" s="16">
        <v>51.8</v>
      </c>
      <c r="AY198">
        <v>12892.978010000001</v>
      </c>
      <c r="AZ198">
        <v>269238.66220000002</v>
      </c>
      <c r="BA198">
        <v>1.56</v>
      </c>
      <c r="BB198" s="16">
        <v>41.2</v>
      </c>
      <c r="BC198" s="16">
        <v>11.9</v>
      </c>
      <c r="BD198" s="16">
        <v>30.7</v>
      </c>
      <c r="BE198" s="1"/>
      <c r="BH198" s="21">
        <v>43.7</v>
      </c>
      <c r="BI198">
        <v>28.687000000000001</v>
      </c>
      <c r="BJ198" s="21">
        <v>28.85</v>
      </c>
      <c r="BK198" s="16">
        <v>65.099999999999994</v>
      </c>
      <c r="BL198" s="16">
        <v>54.6</v>
      </c>
      <c r="BM198" s="16">
        <v>52.1</v>
      </c>
      <c r="BN198" s="16">
        <v>55.9</v>
      </c>
      <c r="BO198" s="6">
        <v>67.38</v>
      </c>
      <c r="BP198" s="16">
        <v>81</v>
      </c>
      <c r="BQ198">
        <v>9.24</v>
      </c>
      <c r="BR198">
        <v>10.18</v>
      </c>
      <c r="BS198">
        <v>11.34</v>
      </c>
      <c r="BT198">
        <v>11.36</v>
      </c>
      <c r="BU198" s="3">
        <f t="shared" si="12"/>
        <v>3.2999999999999989</v>
      </c>
      <c r="BV198">
        <v>8.8699999999999992</v>
      </c>
      <c r="BW198">
        <v>8.0399999999999991</v>
      </c>
      <c r="BX198" s="20">
        <v>9.9600000000000009</v>
      </c>
      <c r="BY198">
        <v>8.06</v>
      </c>
      <c r="BZ198">
        <v>8.5299999999999994</v>
      </c>
      <c r="CA198" s="20">
        <v>12.35</v>
      </c>
      <c r="CB198" s="3">
        <f t="shared" si="18"/>
        <v>4.2899999999999991</v>
      </c>
      <c r="CC198" s="3">
        <f t="shared" si="13"/>
        <v>1.2000000000000011</v>
      </c>
      <c r="CD198" s="3">
        <f t="shared" si="14"/>
        <v>2.1400000000000006</v>
      </c>
      <c r="CE198" s="3">
        <f t="shared" si="19"/>
        <v>1.9200000000000017</v>
      </c>
      <c r="CF198" s="3">
        <f t="shared" si="15"/>
        <v>0.46999999999999886</v>
      </c>
      <c r="CG198" s="3">
        <f t="shared" si="16"/>
        <v>0.80999999999999872</v>
      </c>
      <c r="CH198" s="3">
        <f t="shared" si="17"/>
        <v>-2.000000000000135E-2</v>
      </c>
      <c r="CI198">
        <v>187.9941</v>
      </c>
      <c r="CJ198" s="13">
        <v>102.4773</v>
      </c>
      <c r="CK198">
        <v>186.36619999999999</v>
      </c>
      <c r="CL198" s="31">
        <v>127.98139999999999</v>
      </c>
      <c r="CM198" s="13">
        <v>13.2509</v>
      </c>
      <c r="CN198">
        <v>68.12</v>
      </c>
      <c r="CO198">
        <v>651.27</v>
      </c>
      <c r="CP198">
        <v>36.762799999999999</v>
      </c>
      <c r="CQ198" s="1"/>
      <c r="CS198">
        <v>103.4849</v>
      </c>
      <c r="CT198" s="1"/>
      <c r="CU198">
        <v>2.9967000000000001</v>
      </c>
      <c r="CV198">
        <v>299.084</v>
      </c>
      <c r="CW198">
        <v>2.3165</v>
      </c>
      <c r="CX198">
        <v>0.98640000000000005</v>
      </c>
      <c r="CY198">
        <v>55.5</v>
      </c>
      <c r="DA198">
        <v>0.75929999999999997</v>
      </c>
    </row>
    <row r="199" spans="1:105">
      <c r="A199" s="27">
        <v>27303</v>
      </c>
      <c r="B199">
        <v>26.4299</v>
      </c>
      <c r="C199">
        <v>73.959100000000007</v>
      </c>
      <c r="D199" s="16">
        <v>84.6</v>
      </c>
      <c r="E199">
        <v>48.837800000000001</v>
      </c>
      <c r="F199" s="13">
        <v>46.929000000000002</v>
      </c>
      <c r="G199">
        <v>67.398399999999995</v>
      </c>
      <c r="H199" s="13">
        <v>26.325900000000001</v>
      </c>
      <c r="I199" s="13">
        <v>58.386499999999998</v>
      </c>
      <c r="J199" s="18">
        <v>2875</v>
      </c>
      <c r="K199" s="18">
        <v>3080</v>
      </c>
      <c r="L199" s="18">
        <v>8529</v>
      </c>
      <c r="M199">
        <v>11357</v>
      </c>
      <c r="N199">
        <v>3972</v>
      </c>
      <c r="O199" s="18">
        <v>5387</v>
      </c>
      <c r="P199">
        <v>4038</v>
      </c>
      <c r="Q199" s="18">
        <v>2155</v>
      </c>
      <c r="R199" s="18">
        <v>5530</v>
      </c>
      <c r="S199" s="18">
        <v>782</v>
      </c>
      <c r="T199" s="18">
        <v>6024</v>
      </c>
      <c r="U199" s="18">
        <v>2102</v>
      </c>
      <c r="V199" s="18">
        <v>15791</v>
      </c>
      <c r="W199" s="16">
        <v>8624.2999999999993</v>
      </c>
      <c r="X199" s="16">
        <v>3844.2</v>
      </c>
      <c r="Y199" s="16">
        <v>17.2</v>
      </c>
      <c r="Z199" s="16">
        <v>4.2</v>
      </c>
      <c r="AA199" s="16">
        <v>5.7</v>
      </c>
      <c r="AB199" s="18">
        <v>2723</v>
      </c>
      <c r="AC199" s="18">
        <v>1770</v>
      </c>
      <c r="AD199" s="18">
        <v>674</v>
      </c>
      <c r="AE199" s="18">
        <v>1072</v>
      </c>
      <c r="AF199" s="18">
        <v>398</v>
      </c>
      <c r="AG199" s="18">
        <v>2406</v>
      </c>
      <c r="AH199" s="18">
        <v>1478</v>
      </c>
      <c r="AI199" s="18">
        <v>837</v>
      </c>
      <c r="AJ199" s="18">
        <v>776</v>
      </c>
      <c r="AK199" s="18">
        <v>3188</v>
      </c>
      <c r="AL199" s="16">
        <v>40</v>
      </c>
      <c r="AM199" s="16">
        <v>36.299999999999997</v>
      </c>
      <c r="AN199" s="16">
        <v>3.1</v>
      </c>
      <c r="AO199" s="18">
        <v>259</v>
      </c>
      <c r="AP199" s="18">
        <v>156</v>
      </c>
      <c r="AQ199" s="18">
        <v>430</v>
      </c>
      <c r="AR199" s="18">
        <v>225</v>
      </c>
      <c r="AS199" s="18">
        <v>824</v>
      </c>
      <c r="AT199">
        <v>58.95</v>
      </c>
      <c r="AU199">
        <v>42635.194539999997</v>
      </c>
      <c r="AW199">
        <v>175347.6489</v>
      </c>
      <c r="AX199" s="16">
        <v>45.3</v>
      </c>
      <c r="AY199">
        <v>12527.03793</v>
      </c>
      <c r="AZ199">
        <v>273651.61219999997</v>
      </c>
      <c r="BA199">
        <v>1.5909933780000001</v>
      </c>
      <c r="BB199" s="16">
        <v>36.5</v>
      </c>
      <c r="BC199" s="16">
        <v>12.1</v>
      </c>
      <c r="BD199" s="16">
        <v>30.8</v>
      </c>
      <c r="BE199" s="1"/>
      <c r="BH199" s="21">
        <v>42.5</v>
      </c>
      <c r="BI199">
        <v>28.893000000000001</v>
      </c>
      <c r="BJ199" s="21">
        <v>29.076000000000001</v>
      </c>
      <c r="BK199" s="16">
        <v>66.3</v>
      </c>
      <c r="BL199" s="16">
        <v>55.6</v>
      </c>
      <c r="BM199" s="16">
        <v>52.8</v>
      </c>
      <c r="BN199" s="16">
        <v>57.2</v>
      </c>
      <c r="BO199" s="6">
        <v>64.319999999999993</v>
      </c>
      <c r="BP199" s="16">
        <v>75.7</v>
      </c>
      <c r="BQ199">
        <v>9.27</v>
      </c>
      <c r="BR199">
        <v>10.48</v>
      </c>
      <c r="BS199">
        <v>10.06</v>
      </c>
      <c r="BT199">
        <v>9.5500000000000007</v>
      </c>
      <c r="BU199" s="3">
        <f t="shared" si="12"/>
        <v>2.0900000000000007</v>
      </c>
      <c r="BV199">
        <v>8.0500000000000007</v>
      </c>
      <c r="BW199">
        <v>7.9</v>
      </c>
      <c r="BX199" s="20">
        <v>9.98</v>
      </c>
      <c r="BY199">
        <v>7.46</v>
      </c>
      <c r="BZ199">
        <v>7.74</v>
      </c>
      <c r="CA199" s="20">
        <v>10.95</v>
      </c>
      <c r="CB199" s="3">
        <f t="shared" si="18"/>
        <v>3.4899999999999993</v>
      </c>
      <c r="CC199" s="3">
        <f t="shared" si="13"/>
        <v>1.3699999999999992</v>
      </c>
      <c r="CD199" s="3">
        <f t="shared" si="14"/>
        <v>2.58</v>
      </c>
      <c r="CE199" s="3">
        <f t="shared" si="19"/>
        <v>2.08</v>
      </c>
      <c r="CF199" s="3">
        <f t="shared" si="15"/>
        <v>0.28000000000000025</v>
      </c>
      <c r="CG199" s="3">
        <f t="shared" si="16"/>
        <v>0.59000000000000075</v>
      </c>
      <c r="CH199" s="3">
        <f t="shared" si="17"/>
        <v>0.44000000000000039</v>
      </c>
      <c r="CI199">
        <v>189.2302</v>
      </c>
      <c r="CJ199" s="13">
        <v>102.4838</v>
      </c>
      <c r="CK199">
        <v>186.00409999999999</v>
      </c>
      <c r="CL199" s="31">
        <v>128.62739999999999</v>
      </c>
      <c r="CM199" s="13">
        <v>13.5307</v>
      </c>
      <c r="CN199">
        <v>69.44</v>
      </c>
      <c r="CO199">
        <v>638.62</v>
      </c>
      <c r="CP199">
        <v>38.368200000000002</v>
      </c>
      <c r="CQ199" s="1"/>
      <c r="CS199">
        <v>102.988</v>
      </c>
      <c r="CT199" s="1"/>
      <c r="CU199">
        <v>2.8965999999999998</v>
      </c>
      <c r="CV199">
        <v>299.36450000000002</v>
      </c>
      <c r="CW199">
        <v>2.3330000000000002</v>
      </c>
      <c r="CX199">
        <v>0.98299999999999998</v>
      </c>
      <c r="CY199">
        <v>53.3</v>
      </c>
      <c r="DA199">
        <v>0.7873</v>
      </c>
    </row>
    <row r="200" spans="1:105">
      <c r="A200" s="27">
        <v>27334</v>
      </c>
      <c r="B200">
        <v>25.365300000000001</v>
      </c>
      <c r="C200">
        <v>71.721199999999996</v>
      </c>
      <c r="D200" s="16">
        <v>81.7</v>
      </c>
      <c r="E200">
        <v>46.505600000000001</v>
      </c>
      <c r="F200" s="13">
        <v>43.339100000000002</v>
      </c>
      <c r="G200">
        <v>66.025199999999998</v>
      </c>
      <c r="H200" s="13">
        <v>25.9985</v>
      </c>
      <c r="I200" s="13">
        <v>56.262</v>
      </c>
      <c r="J200" s="18">
        <v>2875</v>
      </c>
      <c r="K200" s="18">
        <v>3104</v>
      </c>
      <c r="L200" s="18">
        <v>8553</v>
      </c>
      <c r="M200">
        <v>11173</v>
      </c>
      <c r="N200">
        <v>3911</v>
      </c>
      <c r="O200" s="18">
        <v>5394</v>
      </c>
      <c r="P200">
        <v>4038</v>
      </c>
      <c r="Q200" s="18">
        <v>2143</v>
      </c>
      <c r="R200" s="18">
        <v>5514</v>
      </c>
      <c r="S200" s="18">
        <v>785</v>
      </c>
      <c r="T200" s="18">
        <v>6013</v>
      </c>
      <c r="U200" s="18">
        <v>2105</v>
      </c>
      <c r="V200" s="18">
        <v>15749</v>
      </c>
      <c r="W200" s="16">
        <v>8585.9</v>
      </c>
      <c r="X200" s="16">
        <v>3846.3</v>
      </c>
      <c r="Y200" s="16">
        <v>17.8</v>
      </c>
      <c r="Z200" s="16">
        <v>4.5999999999999996</v>
      </c>
      <c r="AA200" s="16">
        <v>6.6</v>
      </c>
      <c r="AB200" s="18">
        <v>3052</v>
      </c>
      <c r="AC200" s="18">
        <v>1918</v>
      </c>
      <c r="AD200" s="18">
        <v>698</v>
      </c>
      <c r="AE200" s="18">
        <v>1128</v>
      </c>
      <c r="AF200" s="18">
        <v>430</v>
      </c>
      <c r="AG200" s="18">
        <v>2894</v>
      </c>
      <c r="AH200" s="18">
        <v>1703</v>
      </c>
      <c r="AI200" s="18">
        <v>781</v>
      </c>
      <c r="AJ200" s="18">
        <v>780</v>
      </c>
      <c r="AK200" s="18">
        <v>3484</v>
      </c>
      <c r="AL200" s="16">
        <v>39.5</v>
      </c>
      <c r="AM200" s="16">
        <v>36.1</v>
      </c>
      <c r="AN200" s="16">
        <v>2.8</v>
      </c>
      <c r="AO200" s="18">
        <v>304</v>
      </c>
      <c r="AP200" s="18">
        <v>120</v>
      </c>
      <c r="AQ200" s="18">
        <v>369</v>
      </c>
      <c r="AR200" s="18">
        <v>233</v>
      </c>
      <c r="AS200" s="18">
        <v>783</v>
      </c>
      <c r="AT200">
        <v>57.95</v>
      </c>
      <c r="AU200">
        <v>39111.02622</v>
      </c>
      <c r="AW200">
        <v>173131.9823</v>
      </c>
      <c r="AX200" s="16">
        <v>34</v>
      </c>
      <c r="AY200">
        <v>12365.04535</v>
      </c>
      <c r="AZ200">
        <v>278259.39449999999</v>
      </c>
      <c r="BA200">
        <v>1.652980133</v>
      </c>
      <c r="BB200" s="16">
        <v>33.1</v>
      </c>
      <c r="BC200" s="16">
        <v>12.9</v>
      </c>
      <c r="BD200" s="16">
        <v>31.5</v>
      </c>
      <c r="BE200" s="1"/>
      <c r="BH200" s="21">
        <v>42</v>
      </c>
      <c r="BI200">
        <v>29.11</v>
      </c>
      <c r="BJ200" s="21">
        <v>29.289000000000001</v>
      </c>
      <c r="BK200" s="16">
        <v>69.099999999999994</v>
      </c>
      <c r="BL200" s="16">
        <v>56.7</v>
      </c>
      <c r="BM200" s="16">
        <v>53.1</v>
      </c>
      <c r="BN200" s="16">
        <v>57.8</v>
      </c>
      <c r="BO200" s="6">
        <v>62.41</v>
      </c>
      <c r="BP200" s="16">
        <v>71</v>
      </c>
      <c r="BQ200">
        <v>8.89</v>
      </c>
      <c r="BR200">
        <v>10.6</v>
      </c>
      <c r="BS200">
        <v>9.4499999999999993</v>
      </c>
      <c r="BT200">
        <v>8.9499999999999993</v>
      </c>
      <c r="BU200" s="3">
        <f t="shared" si="12"/>
        <v>1.4799999999999995</v>
      </c>
      <c r="BV200">
        <v>7.66</v>
      </c>
      <c r="BW200">
        <v>7.68</v>
      </c>
      <c r="BX200" s="20">
        <v>9.7899999999999991</v>
      </c>
      <c r="BY200">
        <v>7.47</v>
      </c>
      <c r="BZ200">
        <v>7.52</v>
      </c>
      <c r="CA200" s="20">
        <v>10.08</v>
      </c>
      <c r="CB200" s="3">
        <f t="shared" si="18"/>
        <v>2.6100000000000003</v>
      </c>
      <c r="CC200" s="3">
        <f t="shared" si="13"/>
        <v>1.2100000000000009</v>
      </c>
      <c r="CD200" s="3">
        <f t="shared" si="14"/>
        <v>2.92</v>
      </c>
      <c r="CE200" s="3">
        <f t="shared" si="19"/>
        <v>2.1099999999999994</v>
      </c>
      <c r="CF200" s="3">
        <f t="shared" si="15"/>
        <v>4.9999999999999822E-2</v>
      </c>
      <c r="CG200" s="3">
        <f t="shared" si="16"/>
        <v>0.19000000000000039</v>
      </c>
      <c r="CH200" s="3">
        <f t="shared" si="17"/>
        <v>0.20999999999999996</v>
      </c>
      <c r="CI200">
        <v>190.40469999999999</v>
      </c>
      <c r="CJ200" s="13">
        <v>102.3167</v>
      </c>
      <c r="CK200">
        <v>185.67910000000001</v>
      </c>
      <c r="CL200" s="31">
        <v>129.22020000000001</v>
      </c>
      <c r="CM200" s="13">
        <v>13.5756</v>
      </c>
      <c r="CN200">
        <v>71.739999999999995</v>
      </c>
      <c r="CO200">
        <v>642.1</v>
      </c>
      <c r="CP200">
        <v>27.253799999999998</v>
      </c>
      <c r="CQ200" s="1"/>
      <c r="CS200">
        <v>102.42749999999999</v>
      </c>
      <c r="CT200" s="1"/>
      <c r="CU200">
        <v>2.7503000000000002</v>
      </c>
      <c r="CV200">
        <v>300.07499999999999</v>
      </c>
      <c r="CW200">
        <v>2.3252000000000002</v>
      </c>
      <c r="CX200">
        <v>0.98740000000000006</v>
      </c>
      <c r="CY200">
        <v>51.2</v>
      </c>
      <c r="DA200">
        <v>0.85089999999999999</v>
      </c>
    </row>
    <row r="201" spans="1:105">
      <c r="A201" s="27">
        <v>27364</v>
      </c>
      <c r="B201">
        <v>23.873899999999999</v>
      </c>
      <c r="C201">
        <v>68.169899999999998</v>
      </c>
      <c r="D201" s="16">
        <v>78.599999999999994</v>
      </c>
      <c r="E201">
        <v>42.664999999999999</v>
      </c>
      <c r="F201" s="13">
        <v>38.917099999999998</v>
      </c>
      <c r="G201">
        <v>65.337699999999998</v>
      </c>
      <c r="H201" s="13">
        <v>25.092400000000001</v>
      </c>
      <c r="I201" s="13">
        <v>57.177399999999999</v>
      </c>
      <c r="J201" s="18">
        <v>2874</v>
      </c>
      <c r="K201" s="18">
        <v>3113</v>
      </c>
      <c r="L201" s="18">
        <v>8572</v>
      </c>
      <c r="M201">
        <v>10901</v>
      </c>
      <c r="N201">
        <v>3860</v>
      </c>
      <c r="O201" s="18">
        <v>5401</v>
      </c>
      <c r="P201">
        <v>4036</v>
      </c>
      <c r="Q201" s="18">
        <v>2118</v>
      </c>
      <c r="R201" s="18">
        <v>5483</v>
      </c>
      <c r="S201" s="18">
        <v>750</v>
      </c>
      <c r="T201" s="18">
        <v>5999</v>
      </c>
      <c r="U201" s="18">
        <v>2107</v>
      </c>
      <c r="V201" s="18">
        <v>15651</v>
      </c>
      <c r="W201" s="16">
        <v>8524</v>
      </c>
      <c r="X201" s="16">
        <v>3834.3</v>
      </c>
      <c r="Y201" s="16">
        <v>18.2</v>
      </c>
      <c r="Z201" s="16">
        <v>5.3</v>
      </c>
      <c r="AA201" s="16">
        <v>7</v>
      </c>
      <c r="AB201" s="18">
        <v>3125</v>
      </c>
      <c r="AC201" s="18">
        <v>2151</v>
      </c>
      <c r="AD201" s="18">
        <v>788</v>
      </c>
      <c r="AE201" s="18">
        <v>1326</v>
      </c>
      <c r="AF201" s="18">
        <v>538</v>
      </c>
      <c r="AG201" s="18">
        <v>3261</v>
      </c>
      <c r="AH201" s="18">
        <v>1756</v>
      </c>
      <c r="AI201" s="18">
        <v>796</v>
      </c>
      <c r="AJ201" s="18">
        <v>762</v>
      </c>
      <c r="AK201" s="18">
        <v>3583</v>
      </c>
      <c r="AL201" s="16">
        <v>39.299999999999997</v>
      </c>
      <c r="AM201" s="16">
        <v>36.1</v>
      </c>
      <c r="AN201" s="16">
        <v>2.6</v>
      </c>
      <c r="AO201" s="18">
        <v>269</v>
      </c>
      <c r="AP201" s="18">
        <v>143</v>
      </c>
      <c r="AQ201" s="18">
        <v>353</v>
      </c>
      <c r="AR201" s="18">
        <v>210</v>
      </c>
      <c r="AS201" s="18">
        <v>869</v>
      </c>
      <c r="AT201">
        <v>56.95</v>
      </c>
      <c r="AU201">
        <v>38840.153400000003</v>
      </c>
      <c r="AW201">
        <v>170946.8371</v>
      </c>
      <c r="AX201" s="16">
        <v>23.2</v>
      </c>
      <c r="AY201">
        <v>12803.241110000001</v>
      </c>
      <c r="AZ201">
        <v>279818.05239999999</v>
      </c>
      <c r="BA201">
        <v>1.652980133</v>
      </c>
      <c r="BB201" s="16">
        <v>27.9</v>
      </c>
      <c r="BC201" s="16">
        <v>13.1</v>
      </c>
      <c r="BD201" s="16">
        <v>30.4</v>
      </c>
      <c r="BE201" s="1"/>
      <c r="BH201" s="21">
        <v>42</v>
      </c>
      <c r="BI201">
        <v>29.341000000000001</v>
      </c>
      <c r="BJ201" s="21">
        <v>29.497</v>
      </c>
      <c r="BK201" s="16">
        <v>68</v>
      </c>
      <c r="BL201" s="16">
        <v>56.6</v>
      </c>
      <c r="BM201" s="16">
        <v>53.2</v>
      </c>
      <c r="BN201" s="16">
        <v>57.8</v>
      </c>
      <c r="BO201" s="6">
        <v>59.25</v>
      </c>
      <c r="BP201" s="16">
        <v>64.7</v>
      </c>
      <c r="BQ201">
        <v>8.89</v>
      </c>
      <c r="BR201">
        <v>10.63</v>
      </c>
      <c r="BS201">
        <v>8.5299999999999994</v>
      </c>
      <c r="BT201">
        <v>9.18</v>
      </c>
      <c r="BU201" s="3">
        <f t="shared" si="12"/>
        <v>2.0299999999999994</v>
      </c>
      <c r="BV201">
        <v>7.31</v>
      </c>
      <c r="BW201">
        <v>7.43</v>
      </c>
      <c r="BX201" s="20">
        <v>9.6199999999999992</v>
      </c>
      <c r="BY201">
        <v>7.15</v>
      </c>
      <c r="BZ201">
        <v>7.11</v>
      </c>
      <c r="CA201" s="20">
        <v>10.28</v>
      </c>
      <c r="CB201" s="3">
        <f t="shared" si="18"/>
        <v>3.129999999999999</v>
      </c>
      <c r="CC201" s="3">
        <f t="shared" si="13"/>
        <v>1.4600000000000009</v>
      </c>
      <c r="CD201" s="3">
        <f t="shared" si="14"/>
        <v>3.2000000000000011</v>
      </c>
      <c r="CE201" s="3">
        <f t="shared" si="19"/>
        <v>2.1899999999999995</v>
      </c>
      <c r="CF201" s="3">
        <f t="shared" si="15"/>
        <v>-4.0000000000000036E-2</v>
      </c>
      <c r="CG201" s="3">
        <f t="shared" si="16"/>
        <v>0.15999999999999925</v>
      </c>
      <c r="CH201" s="3">
        <f t="shared" si="17"/>
        <v>0.27999999999999936</v>
      </c>
      <c r="CI201">
        <v>191.27610000000001</v>
      </c>
      <c r="CJ201" s="13">
        <v>102.1348</v>
      </c>
      <c r="CK201">
        <v>185.67660000000001</v>
      </c>
      <c r="CL201" s="31">
        <v>129.7876</v>
      </c>
      <c r="CM201" s="13">
        <v>13.241300000000001</v>
      </c>
      <c r="CN201">
        <v>67.069999999999993</v>
      </c>
      <c r="CO201">
        <v>596.5</v>
      </c>
      <c r="CP201">
        <v>28.231300000000001</v>
      </c>
      <c r="CQ201" s="1"/>
      <c r="CS201">
        <v>101.5325</v>
      </c>
      <c r="CT201" s="1"/>
      <c r="CU201">
        <v>2.6027999999999998</v>
      </c>
      <c r="CV201">
        <v>300.41140000000001</v>
      </c>
      <c r="CW201">
        <v>2.3294000000000001</v>
      </c>
      <c r="CX201">
        <v>0.98819999999999997</v>
      </c>
      <c r="CY201">
        <v>50.8</v>
      </c>
      <c r="DA201">
        <v>0.99850000000000005</v>
      </c>
    </row>
    <row r="202" spans="1:105">
      <c r="A202" s="27">
        <v>27395</v>
      </c>
      <c r="B202">
        <v>23.177399999999999</v>
      </c>
      <c r="C202">
        <v>66.647999999999996</v>
      </c>
      <c r="D202" s="16">
        <v>77.400000000000006</v>
      </c>
      <c r="E202">
        <v>40.889099999999999</v>
      </c>
      <c r="F202" s="13">
        <v>36.627200000000002</v>
      </c>
      <c r="G202">
        <v>64.283799999999999</v>
      </c>
      <c r="H202" s="13">
        <v>24.621400000000001</v>
      </c>
      <c r="I202" s="13">
        <v>55.917700000000004</v>
      </c>
      <c r="J202" s="18">
        <v>2873</v>
      </c>
      <c r="K202" s="18">
        <v>3141</v>
      </c>
      <c r="L202" s="18">
        <v>8610</v>
      </c>
      <c r="M202">
        <v>10664</v>
      </c>
      <c r="N202">
        <v>3841</v>
      </c>
      <c r="O202" s="18">
        <v>5404</v>
      </c>
      <c r="P202">
        <v>4031</v>
      </c>
      <c r="Q202" s="18">
        <v>2095</v>
      </c>
      <c r="R202" s="18">
        <v>5476</v>
      </c>
      <c r="S202" s="18">
        <v>789</v>
      </c>
      <c r="T202" s="18">
        <v>5984</v>
      </c>
      <c r="U202" s="18">
        <v>2109</v>
      </c>
      <c r="V202" s="18">
        <v>15600</v>
      </c>
      <c r="W202" s="16">
        <v>8514.7999999999993</v>
      </c>
      <c r="X202" s="16">
        <v>3816.2</v>
      </c>
      <c r="Y202" s="16">
        <v>19.5</v>
      </c>
      <c r="Z202" s="16">
        <v>6.1</v>
      </c>
      <c r="AA202" s="16">
        <v>8</v>
      </c>
      <c r="AB202" s="18">
        <v>3293</v>
      </c>
      <c r="AC202" s="18">
        <v>2646</v>
      </c>
      <c r="AD202" s="18">
        <v>930</v>
      </c>
      <c r="AE202" s="18">
        <v>1555</v>
      </c>
      <c r="AF202" s="18">
        <v>625</v>
      </c>
      <c r="AG202" s="18">
        <v>3934</v>
      </c>
      <c r="AH202" s="18">
        <v>1879</v>
      </c>
      <c r="AI202" s="18">
        <v>778</v>
      </c>
      <c r="AJ202" s="18">
        <v>784</v>
      </c>
      <c r="AK202" s="18">
        <v>4133</v>
      </c>
      <c r="AL202" s="16">
        <v>39.200000000000003</v>
      </c>
      <c r="AM202" s="16">
        <v>36.1</v>
      </c>
      <c r="AN202" s="16">
        <v>2.5</v>
      </c>
      <c r="AO202" s="18">
        <v>308</v>
      </c>
      <c r="AP202" s="18">
        <v>143</v>
      </c>
      <c r="AQ202" s="18">
        <v>382</v>
      </c>
      <c r="AR202" s="18">
        <v>199</v>
      </c>
      <c r="AS202" s="18">
        <v>726</v>
      </c>
      <c r="AT202">
        <v>53.65</v>
      </c>
      <c r="AU202">
        <v>38309.694109999997</v>
      </c>
      <c r="AW202">
        <v>168619.57639999999</v>
      </c>
      <c r="AX202" s="16">
        <v>19.5</v>
      </c>
      <c r="AY202">
        <v>11601.699000000001</v>
      </c>
      <c r="AZ202">
        <v>279155.62280000001</v>
      </c>
      <c r="BA202">
        <v>1.652980133</v>
      </c>
      <c r="BB202" s="16">
        <v>32.799999999999997</v>
      </c>
      <c r="BC202" s="16">
        <v>13.5</v>
      </c>
      <c r="BD202" s="16">
        <v>30.4</v>
      </c>
      <c r="BE202" s="1"/>
      <c r="BH202" s="21">
        <v>42.3</v>
      </c>
      <c r="BI202">
        <v>29.523</v>
      </c>
      <c r="BJ202" s="21">
        <v>29.67</v>
      </c>
      <c r="BK202" s="16">
        <v>68</v>
      </c>
      <c r="BL202" s="16">
        <v>56.8</v>
      </c>
      <c r="BM202" s="16">
        <v>53.6</v>
      </c>
      <c r="BN202" s="16">
        <v>58</v>
      </c>
      <c r="BO202" s="6">
        <v>57.65</v>
      </c>
      <c r="BP202" s="16">
        <v>54.1</v>
      </c>
      <c r="BQ202">
        <v>8.83</v>
      </c>
      <c r="BR202">
        <v>10.81</v>
      </c>
      <c r="BS202">
        <v>7.13</v>
      </c>
      <c r="BT202">
        <v>7.39</v>
      </c>
      <c r="BU202" s="3">
        <f t="shared" ref="BU202:BU265" si="20">BT202-BY202</f>
        <v>1.1299999999999999</v>
      </c>
      <c r="BV202">
        <v>6.83</v>
      </c>
      <c r="BW202">
        <v>7.5</v>
      </c>
      <c r="BX202" s="20">
        <v>9.43</v>
      </c>
      <c r="BY202">
        <v>6.26</v>
      </c>
      <c r="BZ202">
        <v>6.36</v>
      </c>
      <c r="CA202" s="20">
        <v>8.5299999999999994</v>
      </c>
      <c r="CB202" s="3">
        <f t="shared" si="18"/>
        <v>2.2699999999999996</v>
      </c>
      <c r="CC202" s="3">
        <f t="shared" ref="CC202:CC265" si="21">BQ202-BW202</f>
        <v>1.33</v>
      </c>
      <c r="CD202" s="3">
        <f t="shared" ref="CD202:CD265" si="22">BR202-BW202</f>
        <v>3.3100000000000005</v>
      </c>
      <c r="CE202" s="3">
        <f t="shared" si="19"/>
        <v>1.9299999999999997</v>
      </c>
      <c r="CF202" s="3">
        <f t="shared" si="15"/>
        <v>0.10000000000000053</v>
      </c>
      <c r="CG202" s="3">
        <f t="shared" si="16"/>
        <v>0.57000000000000028</v>
      </c>
      <c r="CH202" s="3">
        <f t="shared" si="17"/>
        <v>1.2400000000000002</v>
      </c>
      <c r="CI202">
        <v>191.58690000000001</v>
      </c>
      <c r="CJ202" s="13">
        <v>101.8961</v>
      </c>
      <c r="CK202">
        <v>185.78880000000001</v>
      </c>
      <c r="CL202" s="31">
        <v>130.0257</v>
      </c>
      <c r="CM202" s="13">
        <v>13.274900000000001</v>
      </c>
      <c r="CN202">
        <v>72.56</v>
      </c>
      <c r="CO202">
        <v>659.08</v>
      </c>
      <c r="CP202">
        <v>26.797599999999999</v>
      </c>
      <c r="CQ202" s="1"/>
      <c r="CS202">
        <v>100.4226</v>
      </c>
      <c r="CT202" s="1"/>
      <c r="CU202">
        <v>2.5278</v>
      </c>
      <c r="CV202">
        <v>299.68450000000001</v>
      </c>
      <c r="CW202">
        <v>2.3622999999999998</v>
      </c>
      <c r="CX202">
        <v>0.99480000000000002</v>
      </c>
      <c r="CY202">
        <v>50.4</v>
      </c>
      <c r="DA202">
        <v>0.31740000000000002</v>
      </c>
    </row>
    <row r="203" spans="1:105">
      <c r="A203" s="27">
        <v>27426</v>
      </c>
      <c r="B203">
        <v>22.4375</v>
      </c>
      <c r="C203">
        <v>64.488500000000002</v>
      </c>
      <c r="D203" s="16">
        <v>75.5</v>
      </c>
      <c r="E203">
        <v>39.706299999999999</v>
      </c>
      <c r="F203" s="13">
        <v>35.838900000000002</v>
      </c>
      <c r="G203">
        <v>63.788800000000002</v>
      </c>
      <c r="H203" s="13">
        <v>23.7606</v>
      </c>
      <c r="I203" s="13">
        <v>56.645899999999997</v>
      </c>
      <c r="J203" s="18">
        <v>2873</v>
      </c>
      <c r="K203" s="18">
        <v>3175</v>
      </c>
      <c r="L203" s="18">
        <v>8699</v>
      </c>
      <c r="M203">
        <v>10433</v>
      </c>
      <c r="N203">
        <v>3718</v>
      </c>
      <c r="O203" s="18">
        <v>5421</v>
      </c>
      <c r="P203">
        <v>4026</v>
      </c>
      <c r="Q203" s="18">
        <v>2073</v>
      </c>
      <c r="R203" s="18">
        <v>5484</v>
      </c>
      <c r="S203" s="18">
        <v>790</v>
      </c>
      <c r="T203" s="18">
        <v>5980</v>
      </c>
      <c r="U203" s="18">
        <v>2115</v>
      </c>
      <c r="V203" s="18">
        <v>15561</v>
      </c>
      <c r="W203" s="16">
        <v>8525.2000000000007</v>
      </c>
      <c r="X203" s="16">
        <v>3802.2</v>
      </c>
      <c r="Y203" s="16">
        <v>19.399999999999999</v>
      </c>
      <c r="Z203" s="16">
        <v>6.3</v>
      </c>
      <c r="AA203" s="16">
        <v>7.9</v>
      </c>
      <c r="AB203" s="18">
        <v>2947</v>
      </c>
      <c r="AC203" s="18">
        <v>2616</v>
      </c>
      <c r="AD203" s="18">
        <v>1124</v>
      </c>
      <c r="AE203" s="18">
        <v>1841</v>
      </c>
      <c r="AF203" s="18">
        <v>717</v>
      </c>
      <c r="AG203" s="18">
        <v>4049</v>
      </c>
      <c r="AH203" s="18">
        <v>1709</v>
      </c>
      <c r="AI203" s="18">
        <v>769</v>
      </c>
      <c r="AJ203" s="18">
        <v>816</v>
      </c>
      <c r="AK203" s="18">
        <v>3994</v>
      </c>
      <c r="AL203" s="16">
        <v>38.9</v>
      </c>
      <c r="AM203" s="16">
        <v>35.9</v>
      </c>
      <c r="AN203" s="16">
        <v>2.4</v>
      </c>
      <c r="AO203" s="18">
        <v>208</v>
      </c>
      <c r="AP203" s="18">
        <v>191</v>
      </c>
      <c r="AQ203" s="18">
        <v>346</v>
      </c>
      <c r="AR203" s="18">
        <v>159</v>
      </c>
      <c r="AS203" s="18">
        <v>729</v>
      </c>
      <c r="AT203">
        <v>49.75</v>
      </c>
      <c r="AU203">
        <v>36135.187270000002</v>
      </c>
      <c r="AW203">
        <v>165626.56649999999</v>
      </c>
      <c r="AX203" s="16">
        <v>15.9</v>
      </c>
      <c r="AY203">
        <v>10675.194659999999</v>
      </c>
      <c r="AZ203">
        <v>278152.23680000001</v>
      </c>
      <c r="BA203">
        <v>1.694304636</v>
      </c>
      <c r="BB203" s="16">
        <v>40</v>
      </c>
      <c r="BC203" s="16">
        <v>14.2</v>
      </c>
      <c r="BD203" s="16">
        <v>31.2</v>
      </c>
      <c r="BE203" s="1"/>
      <c r="BH203" s="21">
        <v>42.4</v>
      </c>
      <c r="BI203">
        <v>29.684000000000001</v>
      </c>
      <c r="BJ203" s="21">
        <v>29.88</v>
      </c>
      <c r="BK203" s="16">
        <v>67.3</v>
      </c>
      <c r="BL203" s="16">
        <v>56.6</v>
      </c>
      <c r="BM203" s="16">
        <v>53.9</v>
      </c>
      <c r="BN203" s="16">
        <v>57.8</v>
      </c>
      <c r="BO203" s="6">
        <v>56.55</v>
      </c>
      <c r="BP203" s="16">
        <v>48.8</v>
      </c>
      <c r="BQ203">
        <v>8.6199999999999992</v>
      </c>
      <c r="BR203">
        <v>10.65</v>
      </c>
      <c r="BS203">
        <v>6.24</v>
      </c>
      <c r="BT203">
        <v>6.36</v>
      </c>
      <c r="BU203" s="3">
        <f t="shared" si="20"/>
        <v>0.86000000000000032</v>
      </c>
      <c r="BV203">
        <v>5.98</v>
      </c>
      <c r="BW203">
        <v>7.39</v>
      </c>
      <c r="BX203" s="20">
        <v>9.11</v>
      </c>
      <c r="BY203">
        <v>5.5</v>
      </c>
      <c r="BZ203">
        <v>5.62</v>
      </c>
      <c r="CA203" s="20">
        <v>7.27</v>
      </c>
      <c r="CB203" s="3">
        <f t="shared" si="18"/>
        <v>1.7699999999999996</v>
      </c>
      <c r="CC203" s="3">
        <f t="shared" si="21"/>
        <v>1.2299999999999995</v>
      </c>
      <c r="CD203" s="3">
        <f t="shared" si="22"/>
        <v>3.2600000000000007</v>
      </c>
      <c r="CE203" s="3">
        <f t="shared" si="19"/>
        <v>1.7199999999999998</v>
      </c>
      <c r="CF203" s="3">
        <f t="shared" ref="CF203:CF266" si="23">BZ203-BY203</f>
        <v>0.12000000000000011</v>
      </c>
      <c r="CG203" s="3">
        <f t="shared" ref="CG203:CG266" si="24">BV203-BY203</f>
        <v>0.48000000000000043</v>
      </c>
      <c r="CH203" s="3">
        <f t="shared" ref="CH203:CH266" si="25">BW203-BY203</f>
        <v>1.8899999999999997</v>
      </c>
      <c r="CI203">
        <v>190.38050000000001</v>
      </c>
      <c r="CJ203" s="13">
        <v>102.0968</v>
      </c>
      <c r="CK203">
        <v>186.28620000000001</v>
      </c>
      <c r="CL203" s="31">
        <v>130.6318</v>
      </c>
      <c r="CM203" s="13">
        <v>13.2216</v>
      </c>
      <c r="CN203">
        <v>80.099999999999994</v>
      </c>
      <c r="CO203">
        <v>724.88</v>
      </c>
      <c r="CP203">
        <v>22.987100000000002</v>
      </c>
      <c r="CQ203" s="1"/>
      <c r="CS203">
        <v>99.206299999999999</v>
      </c>
      <c r="CT203" s="1"/>
      <c r="CU203">
        <v>2.4731000000000001</v>
      </c>
      <c r="CV203">
        <v>291.6583</v>
      </c>
      <c r="CW203">
        <v>2.3957999999999999</v>
      </c>
      <c r="CX203">
        <v>1.0004</v>
      </c>
      <c r="CY203">
        <v>50</v>
      </c>
      <c r="DA203">
        <v>0.34599999999999997</v>
      </c>
    </row>
    <row r="204" spans="1:105">
      <c r="A204" s="27">
        <v>27454</v>
      </c>
      <c r="B204">
        <v>22.121300000000002</v>
      </c>
      <c r="C204">
        <v>63.045200000000001</v>
      </c>
      <c r="D204" s="16">
        <v>74.599999999999994</v>
      </c>
      <c r="E204">
        <v>40.206499999999998</v>
      </c>
      <c r="F204" s="13">
        <v>38.122</v>
      </c>
      <c r="G204">
        <v>63.722700000000003</v>
      </c>
      <c r="H204" s="13">
        <v>23.510100000000001</v>
      </c>
      <c r="I204" s="13">
        <v>57.691800000000001</v>
      </c>
      <c r="J204" s="18">
        <v>2875</v>
      </c>
      <c r="K204" s="18">
        <v>3169</v>
      </c>
      <c r="L204" s="18">
        <v>8710</v>
      </c>
      <c r="M204">
        <v>10338</v>
      </c>
      <c r="N204">
        <v>3628</v>
      </c>
      <c r="O204" s="18">
        <v>5430</v>
      </c>
      <c r="P204">
        <v>4024</v>
      </c>
      <c r="Q204" s="18">
        <v>2059</v>
      </c>
      <c r="R204" s="18">
        <v>5488</v>
      </c>
      <c r="S204" s="18">
        <v>793</v>
      </c>
      <c r="T204" s="18">
        <v>5977</v>
      </c>
      <c r="U204" s="18">
        <v>2118</v>
      </c>
      <c r="V204" s="18">
        <v>15525</v>
      </c>
      <c r="W204" s="16">
        <v>8524</v>
      </c>
      <c r="X204" s="16">
        <v>3789</v>
      </c>
      <c r="Y204" s="16">
        <v>19.899999999999999</v>
      </c>
      <c r="Z204" s="16">
        <v>6.8</v>
      </c>
      <c r="AA204" s="16">
        <v>8.3000000000000007</v>
      </c>
      <c r="AB204" s="18">
        <v>3193</v>
      </c>
      <c r="AC204" s="18">
        <v>2630</v>
      </c>
      <c r="AD204" s="18">
        <v>1305</v>
      </c>
      <c r="AE204" s="18">
        <v>2074</v>
      </c>
      <c r="AF204" s="18">
        <v>769</v>
      </c>
      <c r="AG204" s="18">
        <v>4335</v>
      </c>
      <c r="AH204" s="18">
        <v>1897</v>
      </c>
      <c r="AI204" s="18">
        <v>811</v>
      </c>
      <c r="AJ204" s="18">
        <v>769</v>
      </c>
      <c r="AK204" s="18">
        <v>4087</v>
      </c>
      <c r="AL204" s="16">
        <v>38.799999999999997</v>
      </c>
      <c r="AM204" s="16">
        <v>35.700000000000003</v>
      </c>
      <c r="AN204" s="16">
        <v>2.2999999999999998</v>
      </c>
      <c r="AO204" s="18">
        <v>249</v>
      </c>
      <c r="AP204" s="18">
        <v>114</v>
      </c>
      <c r="AQ204" s="18">
        <v>400</v>
      </c>
      <c r="AR204" s="18">
        <v>230</v>
      </c>
      <c r="AS204" s="18">
        <v>709</v>
      </c>
      <c r="AT204">
        <v>42.95</v>
      </c>
      <c r="AU204">
        <v>38221.284229999997</v>
      </c>
      <c r="AW204">
        <v>163176.26620000001</v>
      </c>
      <c r="AX204" s="16">
        <v>17.3</v>
      </c>
      <c r="AY204">
        <v>11907.037539999999</v>
      </c>
      <c r="AZ204">
        <v>278239.91129999998</v>
      </c>
      <c r="BA204">
        <v>1.6736423840000001</v>
      </c>
      <c r="BB204" s="16">
        <v>37</v>
      </c>
      <c r="BC204" s="16">
        <v>14.2</v>
      </c>
      <c r="BD204" s="16">
        <v>31.4</v>
      </c>
      <c r="BE204" s="1"/>
      <c r="BH204" s="21">
        <v>42.5</v>
      </c>
      <c r="BI204">
        <v>29.786000000000001</v>
      </c>
      <c r="BJ204" s="21">
        <v>30.036999999999999</v>
      </c>
      <c r="BK204" s="16">
        <v>66.7</v>
      </c>
      <c r="BL204" s="16">
        <v>56.4</v>
      </c>
      <c r="BM204" s="16">
        <v>54.1</v>
      </c>
      <c r="BN204" s="16">
        <v>57.4</v>
      </c>
      <c r="BO204" s="6">
        <v>55.7</v>
      </c>
      <c r="BP204" s="16">
        <v>42.7</v>
      </c>
      <c r="BQ204">
        <v>8.67</v>
      </c>
      <c r="BR204">
        <v>10.48</v>
      </c>
      <c r="BS204">
        <v>5.54</v>
      </c>
      <c r="BT204">
        <v>6.06</v>
      </c>
      <c r="BU204" s="3">
        <f t="shared" si="20"/>
        <v>0.5699999999999994</v>
      </c>
      <c r="BV204">
        <v>6.11</v>
      </c>
      <c r="BW204">
        <v>7.73</v>
      </c>
      <c r="BX204" s="20">
        <v>8.9</v>
      </c>
      <c r="BY204">
        <v>5.49</v>
      </c>
      <c r="BZ204">
        <v>5.62</v>
      </c>
      <c r="CA204" s="20">
        <v>6.85</v>
      </c>
      <c r="CB204" s="3">
        <f t="shared" si="18"/>
        <v>1.3599999999999994</v>
      </c>
      <c r="CC204" s="3">
        <f t="shared" si="21"/>
        <v>0.9399999999999995</v>
      </c>
      <c r="CD204" s="3">
        <f t="shared" si="22"/>
        <v>2.75</v>
      </c>
      <c r="CE204" s="3">
        <f t="shared" si="19"/>
        <v>1.17</v>
      </c>
      <c r="CF204" s="3">
        <f t="shared" si="23"/>
        <v>0.12999999999999989</v>
      </c>
      <c r="CG204" s="3">
        <f t="shared" si="24"/>
        <v>0.62000000000000011</v>
      </c>
      <c r="CH204" s="3">
        <f t="shared" si="25"/>
        <v>2.2400000000000002</v>
      </c>
      <c r="CI204">
        <v>188.1191</v>
      </c>
      <c r="CJ204" s="13">
        <v>101.89830000000001</v>
      </c>
      <c r="CK204">
        <v>185.93209999999999</v>
      </c>
      <c r="CL204" s="31">
        <v>131.17859999999999</v>
      </c>
      <c r="CM204" s="13">
        <v>13.177899999999999</v>
      </c>
      <c r="CN204">
        <v>83.78</v>
      </c>
      <c r="CO204">
        <v>765.04</v>
      </c>
      <c r="CP204">
        <v>24.061800000000002</v>
      </c>
      <c r="CQ204" s="1"/>
      <c r="CS204">
        <v>98.519499999999994</v>
      </c>
      <c r="CT204" s="1"/>
      <c r="CU204">
        <v>2.4834999999999998</v>
      </c>
      <c r="CV204">
        <v>287.9486</v>
      </c>
      <c r="CW204">
        <v>2.4180000000000001</v>
      </c>
      <c r="CX204">
        <v>1.0004999999999999</v>
      </c>
      <c r="CY204">
        <v>56.6</v>
      </c>
      <c r="DA204">
        <v>0.52039999999999997</v>
      </c>
    </row>
    <row r="205" spans="1:105">
      <c r="A205" s="27">
        <v>27485</v>
      </c>
      <c r="B205">
        <v>21.742999999999999</v>
      </c>
      <c r="C205">
        <v>63.408700000000003</v>
      </c>
      <c r="D205" s="16">
        <v>74.5</v>
      </c>
      <c r="E205">
        <v>41.742600000000003</v>
      </c>
      <c r="F205" s="13">
        <v>40.392200000000003</v>
      </c>
      <c r="G205">
        <v>64.646000000000001</v>
      </c>
      <c r="H205" s="13">
        <v>23.3565</v>
      </c>
      <c r="I205" s="13">
        <v>59.366500000000002</v>
      </c>
      <c r="J205" s="18">
        <v>2874</v>
      </c>
      <c r="K205" s="18">
        <v>3179</v>
      </c>
      <c r="L205" s="18">
        <v>8742</v>
      </c>
      <c r="M205">
        <v>10235</v>
      </c>
      <c r="N205">
        <v>3565</v>
      </c>
      <c r="O205" s="18">
        <v>5435</v>
      </c>
      <c r="P205">
        <v>4027</v>
      </c>
      <c r="Q205" s="18">
        <v>2053</v>
      </c>
      <c r="R205" s="18">
        <v>5472</v>
      </c>
      <c r="S205" s="18">
        <v>785</v>
      </c>
      <c r="T205" s="18">
        <v>5975</v>
      </c>
      <c r="U205" s="18">
        <v>2121</v>
      </c>
      <c r="V205" s="18">
        <v>15474</v>
      </c>
      <c r="W205" s="16">
        <v>8488.5</v>
      </c>
      <c r="X205" s="16">
        <v>3786.8</v>
      </c>
      <c r="Y205" s="16">
        <v>19.899999999999999</v>
      </c>
      <c r="Z205" s="16">
        <v>7.1</v>
      </c>
      <c r="AA205" s="16">
        <v>8.5</v>
      </c>
      <c r="AB205" s="18">
        <v>2915</v>
      </c>
      <c r="AC205" s="18">
        <v>2719</v>
      </c>
      <c r="AD205" s="18">
        <v>1478</v>
      </c>
      <c r="AE205" s="18">
        <v>2442</v>
      </c>
      <c r="AF205" s="18">
        <v>964</v>
      </c>
      <c r="AG205" s="18">
        <v>4590</v>
      </c>
      <c r="AH205" s="18">
        <v>1937</v>
      </c>
      <c r="AI205" s="18">
        <v>840</v>
      </c>
      <c r="AJ205" s="18">
        <v>771</v>
      </c>
      <c r="AK205" s="18">
        <v>4179</v>
      </c>
      <c r="AL205" s="16">
        <v>39</v>
      </c>
      <c r="AM205" s="16">
        <v>35.799999999999997</v>
      </c>
      <c r="AN205" s="16">
        <v>2.4</v>
      </c>
      <c r="AO205" s="18">
        <v>229</v>
      </c>
      <c r="AP205" s="18">
        <v>128</v>
      </c>
      <c r="AQ205" s="18">
        <v>401</v>
      </c>
      <c r="AR205" s="18">
        <v>247</v>
      </c>
      <c r="AS205" s="18">
        <v>866</v>
      </c>
      <c r="AT205">
        <v>54.05</v>
      </c>
      <c r="AU205">
        <v>37568.555970000001</v>
      </c>
      <c r="AW205">
        <v>160934.84710000001</v>
      </c>
      <c r="AX205" s="16">
        <v>21.7</v>
      </c>
      <c r="AY205">
        <v>10961.886570000001</v>
      </c>
      <c r="AZ205">
        <v>277070.9179</v>
      </c>
      <c r="BA205">
        <v>1.663311258</v>
      </c>
      <c r="BB205" s="16">
        <v>42.6</v>
      </c>
      <c r="BC205" s="16">
        <v>15.4</v>
      </c>
      <c r="BD205" s="16">
        <v>31.7</v>
      </c>
      <c r="BE205" s="1"/>
      <c r="BH205" s="21">
        <v>43</v>
      </c>
      <c r="BI205">
        <v>29.887</v>
      </c>
      <c r="BJ205" s="21">
        <v>30.183</v>
      </c>
      <c r="BK205" s="16">
        <v>67.8</v>
      </c>
      <c r="BL205" s="16">
        <v>56.9</v>
      </c>
      <c r="BM205" s="16">
        <v>54.3</v>
      </c>
      <c r="BN205" s="16">
        <v>57.5</v>
      </c>
      <c r="BO205" s="6">
        <v>56.2</v>
      </c>
      <c r="BP205" s="16">
        <v>42.6</v>
      </c>
      <c r="BQ205">
        <v>8.9499999999999993</v>
      </c>
      <c r="BR205">
        <v>10.58</v>
      </c>
      <c r="BS205">
        <v>5.49</v>
      </c>
      <c r="BT205">
        <v>6.11</v>
      </c>
      <c r="BU205" s="3">
        <f t="shared" si="20"/>
        <v>0.5</v>
      </c>
      <c r="BV205">
        <v>6.9</v>
      </c>
      <c r="BW205">
        <v>8.23</v>
      </c>
      <c r="BX205" s="20">
        <v>8.82</v>
      </c>
      <c r="BY205">
        <v>5.61</v>
      </c>
      <c r="BZ205">
        <v>6</v>
      </c>
      <c r="CA205" s="20">
        <v>7.04</v>
      </c>
      <c r="CB205" s="3">
        <f t="shared" si="18"/>
        <v>1.4299999999999997</v>
      </c>
      <c r="CC205" s="3">
        <f t="shared" si="21"/>
        <v>0.71999999999999886</v>
      </c>
      <c r="CD205" s="3">
        <f t="shared" si="22"/>
        <v>2.3499999999999996</v>
      </c>
      <c r="CE205" s="3">
        <f t="shared" si="19"/>
        <v>0.58999999999999986</v>
      </c>
      <c r="CF205" s="3">
        <f t="shared" si="23"/>
        <v>0.38999999999999968</v>
      </c>
      <c r="CG205" s="3">
        <f t="shared" si="24"/>
        <v>1.29</v>
      </c>
      <c r="CH205" s="3">
        <f t="shared" si="25"/>
        <v>2.62</v>
      </c>
      <c r="CI205">
        <v>187.4109</v>
      </c>
      <c r="CJ205" s="13">
        <v>101.42659999999999</v>
      </c>
      <c r="CK205">
        <v>185.40020000000001</v>
      </c>
      <c r="CL205" s="31">
        <v>131.63910000000001</v>
      </c>
      <c r="CM205" s="13">
        <v>13.342599999999999</v>
      </c>
      <c r="CN205">
        <v>84.72</v>
      </c>
      <c r="CO205">
        <v>790.91</v>
      </c>
      <c r="CP205">
        <v>22.647400000000001</v>
      </c>
      <c r="CQ205" s="1"/>
      <c r="CS205">
        <v>99.952100000000002</v>
      </c>
      <c r="CT205" s="1"/>
      <c r="CU205">
        <v>2.5589</v>
      </c>
      <c r="CV205">
        <v>292.1968</v>
      </c>
      <c r="CW205">
        <v>2.3706999999999998</v>
      </c>
      <c r="CX205">
        <v>1.0109999999999999</v>
      </c>
      <c r="CY205">
        <v>63.2</v>
      </c>
      <c r="DA205">
        <v>0.15160000000000001</v>
      </c>
    </row>
    <row r="206" spans="1:105">
      <c r="A206" s="27">
        <v>27515</v>
      </c>
      <c r="B206">
        <v>21.390999999999998</v>
      </c>
      <c r="C206">
        <v>64.031499999999994</v>
      </c>
      <c r="D206" s="16">
        <v>74.2</v>
      </c>
      <c r="E206">
        <v>42.818100000000001</v>
      </c>
      <c r="F206" s="13">
        <v>41.693600000000004</v>
      </c>
      <c r="G206">
        <v>64.433000000000007</v>
      </c>
      <c r="H206" s="13">
        <v>23.332599999999999</v>
      </c>
      <c r="I206" s="13">
        <v>57.318600000000004</v>
      </c>
      <c r="J206" s="18">
        <v>2875</v>
      </c>
      <c r="K206" s="18">
        <v>3176</v>
      </c>
      <c r="L206" s="18">
        <v>8776</v>
      </c>
      <c r="M206">
        <v>10194</v>
      </c>
      <c r="N206">
        <v>3552</v>
      </c>
      <c r="O206" s="18">
        <v>5468</v>
      </c>
      <c r="P206">
        <v>4032</v>
      </c>
      <c r="Q206" s="18">
        <v>2051</v>
      </c>
      <c r="R206" s="18">
        <v>5502</v>
      </c>
      <c r="S206" s="18">
        <v>799</v>
      </c>
      <c r="T206" s="18">
        <v>6000</v>
      </c>
      <c r="U206" s="18">
        <v>2132</v>
      </c>
      <c r="V206" s="18">
        <v>15514</v>
      </c>
      <c r="W206" s="16">
        <v>8534.6</v>
      </c>
      <c r="X206" s="16">
        <v>3788.3</v>
      </c>
      <c r="Y206" s="16">
        <v>20.399999999999999</v>
      </c>
      <c r="Z206" s="16">
        <v>7.3</v>
      </c>
      <c r="AA206" s="16">
        <v>8.5</v>
      </c>
      <c r="AB206" s="18">
        <v>3051</v>
      </c>
      <c r="AC206" s="18">
        <v>2692</v>
      </c>
      <c r="AD206" s="18">
        <v>1554</v>
      </c>
      <c r="AE206" s="18">
        <v>2643</v>
      </c>
      <c r="AF206" s="18">
        <v>1089</v>
      </c>
      <c r="AG206" s="18">
        <v>4879</v>
      </c>
      <c r="AH206" s="18">
        <v>1993</v>
      </c>
      <c r="AI206" s="18">
        <v>869</v>
      </c>
      <c r="AJ206" s="18">
        <v>829</v>
      </c>
      <c r="AK206" s="18">
        <v>3972</v>
      </c>
      <c r="AL206" s="16">
        <v>39</v>
      </c>
      <c r="AM206" s="16">
        <v>35.9</v>
      </c>
      <c r="AN206" s="16">
        <v>2.4</v>
      </c>
      <c r="AO206" s="18">
        <v>258</v>
      </c>
      <c r="AP206" s="18">
        <v>155</v>
      </c>
      <c r="AQ206" s="18">
        <v>422</v>
      </c>
      <c r="AR206" s="18">
        <v>286</v>
      </c>
      <c r="AS206" s="18">
        <v>914</v>
      </c>
      <c r="AT206">
        <v>45.15</v>
      </c>
      <c r="AU206">
        <v>37640.97683</v>
      </c>
      <c r="AW206">
        <v>158450.2101</v>
      </c>
      <c r="AX206" s="16">
        <v>22.7</v>
      </c>
      <c r="AY206">
        <v>10791.73609</v>
      </c>
      <c r="AZ206">
        <v>276583.83730000001</v>
      </c>
      <c r="BA206">
        <v>1.6323178810000001</v>
      </c>
      <c r="BB206" s="16">
        <v>47.2</v>
      </c>
      <c r="BC206" s="16">
        <v>16.600000000000001</v>
      </c>
      <c r="BD206" s="16">
        <v>31.9</v>
      </c>
      <c r="BE206" s="1"/>
      <c r="BH206" s="21">
        <v>43.8</v>
      </c>
      <c r="BI206">
        <v>30.007000000000001</v>
      </c>
      <c r="BJ206" s="21">
        <v>30.312000000000001</v>
      </c>
      <c r="BK206" s="16">
        <v>68.5</v>
      </c>
      <c r="BL206" s="16">
        <v>57.3</v>
      </c>
      <c r="BM206" s="16">
        <v>54.5</v>
      </c>
      <c r="BN206" s="16">
        <v>57.3</v>
      </c>
      <c r="BO206" s="6">
        <v>56.78</v>
      </c>
      <c r="BP206" s="16">
        <v>45.4</v>
      </c>
      <c r="BQ206">
        <v>8.9</v>
      </c>
      <c r="BR206">
        <v>10.69</v>
      </c>
      <c r="BS206">
        <v>5.22</v>
      </c>
      <c r="BT206">
        <v>5.7</v>
      </c>
      <c r="BU206" s="3">
        <f t="shared" si="20"/>
        <v>0.46999999999999975</v>
      </c>
      <c r="BV206">
        <v>6.39</v>
      </c>
      <c r="BW206">
        <v>8.06</v>
      </c>
      <c r="BX206" s="20">
        <v>8.91</v>
      </c>
      <c r="BY206">
        <v>5.23</v>
      </c>
      <c r="BZ206">
        <v>5.59</v>
      </c>
      <c r="CA206" s="20">
        <v>6.27</v>
      </c>
      <c r="CB206" s="3">
        <f t="shared" si="18"/>
        <v>1.0399999999999991</v>
      </c>
      <c r="CC206" s="3">
        <f t="shared" si="21"/>
        <v>0.83999999999999986</v>
      </c>
      <c r="CD206" s="3">
        <f t="shared" si="22"/>
        <v>2.629999999999999</v>
      </c>
      <c r="CE206" s="3">
        <f t="shared" si="19"/>
        <v>0.84999999999999964</v>
      </c>
      <c r="CF206" s="3">
        <f t="shared" si="23"/>
        <v>0.35999999999999943</v>
      </c>
      <c r="CG206" s="3">
        <f t="shared" si="24"/>
        <v>1.1599999999999993</v>
      </c>
      <c r="CH206" s="3">
        <f t="shared" si="25"/>
        <v>2.83</v>
      </c>
      <c r="CI206">
        <v>186.07400000000001</v>
      </c>
      <c r="CJ206" s="13">
        <v>101.1605</v>
      </c>
      <c r="CK206">
        <v>185.2833</v>
      </c>
      <c r="CL206" s="31">
        <v>131.72329999999999</v>
      </c>
      <c r="CM206" s="13">
        <v>13.453900000000001</v>
      </c>
      <c r="CN206">
        <v>90.1</v>
      </c>
      <c r="CO206">
        <v>836.55</v>
      </c>
      <c r="CP206">
        <v>21.054300000000001</v>
      </c>
      <c r="CQ206" s="1"/>
      <c r="CS206">
        <v>100.1414</v>
      </c>
      <c r="CT206" s="1"/>
      <c r="CU206">
        <v>2.5095999999999998</v>
      </c>
      <c r="CV206">
        <v>291.43049999999999</v>
      </c>
      <c r="CW206">
        <v>2.3205</v>
      </c>
      <c r="CX206">
        <v>1.0286</v>
      </c>
      <c r="CY206">
        <v>69.8</v>
      </c>
      <c r="DA206">
        <v>0.29530000000000001</v>
      </c>
    </row>
    <row r="207" spans="1:105">
      <c r="A207" s="27">
        <v>27546</v>
      </c>
      <c r="B207">
        <v>21.406700000000001</v>
      </c>
      <c r="C207">
        <v>65.923400000000001</v>
      </c>
      <c r="D207" s="16">
        <v>74.599999999999994</v>
      </c>
      <c r="E207">
        <v>43.250399999999999</v>
      </c>
      <c r="F207" s="13">
        <v>42.902900000000002</v>
      </c>
      <c r="G207">
        <v>65.492900000000006</v>
      </c>
      <c r="H207" s="13">
        <v>23.2468</v>
      </c>
      <c r="I207" s="13">
        <v>57.0486</v>
      </c>
      <c r="J207" s="18">
        <v>2871</v>
      </c>
      <c r="K207" s="18">
        <v>3177</v>
      </c>
      <c r="L207" s="18">
        <v>8736</v>
      </c>
      <c r="M207">
        <v>10128</v>
      </c>
      <c r="N207">
        <v>3526</v>
      </c>
      <c r="O207" s="18">
        <v>5458</v>
      </c>
      <c r="P207">
        <v>4031</v>
      </c>
      <c r="Q207" s="18">
        <v>2045</v>
      </c>
      <c r="R207" s="18">
        <v>5524</v>
      </c>
      <c r="S207" s="18">
        <v>802</v>
      </c>
      <c r="T207" s="18">
        <v>5991</v>
      </c>
      <c r="U207" s="18">
        <v>2128</v>
      </c>
      <c r="V207" s="18">
        <v>15541</v>
      </c>
      <c r="W207" s="16">
        <v>8579.2000000000007</v>
      </c>
      <c r="X207" s="16">
        <v>3786.4</v>
      </c>
      <c r="Y207" s="16">
        <v>20.9</v>
      </c>
      <c r="Z207" s="16">
        <v>7.1</v>
      </c>
      <c r="AA207" s="16">
        <v>8.1999999999999993</v>
      </c>
      <c r="AB207" s="18">
        <v>2872</v>
      </c>
      <c r="AC207" s="18">
        <v>2526</v>
      </c>
      <c r="AD207" s="18">
        <v>1538</v>
      </c>
      <c r="AE207" s="18">
        <v>2843</v>
      </c>
      <c r="AF207" s="18">
        <v>1305</v>
      </c>
      <c r="AG207" s="18">
        <v>4812</v>
      </c>
      <c r="AH207" s="18">
        <v>1925</v>
      </c>
      <c r="AI207" s="18">
        <v>799</v>
      </c>
      <c r="AJ207" s="18">
        <v>756</v>
      </c>
      <c r="AK207" s="18">
        <v>3774</v>
      </c>
      <c r="AL207" s="16">
        <v>39.200000000000003</v>
      </c>
      <c r="AM207" s="16">
        <v>35.9</v>
      </c>
      <c r="AN207" s="16">
        <v>2.4</v>
      </c>
      <c r="AO207" s="18">
        <v>272</v>
      </c>
      <c r="AP207" s="18">
        <v>128</v>
      </c>
      <c r="AQ207" s="18">
        <v>398</v>
      </c>
      <c r="AR207" s="18">
        <v>289</v>
      </c>
      <c r="AS207" s="18">
        <v>946</v>
      </c>
      <c r="AT207">
        <v>50.15</v>
      </c>
      <c r="AU207">
        <v>41171.728860000003</v>
      </c>
      <c r="AW207">
        <v>158800.253</v>
      </c>
      <c r="AX207" s="16">
        <v>24.9</v>
      </c>
      <c r="AY207">
        <v>12043.391009999999</v>
      </c>
      <c r="AZ207">
        <v>277080.65950000001</v>
      </c>
      <c r="BA207">
        <v>1.6116556289999999</v>
      </c>
      <c r="BB207" s="16">
        <v>54.9</v>
      </c>
      <c r="BC207" s="16">
        <v>16.399999999999999</v>
      </c>
      <c r="BD207" s="16">
        <v>34.9</v>
      </c>
      <c r="BE207" s="1"/>
      <c r="BH207" s="21">
        <v>45.1</v>
      </c>
      <c r="BI207">
        <v>30.195</v>
      </c>
      <c r="BJ207" s="21">
        <v>30.460999999999999</v>
      </c>
      <c r="BK207" s="16">
        <v>69.5</v>
      </c>
      <c r="BL207" s="16">
        <v>57.8</v>
      </c>
      <c r="BM207" s="16">
        <v>54.6</v>
      </c>
      <c r="BN207" s="16">
        <v>57.3</v>
      </c>
      <c r="BO207" s="6">
        <v>54.76</v>
      </c>
      <c r="BP207" s="16">
        <v>44</v>
      </c>
      <c r="BQ207">
        <v>8.77</v>
      </c>
      <c r="BR207">
        <v>10.62</v>
      </c>
      <c r="BS207">
        <v>5.55</v>
      </c>
      <c r="BT207">
        <v>5.67</v>
      </c>
      <c r="BU207" s="3">
        <f t="shared" si="20"/>
        <v>0.33000000000000007</v>
      </c>
      <c r="BV207">
        <v>6.29</v>
      </c>
      <c r="BW207">
        <v>7.86</v>
      </c>
      <c r="BX207" s="20">
        <v>8.89</v>
      </c>
      <c r="BY207">
        <v>5.34</v>
      </c>
      <c r="BZ207">
        <v>5.61</v>
      </c>
      <c r="CA207" s="20">
        <v>6.1</v>
      </c>
      <c r="CB207" s="3">
        <f t="shared" si="18"/>
        <v>0.75999999999999979</v>
      </c>
      <c r="CC207" s="3">
        <f t="shared" si="21"/>
        <v>0.90999999999999925</v>
      </c>
      <c r="CD207" s="3">
        <f t="shared" si="22"/>
        <v>2.7599999999999989</v>
      </c>
      <c r="CE207" s="3">
        <f t="shared" si="19"/>
        <v>1.0300000000000002</v>
      </c>
      <c r="CF207" s="3">
        <f t="shared" si="23"/>
        <v>0.27000000000000046</v>
      </c>
      <c r="CG207" s="3">
        <f t="shared" si="24"/>
        <v>0.95000000000000018</v>
      </c>
      <c r="CH207" s="3">
        <f t="shared" si="25"/>
        <v>2.5200000000000005</v>
      </c>
      <c r="CI207">
        <v>184.63800000000001</v>
      </c>
      <c r="CJ207" s="13">
        <v>101.102</v>
      </c>
      <c r="CK207">
        <v>182.45240000000001</v>
      </c>
      <c r="CL207" s="31">
        <v>131.85319999999999</v>
      </c>
      <c r="CM207" s="13">
        <v>13.590999999999999</v>
      </c>
      <c r="CN207">
        <v>92.4</v>
      </c>
      <c r="CO207">
        <v>845.7</v>
      </c>
      <c r="CP207">
        <v>18.957599999999999</v>
      </c>
      <c r="CQ207" s="1"/>
      <c r="CS207">
        <v>100.28619999999999</v>
      </c>
      <c r="CT207" s="1"/>
      <c r="CU207">
        <v>2.4946000000000002</v>
      </c>
      <c r="CV207">
        <v>293.46620000000001</v>
      </c>
      <c r="CW207">
        <v>2.2803</v>
      </c>
      <c r="CX207">
        <v>1.0264</v>
      </c>
      <c r="CY207">
        <v>70.099999999999994</v>
      </c>
      <c r="DA207">
        <v>0.17849999999999999</v>
      </c>
    </row>
    <row r="208" spans="1:105">
      <c r="A208" s="27">
        <v>27576</v>
      </c>
      <c r="B208">
        <v>21.3584</v>
      </c>
      <c r="C208">
        <v>67.484899999999996</v>
      </c>
      <c r="D208" s="16">
        <v>75.099999999999994</v>
      </c>
      <c r="E208">
        <v>45.4206</v>
      </c>
      <c r="F208" s="13">
        <v>44.905500000000004</v>
      </c>
      <c r="G208">
        <v>66.476799999999997</v>
      </c>
      <c r="H208" s="13">
        <v>23.294699999999999</v>
      </c>
      <c r="I208" s="13">
        <v>57.8735</v>
      </c>
      <c r="J208" s="18">
        <v>2885</v>
      </c>
      <c r="K208" s="18">
        <v>3163</v>
      </c>
      <c r="L208" s="18">
        <v>8813</v>
      </c>
      <c r="M208">
        <v>10078</v>
      </c>
      <c r="N208">
        <v>3501</v>
      </c>
      <c r="O208" s="18">
        <v>5515</v>
      </c>
      <c r="P208">
        <v>4042</v>
      </c>
      <c r="Q208" s="18">
        <v>2047</v>
      </c>
      <c r="R208" s="18">
        <v>5552</v>
      </c>
      <c r="S208" s="18">
        <v>802</v>
      </c>
      <c r="T208" s="18">
        <v>6032</v>
      </c>
      <c r="U208" s="18">
        <v>2150</v>
      </c>
      <c r="V208" s="18">
        <v>15589</v>
      </c>
      <c r="W208" s="16">
        <v>8611.2000000000007</v>
      </c>
      <c r="X208" s="16">
        <v>3798.6</v>
      </c>
      <c r="Y208" s="16">
        <v>20.7</v>
      </c>
      <c r="Z208" s="16">
        <v>7</v>
      </c>
      <c r="AA208" s="16">
        <v>8</v>
      </c>
      <c r="AB208" s="18">
        <v>2882</v>
      </c>
      <c r="AC208" s="18">
        <v>2268</v>
      </c>
      <c r="AD208" s="18">
        <v>1542</v>
      </c>
      <c r="AE208" s="18">
        <v>2943</v>
      </c>
      <c r="AF208" s="18">
        <v>1401</v>
      </c>
      <c r="AG208" s="18">
        <v>4623</v>
      </c>
      <c r="AH208" s="18">
        <v>1872</v>
      </c>
      <c r="AI208" s="18">
        <v>822</v>
      </c>
      <c r="AJ208" s="18">
        <v>845</v>
      </c>
      <c r="AK208" s="18">
        <v>3669</v>
      </c>
      <c r="AL208" s="16">
        <v>39.4</v>
      </c>
      <c r="AM208" s="16">
        <v>35.9</v>
      </c>
      <c r="AN208" s="16">
        <v>2.6</v>
      </c>
      <c r="AO208" s="18">
        <v>311</v>
      </c>
      <c r="AP208" s="18">
        <v>189</v>
      </c>
      <c r="AQ208" s="18">
        <v>431</v>
      </c>
      <c r="AR208" s="18">
        <v>295</v>
      </c>
      <c r="AS208" s="18">
        <v>1020</v>
      </c>
      <c r="AT208">
        <v>47.85</v>
      </c>
      <c r="AU208">
        <v>41392.753559999997</v>
      </c>
      <c r="AW208">
        <v>158225.11439999999</v>
      </c>
      <c r="AX208" s="16">
        <v>28.7</v>
      </c>
      <c r="AY208">
        <v>11865.082630000001</v>
      </c>
      <c r="AZ208">
        <v>278142.4952</v>
      </c>
      <c r="BA208">
        <v>1.5909933780000001</v>
      </c>
      <c r="BB208" s="16">
        <v>58.4</v>
      </c>
      <c r="BC208" s="16">
        <v>17</v>
      </c>
      <c r="BD208" s="16">
        <v>34.1</v>
      </c>
      <c r="BE208" s="1"/>
      <c r="BH208" s="21">
        <v>47</v>
      </c>
      <c r="BI208">
        <v>30.454000000000001</v>
      </c>
      <c r="BJ208" s="21">
        <v>30.649000000000001</v>
      </c>
      <c r="BK208" s="16">
        <v>70.5</v>
      </c>
      <c r="BL208" s="16">
        <v>58.4</v>
      </c>
      <c r="BM208" s="16">
        <v>54.8</v>
      </c>
      <c r="BN208" s="16">
        <v>57.5</v>
      </c>
      <c r="BO208" s="6">
        <v>54.35</v>
      </c>
      <c r="BP208" s="16">
        <v>53</v>
      </c>
      <c r="BQ208">
        <v>8.84</v>
      </c>
      <c r="BR208">
        <v>10.55</v>
      </c>
      <c r="BS208">
        <v>6.1</v>
      </c>
      <c r="BT208">
        <v>6.32</v>
      </c>
      <c r="BU208" s="3">
        <f t="shared" si="20"/>
        <v>0.19000000000000039</v>
      </c>
      <c r="BV208">
        <v>7.11</v>
      </c>
      <c r="BW208">
        <v>8.06</v>
      </c>
      <c r="BX208" s="20">
        <v>8.89</v>
      </c>
      <c r="BY208">
        <v>6.13</v>
      </c>
      <c r="BZ208">
        <v>6.5</v>
      </c>
      <c r="CA208" s="20">
        <v>7.15</v>
      </c>
      <c r="CB208" s="3">
        <f t="shared" si="18"/>
        <v>1.0200000000000005</v>
      </c>
      <c r="CC208" s="3">
        <f t="shared" si="21"/>
        <v>0.77999999999999936</v>
      </c>
      <c r="CD208" s="3">
        <f t="shared" si="22"/>
        <v>2.4900000000000002</v>
      </c>
      <c r="CE208" s="3">
        <f t="shared" si="19"/>
        <v>0.83000000000000007</v>
      </c>
      <c r="CF208" s="3">
        <f t="shared" si="23"/>
        <v>0.37000000000000011</v>
      </c>
      <c r="CG208" s="3">
        <f t="shared" si="24"/>
        <v>0.98000000000000043</v>
      </c>
      <c r="CH208" s="3">
        <f t="shared" si="25"/>
        <v>1.9300000000000006</v>
      </c>
      <c r="CI208">
        <v>183.65100000000001</v>
      </c>
      <c r="CJ208" s="13">
        <v>101.2303</v>
      </c>
      <c r="CK208">
        <v>183.69370000000001</v>
      </c>
      <c r="CL208" s="31">
        <v>131.83000000000001</v>
      </c>
      <c r="CM208" s="13">
        <v>13.8857</v>
      </c>
      <c r="CN208">
        <v>92.49</v>
      </c>
      <c r="CO208">
        <v>856.28</v>
      </c>
      <c r="CP208">
        <v>17.4815</v>
      </c>
      <c r="CQ208" s="1"/>
      <c r="CS208">
        <v>102.91800000000001</v>
      </c>
      <c r="CT208" s="1"/>
      <c r="CU208">
        <v>2.6141999999999999</v>
      </c>
      <c r="CV208">
        <v>296.3741</v>
      </c>
      <c r="CW208">
        <v>2.1844999999999999</v>
      </c>
      <c r="CX208">
        <v>1.0308999999999999</v>
      </c>
      <c r="CY208">
        <v>70.400000000000006</v>
      </c>
      <c r="DA208">
        <v>0.32069999999999999</v>
      </c>
    </row>
    <row r="209" spans="1:105">
      <c r="A209" s="27">
        <v>27607</v>
      </c>
      <c r="B209">
        <v>21.929099999999998</v>
      </c>
      <c r="C209">
        <v>68.415400000000005</v>
      </c>
      <c r="D209" s="16">
        <v>75.8</v>
      </c>
      <c r="E209">
        <v>46.063800000000001</v>
      </c>
      <c r="F209" s="13">
        <v>45.459800000000001</v>
      </c>
      <c r="G209">
        <v>66.6661</v>
      </c>
      <c r="H209" s="13">
        <v>23.225999999999999</v>
      </c>
      <c r="I209" s="13">
        <v>57.991599999999998</v>
      </c>
      <c r="J209" s="18">
        <v>2886</v>
      </c>
      <c r="K209" s="18">
        <v>3183</v>
      </c>
      <c r="L209" s="18">
        <v>8801</v>
      </c>
      <c r="M209">
        <v>10175</v>
      </c>
      <c r="N209">
        <v>3547</v>
      </c>
      <c r="O209" s="18">
        <v>5546</v>
      </c>
      <c r="P209">
        <v>4052</v>
      </c>
      <c r="Q209" s="18">
        <v>2054</v>
      </c>
      <c r="R209" s="18">
        <v>5585</v>
      </c>
      <c r="S209" s="18">
        <v>805</v>
      </c>
      <c r="T209" s="18">
        <v>6069</v>
      </c>
      <c r="U209" s="18">
        <v>2162</v>
      </c>
      <c r="V209" s="18">
        <v>15641</v>
      </c>
      <c r="W209" s="16">
        <v>8652.9</v>
      </c>
      <c r="X209" s="16">
        <v>3806.5</v>
      </c>
      <c r="Y209" s="16">
        <v>20.7</v>
      </c>
      <c r="Z209" s="16">
        <v>6.7</v>
      </c>
      <c r="AA209" s="16">
        <v>7.9</v>
      </c>
      <c r="AB209" s="18">
        <v>2808</v>
      </c>
      <c r="AC209" s="18">
        <v>2371</v>
      </c>
      <c r="AD209" s="18">
        <v>1390</v>
      </c>
      <c r="AE209" s="18">
        <v>2862</v>
      </c>
      <c r="AF209" s="18">
        <v>1472</v>
      </c>
      <c r="AG209" s="18">
        <v>4483</v>
      </c>
      <c r="AH209" s="18">
        <v>1922</v>
      </c>
      <c r="AI209" s="18">
        <v>788</v>
      </c>
      <c r="AJ209" s="18">
        <v>877</v>
      </c>
      <c r="AK209" s="18">
        <v>3650</v>
      </c>
      <c r="AL209" s="16">
        <v>39.700000000000003</v>
      </c>
      <c r="AM209" s="16">
        <v>36.1</v>
      </c>
      <c r="AN209" s="16">
        <v>2.8</v>
      </c>
      <c r="AO209" s="18">
        <v>346</v>
      </c>
      <c r="AP209" s="18">
        <v>148</v>
      </c>
      <c r="AQ209" s="18">
        <v>478</v>
      </c>
      <c r="AR209" s="18">
        <v>288</v>
      </c>
      <c r="AS209" s="18">
        <v>994</v>
      </c>
      <c r="AT209">
        <v>43.85</v>
      </c>
      <c r="AU209">
        <v>41301.522089999999</v>
      </c>
      <c r="AW209">
        <v>157276.08799999999</v>
      </c>
      <c r="AX209" s="16">
        <v>35.1</v>
      </c>
      <c r="AY209">
        <v>11391.924440000001</v>
      </c>
      <c r="AZ209">
        <v>279506.32079999999</v>
      </c>
      <c r="BA209">
        <v>1.5909933780000001</v>
      </c>
      <c r="BB209" s="16">
        <v>60.3</v>
      </c>
      <c r="BC209" s="16">
        <v>16.7</v>
      </c>
      <c r="BD209" s="16">
        <v>34.9</v>
      </c>
      <c r="BE209" s="1"/>
      <c r="BH209" s="21">
        <v>47.3</v>
      </c>
      <c r="BI209">
        <v>30.585999999999999</v>
      </c>
      <c r="BJ209" s="21">
        <v>30.754999999999999</v>
      </c>
      <c r="BK209" s="16">
        <v>71.3</v>
      </c>
      <c r="BL209" s="16">
        <v>59</v>
      </c>
      <c r="BM209" s="16">
        <v>55.1</v>
      </c>
      <c r="BN209" s="16">
        <v>58</v>
      </c>
      <c r="BO209" s="6">
        <v>55.95</v>
      </c>
      <c r="BP209" s="16">
        <v>68.8</v>
      </c>
      <c r="BQ209">
        <v>8.9499999999999993</v>
      </c>
      <c r="BR209">
        <v>10.59</v>
      </c>
      <c r="BS209">
        <v>6.14</v>
      </c>
      <c r="BT209">
        <v>6.59</v>
      </c>
      <c r="BU209" s="3">
        <f t="shared" si="20"/>
        <v>0.14999999999999947</v>
      </c>
      <c r="BV209">
        <v>7.7</v>
      </c>
      <c r="BW209">
        <v>8.4</v>
      </c>
      <c r="BX209" s="20">
        <v>8.94</v>
      </c>
      <c r="BY209">
        <v>6.44</v>
      </c>
      <c r="BZ209">
        <v>6.94</v>
      </c>
      <c r="CA209" s="20">
        <v>7.22</v>
      </c>
      <c r="CB209" s="3">
        <f t="shared" si="18"/>
        <v>0.77999999999999936</v>
      </c>
      <c r="CC209" s="3">
        <f t="shared" si="21"/>
        <v>0.54999999999999893</v>
      </c>
      <c r="CD209" s="3">
        <f t="shared" si="22"/>
        <v>2.1899999999999995</v>
      </c>
      <c r="CE209" s="3">
        <f t="shared" si="19"/>
        <v>0.53999999999999915</v>
      </c>
      <c r="CF209" s="3">
        <f t="shared" si="23"/>
        <v>0.5</v>
      </c>
      <c r="CG209" s="3">
        <f t="shared" si="24"/>
        <v>1.2599999999999998</v>
      </c>
      <c r="CH209" s="3">
        <f t="shared" si="25"/>
        <v>1.96</v>
      </c>
      <c r="CI209">
        <v>182.9282</v>
      </c>
      <c r="CJ209" s="13">
        <v>101.61539999999999</v>
      </c>
      <c r="CK209">
        <v>184.04400000000001</v>
      </c>
      <c r="CL209" s="31">
        <v>131.93129999999999</v>
      </c>
      <c r="CM209" s="13">
        <v>14.1676</v>
      </c>
      <c r="CN209">
        <v>85.71</v>
      </c>
      <c r="CO209">
        <v>815.51</v>
      </c>
      <c r="CP209">
        <v>23.582100000000001</v>
      </c>
      <c r="CQ209" s="1"/>
      <c r="CS209">
        <v>104.82980000000001</v>
      </c>
      <c r="CT209" s="1"/>
      <c r="CU209">
        <v>2.6787000000000001</v>
      </c>
      <c r="CV209">
        <v>297.97620000000001</v>
      </c>
      <c r="CW209">
        <v>2.1143000000000001</v>
      </c>
      <c r="CX209">
        <v>1.0354000000000001</v>
      </c>
      <c r="CY209">
        <v>70.7</v>
      </c>
      <c r="DA209">
        <v>0.2301</v>
      </c>
    </row>
    <row r="210" spans="1:105">
      <c r="A210" s="27">
        <v>27638</v>
      </c>
      <c r="B210">
        <v>22.306000000000001</v>
      </c>
      <c r="C210">
        <v>70.093699999999998</v>
      </c>
      <c r="D210" s="16">
        <v>76.599999999999994</v>
      </c>
      <c r="E210">
        <v>46.989100000000001</v>
      </c>
      <c r="F210" s="13">
        <v>45.9925</v>
      </c>
      <c r="G210">
        <v>67.437899999999999</v>
      </c>
      <c r="H210" s="13">
        <v>23.605699999999999</v>
      </c>
      <c r="I210" s="13">
        <v>59.002800000000001</v>
      </c>
      <c r="J210" s="18">
        <v>2891</v>
      </c>
      <c r="K210" s="18">
        <v>3188</v>
      </c>
      <c r="L210" s="18">
        <v>8745</v>
      </c>
      <c r="M210">
        <v>10204</v>
      </c>
      <c r="N210">
        <v>3573</v>
      </c>
      <c r="O210" s="18">
        <v>5540</v>
      </c>
      <c r="P210">
        <v>4062</v>
      </c>
      <c r="Q210" s="18">
        <v>2055</v>
      </c>
      <c r="R210" s="18">
        <v>5580</v>
      </c>
      <c r="S210" s="18">
        <v>807</v>
      </c>
      <c r="T210" s="18">
        <v>6066</v>
      </c>
      <c r="U210" s="18">
        <v>2161</v>
      </c>
      <c r="V210" s="18">
        <v>15658</v>
      </c>
      <c r="W210" s="16">
        <v>8654.7999999999993</v>
      </c>
      <c r="X210" s="16">
        <v>3826</v>
      </c>
      <c r="Y210" s="16">
        <v>19.5</v>
      </c>
      <c r="Z210" s="16">
        <v>6.9</v>
      </c>
      <c r="AA210" s="16">
        <v>7.7</v>
      </c>
      <c r="AB210" s="18">
        <v>2878</v>
      </c>
      <c r="AC210" s="18">
        <v>2357</v>
      </c>
      <c r="AD210" s="18">
        <v>1308</v>
      </c>
      <c r="AE210" s="18">
        <v>2906</v>
      </c>
      <c r="AF210" s="18">
        <v>1598</v>
      </c>
      <c r="AG210" s="18">
        <v>4668</v>
      </c>
      <c r="AH210" s="18">
        <v>1861</v>
      </c>
      <c r="AI210" s="18">
        <v>838</v>
      </c>
      <c r="AJ210" s="18">
        <v>824</v>
      </c>
      <c r="AK210" s="18">
        <v>3566</v>
      </c>
      <c r="AL210" s="16">
        <v>39.799999999999997</v>
      </c>
      <c r="AM210" s="16">
        <v>36.1</v>
      </c>
      <c r="AN210" s="16">
        <v>2.8</v>
      </c>
      <c r="AO210" s="18">
        <v>307</v>
      </c>
      <c r="AP210" s="18">
        <v>147</v>
      </c>
      <c r="AQ210" s="18">
        <v>503</v>
      </c>
      <c r="AR210" s="18">
        <v>307</v>
      </c>
      <c r="AS210" s="18">
        <v>1064</v>
      </c>
      <c r="AT210">
        <v>51.35</v>
      </c>
      <c r="AU210">
        <v>40681.712390000001</v>
      </c>
      <c r="AW210">
        <v>155864.47089999999</v>
      </c>
      <c r="AX210" s="16">
        <v>43.8</v>
      </c>
      <c r="AY210">
        <v>11597.037350000001</v>
      </c>
      <c r="AZ210">
        <v>280987.04580000002</v>
      </c>
      <c r="BA210">
        <v>1.580662252</v>
      </c>
      <c r="BB210" s="16">
        <v>60.4</v>
      </c>
      <c r="BC210" s="16">
        <v>17.100000000000001</v>
      </c>
      <c r="BD210" s="16">
        <v>34.9</v>
      </c>
      <c r="BE210" s="1"/>
      <c r="BH210" s="21">
        <v>47.4</v>
      </c>
      <c r="BI210">
        <v>30.736999999999998</v>
      </c>
      <c r="BJ210" s="21">
        <v>30.920999999999999</v>
      </c>
      <c r="BK210" s="16">
        <v>71.8</v>
      </c>
      <c r="BL210" s="16">
        <v>59.4</v>
      </c>
      <c r="BM210" s="16">
        <v>55.4</v>
      </c>
      <c r="BN210" s="16">
        <v>58.2</v>
      </c>
      <c r="BO210" s="6">
        <v>58.44</v>
      </c>
      <c r="BP210" s="16">
        <v>73.599999999999994</v>
      </c>
      <c r="BQ210">
        <v>8.9499999999999993</v>
      </c>
      <c r="BR210">
        <v>10.61</v>
      </c>
      <c r="BS210">
        <v>6.24</v>
      </c>
      <c r="BT210">
        <v>6.79</v>
      </c>
      <c r="BU210" s="3">
        <f t="shared" si="20"/>
        <v>0.37000000000000011</v>
      </c>
      <c r="BV210">
        <v>7.75</v>
      </c>
      <c r="BW210">
        <v>8.43</v>
      </c>
      <c r="BX210" s="20">
        <v>9.1300000000000008</v>
      </c>
      <c r="BY210">
        <v>6.42</v>
      </c>
      <c r="BZ210">
        <v>6.92</v>
      </c>
      <c r="CA210" s="20">
        <v>7.4</v>
      </c>
      <c r="CB210" s="3">
        <f t="shared" si="18"/>
        <v>0.98000000000000043</v>
      </c>
      <c r="CC210" s="3">
        <f t="shared" si="21"/>
        <v>0.51999999999999957</v>
      </c>
      <c r="CD210" s="3">
        <f t="shared" si="22"/>
        <v>2.1799999999999997</v>
      </c>
      <c r="CE210" s="3">
        <f t="shared" si="19"/>
        <v>0.70000000000000107</v>
      </c>
      <c r="CF210" s="3">
        <f t="shared" si="23"/>
        <v>0.5</v>
      </c>
      <c r="CG210" s="3">
        <f t="shared" si="24"/>
        <v>1.33</v>
      </c>
      <c r="CH210" s="3">
        <f t="shared" si="25"/>
        <v>2.0099999999999998</v>
      </c>
      <c r="CI210">
        <v>182.822</v>
      </c>
      <c r="CJ210" s="13">
        <v>102.182</v>
      </c>
      <c r="CK210">
        <v>184.9384</v>
      </c>
      <c r="CL210" s="31">
        <v>132.13249999999999</v>
      </c>
      <c r="CM210" s="13">
        <v>14.490600000000001</v>
      </c>
      <c r="CN210">
        <v>84.67</v>
      </c>
      <c r="CO210">
        <v>818.28</v>
      </c>
      <c r="CP210">
        <v>23.159600000000001</v>
      </c>
      <c r="CQ210" s="1"/>
      <c r="CS210">
        <v>105.587</v>
      </c>
      <c r="CT210" s="1"/>
      <c r="CU210">
        <v>2.7099000000000002</v>
      </c>
      <c r="CV210">
        <v>299.90899999999999</v>
      </c>
      <c r="CW210">
        <v>2.0834000000000001</v>
      </c>
      <c r="CX210">
        <v>1.0263</v>
      </c>
      <c r="CY210">
        <v>70.400000000000006</v>
      </c>
      <c r="DA210">
        <v>0.2414</v>
      </c>
    </row>
    <row r="211" spans="1:105">
      <c r="A211" s="27">
        <v>27668</v>
      </c>
      <c r="B211">
        <v>22.2407</v>
      </c>
      <c r="C211">
        <v>71.232500000000002</v>
      </c>
      <c r="D211" s="16">
        <v>76.8</v>
      </c>
      <c r="E211">
        <v>46.7742</v>
      </c>
      <c r="F211" s="13">
        <v>45.306600000000003</v>
      </c>
      <c r="G211">
        <v>67.753799999999998</v>
      </c>
      <c r="H211" s="13">
        <v>23.669499999999999</v>
      </c>
      <c r="I211" s="13">
        <v>57.425199999999997</v>
      </c>
      <c r="J211" s="18">
        <v>2893</v>
      </c>
      <c r="K211" s="18">
        <v>3193</v>
      </c>
      <c r="L211" s="18">
        <v>8814</v>
      </c>
      <c r="M211">
        <v>10207</v>
      </c>
      <c r="N211">
        <v>3587</v>
      </c>
      <c r="O211" s="18">
        <v>5562</v>
      </c>
      <c r="P211">
        <v>4072</v>
      </c>
      <c r="Q211" s="18">
        <v>2061</v>
      </c>
      <c r="R211" s="18">
        <v>5602</v>
      </c>
      <c r="S211" s="18">
        <v>813</v>
      </c>
      <c r="T211" s="18">
        <v>6093</v>
      </c>
      <c r="U211" s="18">
        <v>2169</v>
      </c>
      <c r="V211" s="18">
        <v>15692</v>
      </c>
      <c r="W211" s="16">
        <v>8684.2999999999993</v>
      </c>
      <c r="X211" s="16">
        <v>3830.5</v>
      </c>
      <c r="Y211" s="16">
        <v>19.8</v>
      </c>
      <c r="Z211" s="16">
        <v>6.8</v>
      </c>
      <c r="AA211" s="16">
        <v>7.9</v>
      </c>
      <c r="AB211" s="18">
        <v>2962</v>
      </c>
      <c r="AC211" s="18">
        <v>2392</v>
      </c>
      <c r="AD211" s="18">
        <v>1241</v>
      </c>
      <c r="AE211" s="18">
        <v>2689</v>
      </c>
      <c r="AF211" s="18">
        <v>1448</v>
      </c>
      <c r="AG211" s="18">
        <v>4359</v>
      </c>
      <c r="AH211" s="18">
        <v>1930</v>
      </c>
      <c r="AI211" s="18">
        <v>830</v>
      </c>
      <c r="AJ211" s="18">
        <v>877</v>
      </c>
      <c r="AK211" s="18">
        <v>3600</v>
      </c>
      <c r="AL211" s="16">
        <v>39.9</v>
      </c>
      <c r="AM211" s="16">
        <v>36.1</v>
      </c>
      <c r="AN211" s="16">
        <v>2.7</v>
      </c>
      <c r="AO211" s="18">
        <v>351</v>
      </c>
      <c r="AP211" s="18">
        <v>149</v>
      </c>
      <c r="AQ211" s="18">
        <v>495</v>
      </c>
      <c r="AR211" s="18">
        <v>349</v>
      </c>
      <c r="AS211" s="18">
        <v>1096</v>
      </c>
      <c r="AT211">
        <v>50.65</v>
      </c>
      <c r="AU211">
        <v>41089.902690000003</v>
      </c>
      <c r="AW211">
        <v>155284.56330000001</v>
      </c>
      <c r="AX211" s="16">
        <v>44.8</v>
      </c>
      <c r="AY211">
        <v>11594.70652</v>
      </c>
      <c r="AZ211">
        <v>280782.47200000001</v>
      </c>
      <c r="BA211">
        <v>1.5909933780000001</v>
      </c>
      <c r="BB211" s="16">
        <v>64.2</v>
      </c>
      <c r="BC211" s="16">
        <v>17.100000000000001</v>
      </c>
      <c r="BD211" s="16">
        <v>35.200000000000003</v>
      </c>
      <c r="BE211" s="1"/>
      <c r="BH211" s="21">
        <v>47.2</v>
      </c>
      <c r="BI211">
        <v>30.916</v>
      </c>
      <c r="BJ211" s="21">
        <v>31.074999999999999</v>
      </c>
      <c r="BK211" s="16">
        <v>72.400000000000006</v>
      </c>
      <c r="BL211" s="16">
        <v>59.9</v>
      </c>
      <c r="BM211" s="16">
        <v>56</v>
      </c>
      <c r="BN211" s="16">
        <v>58.8</v>
      </c>
      <c r="BO211" s="6">
        <v>58.2</v>
      </c>
      <c r="BP211" s="16">
        <v>75.3</v>
      </c>
      <c r="BQ211">
        <v>8.86</v>
      </c>
      <c r="BR211">
        <v>10.62</v>
      </c>
      <c r="BS211">
        <v>5.82</v>
      </c>
      <c r="BT211">
        <v>6.35</v>
      </c>
      <c r="BU211" s="3">
        <f t="shared" si="20"/>
        <v>0.38999999999999968</v>
      </c>
      <c r="BV211">
        <v>6.95</v>
      </c>
      <c r="BW211">
        <v>8.14</v>
      </c>
      <c r="BX211" s="20">
        <v>9.2200000000000006</v>
      </c>
      <c r="BY211">
        <v>5.96</v>
      </c>
      <c r="BZ211">
        <v>6.25</v>
      </c>
      <c r="CA211" s="20">
        <v>7.15</v>
      </c>
      <c r="CB211" s="3">
        <f t="shared" si="18"/>
        <v>1.1900000000000004</v>
      </c>
      <c r="CC211" s="3">
        <f t="shared" si="21"/>
        <v>0.71999999999999886</v>
      </c>
      <c r="CD211" s="3">
        <f t="shared" si="22"/>
        <v>2.4799999999999986</v>
      </c>
      <c r="CE211" s="3">
        <f t="shared" si="19"/>
        <v>1.08</v>
      </c>
      <c r="CF211" s="3">
        <f t="shared" si="23"/>
        <v>0.29000000000000004</v>
      </c>
      <c r="CG211" s="3">
        <f t="shared" si="24"/>
        <v>0.99000000000000021</v>
      </c>
      <c r="CH211" s="3">
        <f t="shared" si="25"/>
        <v>2.1800000000000006</v>
      </c>
      <c r="CI211">
        <v>182.71420000000001</v>
      </c>
      <c r="CJ211" s="13">
        <v>102.88679999999999</v>
      </c>
      <c r="CK211">
        <v>185.6232</v>
      </c>
      <c r="CL211" s="31">
        <v>132.863</v>
      </c>
      <c r="CM211" s="13">
        <v>14.811</v>
      </c>
      <c r="CN211">
        <v>88.57</v>
      </c>
      <c r="CO211">
        <v>831.26</v>
      </c>
      <c r="CP211">
        <v>21.4832</v>
      </c>
      <c r="CQ211" s="1"/>
      <c r="CS211">
        <v>105.515</v>
      </c>
      <c r="CT211" s="1"/>
      <c r="CU211">
        <v>2.6631</v>
      </c>
      <c r="CV211">
        <v>302.33640000000003</v>
      </c>
      <c r="CW211">
        <v>2.0568</v>
      </c>
      <c r="CX211">
        <v>1.0250999999999999</v>
      </c>
      <c r="CY211">
        <v>70.2</v>
      </c>
      <c r="DA211">
        <v>4.8399999999999999E-2</v>
      </c>
    </row>
    <row r="212" spans="1:105">
      <c r="A212" s="27">
        <v>27699</v>
      </c>
      <c r="B212">
        <v>22.325299999999999</v>
      </c>
      <c r="C212">
        <v>71.610699999999994</v>
      </c>
      <c r="D212" s="16">
        <v>76.8</v>
      </c>
      <c r="E212">
        <v>46.826599999999999</v>
      </c>
      <c r="F212" s="13">
        <v>45.5764</v>
      </c>
      <c r="G212">
        <v>68.063900000000004</v>
      </c>
      <c r="H212" s="13">
        <v>23.531400000000001</v>
      </c>
      <c r="I212" s="13">
        <v>57.140500000000003</v>
      </c>
      <c r="J212" s="18">
        <v>2893</v>
      </c>
      <c r="K212" s="18">
        <v>3194</v>
      </c>
      <c r="L212" s="18">
        <v>8816</v>
      </c>
      <c r="M212">
        <v>10241</v>
      </c>
      <c r="N212">
        <v>3604</v>
      </c>
      <c r="O212" s="18">
        <v>5578</v>
      </c>
      <c r="P212">
        <v>4076</v>
      </c>
      <c r="Q212" s="18">
        <v>2067</v>
      </c>
      <c r="R212" s="18">
        <v>5614</v>
      </c>
      <c r="S212" s="18">
        <v>813</v>
      </c>
      <c r="T212" s="18">
        <v>6105</v>
      </c>
      <c r="U212" s="18">
        <v>2175</v>
      </c>
      <c r="V212" s="18">
        <v>15720</v>
      </c>
      <c r="W212" s="16">
        <v>8697.7999999999993</v>
      </c>
      <c r="X212" s="16">
        <v>3840.6</v>
      </c>
      <c r="Y212" s="16">
        <v>19</v>
      </c>
      <c r="Z212" s="16">
        <v>6.8</v>
      </c>
      <c r="AA212" s="16">
        <v>7.8</v>
      </c>
      <c r="AB212" s="18">
        <v>2718</v>
      </c>
      <c r="AC212" s="18">
        <v>2345</v>
      </c>
      <c r="AD212" s="18">
        <v>1144</v>
      </c>
      <c r="AE212" s="18">
        <v>2789</v>
      </c>
      <c r="AF212" s="18">
        <v>1645</v>
      </c>
      <c r="AG212" s="18">
        <v>4213</v>
      </c>
      <c r="AH212" s="18">
        <v>1836</v>
      </c>
      <c r="AI212" s="18">
        <v>896</v>
      </c>
      <c r="AJ212" s="18">
        <v>851</v>
      </c>
      <c r="AK212" s="18">
        <v>3554</v>
      </c>
      <c r="AL212" s="16">
        <v>39.9</v>
      </c>
      <c r="AM212" s="16">
        <v>36.1</v>
      </c>
      <c r="AN212" s="16">
        <v>2.8</v>
      </c>
      <c r="AO212" s="18">
        <v>333</v>
      </c>
      <c r="AP212" s="18">
        <v>163</v>
      </c>
      <c r="AQ212" s="18">
        <v>540</v>
      </c>
      <c r="AR212" s="18">
        <v>324</v>
      </c>
      <c r="AS212" s="18">
        <v>1110</v>
      </c>
      <c r="AT212">
        <v>42.35</v>
      </c>
      <c r="AU212">
        <v>41530.071029999999</v>
      </c>
      <c r="AW212">
        <v>154194.37520000001</v>
      </c>
      <c r="AX212" s="16">
        <v>46.8</v>
      </c>
      <c r="AY212">
        <v>11088.916730000001</v>
      </c>
      <c r="AZ212">
        <v>280967.5626</v>
      </c>
      <c r="BA212">
        <v>1.5703311259999999</v>
      </c>
      <c r="BB212" s="16">
        <v>62.2</v>
      </c>
      <c r="BC212" s="16">
        <v>16.899999999999999</v>
      </c>
      <c r="BD212" s="16">
        <v>35.6</v>
      </c>
      <c r="BE212" s="1"/>
      <c r="BH212" s="21">
        <v>46.8</v>
      </c>
      <c r="BI212">
        <v>31.114000000000001</v>
      </c>
      <c r="BJ212" s="21">
        <v>31.280999999999999</v>
      </c>
      <c r="BK212" s="16">
        <v>72.3</v>
      </c>
      <c r="BL212" s="16">
        <v>60.1</v>
      </c>
      <c r="BM212" s="16">
        <v>56.1</v>
      </c>
      <c r="BN212" s="16">
        <v>59</v>
      </c>
      <c r="BO212" s="6">
        <v>58.12</v>
      </c>
      <c r="BP212" s="16">
        <v>70.8</v>
      </c>
      <c r="BQ212">
        <v>8.7799999999999994</v>
      </c>
      <c r="BR212">
        <v>10.56</v>
      </c>
      <c r="BS212">
        <v>5.22</v>
      </c>
      <c r="BT212">
        <v>5.78</v>
      </c>
      <c r="BU212" s="3">
        <f t="shared" si="20"/>
        <v>0.29999999999999982</v>
      </c>
      <c r="BV212">
        <v>6.49</v>
      </c>
      <c r="BW212">
        <v>8.0500000000000007</v>
      </c>
      <c r="BX212" s="20">
        <v>9.15</v>
      </c>
      <c r="BY212">
        <v>5.48</v>
      </c>
      <c r="BZ212">
        <v>5.8</v>
      </c>
      <c r="CA212" s="20">
        <v>6.76</v>
      </c>
      <c r="CB212" s="3">
        <f t="shared" si="18"/>
        <v>1.2799999999999994</v>
      </c>
      <c r="CC212" s="3">
        <f t="shared" si="21"/>
        <v>0.72999999999999865</v>
      </c>
      <c r="CD212" s="3">
        <f t="shared" si="22"/>
        <v>2.5099999999999998</v>
      </c>
      <c r="CE212" s="3">
        <f t="shared" si="19"/>
        <v>1.0999999999999996</v>
      </c>
      <c r="CF212" s="3">
        <f t="shared" si="23"/>
        <v>0.3199999999999994</v>
      </c>
      <c r="CG212" s="3">
        <f t="shared" si="24"/>
        <v>1.0099999999999998</v>
      </c>
      <c r="CH212" s="3">
        <f t="shared" si="25"/>
        <v>2.5700000000000003</v>
      </c>
      <c r="CI212">
        <v>182.6189</v>
      </c>
      <c r="CJ212" s="13">
        <v>103.5724</v>
      </c>
      <c r="CK212">
        <v>186.78970000000001</v>
      </c>
      <c r="CL212" s="31">
        <v>133.3819</v>
      </c>
      <c r="CM212" s="13">
        <v>14.703200000000001</v>
      </c>
      <c r="CN212">
        <v>90.07</v>
      </c>
      <c r="CO212">
        <v>845.51</v>
      </c>
      <c r="CP212">
        <v>16.898900000000001</v>
      </c>
      <c r="CQ212" s="1"/>
      <c r="CS212">
        <v>105.28</v>
      </c>
      <c r="CT212" s="1"/>
      <c r="CU212">
        <v>2.6537999999999999</v>
      </c>
      <c r="CV212">
        <v>302.5453</v>
      </c>
      <c r="CW212">
        <v>2.0484</v>
      </c>
      <c r="CX212">
        <v>1.0139</v>
      </c>
      <c r="CY212">
        <v>69.900000000000006</v>
      </c>
      <c r="DA212">
        <v>0.14299999999999999</v>
      </c>
    </row>
    <row r="213" spans="1:105">
      <c r="A213" s="27">
        <v>27729</v>
      </c>
      <c r="B213">
        <v>22.652100000000001</v>
      </c>
      <c r="C213">
        <v>72.580299999999994</v>
      </c>
      <c r="D213" s="16">
        <v>77.599999999999994</v>
      </c>
      <c r="E213">
        <v>47.639899999999997</v>
      </c>
      <c r="F213" s="13">
        <v>46.810200000000002</v>
      </c>
      <c r="G213">
        <v>68.379900000000006</v>
      </c>
      <c r="H213" s="13">
        <v>23.908899999999999</v>
      </c>
      <c r="I213" s="13">
        <v>57.445999999999998</v>
      </c>
      <c r="J213" s="18">
        <v>2897</v>
      </c>
      <c r="K213" s="18">
        <v>3205</v>
      </c>
      <c r="L213" s="18">
        <v>8844</v>
      </c>
      <c r="M213">
        <v>10315</v>
      </c>
      <c r="N213">
        <v>3641</v>
      </c>
      <c r="O213" s="18">
        <v>5602</v>
      </c>
      <c r="P213">
        <v>4090</v>
      </c>
      <c r="Q213" s="18">
        <v>2065</v>
      </c>
      <c r="R213" s="18">
        <v>5641</v>
      </c>
      <c r="S213" s="18">
        <v>821</v>
      </c>
      <c r="T213" s="18">
        <v>6130</v>
      </c>
      <c r="U213" s="18">
        <v>2184</v>
      </c>
      <c r="V213" s="18">
        <v>15758</v>
      </c>
      <c r="W213" s="16">
        <v>8741.1</v>
      </c>
      <c r="X213" s="16">
        <v>3854.4</v>
      </c>
      <c r="Y213" s="16">
        <v>19.8</v>
      </c>
      <c r="Z213" s="16">
        <v>6.5</v>
      </c>
      <c r="AA213" s="16">
        <v>7.8</v>
      </c>
      <c r="AB213" s="18">
        <v>2762</v>
      </c>
      <c r="AC213" s="18">
        <v>2191</v>
      </c>
      <c r="AD213" s="18">
        <v>1282</v>
      </c>
      <c r="AE213" s="18">
        <v>2868</v>
      </c>
      <c r="AF213" s="18">
        <v>1586</v>
      </c>
      <c r="AG213" s="18">
        <v>3957</v>
      </c>
      <c r="AH213" s="18">
        <v>1972</v>
      </c>
      <c r="AI213" s="18">
        <v>891</v>
      </c>
      <c r="AJ213" s="18">
        <v>888</v>
      </c>
      <c r="AK213" s="18">
        <v>3544</v>
      </c>
      <c r="AL213" s="16">
        <v>40.200000000000003</v>
      </c>
      <c r="AM213" s="16">
        <v>36.200000000000003</v>
      </c>
      <c r="AN213" s="16">
        <v>2.9</v>
      </c>
      <c r="AO213" s="18">
        <v>326</v>
      </c>
      <c r="AP213" s="18">
        <v>157</v>
      </c>
      <c r="AQ213" s="18">
        <v>530</v>
      </c>
      <c r="AR213" s="18">
        <v>308</v>
      </c>
      <c r="AS213" s="18">
        <v>1091</v>
      </c>
      <c r="AT213">
        <v>52.35</v>
      </c>
      <c r="AU213">
        <v>43168.475409999999</v>
      </c>
      <c r="AW213">
        <v>153335.0055</v>
      </c>
      <c r="AX213" s="16">
        <v>41.2</v>
      </c>
      <c r="AY213">
        <v>11838.2781</v>
      </c>
      <c r="AZ213">
        <v>283110.71710000001</v>
      </c>
      <c r="BA213">
        <v>1.5393377479999999</v>
      </c>
      <c r="BB213" s="16">
        <v>63.1</v>
      </c>
      <c r="BC213" s="16">
        <v>17.899999999999999</v>
      </c>
      <c r="BD213" s="16">
        <v>35.799999999999997</v>
      </c>
      <c r="BE213" s="1"/>
      <c r="BH213" s="21">
        <v>46.6</v>
      </c>
      <c r="BI213">
        <v>31.286000000000001</v>
      </c>
      <c r="BJ213" s="21">
        <v>31.471</v>
      </c>
      <c r="BK213" s="16">
        <v>71.900000000000006</v>
      </c>
      <c r="BL213" s="16">
        <v>60.1</v>
      </c>
      <c r="BM213" s="16">
        <v>56.4</v>
      </c>
      <c r="BN213" s="16">
        <v>59.2</v>
      </c>
      <c r="BO213" s="6">
        <v>58.82</v>
      </c>
      <c r="BP213" s="16">
        <v>64.400000000000006</v>
      </c>
      <c r="BQ213">
        <v>8.7899999999999991</v>
      </c>
      <c r="BR213">
        <v>10.56</v>
      </c>
      <c r="BS213">
        <v>5.2</v>
      </c>
      <c r="BT213">
        <v>5.88</v>
      </c>
      <c r="BU213" s="3">
        <f t="shared" si="20"/>
        <v>0.4399999999999995</v>
      </c>
      <c r="BV213">
        <v>6.6</v>
      </c>
      <c r="BW213">
        <v>8</v>
      </c>
      <c r="BX213" s="20">
        <v>9.1</v>
      </c>
      <c r="BY213">
        <v>5.44</v>
      </c>
      <c r="BZ213">
        <v>5.85</v>
      </c>
      <c r="CA213" s="20">
        <v>6.47</v>
      </c>
      <c r="CB213" s="3">
        <f t="shared" si="18"/>
        <v>1.0299999999999994</v>
      </c>
      <c r="CC213" s="3">
        <f t="shared" si="21"/>
        <v>0.78999999999999915</v>
      </c>
      <c r="CD213" s="3">
        <f t="shared" si="22"/>
        <v>2.5600000000000005</v>
      </c>
      <c r="CE213" s="3">
        <f t="shared" si="19"/>
        <v>1.0999999999999996</v>
      </c>
      <c r="CF213" s="3">
        <f t="shared" si="23"/>
        <v>0.40999999999999925</v>
      </c>
      <c r="CG213" s="3">
        <f t="shared" si="24"/>
        <v>1.1599999999999993</v>
      </c>
      <c r="CH213" s="3">
        <f t="shared" si="25"/>
        <v>2.5599999999999996</v>
      </c>
      <c r="CI213">
        <v>183.3586</v>
      </c>
      <c r="CJ213" s="13">
        <v>104.3327</v>
      </c>
      <c r="CK213">
        <v>189.5067</v>
      </c>
      <c r="CL213" s="31">
        <v>134.09389999999999</v>
      </c>
      <c r="CM213" s="13">
        <v>14.4953</v>
      </c>
      <c r="CN213">
        <v>88.7</v>
      </c>
      <c r="CO213">
        <v>840.79</v>
      </c>
      <c r="CP213">
        <v>19.037099999999999</v>
      </c>
      <c r="CQ213" s="1"/>
      <c r="CS213">
        <v>105.99850000000001</v>
      </c>
      <c r="CT213" s="1"/>
      <c r="CU213">
        <v>2.6337000000000002</v>
      </c>
      <c r="CV213">
        <v>305.67</v>
      </c>
      <c r="CW213">
        <v>2.0221</v>
      </c>
      <c r="CX213">
        <v>1.0139</v>
      </c>
      <c r="CY213">
        <v>73.7</v>
      </c>
      <c r="DA213">
        <v>-7.1099999999999997E-2</v>
      </c>
    </row>
    <row r="214" spans="1:105">
      <c r="A214" s="27">
        <v>27760</v>
      </c>
      <c r="B214">
        <v>23.2287</v>
      </c>
      <c r="C214">
        <v>72.914199999999994</v>
      </c>
      <c r="D214" s="16">
        <v>78.599999999999994</v>
      </c>
      <c r="E214">
        <v>48.481499999999997</v>
      </c>
      <c r="F214" s="13">
        <v>46.287999999999997</v>
      </c>
      <c r="G214">
        <v>69.143299999999996</v>
      </c>
      <c r="H214" s="13">
        <v>24.1966</v>
      </c>
      <c r="I214" s="13">
        <v>59.025199999999998</v>
      </c>
      <c r="J214" s="18">
        <v>2887</v>
      </c>
      <c r="K214" s="18">
        <v>3211</v>
      </c>
      <c r="L214" s="18">
        <v>8871</v>
      </c>
      <c r="M214">
        <v>10417</v>
      </c>
      <c r="N214">
        <v>3688</v>
      </c>
      <c r="O214" s="18">
        <v>5635</v>
      </c>
      <c r="P214">
        <v>4096</v>
      </c>
      <c r="Q214" s="18">
        <v>2083</v>
      </c>
      <c r="R214" s="18">
        <v>5681</v>
      </c>
      <c r="S214" s="18">
        <v>824</v>
      </c>
      <c r="T214" s="18">
        <v>6169</v>
      </c>
      <c r="U214" s="18">
        <v>2197</v>
      </c>
      <c r="V214" s="18">
        <v>15877</v>
      </c>
      <c r="W214" s="16">
        <v>8805.4</v>
      </c>
      <c r="X214" s="16">
        <v>3867.1</v>
      </c>
      <c r="Y214" s="16">
        <v>19.600000000000001</v>
      </c>
      <c r="Z214" s="16">
        <v>6.1</v>
      </c>
      <c r="AA214" s="16">
        <v>7.7</v>
      </c>
      <c r="AB214" s="18">
        <v>2749</v>
      </c>
      <c r="AC214" s="18">
        <v>2154</v>
      </c>
      <c r="AD214" s="18">
        <v>1132</v>
      </c>
      <c r="AE214" s="18">
        <v>2713</v>
      </c>
      <c r="AF214" s="18">
        <v>1581</v>
      </c>
      <c r="AG214" s="18">
        <v>3749</v>
      </c>
      <c r="AH214" s="18">
        <v>1952</v>
      </c>
      <c r="AI214" s="18">
        <v>859</v>
      </c>
      <c r="AJ214" s="18">
        <v>888</v>
      </c>
      <c r="AK214" s="18">
        <v>3776</v>
      </c>
      <c r="AL214" s="16">
        <v>40.299999999999997</v>
      </c>
      <c r="AM214" s="16">
        <v>36.299999999999997</v>
      </c>
      <c r="AN214" s="16">
        <v>3</v>
      </c>
      <c r="AO214" s="18">
        <v>322</v>
      </c>
      <c r="AP214" s="18">
        <v>152</v>
      </c>
      <c r="AQ214" s="18">
        <v>550</v>
      </c>
      <c r="AR214" s="18">
        <v>343</v>
      </c>
      <c r="AS214" s="18">
        <v>1195</v>
      </c>
      <c r="AT214">
        <v>44.65</v>
      </c>
      <c r="AU214">
        <v>45250.810250000002</v>
      </c>
      <c r="AW214">
        <v>153484.75140000001</v>
      </c>
      <c r="AX214" s="16">
        <v>54</v>
      </c>
      <c r="AY214">
        <v>12365.04535</v>
      </c>
      <c r="AZ214">
        <v>285117.48910000001</v>
      </c>
      <c r="BA214">
        <v>1.5393377479999999</v>
      </c>
      <c r="BB214" s="16">
        <v>63.8</v>
      </c>
      <c r="BC214" s="16">
        <v>17.7</v>
      </c>
      <c r="BD214" s="16">
        <v>35.9</v>
      </c>
      <c r="BE214" s="1"/>
      <c r="BH214" s="21">
        <v>46.5</v>
      </c>
      <c r="BI214">
        <v>31.405999999999999</v>
      </c>
      <c r="BJ214" s="21">
        <v>31.632999999999999</v>
      </c>
      <c r="BK214" s="16">
        <v>70.900000000000006</v>
      </c>
      <c r="BL214" s="16">
        <v>59.9</v>
      </c>
      <c r="BM214" s="16">
        <v>56.8</v>
      </c>
      <c r="BN214" s="16">
        <v>59.4</v>
      </c>
      <c r="BO214" s="6">
        <v>59.19</v>
      </c>
      <c r="BP214" s="16">
        <v>70.2</v>
      </c>
      <c r="BQ214">
        <v>8.6</v>
      </c>
      <c r="BR214">
        <v>10.41</v>
      </c>
      <c r="BS214">
        <v>4.87</v>
      </c>
      <c r="BT214">
        <v>5.16</v>
      </c>
      <c r="BU214" s="3">
        <f t="shared" si="20"/>
        <v>0.29000000000000004</v>
      </c>
      <c r="BV214">
        <v>5.81</v>
      </c>
      <c r="BW214">
        <v>7.74</v>
      </c>
      <c r="BX214" s="20">
        <v>9.02</v>
      </c>
      <c r="BY214">
        <v>4.87</v>
      </c>
      <c r="BZ214">
        <v>5.14</v>
      </c>
      <c r="CA214" s="20">
        <v>5.49</v>
      </c>
      <c r="CB214" s="3">
        <f t="shared" si="18"/>
        <v>0.62000000000000011</v>
      </c>
      <c r="CC214" s="3">
        <f t="shared" si="21"/>
        <v>0.85999999999999943</v>
      </c>
      <c r="CD214" s="3">
        <f t="shared" si="22"/>
        <v>2.67</v>
      </c>
      <c r="CE214" s="3">
        <f t="shared" si="19"/>
        <v>1.2799999999999994</v>
      </c>
      <c r="CF214" s="3">
        <f t="shared" si="23"/>
        <v>0.26999999999999957</v>
      </c>
      <c r="CG214" s="3">
        <f t="shared" si="24"/>
        <v>0.9399999999999995</v>
      </c>
      <c r="CH214" s="3">
        <f t="shared" si="25"/>
        <v>2.87</v>
      </c>
      <c r="CI214">
        <v>182.6481</v>
      </c>
      <c r="CJ214" s="13">
        <v>105.30670000000001</v>
      </c>
      <c r="CK214">
        <v>191.0882</v>
      </c>
      <c r="CL214" s="31">
        <v>135.04839999999999</v>
      </c>
      <c r="CM214" s="13">
        <v>14.432600000000001</v>
      </c>
      <c r="CN214">
        <v>96.86</v>
      </c>
      <c r="CO214">
        <v>929.34</v>
      </c>
      <c r="CP214">
        <v>19.537500000000001</v>
      </c>
      <c r="CQ214" s="1"/>
      <c r="CS214">
        <v>105.623</v>
      </c>
      <c r="CT214" s="1"/>
      <c r="CU214">
        <v>2.6030000000000002</v>
      </c>
      <c r="CV214">
        <v>304.63569999999999</v>
      </c>
      <c r="CW214">
        <v>2.0286</v>
      </c>
      <c r="CX214">
        <v>1.0065</v>
      </c>
      <c r="CY214">
        <v>77.400000000000006</v>
      </c>
      <c r="DA214">
        <v>-0.13439999999999999</v>
      </c>
    </row>
    <row r="215" spans="1:105">
      <c r="A215" s="27">
        <v>27791</v>
      </c>
      <c r="B215">
        <v>23.8658</v>
      </c>
      <c r="C215">
        <v>74.168700000000001</v>
      </c>
      <c r="D215" s="16">
        <v>79.2</v>
      </c>
      <c r="E215">
        <v>49.072299999999998</v>
      </c>
      <c r="F215" s="13">
        <v>48.106299999999997</v>
      </c>
      <c r="G215">
        <v>69.238</v>
      </c>
      <c r="H215" s="13">
        <v>24.333500000000001</v>
      </c>
      <c r="I215" s="13">
        <v>58.573900000000002</v>
      </c>
      <c r="J215" s="18">
        <v>2882</v>
      </c>
      <c r="K215" s="18">
        <v>3211</v>
      </c>
      <c r="L215" s="18">
        <v>8888</v>
      </c>
      <c r="M215">
        <v>10486</v>
      </c>
      <c r="N215">
        <v>3687</v>
      </c>
      <c r="O215" s="18">
        <v>5657</v>
      </c>
      <c r="P215">
        <v>4105</v>
      </c>
      <c r="Q215" s="18">
        <v>2093</v>
      </c>
      <c r="R215" s="18">
        <v>5718</v>
      </c>
      <c r="S215" s="18">
        <v>822</v>
      </c>
      <c r="T215" s="18">
        <v>6195</v>
      </c>
      <c r="U215" s="18">
        <v>2205</v>
      </c>
      <c r="V215" s="18">
        <v>15970</v>
      </c>
      <c r="W215" s="16">
        <v>8867.7999999999993</v>
      </c>
      <c r="X215" s="16">
        <v>3884.8</v>
      </c>
      <c r="Y215" s="16">
        <v>19</v>
      </c>
      <c r="Z215" s="16">
        <v>5.9</v>
      </c>
      <c r="AA215" s="16">
        <v>7.5</v>
      </c>
      <c r="AB215" s="18">
        <v>2799</v>
      </c>
      <c r="AC215" s="18">
        <v>1980</v>
      </c>
      <c r="AD215" s="18">
        <v>986</v>
      </c>
      <c r="AE215" s="18">
        <v>2519</v>
      </c>
      <c r="AF215" s="18">
        <v>1533</v>
      </c>
      <c r="AG215" s="18">
        <v>3588</v>
      </c>
      <c r="AH215" s="18">
        <v>1900</v>
      </c>
      <c r="AI215" s="18">
        <v>886</v>
      </c>
      <c r="AJ215" s="18">
        <v>868</v>
      </c>
      <c r="AK215" s="18">
        <v>3536</v>
      </c>
      <c r="AL215" s="16">
        <v>40.4</v>
      </c>
      <c r="AM215" s="16">
        <v>36.299999999999997</v>
      </c>
      <c r="AN215" s="16">
        <v>3.1</v>
      </c>
      <c r="AO215" s="18">
        <v>398</v>
      </c>
      <c r="AP215" s="18">
        <v>196</v>
      </c>
      <c r="AQ215" s="18">
        <v>614</v>
      </c>
      <c r="AR215" s="18">
        <v>330</v>
      </c>
      <c r="AS215" s="18">
        <v>1190</v>
      </c>
      <c r="AT215">
        <v>50.15</v>
      </c>
      <c r="AU215">
        <v>47123.406759999998</v>
      </c>
      <c r="AW215">
        <v>154639.79759999999</v>
      </c>
      <c r="AX215" s="16">
        <v>56.1</v>
      </c>
      <c r="AY215">
        <v>12161.09785</v>
      </c>
      <c r="AZ215">
        <v>287172.96919999999</v>
      </c>
      <c r="BA215">
        <v>1.5393377479999999</v>
      </c>
      <c r="BB215" s="16">
        <v>68.7</v>
      </c>
      <c r="BC215" s="16">
        <v>17.600000000000001</v>
      </c>
      <c r="BD215" s="16">
        <v>33</v>
      </c>
      <c r="BE215" s="1"/>
      <c r="BH215" s="21">
        <v>46</v>
      </c>
      <c r="BI215">
        <v>31.446999999999999</v>
      </c>
      <c r="BJ215" s="21">
        <v>31.759</v>
      </c>
      <c r="BK215" s="16">
        <v>69.7</v>
      </c>
      <c r="BL215" s="16">
        <v>59.6</v>
      </c>
      <c r="BM215" s="16">
        <v>57</v>
      </c>
      <c r="BN215" s="16">
        <v>59.6</v>
      </c>
      <c r="BO215" s="6">
        <v>58.82</v>
      </c>
      <c r="BP215" s="16">
        <v>73.2</v>
      </c>
      <c r="BQ215">
        <v>8.5500000000000007</v>
      </c>
      <c r="BR215">
        <v>10.24</v>
      </c>
      <c r="BS215">
        <v>4.7699999999999996</v>
      </c>
      <c r="BT215">
        <v>5.13</v>
      </c>
      <c r="BU215" s="3">
        <f t="shared" si="20"/>
        <v>0.25</v>
      </c>
      <c r="BV215">
        <v>5.91</v>
      </c>
      <c r="BW215">
        <v>7.79</v>
      </c>
      <c r="BX215" s="20">
        <v>8.81</v>
      </c>
      <c r="BY215">
        <v>4.88</v>
      </c>
      <c r="BZ215">
        <v>5.2</v>
      </c>
      <c r="CA215" s="20">
        <v>5.5</v>
      </c>
      <c r="CB215" s="3">
        <f t="shared" si="18"/>
        <v>0.62000000000000011</v>
      </c>
      <c r="CC215" s="3">
        <f t="shared" si="21"/>
        <v>0.76000000000000068</v>
      </c>
      <c r="CD215" s="3">
        <f t="shared" si="22"/>
        <v>2.4500000000000002</v>
      </c>
      <c r="CE215" s="3">
        <f t="shared" si="19"/>
        <v>1.0200000000000005</v>
      </c>
      <c r="CF215" s="3">
        <f t="shared" si="23"/>
        <v>0.32000000000000028</v>
      </c>
      <c r="CG215" s="3">
        <f t="shared" si="24"/>
        <v>1.0300000000000002</v>
      </c>
      <c r="CH215" s="3">
        <f t="shared" si="25"/>
        <v>2.91</v>
      </c>
      <c r="CI215">
        <v>182.0444</v>
      </c>
      <c r="CJ215" s="13">
        <v>105.7993</v>
      </c>
      <c r="CK215">
        <v>192.35890000000001</v>
      </c>
      <c r="CL215" s="31">
        <v>136.29839999999999</v>
      </c>
      <c r="CM215" s="13">
        <v>14.3504</v>
      </c>
      <c r="CN215">
        <v>100.6</v>
      </c>
      <c r="CO215">
        <v>971.7</v>
      </c>
      <c r="CP215">
        <v>19.217300000000002</v>
      </c>
      <c r="CQ215" s="1"/>
      <c r="CS215">
        <v>105.26739999999999</v>
      </c>
      <c r="CT215" s="1"/>
      <c r="CU215">
        <v>2.57</v>
      </c>
      <c r="CV215">
        <v>301.59440000000001</v>
      </c>
      <c r="CW215">
        <v>2.0261999999999998</v>
      </c>
      <c r="CX215">
        <v>0.99350000000000005</v>
      </c>
      <c r="CY215">
        <v>81.2</v>
      </c>
      <c r="DA215">
        <v>-4.8300000000000003E-2</v>
      </c>
    </row>
    <row r="216" spans="1:105">
      <c r="A216" s="27">
        <v>27820</v>
      </c>
      <c r="B216">
        <v>24.018799999999999</v>
      </c>
      <c r="C216">
        <v>74.196899999999999</v>
      </c>
      <c r="D216" s="16">
        <v>79.099999999999994</v>
      </c>
      <c r="E216">
        <v>48.993200000000002</v>
      </c>
      <c r="F216" s="13">
        <v>48.205399999999997</v>
      </c>
      <c r="G216">
        <v>69.063500000000005</v>
      </c>
      <c r="H216" s="13">
        <v>24.380700000000001</v>
      </c>
      <c r="I216" s="13">
        <v>58.365400000000001</v>
      </c>
      <c r="J216" s="18">
        <v>2876</v>
      </c>
      <c r="K216" s="18">
        <v>3221</v>
      </c>
      <c r="L216" s="18">
        <v>8890</v>
      </c>
      <c r="M216">
        <v>10558</v>
      </c>
      <c r="N216">
        <v>3685</v>
      </c>
      <c r="O216" s="18">
        <v>5687</v>
      </c>
      <c r="P216">
        <v>4115</v>
      </c>
      <c r="Q216" s="18">
        <v>2100</v>
      </c>
      <c r="R216" s="18">
        <v>5736</v>
      </c>
      <c r="S216" s="18">
        <v>825</v>
      </c>
      <c r="T216" s="18">
        <v>6223</v>
      </c>
      <c r="U216" s="18">
        <v>2217</v>
      </c>
      <c r="V216" s="18">
        <v>16004</v>
      </c>
      <c r="W216" s="16">
        <v>8882.4</v>
      </c>
      <c r="X216" s="16">
        <v>3894.4</v>
      </c>
      <c r="Y216" s="16">
        <v>18.899999999999999</v>
      </c>
      <c r="Z216" s="16">
        <v>5.8</v>
      </c>
      <c r="AA216" s="16">
        <v>7.3</v>
      </c>
      <c r="AB216" s="18">
        <v>2628</v>
      </c>
      <c r="AC216" s="18">
        <v>1995</v>
      </c>
      <c r="AD216" s="18">
        <v>981</v>
      </c>
      <c r="AE216" s="18">
        <v>2441</v>
      </c>
      <c r="AF216" s="18">
        <v>1460</v>
      </c>
      <c r="AG216" s="18">
        <v>3644</v>
      </c>
      <c r="AH216" s="18">
        <v>1862</v>
      </c>
      <c r="AI216" s="18">
        <v>786</v>
      </c>
      <c r="AJ216" s="18">
        <v>858</v>
      </c>
      <c r="AK216" s="18">
        <v>3507</v>
      </c>
      <c r="AL216" s="16">
        <v>40.200000000000003</v>
      </c>
      <c r="AM216" s="16">
        <v>36</v>
      </c>
      <c r="AN216" s="16">
        <v>3.1</v>
      </c>
      <c r="AO216" s="18">
        <v>382</v>
      </c>
      <c r="AP216" s="18">
        <v>192</v>
      </c>
      <c r="AQ216" s="18">
        <v>506</v>
      </c>
      <c r="AR216" s="18">
        <v>341</v>
      </c>
      <c r="AS216" s="18">
        <v>1164</v>
      </c>
      <c r="AT216">
        <v>52.55</v>
      </c>
      <c r="AU216">
        <v>46996.435120000002</v>
      </c>
      <c r="AW216">
        <v>155369.45110000001</v>
      </c>
      <c r="AX216" s="16">
        <v>56.7</v>
      </c>
      <c r="AY216">
        <v>13133.05335</v>
      </c>
      <c r="AZ216">
        <v>289705.78820000001</v>
      </c>
      <c r="BA216">
        <v>1.5393377479999999</v>
      </c>
      <c r="BB216" s="16">
        <v>61.6</v>
      </c>
      <c r="BC216" s="16">
        <v>18.600000000000001</v>
      </c>
      <c r="BD216" s="16">
        <v>33.1</v>
      </c>
      <c r="BE216" s="1"/>
      <c r="BH216" s="21">
        <v>45.4</v>
      </c>
      <c r="BI216">
        <v>31.494</v>
      </c>
      <c r="BJ216" s="21">
        <v>31.864000000000001</v>
      </c>
      <c r="BK216" s="16">
        <v>69.5</v>
      </c>
      <c r="BL216" s="16">
        <v>59.6</v>
      </c>
      <c r="BM216" s="16">
        <v>57.3</v>
      </c>
      <c r="BN216" s="16">
        <v>59.8</v>
      </c>
      <c r="BO216" s="6">
        <v>59.05</v>
      </c>
      <c r="BP216" s="16">
        <v>74.3</v>
      </c>
      <c r="BQ216">
        <v>8.52</v>
      </c>
      <c r="BR216">
        <v>10.119999999999999</v>
      </c>
      <c r="BS216">
        <v>4.84</v>
      </c>
      <c r="BT216">
        <v>5.25</v>
      </c>
      <c r="BU216" s="3">
        <f t="shared" si="20"/>
        <v>0.25</v>
      </c>
      <c r="BV216">
        <v>6.21</v>
      </c>
      <c r="BW216">
        <v>7.73</v>
      </c>
      <c r="BX216" s="20">
        <v>8.76</v>
      </c>
      <c r="BY216">
        <v>5</v>
      </c>
      <c r="BZ216">
        <v>5.44</v>
      </c>
      <c r="CA216" s="20">
        <v>5.57</v>
      </c>
      <c r="CB216" s="3">
        <f t="shared" si="18"/>
        <v>0.57000000000000028</v>
      </c>
      <c r="CC216" s="3">
        <f t="shared" si="21"/>
        <v>0.78999999999999915</v>
      </c>
      <c r="CD216" s="3">
        <f t="shared" si="22"/>
        <v>2.3899999999999988</v>
      </c>
      <c r="CE216" s="3">
        <f t="shared" si="19"/>
        <v>1.0299999999999994</v>
      </c>
      <c r="CF216" s="3">
        <f t="shared" si="23"/>
        <v>0.44000000000000039</v>
      </c>
      <c r="CG216" s="3">
        <f t="shared" si="24"/>
        <v>1.21</v>
      </c>
      <c r="CH216" s="3">
        <f t="shared" si="25"/>
        <v>2.7300000000000004</v>
      </c>
      <c r="CI216">
        <v>179.48769999999999</v>
      </c>
      <c r="CJ216" s="13">
        <v>106.6009</v>
      </c>
      <c r="CK216">
        <v>194.02449999999999</v>
      </c>
      <c r="CL216" s="31">
        <v>137.97880000000001</v>
      </c>
      <c r="CM216" s="13">
        <v>14.3141</v>
      </c>
      <c r="CN216">
        <v>101.1</v>
      </c>
      <c r="CO216">
        <v>988.55</v>
      </c>
      <c r="CP216">
        <v>18.250299999999999</v>
      </c>
      <c r="CQ216" s="1"/>
      <c r="CS216">
        <v>106.05119999999999</v>
      </c>
      <c r="CT216" s="1"/>
      <c r="CU216">
        <v>2.5655999999999999</v>
      </c>
      <c r="CV216">
        <v>300.51830000000001</v>
      </c>
      <c r="CW216">
        <v>1.9428000000000001</v>
      </c>
      <c r="CX216">
        <v>0.9859</v>
      </c>
      <c r="CY216">
        <v>80.599999999999994</v>
      </c>
      <c r="DA216">
        <v>-0.10150000000000001</v>
      </c>
    </row>
    <row r="217" spans="1:105">
      <c r="A217" s="27">
        <v>27851</v>
      </c>
      <c r="B217">
        <v>24.345800000000001</v>
      </c>
      <c r="C217">
        <v>74.528899999999993</v>
      </c>
      <c r="D217" s="16">
        <v>79.400000000000006</v>
      </c>
      <c r="E217">
        <v>49.002499999999998</v>
      </c>
      <c r="F217" s="13">
        <v>47.891300000000001</v>
      </c>
      <c r="G217">
        <v>69.308300000000003</v>
      </c>
      <c r="H217" s="13">
        <v>24.4984</v>
      </c>
      <c r="I217" s="13">
        <v>59.070399999999999</v>
      </c>
      <c r="J217" s="18">
        <v>2872</v>
      </c>
      <c r="K217" s="18">
        <v>3231</v>
      </c>
      <c r="L217" s="18">
        <v>8882</v>
      </c>
      <c r="M217">
        <v>10612</v>
      </c>
      <c r="N217">
        <v>3684</v>
      </c>
      <c r="O217" s="18">
        <v>5709</v>
      </c>
      <c r="P217">
        <v>4127</v>
      </c>
      <c r="Q217" s="18">
        <v>2106</v>
      </c>
      <c r="R217" s="18">
        <v>5767</v>
      </c>
      <c r="S217" s="18">
        <v>825</v>
      </c>
      <c r="T217" s="18">
        <v>6246</v>
      </c>
      <c r="U217" s="18">
        <v>2226</v>
      </c>
      <c r="V217" s="18">
        <v>16076</v>
      </c>
      <c r="W217" s="16">
        <v>8933.2000000000007</v>
      </c>
      <c r="X217" s="16">
        <v>3909.2</v>
      </c>
      <c r="Y217" s="16">
        <v>19.5</v>
      </c>
      <c r="Z217" s="16">
        <v>5.8</v>
      </c>
      <c r="AA217" s="16">
        <v>7.4</v>
      </c>
      <c r="AB217" s="18">
        <v>2938</v>
      </c>
      <c r="AC217" s="18">
        <v>2011</v>
      </c>
      <c r="AD217" s="18">
        <v>801</v>
      </c>
      <c r="AE217" s="18">
        <v>2210</v>
      </c>
      <c r="AF217" s="18">
        <v>1409</v>
      </c>
      <c r="AG217" s="18">
        <v>3658</v>
      </c>
      <c r="AH217" s="18">
        <v>1860</v>
      </c>
      <c r="AI217" s="18">
        <v>875</v>
      </c>
      <c r="AJ217" s="18">
        <v>900</v>
      </c>
      <c r="AK217" s="18">
        <v>3515</v>
      </c>
      <c r="AL217" s="16">
        <v>39.6</v>
      </c>
      <c r="AM217" s="16">
        <v>36</v>
      </c>
      <c r="AN217" s="16">
        <v>2.6</v>
      </c>
      <c r="AO217" s="18">
        <v>394</v>
      </c>
      <c r="AP217" s="18">
        <v>161</v>
      </c>
      <c r="AQ217" s="18">
        <v>505</v>
      </c>
      <c r="AR217" s="18">
        <v>335</v>
      </c>
      <c r="AS217" s="18">
        <v>1132</v>
      </c>
      <c r="AT217">
        <v>51.75</v>
      </c>
      <c r="AU217">
        <v>47080.142350000002</v>
      </c>
      <c r="AW217">
        <v>155234.96590000001</v>
      </c>
      <c r="AX217" s="16">
        <v>57.3</v>
      </c>
      <c r="AY217">
        <v>12698.35383</v>
      </c>
      <c r="AZ217">
        <v>292189.89919999999</v>
      </c>
      <c r="BA217">
        <v>1.549668874</v>
      </c>
      <c r="BB217" s="16">
        <v>65.2</v>
      </c>
      <c r="BC217" s="16">
        <v>19.2</v>
      </c>
      <c r="BD217" s="16">
        <v>33.4</v>
      </c>
      <c r="BE217" s="1"/>
      <c r="BH217" s="21">
        <v>45.2</v>
      </c>
      <c r="BI217">
        <v>31.565000000000001</v>
      </c>
      <c r="BJ217" s="21">
        <v>31.988</v>
      </c>
      <c r="BK217" s="16">
        <v>70.7</v>
      </c>
      <c r="BL217" s="16">
        <v>60</v>
      </c>
      <c r="BM217" s="16">
        <v>57.7</v>
      </c>
      <c r="BN217" s="16">
        <v>60</v>
      </c>
      <c r="BO217" s="6">
        <v>60.58</v>
      </c>
      <c r="BP217" s="16">
        <v>75.900000000000006</v>
      </c>
      <c r="BQ217">
        <v>8.4</v>
      </c>
      <c r="BR217">
        <v>9.94</v>
      </c>
      <c r="BS217">
        <v>4.82</v>
      </c>
      <c r="BT217">
        <v>5.09</v>
      </c>
      <c r="BU217" s="3">
        <f t="shared" si="20"/>
        <v>0.22999999999999954</v>
      </c>
      <c r="BV217">
        <v>5.92</v>
      </c>
      <c r="BW217">
        <v>7.56</v>
      </c>
      <c r="BX217" s="20">
        <v>8.73</v>
      </c>
      <c r="BY217">
        <v>4.8600000000000003</v>
      </c>
      <c r="BZ217">
        <v>5.18</v>
      </c>
      <c r="CA217" s="20">
        <v>5.39</v>
      </c>
      <c r="CB217" s="3">
        <f t="shared" si="18"/>
        <v>0.52999999999999936</v>
      </c>
      <c r="CC217" s="3">
        <f t="shared" si="21"/>
        <v>0.84000000000000075</v>
      </c>
      <c r="CD217" s="3">
        <f t="shared" si="22"/>
        <v>2.38</v>
      </c>
      <c r="CE217" s="3">
        <f t="shared" si="19"/>
        <v>1.1700000000000008</v>
      </c>
      <c r="CF217" s="3">
        <f t="shared" si="23"/>
        <v>0.3199999999999994</v>
      </c>
      <c r="CG217" s="3">
        <f t="shared" si="24"/>
        <v>1.0599999999999996</v>
      </c>
      <c r="CH217" s="3">
        <f t="shared" si="25"/>
        <v>2.6999999999999993</v>
      </c>
      <c r="CI217">
        <v>177.47550000000001</v>
      </c>
      <c r="CJ217" s="13">
        <v>107.5967</v>
      </c>
      <c r="CK217">
        <v>195.904</v>
      </c>
      <c r="CL217" s="31">
        <v>139.8826</v>
      </c>
      <c r="CM217" s="13">
        <v>14.596</v>
      </c>
      <c r="CN217">
        <v>101.9</v>
      </c>
      <c r="CO217">
        <v>992.54</v>
      </c>
      <c r="CP217">
        <v>17.6447</v>
      </c>
      <c r="CQ217" s="1"/>
      <c r="CS217">
        <v>106.6371</v>
      </c>
      <c r="CT217" s="1"/>
      <c r="CU217">
        <v>2.5295999999999998</v>
      </c>
      <c r="CV217">
        <v>299.10860000000002</v>
      </c>
      <c r="CW217">
        <v>1.8463000000000001</v>
      </c>
      <c r="CX217">
        <v>0.98360000000000003</v>
      </c>
      <c r="CY217">
        <v>80.099999999999994</v>
      </c>
      <c r="DA217">
        <v>-4.9500000000000002E-2</v>
      </c>
    </row>
    <row r="218" spans="1:105">
      <c r="A218" s="27">
        <v>27881</v>
      </c>
      <c r="B218">
        <v>24.541</v>
      </c>
      <c r="C218">
        <v>74.493499999999997</v>
      </c>
      <c r="D218" s="16">
        <v>79.599999999999994</v>
      </c>
      <c r="E218">
        <v>49.092300000000002</v>
      </c>
      <c r="F218" s="13">
        <v>46.847099999999998</v>
      </c>
      <c r="G218">
        <v>70.065799999999996</v>
      </c>
      <c r="H218" s="13">
        <v>24.611999999999998</v>
      </c>
      <c r="I218" s="13">
        <v>60.211100000000002</v>
      </c>
      <c r="J218" s="18">
        <v>2866</v>
      </c>
      <c r="K218" s="18">
        <v>3235</v>
      </c>
      <c r="L218" s="18">
        <v>8870</v>
      </c>
      <c r="M218">
        <v>10641</v>
      </c>
      <c r="N218">
        <v>3649</v>
      </c>
      <c r="O218" s="18">
        <v>5730</v>
      </c>
      <c r="P218">
        <v>4136</v>
      </c>
      <c r="Q218" s="18">
        <v>2106</v>
      </c>
      <c r="R218" s="18">
        <v>5781</v>
      </c>
      <c r="S218" s="18">
        <v>826</v>
      </c>
      <c r="T218" s="18">
        <v>6262</v>
      </c>
      <c r="U218" s="18">
        <v>2234</v>
      </c>
      <c r="V218" s="18">
        <v>16103</v>
      </c>
      <c r="W218" s="16">
        <v>8955.9</v>
      </c>
      <c r="X218" s="16">
        <v>3917.5</v>
      </c>
      <c r="Y218" s="16">
        <v>18.600000000000001</v>
      </c>
      <c r="Z218" s="16">
        <v>5.7</v>
      </c>
      <c r="AA218" s="16">
        <v>6.9</v>
      </c>
      <c r="AB218" s="18">
        <v>2795</v>
      </c>
      <c r="AC218" s="18">
        <v>2049</v>
      </c>
      <c r="AD218" s="18">
        <v>896</v>
      </c>
      <c r="AE218" s="18">
        <v>2115</v>
      </c>
      <c r="AF218" s="18">
        <v>1219</v>
      </c>
      <c r="AG218" s="18">
        <v>3580</v>
      </c>
      <c r="AH218" s="18">
        <v>1791</v>
      </c>
      <c r="AI218" s="18">
        <v>871</v>
      </c>
      <c r="AJ218" s="18">
        <v>856</v>
      </c>
      <c r="AK218" s="18">
        <v>3572</v>
      </c>
      <c r="AL218" s="16">
        <v>40.299999999999997</v>
      </c>
      <c r="AM218" s="16">
        <v>36.1</v>
      </c>
      <c r="AN218" s="16">
        <v>3.2</v>
      </c>
      <c r="AO218" s="18">
        <v>399</v>
      </c>
      <c r="AP218" s="18">
        <v>148</v>
      </c>
      <c r="AQ218" s="18">
        <v>508</v>
      </c>
      <c r="AR218" s="18">
        <v>404</v>
      </c>
      <c r="AS218" s="18">
        <v>1194</v>
      </c>
      <c r="AT218">
        <v>52.75</v>
      </c>
      <c r="AU218">
        <v>47901.225599999998</v>
      </c>
      <c r="AW218">
        <v>155690.88010000001</v>
      </c>
      <c r="AX218" s="16">
        <v>58.3</v>
      </c>
      <c r="AY218">
        <v>12751.962879999999</v>
      </c>
      <c r="AZ218">
        <v>296144.99349999998</v>
      </c>
      <c r="BA218">
        <v>1.5393377479999999</v>
      </c>
      <c r="BB218" s="16">
        <v>62.3</v>
      </c>
      <c r="BC218" s="16">
        <v>19.399999999999999</v>
      </c>
      <c r="BD218" s="16">
        <v>33.5</v>
      </c>
      <c r="BE218" s="1"/>
      <c r="BH218" s="21">
        <v>45.9</v>
      </c>
      <c r="BI218">
        <v>31.716000000000001</v>
      </c>
      <c r="BJ218" s="21">
        <v>32.139000000000003</v>
      </c>
      <c r="BK218" s="16">
        <v>70.599999999999994</v>
      </c>
      <c r="BL218" s="16">
        <v>60</v>
      </c>
      <c r="BM218" s="16">
        <v>57.8</v>
      </c>
      <c r="BN218" s="16">
        <v>60.3</v>
      </c>
      <c r="BO218" s="6">
        <v>61.67</v>
      </c>
      <c r="BP218" s="16">
        <v>78</v>
      </c>
      <c r="BQ218">
        <v>8.58</v>
      </c>
      <c r="BR218">
        <v>9.86</v>
      </c>
      <c r="BS218">
        <v>5.29</v>
      </c>
      <c r="BT218">
        <v>5.44</v>
      </c>
      <c r="BU218" s="3">
        <f t="shared" si="20"/>
        <v>0.24000000000000021</v>
      </c>
      <c r="BV218">
        <v>6.4</v>
      </c>
      <c r="BW218">
        <v>7.9</v>
      </c>
      <c r="BX218" s="20">
        <v>8.77</v>
      </c>
      <c r="BY218">
        <v>5.2</v>
      </c>
      <c r="BZ218">
        <v>5.62</v>
      </c>
      <c r="CA218" s="20">
        <v>5.97</v>
      </c>
      <c r="CB218" s="3">
        <f t="shared" si="18"/>
        <v>0.76999999999999957</v>
      </c>
      <c r="CC218" s="3">
        <f t="shared" si="21"/>
        <v>0.67999999999999972</v>
      </c>
      <c r="CD218" s="3">
        <f t="shared" si="22"/>
        <v>1.9599999999999991</v>
      </c>
      <c r="CE218" s="3">
        <f t="shared" si="19"/>
        <v>0.86999999999999922</v>
      </c>
      <c r="CF218" s="3">
        <f t="shared" si="23"/>
        <v>0.41999999999999993</v>
      </c>
      <c r="CG218" s="3">
        <f t="shared" si="24"/>
        <v>1.2000000000000002</v>
      </c>
      <c r="CH218" s="3">
        <f t="shared" si="25"/>
        <v>2.7</v>
      </c>
      <c r="CI218">
        <v>178.43260000000001</v>
      </c>
      <c r="CJ218" s="13">
        <v>108.4721</v>
      </c>
      <c r="CK218">
        <v>196.60589999999999</v>
      </c>
      <c r="CL218" s="31">
        <v>140.95490000000001</v>
      </c>
      <c r="CM218" s="13">
        <v>14.801500000000001</v>
      </c>
      <c r="CN218">
        <v>101.2</v>
      </c>
      <c r="CO218">
        <v>988.82</v>
      </c>
      <c r="CP218">
        <v>17.4434</v>
      </c>
      <c r="CQ218" s="1"/>
      <c r="CS218">
        <v>106.8158</v>
      </c>
      <c r="CT218" s="1"/>
      <c r="CU218">
        <v>2.4872999999999998</v>
      </c>
      <c r="CV218">
        <v>299.00400000000002</v>
      </c>
      <c r="CW218">
        <v>1.8079000000000001</v>
      </c>
      <c r="CX218">
        <v>0.98019999999999996</v>
      </c>
      <c r="CY218">
        <v>79.5</v>
      </c>
      <c r="DA218">
        <v>-0.1129</v>
      </c>
    </row>
    <row r="219" spans="1:105">
      <c r="A219" s="27">
        <v>27912</v>
      </c>
      <c r="B219">
        <v>24.664000000000001</v>
      </c>
      <c r="C219">
        <v>74.174999999999997</v>
      </c>
      <c r="D219" s="16">
        <v>79.400000000000006</v>
      </c>
      <c r="E219">
        <v>48.847499999999997</v>
      </c>
      <c r="F219" s="13">
        <v>47.247700000000002</v>
      </c>
      <c r="G219">
        <v>69.843900000000005</v>
      </c>
      <c r="H219" s="13">
        <v>24.581800000000001</v>
      </c>
      <c r="I219" s="13">
        <v>60.520400000000002</v>
      </c>
      <c r="J219" s="18">
        <v>2850</v>
      </c>
      <c r="K219" s="18">
        <v>3259</v>
      </c>
      <c r="L219" s="18">
        <v>8854</v>
      </c>
      <c r="M219">
        <v>10652</v>
      </c>
      <c r="N219">
        <v>3632</v>
      </c>
      <c r="O219" s="18">
        <v>5751</v>
      </c>
      <c r="P219">
        <v>4146</v>
      </c>
      <c r="Q219" s="18">
        <v>2111</v>
      </c>
      <c r="R219" s="18">
        <v>5787</v>
      </c>
      <c r="S219" s="18">
        <v>829</v>
      </c>
      <c r="T219" s="18">
        <v>6282</v>
      </c>
      <c r="U219" s="18">
        <v>2242</v>
      </c>
      <c r="V219" s="18">
        <v>16112</v>
      </c>
      <c r="W219" s="16">
        <v>8952</v>
      </c>
      <c r="X219" s="16">
        <v>3918.9</v>
      </c>
      <c r="Y219" s="16">
        <v>18.5</v>
      </c>
      <c r="Z219" s="16">
        <v>6.1</v>
      </c>
      <c r="AA219" s="16">
        <v>7.2</v>
      </c>
      <c r="AB219" s="18">
        <v>2787</v>
      </c>
      <c r="AC219" s="18">
        <v>2281</v>
      </c>
      <c r="AD219" s="18">
        <v>979</v>
      </c>
      <c r="AE219" s="18">
        <v>2332</v>
      </c>
      <c r="AF219" s="18">
        <v>1353</v>
      </c>
      <c r="AG219" s="18">
        <v>3726</v>
      </c>
      <c r="AH219" s="18">
        <v>1876</v>
      </c>
      <c r="AI219" s="18">
        <v>897</v>
      </c>
      <c r="AJ219" s="18">
        <v>857</v>
      </c>
      <c r="AK219" s="18">
        <v>3462</v>
      </c>
      <c r="AL219" s="16">
        <v>40.200000000000003</v>
      </c>
      <c r="AM219" s="16">
        <v>36.1</v>
      </c>
      <c r="AN219" s="16">
        <v>3.1</v>
      </c>
      <c r="AO219" s="18">
        <v>374</v>
      </c>
      <c r="AP219" s="18">
        <v>164</v>
      </c>
      <c r="AQ219" s="18">
        <v>580</v>
      </c>
      <c r="AR219" s="18">
        <v>377</v>
      </c>
      <c r="AS219" s="18">
        <v>1188</v>
      </c>
      <c r="AT219">
        <v>52.55</v>
      </c>
      <c r="AU219">
        <v>49404.193570000003</v>
      </c>
      <c r="AW219">
        <v>157146.37179999999</v>
      </c>
      <c r="AX219" s="16">
        <v>58.6</v>
      </c>
      <c r="AY219">
        <v>14875.347669999999</v>
      </c>
      <c r="AZ219">
        <v>298755.74540000001</v>
      </c>
      <c r="BA219">
        <v>1.549668874</v>
      </c>
      <c r="BB219" s="16">
        <v>60.6</v>
      </c>
      <c r="BC219" s="16">
        <v>20.399999999999999</v>
      </c>
      <c r="BD219" s="16">
        <v>33.799999999999997</v>
      </c>
      <c r="BE219" s="1"/>
      <c r="BH219" s="21">
        <v>47.1</v>
      </c>
      <c r="BI219">
        <v>31.853000000000002</v>
      </c>
      <c r="BJ219" s="21">
        <v>32.268000000000001</v>
      </c>
      <c r="BK219" s="16">
        <v>69.8</v>
      </c>
      <c r="BL219" s="16">
        <v>60.1</v>
      </c>
      <c r="BM219" s="16">
        <v>58.1</v>
      </c>
      <c r="BN219" s="16">
        <v>60.8</v>
      </c>
      <c r="BO219" s="6">
        <v>62.32</v>
      </c>
      <c r="BP219" s="16">
        <v>80.099999999999994</v>
      </c>
      <c r="BQ219">
        <v>8.6199999999999992</v>
      </c>
      <c r="BR219">
        <v>9.89</v>
      </c>
      <c r="BS219">
        <v>5.48</v>
      </c>
      <c r="BT219">
        <v>5.83</v>
      </c>
      <c r="BU219" s="3">
        <f t="shared" si="20"/>
        <v>0.41999999999999993</v>
      </c>
      <c r="BV219">
        <v>6.52</v>
      </c>
      <c r="BW219">
        <v>7.86</v>
      </c>
      <c r="BX219" s="20">
        <v>8.85</v>
      </c>
      <c r="BY219">
        <v>5.41</v>
      </c>
      <c r="BZ219">
        <v>5.77</v>
      </c>
      <c r="CA219" s="20">
        <v>6.22</v>
      </c>
      <c r="CB219" s="3">
        <f t="shared" ref="CB219:CB282" si="26">CA219-BY219</f>
        <v>0.80999999999999961</v>
      </c>
      <c r="CC219" s="3">
        <f t="shared" si="21"/>
        <v>0.7599999999999989</v>
      </c>
      <c r="CD219" s="3">
        <f t="shared" si="22"/>
        <v>2.0300000000000002</v>
      </c>
      <c r="CE219" s="3">
        <f t="shared" si="19"/>
        <v>0.98999999999999932</v>
      </c>
      <c r="CF219" s="3">
        <f t="shared" si="23"/>
        <v>0.35999999999999943</v>
      </c>
      <c r="CG219" s="3">
        <f t="shared" si="24"/>
        <v>1.1099999999999994</v>
      </c>
      <c r="CH219" s="3">
        <f t="shared" si="25"/>
        <v>2.4500000000000002</v>
      </c>
      <c r="CI219">
        <v>179.102</v>
      </c>
      <c r="CJ219" s="13">
        <v>109.554</v>
      </c>
      <c r="CK219">
        <v>198.15430000000001</v>
      </c>
      <c r="CL219" s="31">
        <v>141.62129999999999</v>
      </c>
      <c r="CM219" s="13">
        <v>15.085800000000001</v>
      </c>
      <c r="CN219">
        <v>101.8</v>
      </c>
      <c r="CO219">
        <v>985.59</v>
      </c>
      <c r="CP219">
        <v>16.674399999999999</v>
      </c>
      <c r="CQ219" s="1"/>
      <c r="CS219">
        <v>107.0655</v>
      </c>
      <c r="CT219" s="1"/>
      <c r="CU219">
        <v>2.4704000000000002</v>
      </c>
      <c r="CV219">
        <v>299.1909</v>
      </c>
      <c r="CW219">
        <v>1.764</v>
      </c>
      <c r="CX219">
        <v>0.97360000000000002</v>
      </c>
      <c r="CY219">
        <v>81.5</v>
      </c>
      <c r="DA219">
        <v>-3.7900000000000003E-2</v>
      </c>
    </row>
    <row r="220" spans="1:105">
      <c r="A220" s="27">
        <v>27942</v>
      </c>
      <c r="B220">
        <v>24.927600000000002</v>
      </c>
      <c r="C220">
        <v>74.344899999999996</v>
      </c>
      <c r="D220" s="16">
        <v>79.7</v>
      </c>
      <c r="E220">
        <v>49.0867</v>
      </c>
      <c r="F220" s="13">
        <v>47.683500000000002</v>
      </c>
      <c r="G220">
        <v>70.339100000000002</v>
      </c>
      <c r="H220" s="13">
        <v>24.6844</v>
      </c>
      <c r="I220" s="13">
        <v>60.421999999999997</v>
      </c>
      <c r="J220" s="18">
        <v>2854</v>
      </c>
      <c r="K220" s="18">
        <v>3287</v>
      </c>
      <c r="L220" s="18">
        <v>8852</v>
      </c>
      <c r="M220">
        <v>10651</v>
      </c>
      <c r="N220">
        <v>3627</v>
      </c>
      <c r="O220" s="18">
        <v>5780</v>
      </c>
      <c r="P220">
        <v>4155</v>
      </c>
      <c r="Q220" s="18">
        <v>2115</v>
      </c>
      <c r="R220" s="18">
        <v>5804</v>
      </c>
      <c r="S220" s="18">
        <v>837</v>
      </c>
      <c r="T220" s="18">
        <v>6302</v>
      </c>
      <c r="U220" s="18">
        <v>2253</v>
      </c>
      <c r="V220" s="18">
        <v>16157</v>
      </c>
      <c r="W220" s="16">
        <v>8979</v>
      </c>
      <c r="X220" s="16">
        <v>3924.7</v>
      </c>
      <c r="Y220" s="16">
        <v>18.3</v>
      </c>
      <c r="Z220" s="16">
        <v>6</v>
      </c>
      <c r="AA220" s="16">
        <v>7.6</v>
      </c>
      <c r="AB220" s="18">
        <v>2965</v>
      </c>
      <c r="AC220" s="18">
        <v>2181</v>
      </c>
      <c r="AD220" s="18">
        <v>1066</v>
      </c>
      <c r="AE220" s="18">
        <v>2316</v>
      </c>
      <c r="AF220" s="18">
        <v>1250</v>
      </c>
      <c r="AG220" s="18">
        <v>3755</v>
      </c>
      <c r="AH220" s="18">
        <v>1945</v>
      </c>
      <c r="AI220" s="18">
        <v>972</v>
      </c>
      <c r="AJ220" s="18">
        <v>806</v>
      </c>
      <c r="AK220" s="18">
        <v>3497</v>
      </c>
      <c r="AL220" s="16">
        <v>40.299999999999997</v>
      </c>
      <c r="AM220" s="16">
        <v>36.1</v>
      </c>
      <c r="AN220" s="16">
        <v>3.2</v>
      </c>
      <c r="AO220" s="18">
        <v>360</v>
      </c>
      <c r="AP220" s="18">
        <v>143</v>
      </c>
      <c r="AQ220" s="18">
        <v>551</v>
      </c>
      <c r="AR220" s="18">
        <v>347</v>
      </c>
      <c r="AS220" s="18">
        <v>1245</v>
      </c>
      <c r="AT220">
        <v>53.45</v>
      </c>
      <c r="AU220">
        <v>49043.029799999997</v>
      </c>
      <c r="AW220">
        <v>156673.2893</v>
      </c>
      <c r="AX220" s="16">
        <v>54</v>
      </c>
      <c r="AY220">
        <v>13546.77541</v>
      </c>
      <c r="AZ220">
        <v>300470.26909999998</v>
      </c>
      <c r="BA220">
        <v>1.549668874</v>
      </c>
      <c r="BB220" s="16">
        <v>58</v>
      </c>
      <c r="BC220" s="16">
        <v>20.8</v>
      </c>
      <c r="BD220" s="16">
        <v>34.700000000000003</v>
      </c>
      <c r="BE220" s="1"/>
      <c r="BH220" s="21">
        <v>47.7</v>
      </c>
      <c r="BI220">
        <v>32.014000000000003</v>
      </c>
      <c r="BJ220" s="21">
        <v>32.445999999999998</v>
      </c>
      <c r="BK220" s="16">
        <v>69.5</v>
      </c>
      <c r="BL220" s="16">
        <v>60.3</v>
      </c>
      <c r="BM220" s="16">
        <v>58.5</v>
      </c>
      <c r="BN220" s="16">
        <v>61.1</v>
      </c>
      <c r="BO220" s="6">
        <v>64.98</v>
      </c>
      <c r="BP220" s="16">
        <v>84.2</v>
      </c>
      <c r="BQ220">
        <v>8.56</v>
      </c>
      <c r="BR220">
        <v>9.82</v>
      </c>
      <c r="BS220">
        <v>5.31</v>
      </c>
      <c r="BT220">
        <v>5.54</v>
      </c>
      <c r="BU220" s="3">
        <f t="shared" si="20"/>
        <v>0.30999999999999961</v>
      </c>
      <c r="BV220">
        <v>6.2</v>
      </c>
      <c r="BW220">
        <v>7.83</v>
      </c>
      <c r="BX220" s="20">
        <v>8.93</v>
      </c>
      <c r="BY220">
        <v>5.23</v>
      </c>
      <c r="BZ220">
        <v>5.53</v>
      </c>
      <c r="CA220" s="20">
        <v>5.79</v>
      </c>
      <c r="CB220" s="3">
        <f t="shared" si="26"/>
        <v>0.55999999999999961</v>
      </c>
      <c r="CC220" s="3">
        <f t="shared" si="21"/>
        <v>0.73000000000000043</v>
      </c>
      <c r="CD220" s="3">
        <f t="shared" si="22"/>
        <v>1.9900000000000002</v>
      </c>
      <c r="CE220" s="3">
        <f t="shared" si="19"/>
        <v>1.0999999999999996</v>
      </c>
      <c r="CF220" s="3">
        <f t="shared" si="23"/>
        <v>0.29999999999999982</v>
      </c>
      <c r="CG220" s="3">
        <f t="shared" si="24"/>
        <v>0.96999999999999975</v>
      </c>
      <c r="CH220" s="3">
        <f t="shared" si="25"/>
        <v>2.5999999999999996</v>
      </c>
      <c r="CI220">
        <v>179.14230000000001</v>
      </c>
      <c r="CJ220" s="13">
        <v>110.48699999999999</v>
      </c>
      <c r="CK220">
        <v>199.68729999999999</v>
      </c>
      <c r="CL220" s="31">
        <v>142.59710000000001</v>
      </c>
      <c r="CM220" s="13">
        <v>15.5854</v>
      </c>
      <c r="CN220">
        <v>104.2</v>
      </c>
      <c r="CO220">
        <v>993.2</v>
      </c>
      <c r="CP220">
        <v>14.058199999999999</v>
      </c>
      <c r="CQ220" s="1"/>
      <c r="CS220">
        <v>106.5489</v>
      </c>
      <c r="CT220" s="1"/>
      <c r="CU220">
        <v>2.4849999999999999</v>
      </c>
      <c r="CV220">
        <v>294.64100000000002</v>
      </c>
      <c r="CW220">
        <v>1.7849999999999999</v>
      </c>
      <c r="CX220">
        <v>0.97219999999999995</v>
      </c>
      <c r="CY220">
        <v>83.5</v>
      </c>
      <c r="DA220">
        <v>-6.6699999999999995E-2</v>
      </c>
    </row>
    <row r="221" spans="1:105">
      <c r="A221" s="27">
        <v>27973</v>
      </c>
      <c r="B221">
        <v>25.222899999999999</v>
      </c>
      <c r="C221">
        <v>75.125900000000001</v>
      </c>
      <c r="D221" s="16">
        <v>80.099999999999994</v>
      </c>
      <c r="E221">
        <v>49.826300000000003</v>
      </c>
      <c r="F221" s="13">
        <v>47.955100000000002</v>
      </c>
      <c r="G221">
        <v>70.028999999999996</v>
      </c>
      <c r="H221" s="13">
        <v>25.021999999999998</v>
      </c>
      <c r="I221" s="13">
        <v>60.5242</v>
      </c>
      <c r="J221" s="18">
        <v>2855</v>
      </c>
      <c r="K221" s="18">
        <v>3295</v>
      </c>
      <c r="L221" s="18">
        <v>8857</v>
      </c>
      <c r="M221">
        <v>10736</v>
      </c>
      <c r="N221">
        <v>3632</v>
      </c>
      <c r="O221" s="18">
        <v>5789</v>
      </c>
      <c r="P221">
        <v>4160</v>
      </c>
      <c r="Q221" s="18">
        <v>2118</v>
      </c>
      <c r="R221" s="18">
        <v>5827</v>
      </c>
      <c r="S221" s="18">
        <v>810</v>
      </c>
      <c r="T221" s="18">
        <v>6317</v>
      </c>
      <c r="U221" s="18">
        <v>2256</v>
      </c>
      <c r="V221" s="18">
        <v>16192</v>
      </c>
      <c r="W221" s="16">
        <v>9012.7999999999993</v>
      </c>
      <c r="X221" s="16">
        <v>3926.5</v>
      </c>
      <c r="Y221" s="16">
        <v>19.600000000000001</v>
      </c>
      <c r="Z221" s="16">
        <v>5.8</v>
      </c>
      <c r="AA221" s="16">
        <v>7.6</v>
      </c>
      <c r="AB221" s="18">
        <v>2893</v>
      </c>
      <c r="AC221" s="18">
        <v>2323</v>
      </c>
      <c r="AD221" s="18">
        <v>1098</v>
      </c>
      <c r="AE221" s="18">
        <v>2378</v>
      </c>
      <c r="AF221" s="18">
        <v>1280</v>
      </c>
      <c r="AG221" s="18">
        <v>3671</v>
      </c>
      <c r="AH221" s="18">
        <v>1994</v>
      </c>
      <c r="AI221" s="18">
        <v>995</v>
      </c>
      <c r="AJ221" s="18">
        <v>914</v>
      </c>
      <c r="AK221" s="18">
        <v>3542</v>
      </c>
      <c r="AL221" s="16">
        <v>40.200000000000003</v>
      </c>
      <c r="AM221" s="16">
        <v>36</v>
      </c>
      <c r="AN221" s="16">
        <v>3.1</v>
      </c>
      <c r="AO221" s="18">
        <v>411</v>
      </c>
      <c r="AP221" s="18">
        <v>156</v>
      </c>
      <c r="AQ221" s="18">
        <v>574</v>
      </c>
      <c r="AR221" s="18">
        <v>409</v>
      </c>
      <c r="AS221" s="18">
        <v>1309</v>
      </c>
      <c r="AT221">
        <v>52.55</v>
      </c>
      <c r="AU221">
        <v>49340.237480000003</v>
      </c>
      <c r="AW221">
        <v>157385.7745</v>
      </c>
      <c r="AX221" s="16">
        <v>55.2</v>
      </c>
      <c r="AY221">
        <v>14197.076569999999</v>
      </c>
      <c r="AZ221">
        <v>304191.56469999999</v>
      </c>
      <c r="BA221">
        <v>1.549668874</v>
      </c>
      <c r="BB221" s="16">
        <v>57.7</v>
      </c>
      <c r="BC221" s="16">
        <v>22</v>
      </c>
      <c r="BD221" s="16">
        <v>34.700000000000003</v>
      </c>
      <c r="BE221" s="1"/>
      <c r="BH221" s="21">
        <v>48</v>
      </c>
      <c r="BI221">
        <v>32.19</v>
      </c>
      <c r="BJ221" s="21">
        <v>32.631999999999998</v>
      </c>
      <c r="BK221" s="16">
        <v>68.900000000000006</v>
      </c>
      <c r="BL221" s="16">
        <v>60.4</v>
      </c>
      <c r="BM221" s="16">
        <v>58.9</v>
      </c>
      <c r="BN221" s="16">
        <v>61.3</v>
      </c>
      <c r="BO221" s="6">
        <v>65.05</v>
      </c>
      <c r="BP221" s="16">
        <v>73.3</v>
      </c>
      <c r="BQ221">
        <v>8.4499999999999993</v>
      </c>
      <c r="BR221">
        <v>9.64</v>
      </c>
      <c r="BS221">
        <v>5.29</v>
      </c>
      <c r="BT221">
        <v>5.36</v>
      </c>
      <c r="BU221" s="3">
        <f t="shared" si="20"/>
        <v>0.22000000000000064</v>
      </c>
      <c r="BV221">
        <v>6</v>
      </c>
      <c r="BW221">
        <v>7.77</v>
      </c>
      <c r="BX221" s="20">
        <v>9</v>
      </c>
      <c r="BY221">
        <v>5.14</v>
      </c>
      <c r="BZ221">
        <v>5.4</v>
      </c>
      <c r="CA221" s="20">
        <v>5.68</v>
      </c>
      <c r="CB221" s="3">
        <f t="shared" si="26"/>
        <v>0.54</v>
      </c>
      <c r="CC221" s="3">
        <f t="shared" si="21"/>
        <v>0.67999999999999972</v>
      </c>
      <c r="CD221" s="3">
        <f t="shared" si="22"/>
        <v>1.870000000000001</v>
      </c>
      <c r="CE221" s="3">
        <f t="shared" si="19"/>
        <v>1.2300000000000004</v>
      </c>
      <c r="CF221" s="3">
        <f t="shared" si="23"/>
        <v>0.26000000000000068</v>
      </c>
      <c r="CG221" s="3">
        <f t="shared" si="24"/>
        <v>0.86000000000000032</v>
      </c>
      <c r="CH221" s="3">
        <f t="shared" si="25"/>
        <v>2.63</v>
      </c>
      <c r="CI221">
        <v>179.79490000000001</v>
      </c>
      <c r="CJ221" s="13">
        <v>111.5089</v>
      </c>
      <c r="CK221">
        <v>200.60929999999999</v>
      </c>
      <c r="CL221" s="31">
        <v>143.755</v>
      </c>
      <c r="CM221" s="13">
        <v>15.900499999999999</v>
      </c>
      <c r="CN221">
        <v>103.3</v>
      </c>
      <c r="CO221">
        <v>981.63</v>
      </c>
      <c r="CP221">
        <v>15.905799999999999</v>
      </c>
      <c r="CQ221" s="1"/>
      <c r="CS221">
        <v>106.3905</v>
      </c>
      <c r="CT221" s="1"/>
      <c r="CU221">
        <v>2.4813000000000001</v>
      </c>
      <c r="CV221">
        <v>290.6259</v>
      </c>
      <c r="CW221">
        <v>1.7827999999999999</v>
      </c>
      <c r="CX221">
        <v>0.98540000000000005</v>
      </c>
      <c r="CY221">
        <v>85.5</v>
      </c>
      <c r="DA221">
        <v>-0.14480000000000001</v>
      </c>
    </row>
    <row r="222" spans="1:105">
      <c r="A222" s="27">
        <v>28004</v>
      </c>
      <c r="B222">
        <v>25.153500000000001</v>
      </c>
      <c r="C222">
        <v>75.348699999999994</v>
      </c>
      <c r="D222" s="16">
        <v>80.099999999999994</v>
      </c>
      <c r="E222">
        <v>49.503700000000002</v>
      </c>
      <c r="F222" s="13">
        <v>47.299900000000001</v>
      </c>
      <c r="G222">
        <v>70.299000000000007</v>
      </c>
      <c r="H222" s="13">
        <v>24.943300000000001</v>
      </c>
      <c r="I222" s="13">
        <v>60.372</v>
      </c>
      <c r="J222" s="18">
        <v>2855</v>
      </c>
      <c r="K222" s="18">
        <v>3290</v>
      </c>
      <c r="L222" s="18">
        <v>8826</v>
      </c>
      <c r="M222">
        <v>10753</v>
      </c>
      <c r="N222">
        <v>3634</v>
      </c>
      <c r="O222" s="18">
        <v>5801</v>
      </c>
      <c r="P222">
        <v>4184</v>
      </c>
      <c r="Q222" s="18">
        <v>2123</v>
      </c>
      <c r="R222" s="18">
        <v>5839</v>
      </c>
      <c r="S222" s="18">
        <v>843</v>
      </c>
      <c r="T222" s="18">
        <v>6332</v>
      </c>
      <c r="U222" s="18">
        <v>2261</v>
      </c>
      <c r="V222" s="18">
        <v>16239</v>
      </c>
      <c r="W222" s="16">
        <v>9034.2999999999993</v>
      </c>
      <c r="X222" s="16">
        <v>3939.2</v>
      </c>
      <c r="Y222" s="16">
        <v>18.600000000000001</v>
      </c>
      <c r="Z222" s="16">
        <v>5.9</v>
      </c>
      <c r="AA222" s="16">
        <v>7.5</v>
      </c>
      <c r="AB222" s="18">
        <v>2910</v>
      </c>
      <c r="AC222" s="18">
        <v>2329</v>
      </c>
      <c r="AD222" s="18">
        <v>1092</v>
      </c>
      <c r="AE222" s="18">
        <v>2296</v>
      </c>
      <c r="AF222" s="18">
        <v>1204</v>
      </c>
      <c r="AG222" s="18">
        <v>3649</v>
      </c>
      <c r="AH222" s="18">
        <v>1963</v>
      </c>
      <c r="AI222" s="18">
        <v>949</v>
      </c>
      <c r="AJ222" s="18">
        <v>949</v>
      </c>
      <c r="AK222" s="18">
        <v>3670</v>
      </c>
      <c r="AL222" s="16">
        <v>40.200000000000003</v>
      </c>
      <c r="AM222" s="16">
        <v>36</v>
      </c>
      <c r="AN222" s="16">
        <v>3.1</v>
      </c>
      <c r="AO222" s="18">
        <v>470</v>
      </c>
      <c r="AP222" s="18">
        <v>162</v>
      </c>
      <c r="AQ222" s="18">
        <v>632</v>
      </c>
      <c r="AR222" s="18">
        <v>456</v>
      </c>
      <c r="AS222" s="18">
        <v>1481</v>
      </c>
      <c r="AT222">
        <v>45.75</v>
      </c>
      <c r="AU222">
        <v>49438.052669999997</v>
      </c>
      <c r="AW222">
        <v>159127.40479999999</v>
      </c>
      <c r="AX222" s="16">
        <v>52.6</v>
      </c>
      <c r="AY222">
        <v>14868.35519</v>
      </c>
      <c r="AZ222">
        <v>306169.11190000002</v>
      </c>
      <c r="BA222">
        <v>1.580662252</v>
      </c>
      <c r="BB222" s="16">
        <v>55.3</v>
      </c>
      <c r="BC222" s="16">
        <v>22</v>
      </c>
      <c r="BD222" s="16">
        <v>34.700000000000003</v>
      </c>
      <c r="BE222" s="1"/>
      <c r="BH222" s="21">
        <v>48.1</v>
      </c>
      <c r="BI222">
        <v>32.371000000000002</v>
      </c>
      <c r="BJ222" s="21">
        <v>32.823</v>
      </c>
      <c r="BK222" s="16">
        <v>68.5</v>
      </c>
      <c r="BL222" s="16">
        <v>60.5</v>
      </c>
      <c r="BM222" s="16">
        <v>59.2</v>
      </c>
      <c r="BN222" s="16">
        <v>61.9</v>
      </c>
      <c r="BO222" s="6">
        <v>65.569999999999993</v>
      </c>
      <c r="BP222" s="16">
        <v>70.599999999999994</v>
      </c>
      <c r="BQ222">
        <v>8.3800000000000008</v>
      </c>
      <c r="BR222">
        <v>9.4</v>
      </c>
      <c r="BS222">
        <v>5.25</v>
      </c>
      <c r="BT222">
        <v>5.33</v>
      </c>
      <c r="BU222" s="3">
        <f t="shared" si="20"/>
        <v>0.25</v>
      </c>
      <c r="BV222">
        <v>5.84</v>
      </c>
      <c r="BW222">
        <v>7.59</v>
      </c>
      <c r="BX222" s="20">
        <v>8.98</v>
      </c>
      <c r="BY222">
        <v>5.08</v>
      </c>
      <c r="BZ222">
        <v>5.3</v>
      </c>
      <c r="CA222" s="20">
        <v>5.53</v>
      </c>
      <c r="CB222" s="3">
        <f t="shared" si="26"/>
        <v>0.45000000000000018</v>
      </c>
      <c r="CC222" s="3">
        <f t="shared" si="21"/>
        <v>0.79000000000000092</v>
      </c>
      <c r="CD222" s="3">
        <f t="shared" si="22"/>
        <v>1.8100000000000005</v>
      </c>
      <c r="CE222" s="3">
        <f t="shared" ref="CE222:CE285" si="27">BX222-BW222</f>
        <v>1.3900000000000006</v>
      </c>
      <c r="CF222" s="3">
        <f t="shared" si="23"/>
        <v>0.21999999999999975</v>
      </c>
      <c r="CG222" s="3">
        <f t="shared" si="24"/>
        <v>0.75999999999999979</v>
      </c>
      <c r="CH222" s="3">
        <f t="shared" si="25"/>
        <v>2.5099999999999998</v>
      </c>
      <c r="CI222">
        <v>181.17320000000001</v>
      </c>
      <c r="CJ222" s="13">
        <v>112.5009</v>
      </c>
      <c r="CK222">
        <v>202.35589999999999</v>
      </c>
      <c r="CL222" s="31">
        <v>144.77789999999999</v>
      </c>
      <c r="CM222" s="13">
        <v>16.352900000000002</v>
      </c>
      <c r="CN222">
        <v>105.5</v>
      </c>
      <c r="CO222">
        <v>994.37</v>
      </c>
      <c r="CP222">
        <v>16.5108</v>
      </c>
      <c r="CQ222" s="1"/>
      <c r="CS222">
        <v>105.7385</v>
      </c>
      <c r="CT222" s="1"/>
      <c r="CU222">
        <v>2.4733000000000001</v>
      </c>
      <c r="CV222">
        <v>287.36099999999999</v>
      </c>
      <c r="CW222">
        <v>1.7272000000000001</v>
      </c>
      <c r="CX222">
        <v>0.97509999999999997</v>
      </c>
      <c r="CY222">
        <v>85.6</v>
      </c>
      <c r="DA222">
        <v>-0.1736</v>
      </c>
    </row>
    <row r="223" spans="1:105">
      <c r="A223" s="27">
        <v>28034</v>
      </c>
      <c r="B223">
        <v>24.913</v>
      </c>
      <c r="C223">
        <v>75.491299999999995</v>
      </c>
      <c r="D223" s="16">
        <v>80</v>
      </c>
      <c r="E223">
        <v>50.133200000000002</v>
      </c>
      <c r="F223" s="13">
        <v>47.535200000000003</v>
      </c>
      <c r="G223">
        <v>70.672799999999995</v>
      </c>
      <c r="H223" s="13">
        <v>25.015499999999999</v>
      </c>
      <c r="I223" s="13">
        <v>61.493600000000001</v>
      </c>
      <c r="J223" s="18">
        <v>2853</v>
      </c>
      <c r="K223" s="18">
        <v>3331</v>
      </c>
      <c r="L223" s="18">
        <v>8844</v>
      </c>
      <c r="M223">
        <v>10641</v>
      </c>
      <c r="N223">
        <v>3645</v>
      </c>
      <c r="O223" s="18">
        <v>5819</v>
      </c>
      <c r="P223">
        <v>4199</v>
      </c>
      <c r="Q223" s="18">
        <v>2119</v>
      </c>
      <c r="R223" s="18">
        <v>5849</v>
      </c>
      <c r="S223" s="18">
        <v>844</v>
      </c>
      <c r="T223" s="18">
        <v>6346</v>
      </c>
      <c r="U223" s="18">
        <v>2268</v>
      </c>
      <c r="V223" s="18">
        <v>16240</v>
      </c>
      <c r="W223" s="16">
        <v>9045.2999999999993</v>
      </c>
      <c r="X223" s="16">
        <v>3944.9</v>
      </c>
      <c r="Y223" s="16">
        <v>19</v>
      </c>
      <c r="Z223" s="16">
        <v>5.8</v>
      </c>
      <c r="AA223" s="16">
        <v>7.5</v>
      </c>
      <c r="AB223" s="18">
        <v>2945</v>
      </c>
      <c r="AC223" s="18">
        <v>2285</v>
      </c>
      <c r="AD223" s="18">
        <v>1061</v>
      </c>
      <c r="AE223" s="18">
        <v>2292</v>
      </c>
      <c r="AF223" s="18">
        <v>1231</v>
      </c>
      <c r="AG223" s="18">
        <v>3604</v>
      </c>
      <c r="AH223" s="18">
        <v>1944</v>
      </c>
      <c r="AI223" s="18">
        <v>957</v>
      </c>
      <c r="AJ223" s="18">
        <v>942</v>
      </c>
      <c r="AK223" s="18">
        <v>3781</v>
      </c>
      <c r="AL223" s="16">
        <v>40</v>
      </c>
      <c r="AM223" s="16">
        <v>35.9</v>
      </c>
      <c r="AN223" s="16">
        <v>3.2</v>
      </c>
      <c r="AO223" s="18">
        <v>417</v>
      </c>
      <c r="AP223" s="18">
        <v>162</v>
      </c>
      <c r="AQ223" s="18">
        <v>574</v>
      </c>
      <c r="AR223" s="18">
        <v>476</v>
      </c>
      <c r="AS223" s="18">
        <v>1425</v>
      </c>
      <c r="AT223">
        <v>51.35</v>
      </c>
      <c r="AU223">
        <v>50959.831250000003</v>
      </c>
      <c r="AW223">
        <v>160148.9197</v>
      </c>
      <c r="AX223" s="16">
        <v>49</v>
      </c>
      <c r="AY223">
        <v>13378.955760000001</v>
      </c>
      <c r="AZ223">
        <v>308292.78320000001</v>
      </c>
      <c r="BA223">
        <v>1.56</v>
      </c>
      <c r="BB223" s="16">
        <v>57</v>
      </c>
      <c r="BC223" s="16">
        <v>26.6</v>
      </c>
      <c r="BD223" s="16">
        <v>36.1</v>
      </c>
      <c r="BE223" s="1"/>
      <c r="BH223" s="21">
        <v>48.1</v>
      </c>
      <c r="BI223">
        <v>32.540999999999997</v>
      </c>
      <c r="BJ223" s="21">
        <v>32.984000000000002</v>
      </c>
      <c r="BK223" s="16">
        <v>68.7</v>
      </c>
      <c r="BL223" s="16">
        <v>60.9</v>
      </c>
      <c r="BM223" s="16">
        <v>59.7</v>
      </c>
      <c r="BN223" s="16">
        <v>62</v>
      </c>
      <c r="BO223" s="6">
        <v>64.8</v>
      </c>
      <c r="BP223" s="16">
        <v>67.099999999999994</v>
      </c>
      <c r="BQ223">
        <v>8.32</v>
      </c>
      <c r="BR223">
        <v>9.2899999999999991</v>
      </c>
      <c r="BS223">
        <v>5.0199999999999996</v>
      </c>
      <c r="BT223">
        <v>5.0999999999999996</v>
      </c>
      <c r="BU223" s="3">
        <f t="shared" si="20"/>
        <v>0.17999999999999972</v>
      </c>
      <c r="BV223">
        <v>5.5</v>
      </c>
      <c r="BW223">
        <v>7.41</v>
      </c>
      <c r="BX223" s="20">
        <v>8.93</v>
      </c>
      <c r="BY223">
        <v>4.92</v>
      </c>
      <c r="BZ223">
        <v>5.0599999999999996</v>
      </c>
      <c r="CA223" s="20">
        <v>5.46</v>
      </c>
      <c r="CB223" s="3">
        <f t="shared" si="26"/>
        <v>0.54</v>
      </c>
      <c r="CC223" s="3">
        <f t="shared" si="21"/>
        <v>0.91000000000000014</v>
      </c>
      <c r="CD223" s="3">
        <f t="shared" si="22"/>
        <v>1.879999999999999</v>
      </c>
      <c r="CE223" s="3">
        <f t="shared" si="27"/>
        <v>1.5199999999999996</v>
      </c>
      <c r="CF223" s="3">
        <f t="shared" si="23"/>
        <v>0.13999999999999968</v>
      </c>
      <c r="CG223" s="3">
        <f t="shared" si="24"/>
        <v>0.58000000000000007</v>
      </c>
      <c r="CH223" s="3">
        <f t="shared" si="25"/>
        <v>2.4900000000000002</v>
      </c>
      <c r="CI223">
        <v>182.4383</v>
      </c>
      <c r="CJ223" s="13">
        <v>113.6538</v>
      </c>
      <c r="CK223">
        <v>204.1199</v>
      </c>
      <c r="CL223" s="31">
        <v>146.071</v>
      </c>
      <c r="CM223" s="13">
        <v>16.747199999999999</v>
      </c>
      <c r="CN223">
        <v>101.9</v>
      </c>
      <c r="CO223">
        <v>951.95</v>
      </c>
      <c r="CP223">
        <v>19.007000000000001</v>
      </c>
      <c r="CQ223" s="1"/>
      <c r="CS223">
        <v>106.2007</v>
      </c>
      <c r="CT223" s="1"/>
      <c r="CU223">
        <v>2.4464999999999999</v>
      </c>
      <c r="CV223">
        <v>291.18900000000002</v>
      </c>
      <c r="CW223">
        <v>1.6376999999999999</v>
      </c>
      <c r="CX223">
        <v>0.97270000000000001</v>
      </c>
      <c r="CY223">
        <v>85.8</v>
      </c>
      <c r="DA223">
        <v>-0.1022</v>
      </c>
    </row>
    <row r="224" spans="1:105">
      <c r="A224" s="27">
        <v>28065</v>
      </c>
      <c r="B224">
        <v>25.265999999999998</v>
      </c>
      <c r="C224">
        <v>75.725899999999996</v>
      </c>
      <c r="D224" s="16">
        <v>80.900000000000006</v>
      </c>
      <c r="E224">
        <v>51.746400000000001</v>
      </c>
      <c r="F224" s="13">
        <v>50.7532</v>
      </c>
      <c r="G224">
        <v>71.4041</v>
      </c>
      <c r="H224" s="13">
        <v>25.643000000000001</v>
      </c>
      <c r="I224" s="13">
        <v>64.620599999999996</v>
      </c>
      <c r="J224" s="18">
        <v>2864</v>
      </c>
      <c r="K224" s="18">
        <v>3341</v>
      </c>
      <c r="L224" s="18">
        <v>8868</v>
      </c>
      <c r="M224">
        <v>10775</v>
      </c>
      <c r="N224">
        <v>3678</v>
      </c>
      <c r="O224" s="18">
        <v>5843</v>
      </c>
      <c r="P224">
        <v>4213</v>
      </c>
      <c r="Q224" s="18">
        <v>2129</v>
      </c>
      <c r="R224" s="18">
        <v>5860</v>
      </c>
      <c r="S224" s="18">
        <v>847</v>
      </c>
      <c r="T224" s="18">
        <v>6371</v>
      </c>
      <c r="U224" s="18">
        <v>2278</v>
      </c>
      <c r="V224" s="18">
        <v>16263</v>
      </c>
      <c r="W224" s="16">
        <v>9055.6</v>
      </c>
      <c r="X224" s="16">
        <v>3950.5</v>
      </c>
      <c r="Y224" s="16">
        <v>19.2</v>
      </c>
      <c r="Z224" s="16">
        <v>6.1</v>
      </c>
      <c r="AA224" s="16">
        <v>7.5</v>
      </c>
      <c r="AB224" s="18">
        <v>2826</v>
      </c>
      <c r="AC224" s="18">
        <v>2449</v>
      </c>
      <c r="AD224" s="18">
        <v>1076</v>
      </c>
      <c r="AE224" s="18">
        <v>2354</v>
      </c>
      <c r="AF224" s="18">
        <v>1278</v>
      </c>
      <c r="AG224" s="18">
        <v>3685</v>
      </c>
      <c r="AH224" s="18">
        <v>2077</v>
      </c>
      <c r="AI224" s="18">
        <v>890</v>
      </c>
      <c r="AJ224" s="18">
        <v>936</v>
      </c>
      <c r="AK224" s="18">
        <v>3768</v>
      </c>
      <c r="AL224" s="16">
        <v>40.1</v>
      </c>
      <c r="AM224" s="16">
        <v>35.9</v>
      </c>
      <c r="AN224" s="16">
        <v>3.1</v>
      </c>
      <c r="AO224" s="18">
        <v>368</v>
      </c>
      <c r="AP224" s="18">
        <v>199</v>
      </c>
      <c r="AQ224" s="18">
        <v>591</v>
      </c>
      <c r="AR224" s="18">
        <v>483</v>
      </c>
      <c r="AS224" s="18">
        <v>1531</v>
      </c>
      <c r="AT224">
        <v>56.05</v>
      </c>
      <c r="AU224">
        <v>53848.200850000001</v>
      </c>
      <c r="AW224">
        <v>162008.82070000001</v>
      </c>
      <c r="AX224" s="16">
        <v>47.2</v>
      </c>
      <c r="AY224">
        <v>14765.79873</v>
      </c>
      <c r="AZ224">
        <v>310046.2733</v>
      </c>
      <c r="BA224">
        <v>1.518675497</v>
      </c>
      <c r="BB224" s="16">
        <v>55.7</v>
      </c>
      <c r="BC224" s="16">
        <v>30.5</v>
      </c>
      <c r="BD224" s="16">
        <v>36.1</v>
      </c>
      <c r="BE224" s="1"/>
      <c r="BH224" s="21">
        <v>48</v>
      </c>
      <c r="BI224">
        <v>32.688000000000002</v>
      </c>
      <c r="BJ224" s="21">
        <v>33.133000000000003</v>
      </c>
      <c r="BK224" s="16">
        <v>68.599999999999994</v>
      </c>
      <c r="BL224" s="16">
        <v>61.4</v>
      </c>
      <c r="BM224" s="16">
        <v>59.9</v>
      </c>
      <c r="BN224" s="16">
        <v>62.4</v>
      </c>
      <c r="BO224" s="6">
        <v>64.84</v>
      </c>
      <c r="BP224" s="16">
        <v>69.7</v>
      </c>
      <c r="BQ224">
        <v>8.25</v>
      </c>
      <c r="BR224">
        <v>9.23</v>
      </c>
      <c r="BS224">
        <v>4.95</v>
      </c>
      <c r="BT224">
        <v>4.9800000000000004</v>
      </c>
      <c r="BU224" s="3">
        <f t="shared" si="20"/>
        <v>0.23000000000000043</v>
      </c>
      <c r="BV224">
        <v>5.29</v>
      </c>
      <c r="BW224">
        <v>7.29</v>
      </c>
      <c r="BX224" s="20">
        <v>8.81</v>
      </c>
      <c r="BY224">
        <v>4.75</v>
      </c>
      <c r="BZ224">
        <v>4.88</v>
      </c>
      <c r="CA224" s="20">
        <v>5.29</v>
      </c>
      <c r="CB224" s="3">
        <f t="shared" si="26"/>
        <v>0.54</v>
      </c>
      <c r="CC224" s="3">
        <f t="shared" si="21"/>
        <v>0.96</v>
      </c>
      <c r="CD224" s="3">
        <f t="shared" si="22"/>
        <v>1.9400000000000004</v>
      </c>
      <c r="CE224" s="3">
        <f t="shared" si="27"/>
        <v>1.5200000000000005</v>
      </c>
      <c r="CF224" s="3">
        <f t="shared" si="23"/>
        <v>0.12999999999999989</v>
      </c>
      <c r="CG224" s="3">
        <f t="shared" si="24"/>
        <v>0.54</v>
      </c>
      <c r="CH224" s="3">
        <f t="shared" si="25"/>
        <v>2.54</v>
      </c>
      <c r="CI224">
        <v>183.90049999999999</v>
      </c>
      <c r="CJ224" s="13">
        <v>114.8258</v>
      </c>
      <c r="CK224">
        <v>206.0994</v>
      </c>
      <c r="CL224" s="31">
        <v>147.28059999999999</v>
      </c>
      <c r="CM224" s="13">
        <v>16.7056</v>
      </c>
      <c r="CN224">
        <v>101.2</v>
      </c>
      <c r="CO224">
        <v>944.57</v>
      </c>
      <c r="CP224">
        <v>18.4481</v>
      </c>
      <c r="CQ224" s="1"/>
      <c r="CS224">
        <v>106.9242</v>
      </c>
      <c r="CT224" s="1"/>
      <c r="CU224">
        <v>2.4415</v>
      </c>
      <c r="CV224">
        <v>295.1653</v>
      </c>
      <c r="CW224">
        <v>1.6380999999999999</v>
      </c>
      <c r="CX224">
        <v>0.9859</v>
      </c>
      <c r="CY224">
        <v>85.9</v>
      </c>
      <c r="DA224">
        <v>-0.31309999999999999</v>
      </c>
    </row>
    <row r="225" spans="1:105">
      <c r="A225" s="27">
        <v>28095</v>
      </c>
      <c r="B225">
        <v>25.571300000000001</v>
      </c>
      <c r="C225">
        <v>76.219399999999993</v>
      </c>
      <c r="D225" s="16">
        <v>81.599999999999994</v>
      </c>
      <c r="E225">
        <v>53.004800000000003</v>
      </c>
      <c r="F225" s="13">
        <v>54.145600000000002</v>
      </c>
      <c r="G225">
        <v>71.722399999999993</v>
      </c>
      <c r="H225" s="13">
        <v>25.912500000000001</v>
      </c>
      <c r="I225" s="13">
        <v>65.344700000000003</v>
      </c>
      <c r="J225" s="18">
        <v>2850</v>
      </c>
      <c r="K225" s="18">
        <v>3354</v>
      </c>
      <c r="L225" s="18">
        <v>8871</v>
      </c>
      <c r="M225">
        <v>10804</v>
      </c>
      <c r="N225">
        <v>3688</v>
      </c>
      <c r="O225" s="18">
        <v>5868</v>
      </c>
      <c r="P225">
        <v>4229</v>
      </c>
      <c r="Q225" s="18">
        <v>2136</v>
      </c>
      <c r="R225" s="18">
        <v>5879</v>
      </c>
      <c r="S225" s="18">
        <v>854</v>
      </c>
      <c r="T225" s="18">
        <v>6397</v>
      </c>
      <c r="U225" s="18">
        <v>2287</v>
      </c>
      <c r="V225" s="18">
        <v>16316</v>
      </c>
      <c r="W225" s="16">
        <v>9076</v>
      </c>
      <c r="X225" s="16">
        <v>3958.9</v>
      </c>
      <c r="Y225" s="16">
        <v>19.100000000000001</v>
      </c>
      <c r="Z225" s="16">
        <v>6.1</v>
      </c>
      <c r="AA225" s="16">
        <v>7.3</v>
      </c>
      <c r="AB225" s="18">
        <v>2921</v>
      </c>
      <c r="AC225" s="18">
        <v>2304</v>
      </c>
      <c r="AD225" s="18">
        <v>1041</v>
      </c>
      <c r="AE225" s="18">
        <v>2375</v>
      </c>
      <c r="AF225" s="18">
        <v>1334</v>
      </c>
      <c r="AG225" s="18">
        <v>3745</v>
      </c>
      <c r="AH225" s="18">
        <v>1963</v>
      </c>
      <c r="AI225" s="18">
        <v>871</v>
      </c>
      <c r="AJ225" s="18">
        <v>979</v>
      </c>
      <c r="AK225" s="18">
        <v>3728</v>
      </c>
      <c r="AL225" s="16">
        <v>39.9</v>
      </c>
      <c r="AM225" s="16">
        <v>35.9</v>
      </c>
      <c r="AN225" s="16">
        <v>3.2</v>
      </c>
      <c r="AO225" s="18">
        <v>449</v>
      </c>
      <c r="AP225" s="18">
        <v>176</v>
      </c>
      <c r="AQ225" s="18">
        <v>649</v>
      </c>
      <c r="AR225" s="18">
        <v>530</v>
      </c>
      <c r="AS225" s="18">
        <v>1511</v>
      </c>
      <c r="AT225">
        <v>53.05</v>
      </c>
      <c r="AU225">
        <v>52529.576889999997</v>
      </c>
      <c r="AW225">
        <v>162780.4411</v>
      </c>
      <c r="AX225" s="16">
        <v>53.3</v>
      </c>
      <c r="AY225">
        <v>14567.678309999999</v>
      </c>
      <c r="AZ225">
        <v>312978.49839999998</v>
      </c>
      <c r="BA225">
        <v>1.5290066229999999</v>
      </c>
      <c r="BB225" s="16">
        <v>58.9</v>
      </c>
      <c r="BC225" s="16">
        <v>26.9</v>
      </c>
      <c r="BD225" s="16">
        <v>36.1</v>
      </c>
      <c r="BE225" s="1"/>
      <c r="BH225" s="21">
        <v>47.9</v>
      </c>
      <c r="BI225">
        <v>32.869999999999997</v>
      </c>
      <c r="BJ225" s="21">
        <v>33.311</v>
      </c>
      <c r="BK225" s="16">
        <v>70.099999999999994</v>
      </c>
      <c r="BL225" s="16">
        <v>61.9</v>
      </c>
      <c r="BM225" s="16">
        <v>60</v>
      </c>
      <c r="BN225" s="16">
        <v>62.8</v>
      </c>
      <c r="BO225" s="6">
        <v>65.75</v>
      </c>
      <c r="BP225" s="16">
        <v>75.8</v>
      </c>
      <c r="BQ225">
        <v>7.98</v>
      </c>
      <c r="BR225">
        <v>9.1199999999999992</v>
      </c>
      <c r="BS225">
        <v>4.6500000000000004</v>
      </c>
      <c r="BT225">
        <v>4.66</v>
      </c>
      <c r="BU225" s="3">
        <f t="shared" si="20"/>
        <v>0.3100000000000005</v>
      </c>
      <c r="BV225">
        <v>4.8899999999999997</v>
      </c>
      <c r="BW225">
        <v>6.87</v>
      </c>
      <c r="BX225" s="20">
        <v>8.7899999999999991</v>
      </c>
      <c r="BY225">
        <v>4.3499999999999996</v>
      </c>
      <c r="BZ225">
        <v>4.51</v>
      </c>
      <c r="CA225" s="20">
        <v>5.01</v>
      </c>
      <c r="CB225" s="3">
        <f t="shared" si="26"/>
        <v>0.66000000000000014</v>
      </c>
      <c r="CC225" s="3">
        <f t="shared" si="21"/>
        <v>1.1100000000000003</v>
      </c>
      <c r="CD225" s="3">
        <f t="shared" si="22"/>
        <v>2.2499999999999991</v>
      </c>
      <c r="CE225" s="3">
        <f t="shared" si="27"/>
        <v>1.919999999999999</v>
      </c>
      <c r="CF225" s="3">
        <f t="shared" si="23"/>
        <v>0.16000000000000014</v>
      </c>
      <c r="CG225" s="3">
        <f t="shared" si="24"/>
        <v>0.54</v>
      </c>
      <c r="CH225" s="3">
        <f t="shared" si="25"/>
        <v>2.5200000000000005</v>
      </c>
      <c r="CI225">
        <v>185.24780000000001</v>
      </c>
      <c r="CJ225" s="13">
        <v>115.8047</v>
      </c>
      <c r="CK225">
        <v>209.23249999999999</v>
      </c>
      <c r="CL225" s="31">
        <v>148.5136</v>
      </c>
      <c r="CM225" s="13">
        <v>16.489100000000001</v>
      </c>
      <c r="CN225">
        <v>104.7</v>
      </c>
      <c r="CO225">
        <v>976.86</v>
      </c>
      <c r="CP225">
        <v>14.0253</v>
      </c>
      <c r="CQ225" s="1"/>
      <c r="CS225">
        <v>107.761</v>
      </c>
      <c r="CT225" s="1"/>
      <c r="CU225">
        <v>2.4496000000000002</v>
      </c>
      <c r="CV225">
        <v>294.70170000000002</v>
      </c>
      <c r="CW225">
        <v>1.6783999999999999</v>
      </c>
      <c r="CX225">
        <v>1.0183</v>
      </c>
      <c r="CY225">
        <v>85.3</v>
      </c>
      <c r="DA225">
        <v>-9.4999999999999998E-3</v>
      </c>
    </row>
    <row r="226" spans="1:105">
      <c r="A226" s="27">
        <v>28126</v>
      </c>
      <c r="B226">
        <v>25.378900000000002</v>
      </c>
      <c r="C226">
        <v>76.475999999999999</v>
      </c>
      <c r="D226" s="16">
        <v>81</v>
      </c>
      <c r="E226">
        <v>52.817</v>
      </c>
      <c r="F226" s="13">
        <v>53.0321</v>
      </c>
      <c r="G226">
        <v>71.531499999999994</v>
      </c>
      <c r="H226" s="13">
        <v>25.997199999999999</v>
      </c>
      <c r="I226" s="13">
        <v>65.249300000000005</v>
      </c>
      <c r="J226" s="18">
        <v>2851</v>
      </c>
      <c r="K226" s="18">
        <v>3343</v>
      </c>
      <c r="L226" s="18">
        <v>8862</v>
      </c>
      <c r="M226">
        <v>10860</v>
      </c>
      <c r="N226">
        <v>3660</v>
      </c>
      <c r="O226" s="18">
        <v>5892</v>
      </c>
      <c r="P226">
        <v>4247</v>
      </c>
      <c r="Q226" s="18">
        <v>2145</v>
      </c>
      <c r="R226" s="18">
        <v>5911</v>
      </c>
      <c r="S226" s="18">
        <v>857</v>
      </c>
      <c r="T226" s="18">
        <v>6425</v>
      </c>
      <c r="U226" s="18">
        <v>2297</v>
      </c>
      <c r="V226" s="18">
        <v>16399</v>
      </c>
      <c r="W226" s="16">
        <v>9129.4</v>
      </c>
      <c r="X226" s="16">
        <v>3972.7</v>
      </c>
      <c r="Y226" s="16">
        <v>18.899999999999999</v>
      </c>
      <c r="Z226" s="16">
        <v>5.8</v>
      </c>
      <c r="AA226" s="16">
        <v>7.1</v>
      </c>
      <c r="AB226" s="18">
        <v>2894</v>
      </c>
      <c r="AC226" s="18">
        <v>2206</v>
      </c>
      <c r="AD226" s="18">
        <v>989</v>
      </c>
      <c r="AE226" s="18">
        <v>2200</v>
      </c>
      <c r="AF226" s="18">
        <v>1211</v>
      </c>
      <c r="AG226" s="18">
        <v>3355</v>
      </c>
      <c r="AH226" s="18">
        <v>2016</v>
      </c>
      <c r="AI226" s="18">
        <v>949</v>
      </c>
      <c r="AJ226" s="18">
        <v>929</v>
      </c>
      <c r="AK226" s="18">
        <v>3580</v>
      </c>
      <c r="AL226" s="16">
        <v>39.4</v>
      </c>
      <c r="AM226" s="16">
        <v>35.6</v>
      </c>
      <c r="AN226" s="16">
        <v>3.3</v>
      </c>
      <c r="AO226" s="18">
        <v>249</v>
      </c>
      <c r="AP226" s="18">
        <v>136</v>
      </c>
      <c r="AQ226" s="18">
        <v>571</v>
      </c>
      <c r="AR226" s="18">
        <v>571</v>
      </c>
      <c r="AS226" s="18">
        <v>1466</v>
      </c>
      <c r="AT226">
        <v>54.95</v>
      </c>
      <c r="AU226">
        <v>53009.247519999997</v>
      </c>
      <c r="AW226">
        <v>162924.46419999999</v>
      </c>
      <c r="AX226" s="16">
        <v>55.3</v>
      </c>
      <c r="AY226">
        <v>14349.74584</v>
      </c>
      <c r="AZ226">
        <v>315803.56579999998</v>
      </c>
      <c r="BA226">
        <v>1.518675497</v>
      </c>
      <c r="BB226" s="16">
        <v>57.2</v>
      </c>
      <c r="BC226" s="16">
        <v>24.7</v>
      </c>
      <c r="BD226" s="16">
        <v>35.799999999999997</v>
      </c>
      <c r="BE226" s="1"/>
      <c r="BH226" s="21">
        <v>47.9</v>
      </c>
      <c r="BI226">
        <v>33.058</v>
      </c>
      <c r="BJ226" s="21">
        <v>33.511000000000003</v>
      </c>
      <c r="BK226" s="16">
        <v>70.2</v>
      </c>
      <c r="BL226" s="16">
        <v>62.1</v>
      </c>
      <c r="BM226" s="16">
        <v>60.3</v>
      </c>
      <c r="BN226" s="16">
        <v>63</v>
      </c>
      <c r="BO226" s="6">
        <v>66.64</v>
      </c>
      <c r="BP226" s="16">
        <v>78.400000000000006</v>
      </c>
      <c r="BQ226">
        <v>7.96</v>
      </c>
      <c r="BR226">
        <v>9.08</v>
      </c>
      <c r="BS226">
        <v>4.6100000000000003</v>
      </c>
      <c r="BT226">
        <v>4.72</v>
      </c>
      <c r="BU226" s="3">
        <f t="shared" si="20"/>
        <v>9.9999999999999645E-2</v>
      </c>
      <c r="BV226">
        <v>5.29</v>
      </c>
      <c r="BW226">
        <v>7.21</v>
      </c>
      <c r="BX226" s="20">
        <v>8.7200000000000006</v>
      </c>
      <c r="BY226">
        <v>4.62</v>
      </c>
      <c r="BZ226">
        <v>4.83</v>
      </c>
      <c r="CA226" s="20">
        <v>5.14</v>
      </c>
      <c r="CB226" s="3">
        <f t="shared" si="26"/>
        <v>0.51999999999999957</v>
      </c>
      <c r="CC226" s="3">
        <f t="shared" si="21"/>
        <v>0.75</v>
      </c>
      <c r="CD226" s="3">
        <f t="shared" si="22"/>
        <v>1.87</v>
      </c>
      <c r="CE226" s="3">
        <f t="shared" si="27"/>
        <v>1.5100000000000007</v>
      </c>
      <c r="CF226" s="3">
        <f t="shared" si="23"/>
        <v>0.20999999999999996</v>
      </c>
      <c r="CG226" s="3">
        <f t="shared" si="24"/>
        <v>0.66999999999999993</v>
      </c>
      <c r="CH226" s="3">
        <f t="shared" si="25"/>
        <v>2.59</v>
      </c>
      <c r="CI226">
        <v>185.78739999999999</v>
      </c>
      <c r="CJ226" s="13">
        <v>117.446</v>
      </c>
      <c r="CK226">
        <v>195.04949999999999</v>
      </c>
      <c r="CL226" s="31">
        <v>149.63939999999999</v>
      </c>
      <c r="CM226" s="13">
        <v>30.683599999999998</v>
      </c>
      <c r="CN226">
        <v>103.8</v>
      </c>
      <c r="CO226">
        <v>970.62</v>
      </c>
      <c r="CP226">
        <v>14.675000000000001</v>
      </c>
      <c r="CQ226" s="1"/>
      <c r="CS226">
        <v>107.12139999999999</v>
      </c>
      <c r="CT226" s="1"/>
      <c r="CU226">
        <v>2.4923999999999999</v>
      </c>
      <c r="CV226">
        <v>291.05239999999998</v>
      </c>
      <c r="CW226">
        <v>1.7123999999999999</v>
      </c>
      <c r="CX226">
        <v>1.0103</v>
      </c>
      <c r="CY226">
        <v>84.8</v>
      </c>
      <c r="DA226">
        <v>-0.30570000000000003</v>
      </c>
    </row>
    <row r="227" spans="1:105">
      <c r="A227" s="27">
        <v>28157</v>
      </c>
      <c r="B227">
        <v>25.721399999999999</v>
      </c>
      <c r="C227">
        <v>78.312200000000004</v>
      </c>
      <c r="D227" s="16">
        <v>82</v>
      </c>
      <c r="E227">
        <v>53.486400000000003</v>
      </c>
      <c r="F227" s="13">
        <v>52.871600000000001</v>
      </c>
      <c r="G227">
        <v>72.486999999999995</v>
      </c>
      <c r="H227" s="13">
        <v>26.555099999999999</v>
      </c>
      <c r="I227" s="13">
        <v>65.463999999999999</v>
      </c>
      <c r="J227" s="18">
        <v>2851</v>
      </c>
      <c r="K227" s="18">
        <v>3346</v>
      </c>
      <c r="L227" s="18">
        <v>8859</v>
      </c>
      <c r="M227">
        <v>10873</v>
      </c>
      <c r="N227">
        <v>3775</v>
      </c>
      <c r="O227" s="18">
        <v>5914</v>
      </c>
      <c r="P227">
        <v>4260</v>
      </c>
      <c r="Q227" s="18">
        <v>2151</v>
      </c>
      <c r="R227" s="18">
        <v>5930</v>
      </c>
      <c r="S227" s="18">
        <v>860</v>
      </c>
      <c r="T227" s="18">
        <v>6447</v>
      </c>
      <c r="U227" s="18">
        <v>2305</v>
      </c>
      <c r="V227" s="18">
        <v>16447</v>
      </c>
      <c r="W227" s="16">
        <v>9159.5</v>
      </c>
      <c r="X227" s="16">
        <v>3982.4</v>
      </c>
      <c r="Y227" s="16">
        <v>18.399999999999999</v>
      </c>
      <c r="Z227" s="16">
        <v>5.9</v>
      </c>
      <c r="AA227" s="16">
        <v>7.3</v>
      </c>
      <c r="AB227" s="18">
        <v>3015</v>
      </c>
      <c r="AC227" s="18">
        <v>2240</v>
      </c>
      <c r="AD227" s="18">
        <v>969</v>
      </c>
      <c r="AE227" s="18">
        <v>2174</v>
      </c>
      <c r="AF227" s="18">
        <v>1205</v>
      </c>
      <c r="AG227" s="18">
        <v>3547</v>
      </c>
      <c r="AH227" s="18">
        <v>2017</v>
      </c>
      <c r="AI227" s="18">
        <v>902</v>
      </c>
      <c r="AJ227" s="18">
        <v>956</v>
      </c>
      <c r="AK227" s="18">
        <v>3883</v>
      </c>
      <c r="AL227" s="16">
        <v>40.200000000000003</v>
      </c>
      <c r="AM227" s="16">
        <v>36</v>
      </c>
      <c r="AN227" s="16">
        <v>3.3</v>
      </c>
      <c r="AO227" s="18">
        <v>453</v>
      </c>
      <c r="AP227" s="18">
        <v>146</v>
      </c>
      <c r="AQ227" s="18">
        <v>754</v>
      </c>
      <c r="AR227" s="18">
        <v>590</v>
      </c>
      <c r="AS227" s="18">
        <v>1560</v>
      </c>
      <c r="AT227">
        <v>53.85</v>
      </c>
      <c r="AU227">
        <v>55961.573199999999</v>
      </c>
      <c r="AW227">
        <v>163629.31899999999</v>
      </c>
      <c r="AX227" s="16">
        <v>65.099999999999994</v>
      </c>
      <c r="AY227">
        <v>14597.979079999999</v>
      </c>
      <c r="AZ227">
        <v>318609.14990000002</v>
      </c>
      <c r="BA227">
        <v>1.4980132450000001</v>
      </c>
      <c r="BB227" s="16">
        <v>56.8</v>
      </c>
      <c r="BC227" s="16">
        <v>28.7</v>
      </c>
      <c r="BD227" s="16">
        <v>37.4</v>
      </c>
      <c r="BE227" s="1"/>
      <c r="BH227" s="21">
        <v>48.5</v>
      </c>
      <c r="BI227">
        <v>33.316000000000003</v>
      </c>
      <c r="BJ227" s="21">
        <v>33.716000000000001</v>
      </c>
      <c r="BK227" s="16">
        <v>71.5</v>
      </c>
      <c r="BL227" s="16">
        <v>62.8</v>
      </c>
      <c r="BM227" s="16">
        <v>60.9</v>
      </c>
      <c r="BN227" s="16">
        <v>63.3</v>
      </c>
      <c r="BO227" s="6">
        <v>67.02</v>
      </c>
      <c r="BP227" s="16">
        <v>76.8</v>
      </c>
      <c r="BQ227">
        <v>8.0399999999999991</v>
      </c>
      <c r="BR227">
        <v>9.1199999999999992</v>
      </c>
      <c r="BS227">
        <v>4.68</v>
      </c>
      <c r="BT227">
        <v>4.76</v>
      </c>
      <c r="BU227" s="3">
        <f t="shared" si="20"/>
        <v>8.9999999999999858E-2</v>
      </c>
      <c r="BV227">
        <v>5.47</v>
      </c>
      <c r="BW227">
        <v>7.39</v>
      </c>
      <c r="BX227" s="20">
        <v>8.67</v>
      </c>
      <c r="BY227">
        <v>4.67</v>
      </c>
      <c r="BZ227">
        <v>4.9000000000000004</v>
      </c>
      <c r="CA227" s="20">
        <v>5.08</v>
      </c>
      <c r="CB227" s="3">
        <f t="shared" si="26"/>
        <v>0.41000000000000014</v>
      </c>
      <c r="CC227" s="3">
        <f t="shared" si="21"/>
        <v>0.64999999999999947</v>
      </c>
      <c r="CD227" s="3">
        <f t="shared" si="22"/>
        <v>1.7299999999999995</v>
      </c>
      <c r="CE227" s="3">
        <f t="shared" si="27"/>
        <v>1.2800000000000002</v>
      </c>
      <c r="CF227" s="3">
        <f t="shared" si="23"/>
        <v>0.23000000000000043</v>
      </c>
      <c r="CG227" s="3">
        <f t="shared" si="24"/>
        <v>0.79999999999999982</v>
      </c>
      <c r="CH227" s="3">
        <f t="shared" si="25"/>
        <v>2.7199999999999998</v>
      </c>
      <c r="CI227">
        <v>187.41130000000001</v>
      </c>
      <c r="CJ227" s="13">
        <v>119.0561</v>
      </c>
      <c r="CK227">
        <v>197.99430000000001</v>
      </c>
      <c r="CL227" s="31">
        <v>151.67310000000001</v>
      </c>
      <c r="CM227" s="13">
        <v>30.533899999999999</v>
      </c>
      <c r="CN227">
        <v>101</v>
      </c>
      <c r="CO227">
        <v>941.76</v>
      </c>
      <c r="CP227">
        <v>13.1127</v>
      </c>
      <c r="CQ227" s="1"/>
      <c r="CS227">
        <v>107.2946</v>
      </c>
      <c r="CT227" s="1"/>
      <c r="CU227">
        <v>2.5209000000000001</v>
      </c>
      <c r="CV227">
        <v>285.02210000000002</v>
      </c>
      <c r="CW227">
        <v>1.7102999999999999</v>
      </c>
      <c r="CX227">
        <v>1.0279</v>
      </c>
      <c r="CY227">
        <v>84.2</v>
      </c>
      <c r="DA227">
        <v>-0.1656</v>
      </c>
    </row>
    <row r="228" spans="1:105">
      <c r="A228" s="27">
        <v>28185</v>
      </c>
      <c r="B228">
        <v>26.401199999999999</v>
      </c>
      <c r="C228">
        <v>79.340199999999996</v>
      </c>
      <c r="D228" s="16">
        <v>82.8</v>
      </c>
      <c r="E228">
        <v>54.907400000000003</v>
      </c>
      <c r="F228" s="13">
        <v>55.014699999999998</v>
      </c>
      <c r="G228">
        <v>71.775700000000001</v>
      </c>
      <c r="H228" s="13">
        <v>26.8263</v>
      </c>
      <c r="I228" s="13">
        <v>62.141399999999997</v>
      </c>
      <c r="J228" s="18">
        <v>2854</v>
      </c>
      <c r="K228" s="18">
        <v>3335</v>
      </c>
      <c r="L228" s="18">
        <v>8861</v>
      </c>
      <c r="M228">
        <v>10956</v>
      </c>
      <c r="N228">
        <v>3859</v>
      </c>
      <c r="O228" s="18">
        <v>5941</v>
      </c>
      <c r="P228">
        <v>4285</v>
      </c>
      <c r="Q228" s="18">
        <v>2157</v>
      </c>
      <c r="R228" s="18">
        <v>5969</v>
      </c>
      <c r="S228" s="18">
        <v>872</v>
      </c>
      <c r="T228" s="18">
        <v>6477</v>
      </c>
      <c r="U228" s="18">
        <v>2316</v>
      </c>
      <c r="V228" s="18">
        <v>16524</v>
      </c>
      <c r="W228" s="16">
        <v>9217.7999999999993</v>
      </c>
      <c r="X228" s="16">
        <v>3998.9</v>
      </c>
      <c r="Y228" s="16">
        <v>18.600000000000001</v>
      </c>
      <c r="Z228" s="16">
        <v>5.5</v>
      </c>
      <c r="AA228" s="16">
        <v>7.4</v>
      </c>
      <c r="AB228" s="18">
        <v>2993</v>
      </c>
      <c r="AC228" s="18">
        <v>2213</v>
      </c>
      <c r="AD228" s="18">
        <v>894</v>
      </c>
      <c r="AE228" s="18">
        <v>2057</v>
      </c>
      <c r="AF228" s="18">
        <v>1163</v>
      </c>
      <c r="AG228" s="18">
        <v>3353</v>
      </c>
      <c r="AH228" s="18">
        <v>1999</v>
      </c>
      <c r="AI228" s="18">
        <v>939</v>
      </c>
      <c r="AJ228" s="18">
        <v>1001</v>
      </c>
      <c r="AK228" s="18">
        <v>3596</v>
      </c>
      <c r="AL228" s="16">
        <v>40.299999999999997</v>
      </c>
      <c r="AM228" s="16">
        <v>35.9</v>
      </c>
      <c r="AN228" s="16">
        <v>3.3</v>
      </c>
      <c r="AO228" s="18">
        <v>489</v>
      </c>
      <c r="AP228" s="18">
        <v>221</v>
      </c>
      <c r="AQ228" s="18">
        <v>802</v>
      </c>
      <c r="AR228" s="18">
        <v>551</v>
      </c>
      <c r="AS228" s="18">
        <v>1660</v>
      </c>
      <c r="AT228">
        <v>63.45</v>
      </c>
      <c r="AU228">
        <v>55524.226459999998</v>
      </c>
      <c r="AW228">
        <v>165173.51370000001</v>
      </c>
      <c r="AX228" s="16">
        <v>49.6</v>
      </c>
      <c r="AY228">
        <v>15125.91174</v>
      </c>
      <c r="AZ228">
        <v>322067.42200000002</v>
      </c>
      <c r="BA228">
        <v>1.508344371</v>
      </c>
      <c r="BB228" s="16">
        <v>63.5</v>
      </c>
      <c r="BC228" s="16">
        <v>29.3</v>
      </c>
      <c r="BD228" s="16">
        <v>36.799999999999997</v>
      </c>
      <c r="BE228" s="1"/>
      <c r="BH228" s="21">
        <v>48.8</v>
      </c>
      <c r="BI228">
        <v>33.481999999999999</v>
      </c>
      <c r="BJ228" s="21">
        <v>33.857999999999997</v>
      </c>
      <c r="BK228" s="16">
        <v>72.599999999999994</v>
      </c>
      <c r="BL228" s="16">
        <v>63.4</v>
      </c>
      <c r="BM228" s="16">
        <v>61.4</v>
      </c>
      <c r="BN228" s="16">
        <v>63.9</v>
      </c>
      <c r="BO228" s="6">
        <v>69.11</v>
      </c>
      <c r="BP228" s="16">
        <v>80.900000000000006</v>
      </c>
      <c r="BQ228">
        <v>8.1</v>
      </c>
      <c r="BR228">
        <v>9.1199999999999992</v>
      </c>
      <c r="BS228">
        <v>4.6900000000000004</v>
      </c>
      <c r="BT228">
        <v>4.75</v>
      </c>
      <c r="BU228" s="3">
        <f t="shared" si="20"/>
        <v>0.15000000000000036</v>
      </c>
      <c r="BV228">
        <v>5.5</v>
      </c>
      <c r="BW228">
        <v>7.46</v>
      </c>
      <c r="BX228" s="20">
        <v>8.69</v>
      </c>
      <c r="BY228">
        <v>4.5999999999999996</v>
      </c>
      <c r="BZ228">
        <v>4.88</v>
      </c>
      <c r="CA228" s="20">
        <v>5.13</v>
      </c>
      <c r="CB228" s="3">
        <f t="shared" si="26"/>
        <v>0.53000000000000025</v>
      </c>
      <c r="CC228" s="3">
        <f t="shared" si="21"/>
        <v>0.63999999999999968</v>
      </c>
      <c r="CD228" s="3">
        <f t="shared" si="22"/>
        <v>1.6599999999999993</v>
      </c>
      <c r="CE228" s="3">
        <f t="shared" si="27"/>
        <v>1.2299999999999995</v>
      </c>
      <c r="CF228" s="3">
        <f t="shared" si="23"/>
        <v>0.28000000000000025</v>
      </c>
      <c r="CG228" s="3">
        <f t="shared" si="24"/>
        <v>0.90000000000000036</v>
      </c>
      <c r="CH228" s="3">
        <f t="shared" si="25"/>
        <v>2.8600000000000003</v>
      </c>
      <c r="CI228">
        <v>189.15469999999999</v>
      </c>
      <c r="CJ228" s="13">
        <v>120.785</v>
      </c>
      <c r="CK228">
        <v>201.3503</v>
      </c>
      <c r="CL228" s="31">
        <v>153.6788</v>
      </c>
      <c r="CM228" s="13">
        <v>30.997900000000001</v>
      </c>
      <c r="CN228">
        <v>100.6</v>
      </c>
      <c r="CO228">
        <v>946.11</v>
      </c>
      <c r="CP228">
        <v>15.301500000000001</v>
      </c>
      <c r="CQ228" s="1"/>
      <c r="CS228">
        <v>107.5026</v>
      </c>
      <c r="CT228" s="1"/>
      <c r="CU228">
        <v>2.5505</v>
      </c>
      <c r="CV228">
        <v>280.22649999999999</v>
      </c>
      <c r="CW228">
        <v>1.7174</v>
      </c>
      <c r="CX228">
        <v>1.0512999999999999</v>
      </c>
      <c r="CY228">
        <v>84</v>
      </c>
      <c r="DA228">
        <v>-0.13159999999999999</v>
      </c>
    </row>
    <row r="229" spans="1:105">
      <c r="A229" s="27">
        <v>28216</v>
      </c>
      <c r="B229">
        <v>26.725200000000001</v>
      </c>
      <c r="C229">
        <v>79.659899999999993</v>
      </c>
      <c r="D229" s="16">
        <v>83.4</v>
      </c>
      <c r="E229">
        <v>55.353099999999998</v>
      </c>
      <c r="F229" s="13">
        <v>54.770800000000001</v>
      </c>
      <c r="G229">
        <v>72.149199999999993</v>
      </c>
      <c r="H229" s="13">
        <v>27.160499999999999</v>
      </c>
      <c r="I229" s="13">
        <v>61.581400000000002</v>
      </c>
      <c r="J229" s="18">
        <v>2858</v>
      </c>
      <c r="K229" s="18">
        <v>3353</v>
      </c>
      <c r="L229" s="18">
        <v>8864</v>
      </c>
      <c r="M229">
        <v>11010</v>
      </c>
      <c r="N229">
        <v>3904</v>
      </c>
      <c r="O229" s="18">
        <v>5965</v>
      </c>
      <c r="P229">
        <v>4304</v>
      </c>
      <c r="Q229" s="18">
        <v>2166</v>
      </c>
      <c r="R229" s="18">
        <v>5992</v>
      </c>
      <c r="S229" s="18">
        <v>879</v>
      </c>
      <c r="T229" s="18">
        <v>6503</v>
      </c>
      <c r="U229" s="18">
        <v>2326</v>
      </c>
      <c r="V229" s="18">
        <v>16591</v>
      </c>
      <c r="W229" s="16">
        <v>9253.9</v>
      </c>
      <c r="X229" s="16">
        <v>4013.2</v>
      </c>
      <c r="Y229" s="16">
        <v>18</v>
      </c>
      <c r="Z229" s="16">
        <v>5.3</v>
      </c>
      <c r="AA229" s="16">
        <v>7.1</v>
      </c>
      <c r="AB229" s="18">
        <v>3015</v>
      </c>
      <c r="AC229" s="18">
        <v>1994</v>
      </c>
      <c r="AD229" s="18">
        <v>816</v>
      </c>
      <c r="AE229" s="18">
        <v>1936</v>
      </c>
      <c r="AF229" s="18">
        <v>1120</v>
      </c>
      <c r="AG229" s="18">
        <v>3166</v>
      </c>
      <c r="AH229" s="18">
        <v>2012</v>
      </c>
      <c r="AI229" s="18">
        <v>892</v>
      </c>
      <c r="AJ229" s="18">
        <v>978</v>
      </c>
      <c r="AK229" s="18">
        <v>3407</v>
      </c>
      <c r="AL229" s="16">
        <v>40.4</v>
      </c>
      <c r="AM229" s="16">
        <v>36</v>
      </c>
      <c r="AN229" s="16">
        <v>3.3</v>
      </c>
      <c r="AO229" s="18">
        <v>469</v>
      </c>
      <c r="AP229" s="18">
        <v>188</v>
      </c>
      <c r="AQ229" s="18">
        <v>743</v>
      </c>
      <c r="AR229" s="18">
        <v>492</v>
      </c>
      <c r="AS229" s="18">
        <v>1660</v>
      </c>
      <c r="AT229">
        <v>55.85</v>
      </c>
      <c r="AU229">
        <v>55894.795530000003</v>
      </c>
      <c r="AW229">
        <v>166452.5533</v>
      </c>
      <c r="AX229" s="16">
        <v>54.6</v>
      </c>
      <c r="AY229">
        <v>15310.047189999999</v>
      </c>
      <c r="AZ229">
        <v>324493.0833</v>
      </c>
      <c r="BA229">
        <v>1.518675497</v>
      </c>
      <c r="BB229" s="16">
        <v>60.3</v>
      </c>
      <c r="BC229" s="16">
        <v>30.2</v>
      </c>
      <c r="BD229" s="16">
        <v>37</v>
      </c>
      <c r="BE229" s="1"/>
      <c r="BH229" s="21">
        <v>49.4</v>
      </c>
      <c r="BI229">
        <v>33.677999999999997</v>
      </c>
      <c r="BJ229" s="21">
        <v>34.027000000000001</v>
      </c>
      <c r="BK229" s="16">
        <v>72.8</v>
      </c>
      <c r="BL229" s="16">
        <v>63.7</v>
      </c>
      <c r="BM229" s="16">
        <v>61.9</v>
      </c>
      <c r="BN229" s="16">
        <v>64.400000000000006</v>
      </c>
      <c r="BO229" s="6">
        <v>68.430000000000007</v>
      </c>
      <c r="BP229" s="16">
        <v>78.8</v>
      </c>
      <c r="BQ229">
        <v>8.0399999999999991</v>
      </c>
      <c r="BR229">
        <v>9.07</v>
      </c>
      <c r="BS229">
        <v>4.7300000000000004</v>
      </c>
      <c r="BT229">
        <v>4.75</v>
      </c>
      <c r="BU229" s="3">
        <f t="shared" si="20"/>
        <v>0.20999999999999996</v>
      </c>
      <c r="BV229">
        <v>5.44</v>
      </c>
      <c r="BW229">
        <v>7.37</v>
      </c>
      <c r="BX229" s="20">
        <v>8.75</v>
      </c>
      <c r="BY229">
        <v>4.54</v>
      </c>
      <c r="BZ229">
        <v>4.8</v>
      </c>
      <c r="CA229" s="20">
        <v>5.16</v>
      </c>
      <c r="CB229" s="3">
        <f t="shared" si="26"/>
        <v>0.62000000000000011</v>
      </c>
      <c r="CC229" s="3">
        <f t="shared" si="21"/>
        <v>0.66999999999999904</v>
      </c>
      <c r="CD229" s="3">
        <f t="shared" si="22"/>
        <v>1.7000000000000002</v>
      </c>
      <c r="CE229" s="3">
        <f t="shared" si="27"/>
        <v>1.38</v>
      </c>
      <c r="CF229" s="3">
        <f t="shared" si="23"/>
        <v>0.25999999999999979</v>
      </c>
      <c r="CG229" s="3">
        <f t="shared" si="24"/>
        <v>0.90000000000000036</v>
      </c>
      <c r="CH229" s="3">
        <f t="shared" si="25"/>
        <v>2.83</v>
      </c>
      <c r="CI229">
        <v>190.29480000000001</v>
      </c>
      <c r="CJ229" s="13">
        <v>122.6189</v>
      </c>
      <c r="CK229">
        <v>203.7764</v>
      </c>
      <c r="CL229" s="31">
        <v>156.09520000000001</v>
      </c>
      <c r="CM229" s="13">
        <v>31.817699999999999</v>
      </c>
      <c r="CN229">
        <v>99.05</v>
      </c>
      <c r="CO229">
        <v>929.1</v>
      </c>
      <c r="CP229">
        <v>18.009799999999998</v>
      </c>
      <c r="CQ229" s="1"/>
      <c r="CS229">
        <v>106.9384</v>
      </c>
      <c r="CT229" s="1"/>
      <c r="CU229">
        <v>2.5264000000000002</v>
      </c>
      <c r="CV229">
        <v>275.20710000000003</v>
      </c>
      <c r="CW229">
        <v>1.7190000000000001</v>
      </c>
      <c r="CX229">
        <v>1.0515000000000001</v>
      </c>
      <c r="CY229">
        <v>83.8</v>
      </c>
      <c r="DA229">
        <v>-0.21440000000000001</v>
      </c>
    </row>
    <row r="230" spans="1:105">
      <c r="A230" s="27">
        <v>28246</v>
      </c>
      <c r="B230">
        <v>26.968399999999999</v>
      </c>
      <c r="C230">
        <v>80.695800000000006</v>
      </c>
      <c r="D230" s="16">
        <v>83.9</v>
      </c>
      <c r="E230">
        <v>55.641599999999997</v>
      </c>
      <c r="F230" s="13">
        <v>54.258800000000001</v>
      </c>
      <c r="G230">
        <v>72.104399999999998</v>
      </c>
      <c r="H230" s="13">
        <v>27.6709</v>
      </c>
      <c r="I230" s="13">
        <v>61.601500000000001</v>
      </c>
      <c r="J230" s="18">
        <v>2857</v>
      </c>
      <c r="K230" s="18">
        <v>3369</v>
      </c>
      <c r="L230" s="18">
        <v>8906</v>
      </c>
      <c r="M230">
        <v>11079</v>
      </c>
      <c r="N230">
        <v>3930</v>
      </c>
      <c r="O230" s="18">
        <v>5992</v>
      </c>
      <c r="P230">
        <v>4318</v>
      </c>
      <c r="Q230" s="18">
        <v>2177</v>
      </c>
      <c r="R230" s="18">
        <v>6020</v>
      </c>
      <c r="S230" s="18">
        <v>882</v>
      </c>
      <c r="T230" s="18">
        <v>6532</v>
      </c>
      <c r="U230" s="18">
        <v>2336</v>
      </c>
      <c r="V230" s="18">
        <v>16663</v>
      </c>
      <c r="W230" s="16">
        <v>9299.1</v>
      </c>
      <c r="X230" s="16">
        <v>4027.3</v>
      </c>
      <c r="Y230" s="16">
        <v>17.8</v>
      </c>
      <c r="Z230" s="16">
        <v>5.4</v>
      </c>
      <c r="AA230" s="16">
        <v>6.6</v>
      </c>
      <c r="AB230" s="18">
        <v>2754</v>
      </c>
      <c r="AC230" s="18">
        <v>2170</v>
      </c>
      <c r="AD230" s="18">
        <v>859</v>
      </c>
      <c r="AE230" s="18">
        <v>1928</v>
      </c>
      <c r="AF230" s="18">
        <v>1069</v>
      </c>
      <c r="AG230" s="18">
        <v>3104</v>
      </c>
      <c r="AH230" s="18">
        <v>2006</v>
      </c>
      <c r="AI230" s="18">
        <v>902</v>
      </c>
      <c r="AJ230" s="18">
        <v>881</v>
      </c>
      <c r="AK230" s="18">
        <v>3555</v>
      </c>
      <c r="AL230" s="16">
        <v>40.5</v>
      </c>
      <c r="AM230" s="16">
        <v>36</v>
      </c>
      <c r="AN230" s="16">
        <v>3.5</v>
      </c>
      <c r="AO230" s="18">
        <v>487</v>
      </c>
      <c r="AP230" s="18">
        <v>214</v>
      </c>
      <c r="AQ230" s="18">
        <v>769</v>
      </c>
      <c r="AR230" s="18">
        <v>501</v>
      </c>
      <c r="AS230" s="18">
        <v>1668</v>
      </c>
      <c r="AT230">
        <v>62.95</v>
      </c>
      <c r="AU230">
        <v>57867.088280000004</v>
      </c>
      <c r="AW230">
        <v>169006.8173</v>
      </c>
      <c r="AX230" s="16">
        <v>55.4</v>
      </c>
      <c r="AY230">
        <v>16826.25115</v>
      </c>
      <c r="AZ230">
        <v>326587.52980000002</v>
      </c>
      <c r="BA230">
        <v>1.518675497</v>
      </c>
      <c r="BB230" s="16">
        <v>64.5</v>
      </c>
      <c r="BC230" s="16">
        <v>31.4</v>
      </c>
      <c r="BD230" s="16">
        <v>37</v>
      </c>
      <c r="BE230" s="1"/>
      <c r="BH230" s="21">
        <v>50</v>
      </c>
      <c r="BI230">
        <v>33.848999999999997</v>
      </c>
      <c r="BJ230" s="21">
        <v>34.201000000000001</v>
      </c>
      <c r="BK230" s="16">
        <v>73.7</v>
      </c>
      <c r="BL230" s="16">
        <v>64.2</v>
      </c>
      <c r="BM230" s="16">
        <v>62.2</v>
      </c>
      <c r="BN230" s="16">
        <v>64.900000000000006</v>
      </c>
      <c r="BO230" s="6">
        <v>68.489999999999995</v>
      </c>
      <c r="BP230" s="16">
        <v>75.7</v>
      </c>
      <c r="BQ230">
        <v>8.0500000000000007</v>
      </c>
      <c r="BR230">
        <v>9.01</v>
      </c>
      <c r="BS230">
        <v>5.35</v>
      </c>
      <c r="BT230">
        <v>5.26</v>
      </c>
      <c r="BU230" s="3">
        <f t="shared" si="20"/>
        <v>0.29999999999999982</v>
      </c>
      <c r="BV230">
        <v>5.84</v>
      </c>
      <c r="BW230">
        <v>7.46</v>
      </c>
      <c r="BX230" s="20">
        <v>8.82</v>
      </c>
      <c r="BY230">
        <v>4.96</v>
      </c>
      <c r="BZ230">
        <v>5.2</v>
      </c>
      <c r="CA230" s="20">
        <v>5.8</v>
      </c>
      <c r="CB230" s="3">
        <f t="shared" si="26"/>
        <v>0.83999999999999986</v>
      </c>
      <c r="CC230" s="3">
        <f t="shared" si="21"/>
        <v>0.59000000000000075</v>
      </c>
      <c r="CD230" s="3">
        <f t="shared" si="22"/>
        <v>1.5499999999999998</v>
      </c>
      <c r="CE230" s="3">
        <f t="shared" si="27"/>
        <v>1.3600000000000003</v>
      </c>
      <c r="CF230" s="3">
        <f t="shared" si="23"/>
        <v>0.24000000000000021</v>
      </c>
      <c r="CG230" s="3">
        <f t="shared" si="24"/>
        <v>0.87999999999999989</v>
      </c>
      <c r="CH230" s="3">
        <f t="shared" si="25"/>
        <v>2.5</v>
      </c>
      <c r="CI230">
        <v>191.77969999999999</v>
      </c>
      <c r="CJ230" s="13">
        <v>124.74250000000001</v>
      </c>
      <c r="CK230">
        <v>206.33279999999999</v>
      </c>
      <c r="CL230" s="31">
        <v>158.59200000000001</v>
      </c>
      <c r="CM230" s="13">
        <v>32.685299999999998</v>
      </c>
      <c r="CN230">
        <v>98.76</v>
      </c>
      <c r="CO230">
        <v>926.3</v>
      </c>
      <c r="CP230">
        <v>15.148199999999999</v>
      </c>
      <c r="CQ230" s="1"/>
      <c r="CS230">
        <v>106.9392</v>
      </c>
      <c r="CT230" s="1"/>
      <c r="CU230">
        <v>2.5192999999999999</v>
      </c>
      <c r="CV230">
        <v>277.42619999999999</v>
      </c>
      <c r="CW230">
        <v>1.7184999999999999</v>
      </c>
      <c r="CX230">
        <v>1.0486</v>
      </c>
      <c r="CY230">
        <v>83.6</v>
      </c>
      <c r="DA230">
        <v>-0.21879999999999999</v>
      </c>
    </row>
    <row r="231" spans="1:105">
      <c r="A231" s="27">
        <v>28277</v>
      </c>
      <c r="B231">
        <v>27.188400000000001</v>
      </c>
      <c r="C231">
        <v>80.638800000000003</v>
      </c>
      <c r="D231" s="16">
        <v>84.3</v>
      </c>
      <c r="E231">
        <v>56.681199999999997</v>
      </c>
      <c r="F231" s="13">
        <v>56.094999999999999</v>
      </c>
      <c r="G231">
        <v>72.221999999999994</v>
      </c>
      <c r="H231" s="13">
        <v>28.183599999999998</v>
      </c>
      <c r="I231" s="13">
        <v>62.295000000000002</v>
      </c>
      <c r="J231" s="18">
        <v>2853</v>
      </c>
      <c r="K231" s="18">
        <v>3402</v>
      </c>
      <c r="L231" s="18">
        <v>8952</v>
      </c>
      <c r="M231">
        <v>11136</v>
      </c>
      <c r="N231">
        <v>3962</v>
      </c>
      <c r="O231" s="18">
        <v>6023</v>
      </c>
      <c r="P231">
        <v>4333</v>
      </c>
      <c r="Q231" s="18">
        <v>2185</v>
      </c>
      <c r="R231" s="18">
        <v>6050</v>
      </c>
      <c r="S231" s="18">
        <v>892</v>
      </c>
      <c r="T231" s="18">
        <v>6563</v>
      </c>
      <c r="U231" s="18">
        <v>2348</v>
      </c>
      <c r="V231" s="18">
        <v>16733</v>
      </c>
      <c r="W231" s="16">
        <v>9343.6</v>
      </c>
      <c r="X231" s="16">
        <v>4044.1</v>
      </c>
      <c r="Y231" s="16">
        <v>18.8</v>
      </c>
      <c r="Z231" s="16">
        <v>5.2</v>
      </c>
      <c r="AA231" s="16">
        <v>7.1</v>
      </c>
      <c r="AB231" s="18">
        <v>3138</v>
      </c>
      <c r="AC231" s="18">
        <v>2078</v>
      </c>
      <c r="AD231" s="18">
        <v>892</v>
      </c>
      <c r="AE231" s="18">
        <v>1918</v>
      </c>
      <c r="AF231" s="18">
        <v>1026</v>
      </c>
      <c r="AG231" s="18">
        <v>3082</v>
      </c>
      <c r="AH231" s="18">
        <v>1979</v>
      </c>
      <c r="AI231" s="18">
        <v>954</v>
      </c>
      <c r="AJ231" s="18">
        <v>1112</v>
      </c>
      <c r="AK231" s="18">
        <v>3648</v>
      </c>
      <c r="AL231" s="16">
        <v>40.5</v>
      </c>
      <c r="AM231" s="16">
        <v>36</v>
      </c>
      <c r="AN231" s="16">
        <v>3.5</v>
      </c>
      <c r="AO231" s="18">
        <v>478</v>
      </c>
      <c r="AP231" s="18">
        <v>199</v>
      </c>
      <c r="AQ231" s="18">
        <v>732</v>
      </c>
      <c r="AR231" s="18">
        <v>484</v>
      </c>
      <c r="AS231" s="18">
        <v>1752</v>
      </c>
      <c r="AT231">
        <v>58.55</v>
      </c>
      <c r="AU231">
        <v>57418.455170000001</v>
      </c>
      <c r="AW231">
        <v>170707.4345</v>
      </c>
      <c r="AX231" s="16">
        <v>53.3</v>
      </c>
      <c r="AY231">
        <v>15694.633900000001</v>
      </c>
      <c r="AZ231">
        <v>328253.34539999999</v>
      </c>
      <c r="BA231">
        <v>1.518675497</v>
      </c>
      <c r="BB231" s="16">
        <v>58.1</v>
      </c>
      <c r="BC231" s="16">
        <v>30.6</v>
      </c>
      <c r="BD231" s="16">
        <v>37.1</v>
      </c>
      <c r="BE231" s="1"/>
      <c r="BH231" s="21">
        <v>50.3</v>
      </c>
      <c r="BI231">
        <v>34.037999999999997</v>
      </c>
      <c r="BJ231" s="21">
        <v>34.405000000000001</v>
      </c>
      <c r="BK231" s="16">
        <v>73.2</v>
      </c>
      <c r="BL231" s="16">
        <v>64.2</v>
      </c>
      <c r="BM231" s="16">
        <v>62.3</v>
      </c>
      <c r="BN231" s="16">
        <v>64.900000000000006</v>
      </c>
      <c r="BO231" s="6">
        <v>67.430000000000007</v>
      </c>
      <c r="BP231" s="16">
        <v>71.900000000000006</v>
      </c>
      <c r="BQ231">
        <v>7.95</v>
      </c>
      <c r="BR231">
        <v>8.91</v>
      </c>
      <c r="BS231">
        <v>5.39</v>
      </c>
      <c r="BT231">
        <v>5.42</v>
      </c>
      <c r="BU231" s="3">
        <f t="shared" si="20"/>
        <v>0.40000000000000036</v>
      </c>
      <c r="BV231">
        <v>5.8</v>
      </c>
      <c r="BW231">
        <v>7.28</v>
      </c>
      <c r="BX231" s="20">
        <v>8.86</v>
      </c>
      <c r="BY231">
        <v>5.0199999999999996</v>
      </c>
      <c r="BZ231">
        <v>5.21</v>
      </c>
      <c r="CA231" s="20">
        <v>5.78</v>
      </c>
      <c r="CB231" s="3">
        <f t="shared" si="26"/>
        <v>0.76000000000000068</v>
      </c>
      <c r="CC231" s="3">
        <f t="shared" si="21"/>
        <v>0.66999999999999993</v>
      </c>
      <c r="CD231" s="3">
        <f t="shared" si="22"/>
        <v>1.63</v>
      </c>
      <c r="CE231" s="3">
        <f t="shared" si="27"/>
        <v>1.5799999999999992</v>
      </c>
      <c r="CF231" s="3">
        <f t="shared" si="23"/>
        <v>0.19000000000000039</v>
      </c>
      <c r="CG231" s="3">
        <f t="shared" si="24"/>
        <v>0.78000000000000025</v>
      </c>
      <c r="CH231" s="3">
        <f t="shared" si="25"/>
        <v>2.2600000000000007</v>
      </c>
      <c r="CI231">
        <v>193.5548</v>
      </c>
      <c r="CJ231" s="13">
        <v>126.60209999999999</v>
      </c>
      <c r="CK231">
        <v>208.9786</v>
      </c>
      <c r="CL231" s="31">
        <v>160.65620000000001</v>
      </c>
      <c r="CM231" s="13">
        <v>33.43</v>
      </c>
      <c r="CN231">
        <v>99.29</v>
      </c>
      <c r="CO231">
        <v>916.56</v>
      </c>
      <c r="CP231">
        <v>14.0565</v>
      </c>
      <c r="CQ231" s="1"/>
      <c r="CS231">
        <v>106.76560000000001</v>
      </c>
      <c r="CT231" s="1"/>
      <c r="CU231">
        <v>2.4895</v>
      </c>
      <c r="CV231">
        <v>272.86090000000002</v>
      </c>
      <c r="CW231">
        <v>1.7191000000000001</v>
      </c>
      <c r="CX231">
        <v>1.0577000000000001</v>
      </c>
      <c r="CY231">
        <v>82.9</v>
      </c>
      <c r="DA231">
        <v>-0.2382</v>
      </c>
    </row>
    <row r="232" spans="1:105">
      <c r="A232" s="27">
        <v>28307</v>
      </c>
      <c r="B232">
        <v>27.073399999999999</v>
      </c>
      <c r="C232">
        <v>81.010800000000003</v>
      </c>
      <c r="D232" s="16">
        <v>84.2</v>
      </c>
      <c r="E232">
        <v>56.705399999999997</v>
      </c>
      <c r="F232" s="13">
        <v>55.813800000000001</v>
      </c>
      <c r="G232">
        <v>72.4011</v>
      </c>
      <c r="H232" s="13">
        <v>28.331900000000001</v>
      </c>
      <c r="I232" s="13">
        <v>63.436700000000002</v>
      </c>
      <c r="J232" s="18">
        <v>2852</v>
      </c>
      <c r="K232" s="18">
        <v>3379</v>
      </c>
      <c r="L232" s="18">
        <v>9068</v>
      </c>
      <c r="M232">
        <v>11205</v>
      </c>
      <c r="N232">
        <v>3981</v>
      </c>
      <c r="O232" s="18">
        <v>6060</v>
      </c>
      <c r="P232">
        <v>4349</v>
      </c>
      <c r="Q232" s="18">
        <v>2192</v>
      </c>
      <c r="R232" s="18">
        <v>6073</v>
      </c>
      <c r="S232" s="18">
        <v>866</v>
      </c>
      <c r="T232" s="18">
        <v>6596</v>
      </c>
      <c r="U232" s="18">
        <v>2362</v>
      </c>
      <c r="V232" s="18">
        <v>16799</v>
      </c>
      <c r="W232" s="16">
        <v>9372.7999999999993</v>
      </c>
      <c r="X232" s="16">
        <v>4062.4</v>
      </c>
      <c r="Y232" s="16">
        <v>17.5</v>
      </c>
      <c r="Z232" s="16">
        <v>5.0999999999999996</v>
      </c>
      <c r="AA232" s="16">
        <v>6.9</v>
      </c>
      <c r="AB232" s="18">
        <v>2859</v>
      </c>
      <c r="AC232" s="18">
        <v>2060</v>
      </c>
      <c r="AD232" s="18">
        <v>934</v>
      </c>
      <c r="AE232" s="18">
        <v>1907</v>
      </c>
      <c r="AF232" s="18">
        <v>973</v>
      </c>
      <c r="AG232" s="18">
        <v>3051</v>
      </c>
      <c r="AH232" s="18">
        <v>1901</v>
      </c>
      <c r="AI232" s="18">
        <v>857</v>
      </c>
      <c r="AJ232" s="18">
        <v>991</v>
      </c>
      <c r="AK232" s="18">
        <v>3726</v>
      </c>
      <c r="AL232" s="16">
        <v>40.4</v>
      </c>
      <c r="AM232" s="16">
        <v>35.9</v>
      </c>
      <c r="AN232" s="16">
        <v>3.4</v>
      </c>
      <c r="AO232" s="18">
        <v>466</v>
      </c>
      <c r="AP232" s="18">
        <v>217</v>
      </c>
      <c r="AQ232" s="18">
        <v>811</v>
      </c>
      <c r="AR232" s="18">
        <v>564</v>
      </c>
      <c r="AS232" s="18">
        <v>1687</v>
      </c>
      <c r="AT232">
        <v>59.65</v>
      </c>
      <c r="AU232">
        <v>58134.198989999997</v>
      </c>
      <c r="AW232">
        <v>172754.27929999999</v>
      </c>
      <c r="AX232" s="16">
        <v>58.3</v>
      </c>
      <c r="AY232">
        <v>16015.122820000001</v>
      </c>
      <c r="AZ232">
        <v>331049.18800000002</v>
      </c>
      <c r="BA232">
        <v>1.518675497</v>
      </c>
      <c r="BB232" s="16">
        <v>58.9</v>
      </c>
      <c r="BC232" s="16">
        <v>31</v>
      </c>
      <c r="BD232" s="16">
        <v>36.9</v>
      </c>
      <c r="BE232" s="1"/>
      <c r="BH232" s="21">
        <v>50.4</v>
      </c>
      <c r="BI232">
        <v>34.216000000000001</v>
      </c>
      <c r="BJ232" s="21">
        <v>34.619</v>
      </c>
      <c r="BK232" s="16">
        <v>73.7</v>
      </c>
      <c r="BL232" s="16">
        <v>64.5</v>
      </c>
      <c r="BM232" s="16">
        <v>62.7</v>
      </c>
      <c r="BN232" s="16">
        <v>65.099999999999994</v>
      </c>
      <c r="BO232" s="6">
        <v>67.83</v>
      </c>
      <c r="BP232" s="16">
        <v>69</v>
      </c>
      <c r="BQ232">
        <v>7.94</v>
      </c>
      <c r="BR232">
        <v>8.8699999999999992</v>
      </c>
      <c r="BS232">
        <v>5.42</v>
      </c>
      <c r="BT232">
        <v>5.39</v>
      </c>
      <c r="BU232" s="3">
        <f t="shared" si="20"/>
        <v>0.19999999999999929</v>
      </c>
      <c r="BV232">
        <v>5.94</v>
      </c>
      <c r="BW232">
        <v>7.33</v>
      </c>
      <c r="BX232" s="20">
        <v>8.94</v>
      </c>
      <c r="BY232">
        <v>5.19</v>
      </c>
      <c r="BZ232">
        <v>5.4</v>
      </c>
      <c r="CA232" s="20">
        <v>5.8</v>
      </c>
      <c r="CB232" s="3">
        <f t="shared" si="26"/>
        <v>0.60999999999999943</v>
      </c>
      <c r="CC232" s="3">
        <f t="shared" si="21"/>
        <v>0.61000000000000032</v>
      </c>
      <c r="CD232" s="3">
        <f t="shared" si="22"/>
        <v>1.5399999999999991</v>
      </c>
      <c r="CE232" s="3">
        <f t="shared" si="27"/>
        <v>1.6099999999999994</v>
      </c>
      <c r="CF232" s="3">
        <f t="shared" si="23"/>
        <v>0.20999999999999996</v>
      </c>
      <c r="CG232" s="3">
        <f t="shared" si="24"/>
        <v>0.75</v>
      </c>
      <c r="CH232" s="3">
        <f t="shared" si="25"/>
        <v>2.1399999999999997</v>
      </c>
      <c r="CI232">
        <v>195.18350000000001</v>
      </c>
      <c r="CJ232" s="13">
        <v>128.44820000000001</v>
      </c>
      <c r="CK232">
        <v>211.51419999999999</v>
      </c>
      <c r="CL232" s="31">
        <v>162.9974</v>
      </c>
      <c r="CM232" s="13">
        <v>33.966900000000003</v>
      </c>
      <c r="CN232">
        <v>100.2</v>
      </c>
      <c r="CO232">
        <v>908.2</v>
      </c>
      <c r="CP232">
        <v>15.361700000000001</v>
      </c>
      <c r="CQ232" s="1"/>
      <c r="CS232">
        <v>105.5779</v>
      </c>
      <c r="CT232" s="1"/>
      <c r="CU232">
        <v>2.4104999999999999</v>
      </c>
      <c r="CV232">
        <v>264.86320000000001</v>
      </c>
      <c r="CW232">
        <v>1.7225999999999999</v>
      </c>
      <c r="CX232">
        <v>1.0611999999999999</v>
      </c>
      <c r="CY232">
        <v>82.2</v>
      </c>
      <c r="DA232">
        <v>-0.1515</v>
      </c>
    </row>
    <row r="233" spans="1:105">
      <c r="A233" s="27">
        <v>28338</v>
      </c>
      <c r="B233">
        <v>27.1067</v>
      </c>
      <c r="C233">
        <v>81.158500000000004</v>
      </c>
      <c r="D233" s="16">
        <v>84</v>
      </c>
      <c r="E233">
        <v>56.760300000000001</v>
      </c>
      <c r="F233" s="13">
        <v>55.635599999999997</v>
      </c>
      <c r="G233">
        <v>72.523200000000003</v>
      </c>
      <c r="H233" s="13">
        <v>28.3537</v>
      </c>
      <c r="I233" s="13">
        <v>62.828000000000003</v>
      </c>
      <c r="J233" s="18">
        <v>2860</v>
      </c>
      <c r="K233" s="18">
        <v>3379</v>
      </c>
      <c r="L233" s="18">
        <v>9089</v>
      </c>
      <c r="M233">
        <v>11220</v>
      </c>
      <c r="N233">
        <v>3995</v>
      </c>
      <c r="O233" s="18">
        <v>6094</v>
      </c>
      <c r="P233">
        <v>4368</v>
      </c>
      <c r="Q233" s="18">
        <v>2196</v>
      </c>
      <c r="R233" s="18">
        <v>6103</v>
      </c>
      <c r="S233" s="18">
        <v>853</v>
      </c>
      <c r="T233" s="18">
        <v>6628</v>
      </c>
      <c r="U233" s="18">
        <v>2375</v>
      </c>
      <c r="V233" s="18">
        <v>16858</v>
      </c>
      <c r="W233" s="16">
        <v>9412.6</v>
      </c>
      <c r="X233" s="16">
        <v>4079.2</v>
      </c>
      <c r="Y233" s="16">
        <v>17.399999999999999</v>
      </c>
      <c r="Z233" s="16">
        <v>5.0999999999999996</v>
      </c>
      <c r="AA233" s="16">
        <v>7</v>
      </c>
      <c r="AB233" s="18">
        <v>2896</v>
      </c>
      <c r="AC233" s="18">
        <v>2207</v>
      </c>
      <c r="AD233" s="18">
        <v>938</v>
      </c>
      <c r="AE233" s="18">
        <v>1836</v>
      </c>
      <c r="AF233" s="18">
        <v>898</v>
      </c>
      <c r="AG233" s="18">
        <v>3154</v>
      </c>
      <c r="AH233" s="18">
        <v>1919</v>
      </c>
      <c r="AI233" s="18">
        <v>901</v>
      </c>
      <c r="AJ233" s="18">
        <v>959</v>
      </c>
      <c r="AK233" s="18">
        <v>3568</v>
      </c>
      <c r="AL233" s="16">
        <v>40.4</v>
      </c>
      <c r="AM233" s="16">
        <v>35.9</v>
      </c>
      <c r="AN233" s="16">
        <v>3.5</v>
      </c>
      <c r="AO233" s="18">
        <v>437</v>
      </c>
      <c r="AP233" s="18">
        <v>219</v>
      </c>
      <c r="AQ233" s="18">
        <v>838</v>
      </c>
      <c r="AR233" s="18">
        <v>526</v>
      </c>
      <c r="AS233" s="18">
        <v>1780</v>
      </c>
      <c r="AT233">
        <v>73.25</v>
      </c>
      <c r="AU233">
        <v>59601.426789999998</v>
      </c>
      <c r="AW233">
        <v>175404.87669999999</v>
      </c>
      <c r="AX233" s="16">
        <v>53.5</v>
      </c>
      <c r="AY233">
        <v>17326.21387</v>
      </c>
      <c r="AZ233">
        <v>334468.49359999999</v>
      </c>
      <c r="BA233">
        <v>1.5290066229999999</v>
      </c>
      <c r="BB233" s="16">
        <v>58.8</v>
      </c>
      <c r="BC233" s="16">
        <v>32</v>
      </c>
      <c r="BD233" s="16">
        <v>37.299999999999997</v>
      </c>
      <c r="BE233" s="1"/>
      <c r="BH233" s="21">
        <v>50.4</v>
      </c>
      <c r="BI233">
        <v>34.375999999999998</v>
      </c>
      <c r="BJ233" s="21">
        <v>34.79</v>
      </c>
      <c r="BK233" s="16">
        <v>74.099999999999994</v>
      </c>
      <c r="BL233" s="16">
        <v>64.8</v>
      </c>
      <c r="BM233" s="16">
        <v>63.1</v>
      </c>
      <c r="BN233" s="16">
        <v>65.400000000000006</v>
      </c>
      <c r="BO233" s="6">
        <v>68.959999999999994</v>
      </c>
      <c r="BP233" s="16">
        <v>70.400000000000006</v>
      </c>
      <c r="BQ233">
        <v>7.98</v>
      </c>
      <c r="BR233">
        <v>8.82</v>
      </c>
      <c r="BS233">
        <v>5.9</v>
      </c>
      <c r="BT233">
        <v>5.76</v>
      </c>
      <c r="BU233" s="3">
        <f t="shared" si="20"/>
        <v>0.26999999999999957</v>
      </c>
      <c r="BV233">
        <v>6.37</v>
      </c>
      <c r="BW233">
        <v>7.4</v>
      </c>
      <c r="BX233" s="20">
        <v>8.94</v>
      </c>
      <c r="BY233">
        <v>5.49</v>
      </c>
      <c r="BZ233">
        <v>5.83</v>
      </c>
      <c r="CA233" s="20">
        <v>6.3</v>
      </c>
      <c r="CB233" s="3">
        <f t="shared" si="26"/>
        <v>0.80999999999999961</v>
      </c>
      <c r="CC233" s="3">
        <f t="shared" si="21"/>
        <v>0.58000000000000007</v>
      </c>
      <c r="CD233" s="3">
        <f t="shared" si="22"/>
        <v>1.42</v>
      </c>
      <c r="CE233" s="3">
        <f t="shared" si="27"/>
        <v>1.5399999999999991</v>
      </c>
      <c r="CF233" s="3">
        <f t="shared" si="23"/>
        <v>0.33999999999999986</v>
      </c>
      <c r="CG233" s="3">
        <f t="shared" si="24"/>
        <v>0.87999999999999989</v>
      </c>
      <c r="CH233" s="3">
        <f t="shared" si="25"/>
        <v>1.9100000000000001</v>
      </c>
      <c r="CI233">
        <v>197.4881</v>
      </c>
      <c r="CJ233" s="13">
        <v>130.31030000000001</v>
      </c>
      <c r="CK233">
        <v>213.86869999999999</v>
      </c>
      <c r="CL233" s="31">
        <v>165.63399999999999</v>
      </c>
      <c r="CM233" s="13">
        <v>34.605800000000002</v>
      </c>
      <c r="CN233">
        <v>97.75</v>
      </c>
      <c r="CO233">
        <v>872.26</v>
      </c>
      <c r="CP233">
        <v>14.492900000000001</v>
      </c>
      <c r="CQ233" s="1"/>
      <c r="CS233">
        <v>106.40900000000001</v>
      </c>
      <c r="CT233" s="1"/>
      <c r="CU233">
        <v>2.4083999999999999</v>
      </c>
      <c r="CV233">
        <v>266.67739999999998</v>
      </c>
      <c r="CW233">
        <v>1.7397</v>
      </c>
      <c r="CX233">
        <v>1.075</v>
      </c>
      <c r="CY233">
        <v>81.5</v>
      </c>
      <c r="DA233">
        <v>-0.1736</v>
      </c>
    </row>
    <row r="234" spans="1:105">
      <c r="A234" s="27">
        <v>28369</v>
      </c>
      <c r="B234">
        <v>27.155799999999999</v>
      </c>
      <c r="C234">
        <v>80.691199999999995</v>
      </c>
      <c r="D234" s="16">
        <v>84.1</v>
      </c>
      <c r="E234">
        <v>57.023699999999998</v>
      </c>
      <c r="F234" s="13">
        <v>55.279699999999998</v>
      </c>
      <c r="G234">
        <v>72.610500000000002</v>
      </c>
      <c r="H234" s="13">
        <v>28.504300000000001</v>
      </c>
      <c r="I234" s="13">
        <v>62.695799999999998</v>
      </c>
      <c r="J234" s="18">
        <v>2865</v>
      </c>
      <c r="K234" s="18">
        <v>3397</v>
      </c>
      <c r="L234" s="18">
        <v>9141</v>
      </c>
      <c r="M234">
        <v>11265</v>
      </c>
      <c r="N234">
        <v>4023</v>
      </c>
      <c r="O234" s="18">
        <v>6139</v>
      </c>
      <c r="P234">
        <v>4394</v>
      </c>
      <c r="Q234" s="18">
        <v>2205</v>
      </c>
      <c r="R234" s="18">
        <v>6136</v>
      </c>
      <c r="S234" s="18">
        <v>887</v>
      </c>
      <c r="T234" s="18">
        <v>6673</v>
      </c>
      <c r="U234" s="18">
        <v>2392</v>
      </c>
      <c r="V234" s="18">
        <v>16946</v>
      </c>
      <c r="W234" s="16">
        <v>9458.1</v>
      </c>
      <c r="X234" s="16">
        <v>4095.7</v>
      </c>
      <c r="Y234" s="16">
        <v>18</v>
      </c>
      <c r="Z234" s="16">
        <v>4.7</v>
      </c>
      <c r="AA234" s="16">
        <v>6.9</v>
      </c>
      <c r="AB234" s="18">
        <v>2883</v>
      </c>
      <c r="AC234" s="18">
        <v>2125</v>
      </c>
      <c r="AD234" s="18">
        <v>914</v>
      </c>
      <c r="AE234" s="18">
        <v>1853</v>
      </c>
      <c r="AF234" s="18">
        <v>939</v>
      </c>
      <c r="AG234" s="18">
        <v>3078</v>
      </c>
      <c r="AH234" s="18">
        <v>1921</v>
      </c>
      <c r="AI234" s="18">
        <v>894</v>
      </c>
      <c r="AJ234" s="18">
        <v>964</v>
      </c>
      <c r="AK234" s="18">
        <v>3610</v>
      </c>
      <c r="AL234" s="16">
        <v>40.4</v>
      </c>
      <c r="AM234" s="16">
        <v>35.9</v>
      </c>
      <c r="AN234" s="16">
        <v>3.4</v>
      </c>
      <c r="AO234" s="18">
        <v>434</v>
      </c>
      <c r="AP234" s="18">
        <v>173</v>
      </c>
      <c r="AQ234" s="18">
        <v>802</v>
      </c>
      <c r="AR234" s="18">
        <v>540</v>
      </c>
      <c r="AS234" s="18">
        <v>1674</v>
      </c>
      <c r="AT234">
        <v>66.650000000000006</v>
      </c>
      <c r="AU234">
        <v>60851.392010000003</v>
      </c>
      <c r="AW234">
        <v>178304.41459999999</v>
      </c>
      <c r="AX234" s="16">
        <v>56.7</v>
      </c>
      <c r="AY234">
        <v>17380.98834</v>
      </c>
      <c r="AZ234">
        <v>335900.51059999998</v>
      </c>
      <c r="BA234">
        <v>1.518675497</v>
      </c>
      <c r="BB234" s="16">
        <v>57</v>
      </c>
      <c r="BC234" s="16">
        <v>32.299999999999997</v>
      </c>
      <c r="BD234" s="16">
        <v>37.6</v>
      </c>
      <c r="BE234" s="1"/>
      <c r="BH234" s="21">
        <v>50.3</v>
      </c>
      <c r="BI234">
        <v>34.506999999999998</v>
      </c>
      <c r="BJ234" s="21">
        <v>34.938000000000002</v>
      </c>
      <c r="BK234" s="16">
        <v>73.7</v>
      </c>
      <c r="BL234" s="16">
        <v>65</v>
      </c>
      <c r="BM234" s="16">
        <v>63.3</v>
      </c>
      <c r="BN234" s="16">
        <v>65.7</v>
      </c>
      <c r="BO234" s="6">
        <v>69.150000000000006</v>
      </c>
      <c r="BP234" s="16">
        <v>65.400000000000006</v>
      </c>
      <c r="BQ234">
        <v>7.92</v>
      </c>
      <c r="BR234">
        <v>8.8000000000000007</v>
      </c>
      <c r="BS234">
        <v>6.14</v>
      </c>
      <c r="BT234">
        <v>6.1</v>
      </c>
      <c r="BU234" s="3">
        <f t="shared" si="20"/>
        <v>0.29000000000000004</v>
      </c>
      <c r="BV234">
        <v>6.53</v>
      </c>
      <c r="BW234">
        <v>7.34</v>
      </c>
      <c r="BX234" s="20">
        <v>8.9</v>
      </c>
      <c r="BY234">
        <v>5.81</v>
      </c>
      <c r="BZ234">
        <v>6.04</v>
      </c>
      <c r="CA234" s="20">
        <v>6.56</v>
      </c>
      <c r="CB234" s="3">
        <f t="shared" si="26"/>
        <v>0.75</v>
      </c>
      <c r="CC234" s="3">
        <f t="shared" si="21"/>
        <v>0.58000000000000007</v>
      </c>
      <c r="CD234" s="3">
        <f t="shared" si="22"/>
        <v>1.4600000000000009</v>
      </c>
      <c r="CE234" s="3">
        <f t="shared" si="27"/>
        <v>1.5600000000000005</v>
      </c>
      <c r="CF234" s="3">
        <f t="shared" si="23"/>
        <v>0.23000000000000043</v>
      </c>
      <c r="CG234" s="3">
        <f t="shared" si="24"/>
        <v>0.72000000000000064</v>
      </c>
      <c r="CH234" s="3">
        <f t="shared" si="25"/>
        <v>1.5300000000000002</v>
      </c>
      <c r="CI234">
        <v>198.9991</v>
      </c>
      <c r="CJ234" s="13">
        <v>132.11930000000001</v>
      </c>
      <c r="CK234">
        <v>215.88800000000001</v>
      </c>
      <c r="CL234" s="31">
        <v>167.5557</v>
      </c>
      <c r="CM234" s="13">
        <v>35.373800000000003</v>
      </c>
      <c r="CN234">
        <v>96.23</v>
      </c>
      <c r="CO234">
        <v>853.29</v>
      </c>
      <c r="CP234">
        <v>14.0867</v>
      </c>
      <c r="CQ234" s="1"/>
      <c r="CS234">
        <v>106.7154</v>
      </c>
      <c r="CT234" s="1"/>
      <c r="CU234">
        <v>2.3744999999999998</v>
      </c>
      <c r="CV234">
        <v>266.77</v>
      </c>
      <c r="CW234">
        <v>1.7431000000000001</v>
      </c>
      <c r="CX234">
        <v>1.0732999999999999</v>
      </c>
      <c r="CY234">
        <v>79.599999999999994</v>
      </c>
      <c r="DA234">
        <v>-0.1343</v>
      </c>
    </row>
    <row r="235" spans="1:105">
      <c r="A235" s="27">
        <v>28399</v>
      </c>
      <c r="B235">
        <v>27.4771</v>
      </c>
      <c r="C235">
        <v>80.849999999999994</v>
      </c>
      <c r="D235" s="16">
        <v>84.1</v>
      </c>
      <c r="E235">
        <v>57.029699999999998</v>
      </c>
      <c r="F235" s="13">
        <v>55.0867</v>
      </c>
      <c r="G235">
        <v>73.500200000000007</v>
      </c>
      <c r="H235" s="13">
        <v>28.092400000000001</v>
      </c>
      <c r="I235" s="13">
        <v>63.972999999999999</v>
      </c>
      <c r="J235" s="18">
        <v>2867</v>
      </c>
      <c r="K235" s="18">
        <v>3399</v>
      </c>
      <c r="L235" s="18">
        <v>9197</v>
      </c>
      <c r="M235">
        <v>11276</v>
      </c>
      <c r="N235">
        <v>4034</v>
      </c>
      <c r="O235" s="18">
        <v>6171</v>
      </c>
      <c r="P235">
        <v>4416</v>
      </c>
      <c r="Q235" s="18">
        <v>2208</v>
      </c>
      <c r="R235" s="18">
        <v>6164</v>
      </c>
      <c r="S235" s="18">
        <v>889</v>
      </c>
      <c r="T235" s="18">
        <v>6704</v>
      </c>
      <c r="U235" s="18">
        <v>2405</v>
      </c>
      <c r="V235" s="18">
        <v>16984</v>
      </c>
      <c r="W235" s="16">
        <v>9499.4</v>
      </c>
      <c r="X235" s="16">
        <v>4109.3999999999996</v>
      </c>
      <c r="Y235" s="16">
        <v>17.2</v>
      </c>
      <c r="Z235" s="16">
        <v>5</v>
      </c>
      <c r="AA235" s="16">
        <v>6.7</v>
      </c>
      <c r="AB235" s="18">
        <v>2883</v>
      </c>
      <c r="AC235" s="18">
        <v>2127</v>
      </c>
      <c r="AD235" s="18">
        <v>876</v>
      </c>
      <c r="AE235" s="18">
        <v>1789</v>
      </c>
      <c r="AF235" s="18">
        <v>913</v>
      </c>
      <c r="AG235" s="18">
        <v>2997</v>
      </c>
      <c r="AH235" s="18">
        <v>1927</v>
      </c>
      <c r="AI235" s="18">
        <v>914</v>
      </c>
      <c r="AJ235" s="18">
        <v>903</v>
      </c>
      <c r="AK235" s="18">
        <v>3577</v>
      </c>
      <c r="AL235" s="16">
        <v>40.6</v>
      </c>
      <c r="AM235" s="16">
        <v>36</v>
      </c>
      <c r="AN235" s="16">
        <v>3.5</v>
      </c>
      <c r="AO235" s="18">
        <v>476</v>
      </c>
      <c r="AP235" s="18">
        <v>220</v>
      </c>
      <c r="AQ235" s="18">
        <v>842</v>
      </c>
      <c r="AR235" s="18">
        <v>504</v>
      </c>
      <c r="AS235" s="18">
        <v>1758</v>
      </c>
      <c r="AT235">
        <v>66.05</v>
      </c>
      <c r="AU235">
        <v>60383.948279999997</v>
      </c>
      <c r="AW235">
        <v>180812.8964</v>
      </c>
      <c r="AX235" s="16">
        <v>53.6</v>
      </c>
      <c r="AY235">
        <v>16699.221000000001</v>
      </c>
      <c r="AZ235">
        <v>338852.21889999998</v>
      </c>
      <c r="BA235">
        <v>1.508344371</v>
      </c>
      <c r="BB235" s="16">
        <v>57.1</v>
      </c>
      <c r="BC235" s="16">
        <v>32.299999999999997</v>
      </c>
      <c r="BD235" s="16">
        <v>38</v>
      </c>
      <c r="BE235" s="1"/>
      <c r="BH235" s="21">
        <v>50.2</v>
      </c>
      <c r="BI235">
        <v>34.667999999999999</v>
      </c>
      <c r="BJ235" s="21">
        <v>35.107999999999997</v>
      </c>
      <c r="BK235" s="16">
        <v>73.900000000000006</v>
      </c>
      <c r="BL235" s="16">
        <v>65.3</v>
      </c>
      <c r="BM235" s="16">
        <v>63.7</v>
      </c>
      <c r="BN235" s="16">
        <v>65.8</v>
      </c>
      <c r="BO235" s="6">
        <v>69.38</v>
      </c>
      <c r="BP235" s="16">
        <v>64.5</v>
      </c>
      <c r="BQ235">
        <v>8.0399999999999991</v>
      </c>
      <c r="BR235">
        <v>8.89</v>
      </c>
      <c r="BS235">
        <v>6.47</v>
      </c>
      <c r="BT235">
        <v>6.51</v>
      </c>
      <c r="BU235" s="3">
        <f t="shared" si="20"/>
        <v>0.34999999999999964</v>
      </c>
      <c r="BV235">
        <v>6.97</v>
      </c>
      <c r="BW235">
        <v>7.52</v>
      </c>
      <c r="BX235" s="20">
        <v>8.92</v>
      </c>
      <c r="BY235">
        <v>6.16</v>
      </c>
      <c r="BZ235">
        <v>6.43</v>
      </c>
      <c r="CA235" s="20">
        <v>7.14</v>
      </c>
      <c r="CB235" s="3">
        <f t="shared" si="26"/>
        <v>0.97999999999999954</v>
      </c>
      <c r="CC235" s="3">
        <f t="shared" si="21"/>
        <v>0.51999999999999957</v>
      </c>
      <c r="CD235" s="3">
        <f t="shared" si="22"/>
        <v>1.370000000000001</v>
      </c>
      <c r="CE235" s="3">
        <f t="shared" si="27"/>
        <v>1.4000000000000004</v>
      </c>
      <c r="CF235" s="3">
        <f t="shared" si="23"/>
        <v>0.26999999999999957</v>
      </c>
      <c r="CG235" s="3">
        <f t="shared" si="24"/>
        <v>0.80999999999999961</v>
      </c>
      <c r="CH235" s="3">
        <f t="shared" si="25"/>
        <v>1.3599999999999994</v>
      </c>
      <c r="CI235">
        <v>201.25450000000001</v>
      </c>
      <c r="CJ235" s="13">
        <v>134.0856</v>
      </c>
      <c r="CK235">
        <v>218.9419</v>
      </c>
      <c r="CL235" s="31">
        <v>170.24520000000001</v>
      </c>
      <c r="CM235" s="13">
        <v>36.473700000000001</v>
      </c>
      <c r="CN235">
        <v>93.74</v>
      </c>
      <c r="CO235">
        <v>823.96</v>
      </c>
      <c r="CP235">
        <v>15.4536</v>
      </c>
      <c r="CQ235" s="1"/>
      <c r="CS235">
        <v>105.4842</v>
      </c>
      <c r="CT235" s="1"/>
      <c r="CU235">
        <v>2.278</v>
      </c>
      <c r="CV235">
        <v>254.74449999999999</v>
      </c>
      <c r="CW235">
        <v>1.7710999999999999</v>
      </c>
      <c r="CX235">
        <v>1.0989</v>
      </c>
      <c r="CY235">
        <v>77.8</v>
      </c>
      <c r="DA235">
        <v>-0.14560000000000001</v>
      </c>
    </row>
    <row r="236" spans="1:105">
      <c r="A236" s="27">
        <v>28430</v>
      </c>
      <c r="B236">
        <v>27.4481</v>
      </c>
      <c r="C236">
        <v>81.221199999999996</v>
      </c>
      <c r="D236" s="16">
        <v>83.9</v>
      </c>
      <c r="E236">
        <v>56.994399999999999</v>
      </c>
      <c r="F236" s="13">
        <v>53.872300000000003</v>
      </c>
      <c r="G236">
        <v>73.574600000000004</v>
      </c>
      <c r="H236" s="13">
        <v>28.029900000000001</v>
      </c>
      <c r="I236" s="13">
        <v>61.910200000000003</v>
      </c>
      <c r="J236" s="18">
        <v>2872</v>
      </c>
      <c r="K236" s="18">
        <v>3407</v>
      </c>
      <c r="L236" s="18">
        <v>9236</v>
      </c>
      <c r="M236">
        <v>11333</v>
      </c>
      <c r="N236">
        <v>4058</v>
      </c>
      <c r="O236" s="18">
        <v>6204</v>
      </c>
      <c r="P236">
        <v>4441</v>
      </c>
      <c r="Q236" s="18">
        <v>2218</v>
      </c>
      <c r="R236" s="18">
        <v>6198</v>
      </c>
      <c r="S236" s="18">
        <v>894</v>
      </c>
      <c r="T236" s="18">
        <v>6737</v>
      </c>
      <c r="U236" s="18">
        <v>2418</v>
      </c>
      <c r="V236" s="18">
        <v>17071</v>
      </c>
      <c r="W236" s="16">
        <v>9555</v>
      </c>
      <c r="X236" s="16">
        <v>4128</v>
      </c>
      <c r="Y236" s="16">
        <v>17.2</v>
      </c>
      <c r="Z236" s="16">
        <v>4.8</v>
      </c>
      <c r="AA236" s="16">
        <v>7</v>
      </c>
      <c r="AB236" s="18">
        <v>2924</v>
      </c>
      <c r="AC236" s="18">
        <v>2080</v>
      </c>
      <c r="AD236" s="18">
        <v>908</v>
      </c>
      <c r="AE236" s="18">
        <v>1804</v>
      </c>
      <c r="AF236" s="18">
        <v>896</v>
      </c>
      <c r="AG236" s="18">
        <v>2990</v>
      </c>
      <c r="AH236" s="18">
        <v>1958</v>
      </c>
      <c r="AI236" s="18">
        <v>913</v>
      </c>
      <c r="AJ236" s="18">
        <v>919</v>
      </c>
      <c r="AK236" s="18">
        <v>3577</v>
      </c>
      <c r="AL236" s="16">
        <v>40.5</v>
      </c>
      <c r="AM236" s="16">
        <v>35.9</v>
      </c>
      <c r="AN236" s="16">
        <v>3.5</v>
      </c>
      <c r="AO236" s="18">
        <v>490</v>
      </c>
      <c r="AP236" s="18">
        <v>198</v>
      </c>
      <c r="AQ236" s="18">
        <v>802</v>
      </c>
      <c r="AR236" s="18">
        <v>552</v>
      </c>
      <c r="AS236" s="18">
        <v>1771</v>
      </c>
      <c r="AT236">
        <v>68.55</v>
      </c>
      <c r="AU236">
        <v>62799.230969999997</v>
      </c>
      <c r="AW236">
        <v>184390.58290000001</v>
      </c>
      <c r="AX236" s="16">
        <v>56.3</v>
      </c>
      <c r="AY236">
        <v>17828.507420000002</v>
      </c>
      <c r="AZ236">
        <v>341560.38689999998</v>
      </c>
      <c r="BA236">
        <v>1.4980132450000001</v>
      </c>
      <c r="BB236" s="16">
        <v>59.2</v>
      </c>
      <c r="BC236" s="16">
        <v>33.1</v>
      </c>
      <c r="BD236" s="16">
        <v>38.6</v>
      </c>
      <c r="BE236" s="1"/>
      <c r="BH236" s="21">
        <v>50.1</v>
      </c>
      <c r="BI236">
        <v>34.869</v>
      </c>
      <c r="BJ236" s="21">
        <v>35.292000000000002</v>
      </c>
      <c r="BK236" s="16">
        <v>74.599999999999994</v>
      </c>
      <c r="BL236" s="16">
        <v>65.8</v>
      </c>
      <c r="BM236" s="16">
        <v>63.8</v>
      </c>
      <c r="BN236" s="16">
        <v>66.3</v>
      </c>
      <c r="BO236" s="6">
        <v>69.16</v>
      </c>
      <c r="BP236" s="16">
        <v>62</v>
      </c>
      <c r="BQ236">
        <v>8.08</v>
      </c>
      <c r="BR236">
        <v>8.9499999999999993</v>
      </c>
      <c r="BS236">
        <v>6.51</v>
      </c>
      <c r="BT236">
        <v>6.54</v>
      </c>
      <c r="BU236" s="3">
        <f t="shared" si="20"/>
        <v>0.44000000000000039</v>
      </c>
      <c r="BV236">
        <v>6.95</v>
      </c>
      <c r="BW236">
        <v>7.58</v>
      </c>
      <c r="BX236" s="20">
        <v>8.92</v>
      </c>
      <c r="BY236">
        <v>6.1</v>
      </c>
      <c r="BZ236">
        <v>6.41</v>
      </c>
      <c r="CA236" s="20">
        <v>7.09</v>
      </c>
      <c r="CB236" s="3">
        <f t="shared" si="26"/>
        <v>0.99000000000000021</v>
      </c>
      <c r="CC236" s="3">
        <f t="shared" si="21"/>
        <v>0.5</v>
      </c>
      <c r="CD236" s="3">
        <f t="shared" si="22"/>
        <v>1.3699999999999992</v>
      </c>
      <c r="CE236" s="3">
        <f t="shared" si="27"/>
        <v>1.3399999999999999</v>
      </c>
      <c r="CF236" s="3">
        <f t="shared" si="23"/>
        <v>0.3100000000000005</v>
      </c>
      <c r="CG236" s="3">
        <f t="shared" si="24"/>
        <v>0.85000000000000053</v>
      </c>
      <c r="CH236" s="3">
        <f t="shared" si="25"/>
        <v>1.4800000000000004</v>
      </c>
      <c r="CI236">
        <v>202.93969999999999</v>
      </c>
      <c r="CJ236" s="13">
        <v>135.88570000000001</v>
      </c>
      <c r="CK236">
        <v>221.7937</v>
      </c>
      <c r="CL236" s="31">
        <v>172.8184</v>
      </c>
      <c r="CM236" s="13">
        <v>36.979199999999999</v>
      </c>
      <c r="CN236">
        <v>94.28</v>
      </c>
      <c r="CO236">
        <v>828.51</v>
      </c>
      <c r="CP236">
        <v>19.637699999999999</v>
      </c>
      <c r="CQ236" s="1"/>
      <c r="CS236">
        <v>104.07080000000001</v>
      </c>
      <c r="CT236" s="1"/>
      <c r="CU236">
        <v>2.1977000000000002</v>
      </c>
      <c r="CV236">
        <v>244.70259999999999</v>
      </c>
      <c r="CW236">
        <v>1.8178000000000001</v>
      </c>
      <c r="CX236">
        <v>1.1093</v>
      </c>
      <c r="CY236">
        <v>75.900000000000006</v>
      </c>
      <c r="DA236">
        <v>-0.13170000000000001</v>
      </c>
    </row>
    <row r="237" spans="1:105">
      <c r="A237" s="27">
        <v>28460</v>
      </c>
      <c r="B237">
        <v>27.925599999999999</v>
      </c>
      <c r="C237">
        <v>81.254599999999996</v>
      </c>
      <c r="D237" s="16">
        <v>83.8</v>
      </c>
      <c r="E237">
        <v>57.341000000000001</v>
      </c>
      <c r="F237" s="13">
        <v>54.449599999999997</v>
      </c>
      <c r="G237">
        <v>74.320800000000006</v>
      </c>
      <c r="H237" s="13">
        <v>28.582799999999999</v>
      </c>
      <c r="I237" s="13">
        <v>62.417299999999997</v>
      </c>
      <c r="J237" s="18">
        <v>2870</v>
      </c>
      <c r="K237" s="18">
        <v>3408</v>
      </c>
      <c r="L237" s="18">
        <v>9260</v>
      </c>
      <c r="M237">
        <v>11424</v>
      </c>
      <c r="N237">
        <v>4087</v>
      </c>
      <c r="O237" s="18">
        <v>6229</v>
      </c>
      <c r="P237">
        <v>4461</v>
      </c>
      <c r="Q237" s="18">
        <v>2227</v>
      </c>
      <c r="R237" s="18">
        <v>6231</v>
      </c>
      <c r="S237" s="18">
        <v>753</v>
      </c>
      <c r="T237" s="18">
        <v>6762</v>
      </c>
      <c r="U237" s="18">
        <v>2428</v>
      </c>
      <c r="V237" s="18">
        <v>17161</v>
      </c>
      <c r="W237" s="16">
        <v>9607.7999999999993</v>
      </c>
      <c r="X237" s="16">
        <v>4147.2</v>
      </c>
      <c r="Y237" s="16">
        <v>15.5</v>
      </c>
      <c r="Z237" s="16">
        <v>4.5999999999999996</v>
      </c>
      <c r="AA237" s="16">
        <v>6.5</v>
      </c>
      <c r="AB237" s="18">
        <v>2729</v>
      </c>
      <c r="AC237" s="18">
        <v>1941</v>
      </c>
      <c r="AD237" s="18">
        <v>859</v>
      </c>
      <c r="AE237" s="18">
        <v>1717</v>
      </c>
      <c r="AF237" s="18">
        <v>858</v>
      </c>
      <c r="AG237" s="18">
        <v>2793</v>
      </c>
      <c r="AH237" s="18">
        <v>1906</v>
      </c>
      <c r="AI237" s="18">
        <v>910</v>
      </c>
      <c r="AJ237" s="18">
        <v>853</v>
      </c>
      <c r="AK237" s="18">
        <v>3501</v>
      </c>
      <c r="AL237" s="16">
        <v>40.4</v>
      </c>
      <c r="AM237" s="16">
        <v>35.799999999999997</v>
      </c>
      <c r="AN237" s="16">
        <v>3.4</v>
      </c>
      <c r="AO237" s="18">
        <v>451</v>
      </c>
      <c r="AP237" s="18">
        <v>181</v>
      </c>
      <c r="AQ237" s="18">
        <v>887</v>
      </c>
      <c r="AR237" s="18">
        <v>623</v>
      </c>
      <c r="AS237" s="18">
        <v>1754</v>
      </c>
      <c r="AT237">
        <v>72.849999999999994</v>
      </c>
      <c r="AU237">
        <v>58959.04436</v>
      </c>
      <c r="AW237">
        <v>186041.60269999999</v>
      </c>
      <c r="AX237" s="16">
        <v>57.1</v>
      </c>
      <c r="AY237">
        <v>17339.033429999999</v>
      </c>
      <c r="AZ237">
        <v>345827.21279999998</v>
      </c>
      <c r="BA237">
        <v>1.549668874</v>
      </c>
      <c r="BB237" s="16">
        <v>60.7</v>
      </c>
      <c r="BC237" s="16">
        <v>33.9</v>
      </c>
      <c r="BD237" s="16">
        <v>39.299999999999997</v>
      </c>
      <c r="BE237" s="1"/>
      <c r="BH237" s="21">
        <v>50.2</v>
      </c>
      <c r="BI237">
        <v>35.04</v>
      </c>
      <c r="BJ237" s="21">
        <v>35.476999999999997</v>
      </c>
      <c r="BK237" s="16">
        <v>74.900000000000006</v>
      </c>
      <c r="BL237" s="16">
        <v>66.099999999999994</v>
      </c>
      <c r="BM237" s="16">
        <v>64.099999999999994</v>
      </c>
      <c r="BN237" s="16">
        <v>66.599999999999994</v>
      </c>
      <c r="BO237" s="6">
        <v>70.7</v>
      </c>
      <c r="BP237" s="16">
        <v>67.2</v>
      </c>
      <c r="BQ237">
        <v>8.19</v>
      </c>
      <c r="BR237">
        <v>8.99</v>
      </c>
      <c r="BS237">
        <v>6.56</v>
      </c>
      <c r="BT237">
        <v>6.61</v>
      </c>
      <c r="BU237" s="3">
        <f t="shared" si="20"/>
        <v>0.54</v>
      </c>
      <c r="BV237">
        <v>6.96</v>
      </c>
      <c r="BW237">
        <v>7.69</v>
      </c>
      <c r="BX237" s="20">
        <v>8.9600000000000009</v>
      </c>
      <c r="BY237">
        <v>6.07</v>
      </c>
      <c r="BZ237">
        <v>6.4</v>
      </c>
      <c r="CA237" s="20">
        <v>7.12</v>
      </c>
      <c r="CB237" s="3">
        <f t="shared" si="26"/>
        <v>1.0499999999999998</v>
      </c>
      <c r="CC237" s="3">
        <f t="shared" si="21"/>
        <v>0.49999999999999911</v>
      </c>
      <c r="CD237" s="3">
        <f t="shared" si="22"/>
        <v>1.2999999999999998</v>
      </c>
      <c r="CE237" s="3">
        <f t="shared" si="27"/>
        <v>1.2700000000000005</v>
      </c>
      <c r="CF237" s="3">
        <f t="shared" si="23"/>
        <v>0.33000000000000007</v>
      </c>
      <c r="CG237" s="3">
        <f t="shared" si="24"/>
        <v>0.88999999999999968</v>
      </c>
      <c r="CH237" s="3">
        <f t="shared" si="25"/>
        <v>1.62</v>
      </c>
      <c r="CI237">
        <v>204.67740000000001</v>
      </c>
      <c r="CJ237" s="13">
        <v>138.03030000000001</v>
      </c>
      <c r="CK237">
        <v>223.14789999999999</v>
      </c>
      <c r="CL237" s="31">
        <v>175.06729999999999</v>
      </c>
      <c r="CM237" s="13">
        <v>37.4148</v>
      </c>
      <c r="CN237">
        <v>93.82</v>
      </c>
      <c r="CO237">
        <v>818.8</v>
      </c>
      <c r="CP237">
        <v>15.413</v>
      </c>
      <c r="CQ237" s="1"/>
      <c r="CS237">
        <v>102.14490000000001</v>
      </c>
      <c r="CT237" s="1"/>
      <c r="CU237">
        <v>2.0771999999999999</v>
      </c>
      <c r="CV237">
        <v>241.02289999999999</v>
      </c>
      <c r="CW237">
        <v>1.8546</v>
      </c>
      <c r="CX237">
        <v>1.0972999999999999</v>
      </c>
      <c r="CY237">
        <v>75.8</v>
      </c>
      <c r="DA237">
        <v>-0.33139999999999997</v>
      </c>
    </row>
    <row r="238" spans="1:105">
      <c r="A238" s="27">
        <v>28491</v>
      </c>
      <c r="B238">
        <v>27.524799999999999</v>
      </c>
      <c r="C238">
        <v>81.7119</v>
      </c>
      <c r="D238" s="16">
        <v>82.4</v>
      </c>
      <c r="E238">
        <v>54.315600000000003</v>
      </c>
      <c r="F238" s="13">
        <v>49.902000000000001</v>
      </c>
      <c r="G238">
        <v>73.353399999999993</v>
      </c>
      <c r="H238" s="13">
        <v>28.181799999999999</v>
      </c>
      <c r="I238" s="13">
        <v>61.709800000000001</v>
      </c>
      <c r="J238" s="18">
        <v>2881</v>
      </c>
      <c r="K238" s="18">
        <v>3429</v>
      </c>
      <c r="L238" s="18">
        <v>9301</v>
      </c>
      <c r="M238">
        <v>11481</v>
      </c>
      <c r="N238">
        <v>4029</v>
      </c>
      <c r="O238" s="18">
        <v>6228</v>
      </c>
      <c r="P238">
        <v>4476</v>
      </c>
      <c r="Q238" s="18">
        <v>2234</v>
      </c>
      <c r="R238" s="18">
        <v>6251</v>
      </c>
      <c r="S238" s="18">
        <v>752</v>
      </c>
      <c r="T238" s="18">
        <v>6771</v>
      </c>
      <c r="U238" s="18">
        <v>2428</v>
      </c>
      <c r="V238" s="18">
        <v>17222</v>
      </c>
      <c r="W238" s="16">
        <v>9641.4</v>
      </c>
      <c r="X238" s="16">
        <v>4161</v>
      </c>
      <c r="Y238" s="16">
        <v>16.7</v>
      </c>
      <c r="Z238" s="16">
        <v>4.7</v>
      </c>
      <c r="AA238" s="16">
        <v>6.4</v>
      </c>
      <c r="AB238" s="18">
        <v>2824</v>
      </c>
      <c r="AC238" s="18">
        <v>1989</v>
      </c>
      <c r="AD238" s="18">
        <v>830</v>
      </c>
      <c r="AE238" s="18">
        <v>1643</v>
      </c>
      <c r="AF238" s="18">
        <v>813</v>
      </c>
      <c r="AG238" s="18">
        <v>2824</v>
      </c>
      <c r="AH238" s="18">
        <v>1872</v>
      </c>
      <c r="AI238" s="18">
        <v>877</v>
      </c>
      <c r="AJ238" s="18">
        <v>933</v>
      </c>
      <c r="AK238" s="18">
        <v>3333</v>
      </c>
      <c r="AL238" s="16">
        <v>39.5</v>
      </c>
      <c r="AM238" s="16">
        <v>35.299999999999997</v>
      </c>
      <c r="AN238" s="16">
        <v>3.4</v>
      </c>
      <c r="AO238" s="18">
        <v>392</v>
      </c>
      <c r="AP238" s="18">
        <v>124</v>
      </c>
      <c r="AQ238" s="18">
        <v>704</v>
      </c>
      <c r="AR238" s="18">
        <v>498</v>
      </c>
      <c r="AS238" s="18">
        <v>1740</v>
      </c>
      <c r="AT238">
        <v>74.319999999999993</v>
      </c>
      <c r="AU238">
        <v>61303.787250000001</v>
      </c>
      <c r="AW238">
        <v>188543.40789999999</v>
      </c>
      <c r="AX238" s="16">
        <v>55.6</v>
      </c>
      <c r="AY238">
        <v>18690.913970000001</v>
      </c>
      <c r="AZ238">
        <v>348213.90759999998</v>
      </c>
      <c r="BA238">
        <v>1.518675497</v>
      </c>
      <c r="BB238" s="16">
        <v>60.6</v>
      </c>
      <c r="BC238" s="16">
        <v>33.700000000000003</v>
      </c>
      <c r="BD238" s="16">
        <v>39.4</v>
      </c>
      <c r="BE238" s="1"/>
      <c r="BH238" s="21">
        <v>50.2</v>
      </c>
      <c r="BI238">
        <v>35.250999999999998</v>
      </c>
      <c r="BJ238" s="21">
        <v>35.695</v>
      </c>
      <c r="BK238" s="16">
        <v>75.599999999999994</v>
      </c>
      <c r="BL238" s="16">
        <v>66.400000000000006</v>
      </c>
      <c r="BM238" s="16">
        <v>64.599999999999994</v>
      </c>
      <c r="BN238" s="16">
        <v>66.900000000000006</v>
      </c>
      <c r="BO238" s="6">
        <v>71.27</v>
      </c>
      <c r="BP238" s="16">
        <v>71.099999999999994</v>
      </c>
      <c r="BQ238">
        <v>8.41</v>
      </c>
      <c r="BR238">
        <v>9.17</v>
      </c>
      <c r="BS238">
        <v>6.7</v>
      </c>
      <c r="BT238">
        <v>6.75</v>
      </c>
      <c r="BU238" s="3">
        <f t="shared" si="20"/>
        <v>0.30999999999999961</v>
      </c>
      <c r="BV238">
        <v>7.28</v>
      </c>
      <c r="BW238">
        <v>7.96</v>
      </c>
      <c r="BX238" s="20">
        <v>9.02</v>
      </c>
      <c r="BY238">
        <v>6.44</v>
      </c>
      <c r="BZ238">
        <v>6.7</v>
      </c>
      <c r="CA238" s="20">
        <v>7.32</v>
      </c>
      <c r="CB238" s="3">
        <f t="shared" si="26"/>
        <v>0.87999999999999989</v>
      </c>
      <c r="CC238" s="3">
        <f t="shared" si="21"/>
        <v>0.45000000000000018</v>
      </c>
      <c r="CD238" s="3">
        <f t="shared" si="22"/>
        <v>1.21</v>
      </c>
      <c r="CE238" s="3">
        <f t="shared" si="27"/>
        <v>1.0599999999999996</v>
      </c>
      <c r="CF238" s="3">
        <f t="shared" si="23"/>
        <v>0.25999999999999979</v>
      </c>
      <c r="CG238" s="3">
        <f t="shared" si="24"/>
        <v>0.83999999999999986</v>
      </c>
      <c r="CH238" s="3">
        <f t="shared" si="25"/>
        <v>1.5199999999999996</v>
      </c>
      <c r="CI238">
        <v>207.29310000000001</v>
      </c>
      <c r="CJ238" s="13">
        <v>140.11609999999999</v>
      </c>
      <c r="CK238">
        <v>225.8407</v>
      </c>
      <c r="CL238" s="31">
        <v>177.71430000000001</v>
      </c>
      <c r="CM238" s="13">
        <v>36.924599999999998</v>
      </c>
      <c r="CN238">
        <v>90.25</v>
      </c>
      <c r="CO238">
        <v>781.08</v>
      </c>
      <c r="CP238">
        <v>15.9983</v>
      </c>
      <c r="CQ238" s="1"/>
      <c r="CS238">
        <v>101.13630000000001</v>
      </c>
      <c r="CT238" s="1"/>
      <c r="CU238">
        <v>1.9863</v>
      </c>
      <c r="CV238">
        <v>241.08099999999999</v>
      </c>
      <c r="CW238">
        <v>1.9353</v>
      </c>
      <c r="CX238">
        <v>1.1012</v>
      </c>
      <c r="CY238">
        <v>75.7</v>
      </c>
      <c r="DA238">
        <v>-0.34150000000000003</v>
      </c>
    </row>
    <row r="239" spans="1:105">
      <c r="A239" s="27">
        <v>28522</v>
      </c>
      <c r="B239">
        <v>27.543399999999998</v>
      </c>
      <c r="C239">
        <v>82.366200000000006</v>
      </c>
      <c r="D239" s="16">
        <v>82.6</v>
      </c>
      <c r="E239">
        <v>55.661099999999998</v>
      </c>
      <c r="F239" s="13">
        <v>51.526699999999998</v>
      </c>
      <c r="G239">
        <v>74.272199999999998</v>
      </c>
      <c r="H239" s="13">
        <v>28.5671</v>
      </c>
      <c r="I239" s="13">
        <v>63.130299999999998</v>
      </c>
      <c r="J239" s="18">
        <v>2881</v>
      </c>
      <c r="K239" s="18">
        <v>3442</v>
      </c>
      <c r="L239" s="18">
        <v>9348</v>
      </c>
      <c r="M239">
        <v>11518</v>
      </c>
      <c r="N239">
        <v>4058</v>
      </c>
      <c r="O239" s="18">
        <v>6266</v>
      </c>
      <c r="P239">
        <v>4506</v>
      </c>
      <c r="Q239" s="18">
        <v>2244</v>
      </c>
      <c r="R239" s="18">
        <v>6272</v>
      </c>
      <c r="S239" s="18">
        <v>756</v>
      </c>
      <c r="T239" s="18">
        <v>6806</v>
      </c>
      <c r="U239" s="18">
        <v>2442</v>
      </c>
      <c r="V239" s="18">
        <v>17288</v>
      </c>
      <c r="W239" s="16">
        <v>9670</v>
      </c>
      <c r="X239" s="16">
        <v>4183.3</v>
      </c>
      <c r="Y239" s="16">
        <v>17.2</v>
      </c>
      <c r="Z239" s="16">
        <v>4.5999999999999996</v>
      </c>
      <c r="AA239" s="16">
        <v>5.9</v>
      </c>
      <c r="AB239" s="18">
        <v>2764</v>
      </c>
      <c r="AC239" s="18">
        <v>1942</v>
      </c>
      <c r="AD239" s="18">
        <v>917</v>
      </c>
      <c r="AE239" s="18">
        <v>1584</v>
      </c>
      <c r="AF239" s="18">
        <v>667</v>
      </c>
      <c r="AG239" s="18">
        <v>2698</v>
      </c>
      <c r="AH239" s="18">
        <v>1854</v>
      </c>
      <c r="AI239" s="18">
        <v>930</v>
      </c>
      <c r="AJ239" s="18">
        <v>882</v>
      </c>
      <c r="AK239" s="18">
        <v>3495</v>
      </c>
      <c r="AL239" s="16">
        <v>39.9</v>
      </c>
      <c r="AM239" s="16">
        <v>35.6</v>
      </c>
      <c r="AN239" s="16">
        <v>3.6</v>
      </c>
      <c r="AO239" s="18">
        <v>437</v>
      </c>
      <c r="AP239" s="18">
        <v>90</v>
      </c>
      <c r="AQ239" s="18">
        <v>688</v>
      </c>
      <c r="AR239" s="18">
        <v>523</v>
      </c>
      <c r="AS239" s="18">
        <v>1736</v>
      </c>
      <c r="AT239">
        <v>64.34</v>
      </c>
      <c r="AU239">
        <v>64399.07359</v>
      </c>
      <c r="AW239">
        <v>193242.75769999999</v>
      </c>
      <c r="AX239" s="16">
        <v>63.4</v>
      </c>
      <c r="AY239">
        <v>18401.891240000001</v>
      </c>
      <c r="AZ239">
        <v>352782.72350000002</v>
      </c>
      <c r="BA239">
        <v>1.518675497</v>
      </c>
      <c r="BB239" s="16">
        <v>56.2</v>
      </c>
      <c r="BC239" s="16">
        <v>33.799999999999997</v>
      </c>
      <c r="BD239" s="16">
        <v>39.5</v>
      </c>
      <c r="BE239" s="1"/>
      <c r="BH239" s="21">
        <v>50.1</v>
      </c>
      <c r="BI239">
        <v>35.417000000000002</v>
      </c>
      <c r="BJ239" s="21">
        <v>35.835000000000001</v>
      </c>
      <c r="BK239" s="16">
        <v>77.099999999999994</v>
      </c>
      <c r="BL239" s="16">
        <v>66.900000000000006</v>
      </c>
      <c r="BM239" s="16">
        <v>65</v>
      </c>
      <c r="BN239" s="16">
        <v>67.400000000000006</v>
      </c>
      <c r="BO239" s="6">
        <v>71.34</v>
      </c>
      <c r="BP239" s="16">
        <v>74.400000000000006</v>
      </c>
      <c r="BQ239">
        <v>8.4700000000000006</v>
      </c>
      <c r="BR239">
        <v>9.1999999999999993</v>
      </c>
      <c r="BS239">
        <v>6.78</v>
      </c>
      <c r="BT239">
        <v>6.76</v>
      </c>
      <c r="BU239" s="3">
        <f t="shared" si="20"/>
        <v>0.30999999999999961</v>
      </c>
      <c r="BV239">
        <v>7.34</v>
      </c>
      <c r="BW239">
        <v>8.0299999999999994</v>
      </c>
      <c r="BX239" s="20">
        <v>9.16</v>
      </c>
      <c r="BY239">
        <v>6.45</v>
      </c>
      <c r="BZ239">
        <v>6.74</v>
      </c>
      <c r="CA239" s="20">
        <v>7.28</v>
      </c>
      <c r="CB239" s="3">
        <f t="shared" si="26"/>
        <v>0.83000000000000007</v>
      </c>
      <c r="CC239" s="3">
        <f t="shared" si="21"/>
        <v>0.44000000000000128</v>
      </c>
      <c r="CD239" s="3">
        <f t="shared" si="22"/>
        <v>1.17</v>
      </c>
      <c r="CE239" s="3">
        <f t="shared" si="27"/>
        <v>1.1300000000000008</v>
      </c>
      <c r="CF239" s="3">
        <f t="shared" si="23"/>
        <v>0.29000000000000004</v>
      </c>
      <c r="CG239" s="3">
        <f t="shared" si="24"/>
        <v>0.88999999999999968</v>
      </c>
      <c r="CH239" s="3">
        <f t="shared" si="25"/>
        <v>1.5799999999999992</v>
      </c>
      <c r="CI239">
        <v>210.25899999999999</v>
      </c>
      <c r="CJ239" s="13">
        <v>141.91380000000001</v>
      </c>
      <c r="CK239">
        <v>228.84379999999999</v>
      </c>
      <c r="CL239" s="31">
        <v>180.32</v>
      </c>
      <c r="CM239" s="13">
        <v>36.894199999999998</v>
      </c>
      <c r="CN239">
        <v>88.98</v>
      </c>
      <c r="CO239">
        <v>763.57</v>
      </c>
      <c r="CP239">
        <v>15.603300000000001</v>
      </c>
      <c r="CQ239" s="1"/>
      <c r="CS239">
        <v>100.96850000000001</v>
      </c>
      <c r="CT239" s="1"/>
      <c r="CU239">
        <v>1.9095</v>
      </c>
      <c r="CV239">
        <v>240.37219999999999</v>
      </c>
      <c r="CW239">
        <v>1.9396</v>
      </c>
      <c r="CX239">
        <v>1.113</v>
      </c>
      <c r="CY239">
        <v>77.2</v>
      </c>
      <c r="DA239">
        <v>-0.3392</v>
      </c>
    </row>
    <row r="240" spans="1:105">
      <c r="A240" s="27">
        <v>28550</v>
      </c>
      <c r="B240">
        <v>28.020700000000001</v>
      </c>
      <c r="C240">
        <v>82.477199999999996</v>
      </c>
      <c r="D240" s="16">
        <v>83.9</v>
      </c>
      <c r="E240">
        <v>57.3628</v>
      </c>
      <c r="F240" s="13">
        <v>53.811599999999999</v>
      </c>
      <c r="G240">
        <v>75.346800000000002</v>
      </c>
      <c r="H240" s="13">
        <v>29.574200000000001</v>
      </c>
      <c r="I240" s="13">
        <v>65.293300000000002</v>
      </c>
      <c r="J240" s="18">
        <v>2879</v>
      </c>
      <c r="K240" s="18">
        <v>3456</v>
      </c>
      <c r="L240" s="18">
        <v>9396</v>
      </c>
      <c r="M240">
        <v>11556</v>
      </c>
      <c r="N240">
        <v>4178</v>
      </c>
      <c r="O240" s="18">
        <v>6308</v>
      </c>
      <c r="P240">
        <v>4527</v>
      </c>
      <c r="Q240" s="18">
        <v>2255</v>
      </c>
      <c r="R240" s="18">
        <v>6308</v>
      </c>
      <c r="S240" s="18">
        <v>772</v>
      </c>
      <c r="T240" s="18">
        <v>6848</v>
      </c>
      <c r="U240" s="18">
        <v>2458</v>
      </c>
      <c r="V240" s="18">
        <v>17377</v>
      </c>
      <c r="W240" s="16">
        <v>9714.1</v>
      </c>
      <c r="X240" s="16">
        <v>4203.8</v>
      </c>
      <c r="Y240" s="16">
        <v>17.3</v>
      </c>
      <c r="Z240" s="16">
        <v>4.5999999999999996</v>
      </c>
      <c r="AA240" s="16">
        <v>6</v>
      </c>
      <c r="AB240" s="18">
        <v>2871</v>
      </c>
      <c r="AC240" s="18">
        <v>1966</v>
      </c>
      <c r="AD240" s="18">
        <v>817</v>
      </c>
      <c r="AE240" s="18">
        <v>1531</v>
      </c>
      <c r="AF240" s="18">
        <v>714</v>
      </c>
      <c r="AG240" s="18">
        <v>2664</v>
      </c>
      <c r="AH240" s="18">
        <v>1901</v>
      </c>
      <c r="AI240" s="18">
        <v>892</v>
      </c>
      <c r="AJ240" s="18">
        <v>920</v>
      </c>
      <c r="AK240" s="18">
        <v>3524</v>
      </c>
      <c r="AL240" s="16">
        <v>40.5</v>
      </c>
      <c r="AM240" s="16">
        <v>35.799999999999997</v>
      </c>
      <c r="AN240" s="16">
        <v>3.6</v>
      </c>
      <c r="AO240" s="18">
        <v>426</v>
      </c>
      <c r="AP240" s="18">
        <v>168</v>
      </c>
      <c r="AQ240" s="18">
        <v>876</v>
      </c>
      <c r="AR240" s="18">
        <v>562</v>
      </c>
      <c r="AS240" s="18">
        <v>1799</v>
      </c>
      <c r="AT240">
        <v>68.84</v>
      </c>
      <c r="AU240">
        <v>66671.395629999999</v>
      </c>
      <c r="AW240">
        <v>196991.1735</v>
      </c>
      <c r="AX240" s="16">
        <v>58.9</v>
      </c>
      <c r="AY240">
        <v>19507.86937</v>
      </c>
      <c r="AZ240">
        <v>357624.30450000003</v>
      </c>
      <c r="BA240">
        <v>1.4670198679999999</v>
      </c>
      <c r="BB240" s="16">
        <v>56.6</v>
      </c>
      <c r="BC240" s="16">
        <v>34.9</v>
      </c>
      <c r="BD240" s="16">
        <v>40</v>
      </c>
      <c r="BE240" s="1"/>
      <c r="BH240" s="21">
        <v>50</v>
      </c>
      <c r="BI240">
        <v>35.649000000000001</v>
      </c>
      <c r="BJ240" s="21">
        <v>36.031999999999996</v>
      </c>
      <c r="BK240" s="16">
        <v>77.599999999999994</v>
      </c>
      <c r="BL240" s="16">
        <v>67.3</v>
      </c>
      <c r="BM240" s="16">
        <v>65.400000000000006</v>
      </c>
      <c r="BN240" s="16">
        <v>67.8</v>
      </c>
      <c r="BO240" s="6">
        <v>70.7</v>
      </c>
      <c r="BP240" s="16">
        <v>72.3</v>
      </c>
      <c r="BQ240">
        <v>8.4700000000000006</v>
      </c>
      <c r="BR240">
        <v>9.2200000000000006</v>
      </c>
      <c r="BS240">
        <v>6.79</v>
      </c>
      <c r="BT240">
        <v>6.75</v>
      </c>
      <c r="BU240" s="3">
        <f t="shared" si="20"/>
        <v>0.45999999999999996</v>
      </c>
      <c r="BV240">
        <v>7.31</v>
      </c>
      <c r="BW240">
        <v>8.0399999999999991</v>
      </c>
      <c r="BX240" s="20">
        <v>9.1999999999999993</v>
      </c>
      <c r="BY240">
        <v>6.29</v>
      </c>
      <c r="BZ240">
        <v>6.63</v>
      </c>
      <c r="CA240" s="20">
        <v>7.29</v>
      </c>
      <c r="CB240" s="3">
        <f t="shared" si="26"/>
        <v>1</v>
      </c>
      <c r="CC240" s="3">
        <f t="shared" si="21"/>
        <v>0.43000000000000149</v>
      </c>
      <c r="CD240" s="3">
        <f t="shared" si="22"/>
        <v>1.1800000000000015</v>
      </c>
      <c r="CE240" s="3">
        <f t="shared" si="27"/>
        <v>1.1600000000000001</v>
      </c>
      <c r="CF240" s="3">
        <f t="shared" si="23"/>
        <v>0.33999999999999986</v>
      </c>
      <c r="CG240" s="3">
        <f t="shared" si="24"/>
        <v>1.0199999999999996</v>
      </c>
      <c r="CH240" s="3">
        <f t="shared" si="25"/>
        <v>1.7499999999999991</v>
      </c>
      <c r="CI240">
        <v>213.60579999999999</v>
      </c>
      <c r="CJ240" s="13">
        <v>143.93430000000001</v>
      </c>
      <c r="CK240">
        <v>232.78360000000001</v>
      </c>
      <c r="CL240" s="31">
        <v>183.00110000000001</v>
      </c>
      <c r="CM240" s="13">
        <v>37.479199999999999</v>
      </c>
      <c r="CN240">
        <v>88.82</v>
      </c>
      <c r="CO240">
        <v>756.36</v>
      </c>
      <c r="CP240">
        <v>14.944699999999999</v>
      </c>
      <c r="CQ240" s="1"/>
      <c r="CS240">
        <v>100.0591</v>
      </c>
      <c r="CT240" s="1"/>
      <c r="CU240">
        <v>1.8985000000000001</v>
      </c>
      <c r="CV240">
        <v>231.85740000000001</v>
      </c>
      <c r="CW240">
        <v>1.9055</v>
      </c>
      <c r="CX240">
        <v>1.1257999999999999</v>
      </c>
      <c r="CY240">
        <v>69.5</v>
      </c>
      <c r="DA240">
        <v>-0.34260000000000002</v>
      </c>
    </row>
    <row r="241" spans="1:105">
      <c r="A241" s="27">
        <v>28581</v>
      </c>
      <c r="B241">
        <v>28.546700000000001</v>
      </c>
      <c r="C241">
        <v>83.612300000000005</v>
      </c>
      <c r="D241" s="16">
        <v>85.4</v>
      </c>
      <c r="E241">
        <v>58.482900000000001</v>
      </c>
      <c r="F241" s="13">
        <v>56.226500000000001</v>
      </c>
      <c r="G241">
        <v>75.531199999999998</v>
      </c>
      <c r="H241" s="13">
        <v>30.163699999999999</v>
      </c>
      <c r="I241" s="13">
        <v>62.804400000000001</v>
      </c>
      <c r="J241" s="18">
        <v>2881</v>
      </c>
      <c r="K241" s="18">
        <v>3472</v>
      </c>
      <c r="L241" s="18">
        <v>9444</v>
      </c>
      <c r="M241">
        <v>11624</v>
      </c>
      <c r="N241">
        <v>4308</v>
      </c>
      <c r="O241" s="18">
        <v>6353</v>
      </c>
      <c r="P241">
        <v>4547</v>
      </c>
      <c r="Q241" s="18">
        <v>2268</v>
      </c>
      <c r="R241" s="18">
        <v>6340</v>
      </c>
      <c r="S241" s="18">
        <v>928</v>
      </c>
      <c r="T241" s="18">
        <v>6896</v>
      </c>
      <c r="U241" s="18">
        <v>2476</v>
      </c>
      <c r="V241" s="18">
        <v>17478</v>
      </c>
      <c r="W241" s="16">
        <v>9765.6</v>
      </c>
      <c r="X241" s="16">
        <v>4228.3999999999996</v>
      </c>
      <c r="Y241" s="16">
        <v>16.600000000000001</v>
      </c>
      <c r="Z241" s="16">
        <v>4.3</v>
      </c>
      <c r="AA241" s="16">
        <v>6</v>
      </c>
      <c r="AB241" s="18">
        <v>2750</v>
      </c>
      <c r="AC241" s="18">
        <v>1888</v>
      </c>
      <c r="AD241" s="18">
        <v>822</v>
      </c>
      <c r="AE241" s="18">
        <v>1502</v>
      </c>
      <c r="AF241" s="18">
        <v>680</v>
      </c>
      <c r="AG241" s="18">
        <v>2621</v>
      </c>
      <c r="AH241" s="18">
        <v>1742</v>
      </c>
      <c r="AI241" s="18">
        <v>893</v>
      </c>
      <c r="AJ241" s="18">
        <v>913</v>
      </c>
      <c r="AK241" s="18">
        <v>3588</v>
      </c>
      <c r="AL241" s="16">
        <v>40.4</v>
      </c>
      <c r="AM241" s="16">
        <v>35.799999999999997</v>
      </c>
      <c r="AN241" s="16">
        <v>3.5</v>
      </c>
      <c r="AO241" s="18">
        <v>477</v>
      </c>
      <c r="AP241" s="18">
        <v>250</v>
      </c>
      <c r="AQ241" s="18">
        <v>903</v>
      </c>
      <c r="AR241" s="18">
        <v>567</v>
      </c>
      <c r="AS241" s="18">
        <v>1948</v>
      </c>
      <c r="AT241">
        <v>76.97</v>
      </c>
      <c r="AU241">
        <v>67402.18793</v>
      </c>
      <c r="AW241">
        <v>201732.4903</v>
      </c>
      <c r="AX241" s="16">
        <v>57.1</v>
      </c>
      <c r="AY241">
        <v>20173.320919999998</v>
      </c>
      <c r="AZ241">
        <v>360994.90210000001</v>
      </c>
      <c r="BA241">
        <v>1.4773509929999999</v>
      </c>
      <c r="BB241" s="16">
        <v>60.2</v>
      </c>
      <c r="BC241" s="16">
        <v>35.6</v>
      </c>
      <c r="BD241" s="16">
        <v>40.1</v>
      </c>
      <c r="BE241" s="1"/>
      <c r="BH241" s="21">
        <v>50.2</v>
      </c>
      <c r="BI241">
        <v>35.918999999999997</v>
      </c>
      <c r="BJ241" s="21">
        <v>36.265999999999998</v>
      </c>
      <c r="BK241" s="16">
        <v>79.099999999999994</v>
      </c>
      <c r="BL241" s="16">
        <v>68.2</v>
      </c>
      <c r="BM241" s="16">
        <v>66</v>
      </c>
      <c r="BN241" s="16">
        <v>68.099999999999994</v>
      </c>
      <c r="BO241" s="6">
        <v>71.209999999999994</v>
      </c>
      <c r="BP241" s="16">
        <v>78.7</v>
      </c>
      <c r="BQ241">
        <v>8.56</v>
      </c>
      <c r="BR241">
        <v>9.32</v>
      </c>
      <c r="BS241">
        <v>6.89</v>
      </c>
      <c r="BT241">
        <v>6.82</v>
      </c>
      <c r="BU241" s="3">
        <f t="shared" si="20"/>
        <v>0.53000000000000025</v>
      </c>
      <c r="BV241">
        <v>7.45</v>
      </c>
      <c r="BW241">
        <v>8.15</v>
      </c>
      <c r="BX241" s="20">
        <v>9.36</v>
      </c>
      <c r="BY241">
        <v>6.29</v>
      </c>
      <c r="BZ241">
        <v>6.73</v>
      </c>
      <c r="CA241" s="20">
        <v>7.38</v>
      </c>
      <c r="CB241" s="3">
        <f t="shared" si="26"/>
        <v>1.0899999999999999</v>
      </c>
      <c r="CC241" s="3">
        <f t="shared" si="21"/>
        <v>0.41000000000000014</v>
      </c>
      <c r="CD241" s="3">
        <f t="shared" si="22"/>
        <v>1.17</v>
      </c>
      <c r="CE241" s="3">
        <f t="shared" si="27"/>
        <v>1.2099999999999991</v>
      </c>
      <c r="CF241" s="3">
        <f t="shared" si="23"/>
        <v>0.44000000000000039</v>
      </c>
      <c r="CG241" s="3">
        <f t="shared" si="24"/>
        <v>1.1600000000000001</v>
      </c>
      <c r="CH241" s="3">
        <f t="shared" si="25"/>
        <v>1.8600000000000003</v>
      </c>
      <c r="CI241">
        <v>216.99789999999999</v>
      </c>
      <c r="CJ241" s="13">
        <v>146.41460000000001</v>
      </c>
      <c r="CK241">
        <v>235.79390000000001</v>
      </c>
      <c r="CL241" s="31">
        <v>185.8235</v>
      </c>
      <c r="CM241" s="13">
        <v>38.343000000000004</v>
      </c>
      <c r="CN241">
        <v>92.71</v>
      </c>
      <c r="CO241">
        <v>794.65</v>
      </c>
      <c r="CP241">
        <v>20.235099999999999</v>
      </c>
      <c r="CQ241" s="1"/>
      <c r="CS241">
        <v>99.650999999999996</v>
      </c>
      <c r="CT241" s="1"/>
      <c r="CU241">
        <v>1.9052</v>
      </c>
      <c r="CV241">
        <v>221.857</v>
      </c>
      <c r="CW241">
        <v>1.8496999999999999</v>
      </c>
      <c r="CX241">
        <v>1.1416999999999999</v>
      </c>
      <c r="CY241">
        <v>71.099999999999994</v>
      </c>
      <c r="DA241">
        <v>-0.28899999999999998</v>
      </c>
    </row>
    <row r="242" spans="1:105">
      <c r="A242" s="27">
        <v>28611</v>
      </c>
      <c r="B242">
        <v>28.777699999999999</v>
      </c>
      <c r="C242">
        <v>83.486800000000002</v>
      </c>
      <c r="D242" s="16">
        <v>85.4</v>
      </c>
      <c r="E242">
        <v>57.568899999999999</v>
      </c>
      <c r="F242" s="13">
        <v>54.652700000000003</v>
      </c>
      <c r="G242">
        <v>75.260999999999996</v>
      </c>
      <c r="H242" s="13">
        <v>30.2758</v>
      </c>
      <c r="I242" s="13">
        <v>64.112799999999993</v>
      </c>
      <c r="J242" s="18">
        <v>2881</v>
      </c>
      <c r="K242" s="18">
        <v>3483</v>
      </c>
      <c r="L242" s="18">
        <v>9470</v>
      </c>
      <c r="M242">
        <v>11691</v>
      </c>
      <c r="N242">
        <v>4302</v>
      </c>
      <c r="O242" s="18">
        <v>6387</v>
      </c>
      <c r="P242">
        <v>4566</v>
      </c>
      <c r="Q242" s="18">
        <v>2277</v>
      </c>
      <c r="R242" s="18">
        <v>6376</v>
      </c>
      <c r="S242" s="18">
        <v>932</v>
      </c>
      <c r="T242" s="18">
        <v>6931</v>
      </c>
      <c r="U242" s="18">
        <v>2489</v>
      </c>
      <c r="V242" s="18">
        <v>17567</v>
      </c>
      <c r="W242" s="16">
        <v>9826.1</v>
      </c>
      <c r="X242" s="16">
        <v>4252.2</v>
      </c>
      <c r="Y242" s="16">
        <v>16</v>
      </c>
      <c r="Z242" s="16">
        <v>4.2</v>
      </c>
      <c r="AA242" s="16">
        <v>6</v>
      </c>
      <c r="AB242" s="18">
        <v>2870</v>
      </c>
      <c r="AC242" s="18">
        <v>1827</v>
      </c>
      <c r="AD242" s="18">
        <v>728</v>
      </c>
      <c r="AE242" s="18">
        <v>1420</v>
      </c>
      <c r="AF242" s="18">
        <v>692</v>
      </c>
      <c r="AG242" s="18">
        <v>2593</v>
      </c>
      <c r="AH242" s="18">
        <v>1803</v>
      </c>
      <c r="AI242" s="18">
        <v>793</v>
      </c>
      <c r="AJ242" s="18">
        <v>884</v>
      </c>
      <c r="AK242" s="18">
        <v>3533</v>
      </c>
      <c r="AL242" s="16">
        <v>40.4</v>
      </c>
      <c r="AM242" s="16">
        <v>35.799999999999997</v>
      </c>
      <c r="AN242" s="16">
        <v>3.5</v>
      </c>
      <c r="AO242" s="18">
        <v>463</v>
      </c>
      <c r="AP242" s="18">
        <v>196</v>
      </c>
      <c r="AQ242" s="18">
        <v>876</v>
      </c>
      <c r="AR242" s="18">
        <v>540</v>
      </c>
      <c r="AS242" s="18">
        <v>1766</v>
      </c>
      <c r="AT242">
        <v>87.68</v>
      </c>
      <c r="AU242">
        <v>68402.912540000005</v>
      </c>
      <c r="AW242">
        <v>205969.2494</v>
      </c>
      <c r="AX242" s="16">
        <v>57.4</v>
      </c>
      <c r="AY242">
        <v>19932.080170000001</v>
      </c>
      <c r="AZ242">
        <v>364755.1642</v>
      </c>
      <c r="BA242">
        <v>1.4773509929999999</v>
      </c>
      <c r="BB242" s="16">
        <v>63.9</v>
      </c>
      <c r="BC242" s="16">
        <v>35.799999999999997</v>
      </c>
      <c r="BD242" s="16">
        <v>40.299999999999997</v>
      </c>
      <c r="BE242" s="1"/>
      <c r="BH242" s="21">
        <v>50.7</v>
      </c>
      <c r="BI242">
        <v>36.177</v>
      </c>
      <c r="BJ242" s="21">
        <v>36.479999999999997</v>
      </c>
      <c r="BK242" s="16">
        <v>79.400000000000006</v>
      </c>
      <c r="BL242" s="16">
        <v>68.599999999999994</v>
      </c>
      <c r="BM242" s="16">
        <v>66.400000000000006</v>
      </c>
      <c r="BN242" s="16">
        <v>68.7</v>
      </c>
      <c r="BO242" s="6">
        <v>71.48</v>
      </c>
      <c r="BP242" s="16">
        <v>81.8</v>
      </c>
      <c r="BQ242">
        <v>8.69</v>
      </c>
      <c r="BR242">
        <v>9.49</v>
      </c>
      <c r="BS242">
        <v>7.36</v>
      </c>
      <c r="BT242">
        <v>7.06</v>
      </c>
      <c r="BU242" s="3">
        <f t="shared" si="20"/>
        <v>0.64999999999999947</v>
      </c>
      <c r="BV242">
        <v>7.82</v>
      </c>
      <c r="BW242">
        <v>8.35</v>
      </c>
      <c r="BX242" s="20">
        <v>9.58</v>
      </c>
      <c r="BY242">
        <v>6.41</v>
      </c>
      <c r="BZ242">
        <v>7.02</v>
      </c>
      <c r="CA242" s="20">
        <v>7.82</v>
      </c>
      <c r="CB242" s="3">
        <f t="shared" si="26"/>
        <v>1.4100000000000001</v>
      </c>
      <c r="CC242" s="3">
        <f t="shared" si="21"/>
        <v>0.33999999999999986</v>
      </c>
      <c r="CD242" s="3">
        <f t="shared" si="22"/>
        <v>1.1400000000000006</v>
      </c>
      <c r="CE242" s="3">
        <f t="shared" si="27"/>
        <v>1.2300000000000004</v>
      </c>
      <c r="CF242" s="3">
        <f t="shared" si="23"/>
        <v>0.60999999999999943</v>
      </c>
      <c r="CG242" s="3">
        <f t="shared" si="24"/>
        <v>1.4100000000000001</v>
      </c>
      <c r="CH242" s="3">
        <f t="shared" si="25"/>
        <v>1.9399999999999995</v>
      </c>
      <c r="CI242">
        <v>220.40049999999999</v>
      </c>
      <c r="CJ242" s="13">
        <v>149.0085</v>
      </c>
      <c r="CK242">
        <v>239.90539999999999</v>
      </c>
      <c r="CL242" s="31">
        <v>188.97069999999999</v>
      </c>
      <c r="CM242" s="13">
        <v>39.351199999999999</v>
      </c>
      <c r="CN242">
        <v>97.41</v>
      </c>
      <c r="CO242">
        <v>838.55</v>
      </c>
      <c r="CP242">
        <v>17.588699999999999</v>
      </c>
      <c r="CQ242" s="1"/>
      <c r="CS242">
        <v>100.58240000000001</v>
      </c>
      <c r="CT242" s="1"/>
      <c r="CU242">
        <v>1.9652000000000001</v>
      </c>
      <c r="CV242">
        <v>226.17859999999999</v>
      </c>
      <c r="CW242">
        <v>1.8181</v>
      </c>
      <c r="CX242">
        <v>1.1186</v>
      </c>
      <c r="CY242">
        <v>73</v>
      </c>
      <c r="DA242">
        <v>-0.25740000000000002</v>
      </c>
    </row>
    <row r="243" spans="1:105">
      <c r="A243" s="27">
        <v>28642</v>
      </c>
      <c r="B243">
        <v>28.960599999999999</v>
      </c>
      <c r="C243">
        <v>83.715999999999994</v>
      </c>
      <c r="D243" s="16">
        <v>85.8</v>
      </c>
      <c r="E243">
        <v>57.896000000000001</v>
      </c>
      <c r="F243" s="13">
        <v>54.772199999999998</v>
      </c>
      <c r="G243">
        <v>75.733599999999996</v>
      </c>
      <c r="H243" s="13">
        <v>30.755700000000001</v>
      </c>
      <c r="I243" s="13">
        <v>62.9709</v>
      </c>
      <c r="J243" s="18">
        <v>2886</v>
      </c>
      <c r="K243" s="18">
        <v>3482</v>
      </c>
      <c r="L243" s="18">
        <v>9484</v>
      </c>
      <c r="M243">
        <v>11739</v>
      </c>
      <c r="N243">
        <v>4379</v>
      </c>
      <c r="O243" s="18">
        <v>6421</v>
      </c>
      <c r="P243">
        <v>4592</v>
      </c>
      <c r="Q243" s="18">
        <v>2291</v>
      </c>
      <c r="R243" s="18">
        <v>6413</v>
      </c>
      <c r="S243" s="18">
        <v>940</v>
      </c>
      <c r="T243" s="18">
        <v>6967</v>
      </c>
      <c r="U243" s="18">
        <v>2502</v>
      </c>
      <c r="V243" s="18">
        <v>17675</v>
      </c>
      <c r="W243" s="16">
        <v>9886.2999999999993</v>
      </c>
      <c r="X243" s="16">
        <v>4274.7</v>
      </c>
      <c r="Y243" s="16">
        <v>15.4</v>
      </c>
      <c r="Z243" s="16">
        <v>4</v>
      </c>
      <c r="AA243" s="16">
        <v>6.1</v>
      </c>
      <c r="AB243" s="18">
        <v>2788</v>
      </c>
      <c r="AC243" s="18">
        <v>1946</v>
      </c>
      <c r="AD243" s="18">
        <v>712</v>
      </c>
      <c r="AE243" s="18">
        <v>1352</v>
      </c>
      <c r="AF243" s="18">
        <v>640</v>
      </c>
      <c r="AG243" s="18">
        <v>2407</v>
      </c>
      <c r="AH243" s="18">
        <v>1840</v>
      </c>
      <c r="AI243" s="18">
        <v>863</v>
      </c>
      <c r="AJ243" s="18">
        <v>838</v>
      </c>
      <c r="AK243" s="18">
        <v>3669</v>
      </c>
      <c r="AL243" s="16">
        <v>40.6</v>
      </c>
      <c r="AM243" s="16">
        <v>35.9</v>
      </c>
      <c r="AN243" s="16">
        <v>3.6</v>
      </c>
      <c r="AO243" s="18">
        <v>475</v>
      </c>
      <c r="AP243" s="18">
        <v>205</v>
      </c>
      <c r="AQ243" s="18">
        <v>845</v>
      </c>
      <c r="AR243" s="18">
        <v>545</v>
      </c>
      <c r="AS243" s="18">
        <v>1983</v>
      </c>
      <c r="AT243">
        <v>87.75</v>
      </c>
      <c r="AU243">
        <v>67201.854909999995</v>
      </c>
      <c r="AW243">
        <v>209735.7873</v>
      </c>
      <c r="AX243" s="16">
        <v>61.1</v>
      </c>
      <c r="AY243">
        <v>20133.696830000001</v>
      </c>
      <c r="AZ243">
        <v>368213.4363</v>
      </c>
      <c r="BA243">
        <v>1.4980132450000001</v>
      </c>
      <c r="BB243" s="16">
        <v>63.6</v>
      </c>
      <c r="BC243" s="16">
        <v>36.6</v>
      </c>
      <c r="BD243" s="16">
        <v>40.799999999999997</v>
      </c>
      <c r="BE243" s="1"/>
      <c r="BH243" s="21">
        <v>51.3</v>
      </c>
      <c r="BI243">
        <v>36.412999999999997</v>
      </c>
      <c r="BJ243" s="21">
        <v>36.685000000000002</v>
      </c>
      <c r="BK243" s="16">
        <v>80.5</v>
      </c>
      <c r="BL243" s="16">
        <v>69.3</v>
      </c>
      <c r="BM243" s="16">
        <v>66.8</v>
      </c>
      <c r="BN243" s="16">
        <v>69.2</v>
      </c>
      <c r="BO243" s="6">
        <v>74.290000000000006</v>
      </c>
      <c r="BP243" s="16">
        <v>82.3</v>
      </c>
      <c r="BQ243">
        <v>8.76</v>
      </c>
      <c r="BR243">
        <v>9.6</v>
      </c>
      <c r="BS243">
        <v>7.6</v>
      </c>
      <c r="BT243">
        <v>7.59</v>
      </c>
      <c r="BU243" s="3">
        <f t="shared" si="20"/>
        <v>0.85999999999999943</v>
      </c>
      <c r="BV243">
        <v>8.09</v>
      </c>
      <c r="BW243">
        <v>8.4600000000000009</v>
      </c>
      <c r="BX243" s="20">
        <v>9.7100000000000009</v>
      </c>
      <c r="BY243">
        <v>6.73</v>
      </c>
      <c r="BZ243">
        <v>7.23</v>
      </c>
      <c r="CA243" s="20">
        <v>8.33</v>
      </c>
      <c r="CB243" s="3">
        <f t="shared" si="26"/>
        <v>1.5999999999999996</v>
      </c>
      <c r="CC243" s="3">
        <f t="shared" si="21"/>
        <v>0.29999999999999893</v>
      </c>
      <c r="CD243" s="3">
        <f t="shared" si="22"/>
        <v>1.1399999999999988</v>
      </c>
      <c r="CE243" s="3">
        <f t="shared" si="27"/>
        <v>1.25</v>
      </c>
      <c r="CF243" s="3">
        <f t="shared" si="23"/>
        <v>0.5</v>
      </c>
      <c r="CG243" s="3">
        <f t="shared" si="24"/>
        <v>1.3599999999999994</v>
      </c>
      <c r="CH243" s="3">
        <f t="shared" si="25"/>
        <v>1.7300000000000004</v>
      </c>
      <c r="CI243">
        <v>223.4759</v>
      </c>
      <c r="CJ243" s="13">
        <v>151.83279999999999</v>
      </c>
      <c r="CK243">
        <v>244.5538</v>
      </c>
      <c r="CL243" s="31">
        <v>192.10599999999999</v>
      </c>
      <c r="CM243" s="13">
        <v>40.546999999999997</v>
      </c>
      <c r="CN243">
        <v>97.66</v>
      </c>
      <c r="CO243">
        <v>840.26</v>
      </c>
      <c r="CP243">
        <v>17.409500000000001</v>
      </c>
      <c r="CQ243" s="1"/>
      <c r="CS243">
        <v>98.7346</v>
      </c>
      <c r="CT243" s="1"/>
      <c r="CU243">
        <v>1.8854</v>
      </c>
      <c r="CV243">
        <v>214.10640000000001</v>
      </c>
      <c r="CW243">
        <v>1.8371999999999999</v>
      </c>
      <c r="CX243">
        <v>1.1217999999999999</v>
      </c>
      <c r="CY243">
        <v>68.099999999999994</v>
      </c>
      <c r="DA243">
        <v>-0.45329999999999998</v>
      </c>
    </row>
    <row r="244" spans="1:105">
      <c r="A244" s="27">
        <v>28672</v>
      </c>
      <c r="B244">
        <v>29.146000000000001</v>
      </c>
      <c r="C244">
        <v>82.986599999999996</v>
      </c>
      <c r="D244" s="16">
        <v>85.5</v>
      </c>
      <c r="E244">
        <v>57.953600000000002</v>
      </c>
      <c r="F244" s="13">
        <v>55.708300000000001</v>
      </c>
      <c r="G244">
        <v>75.117000000000004</v>
      </c>
      <c r="H244" s="13">
        <v>30.959399999999999</v>
      </c>
      <c r="I244" s="13">
        <v>63.003599999999999</v>
      </c>
      <c r="J244" s="18">
        <v>2892</v>
      </c>
      <c r="K244" s="18">
        <v>3473</v>
      </c>
      <c r="L244" s="18">
        <v>9536</v>
      </c>
      <c r="M244">
        <v>11789</v>
      </c>
      <c r="N244">
        <v>4403</v>
      </c>
      <c r="O244" s="18">
        <v>6455</v>
      </c>
      <c r="P244">
        <v>4615</v>
      </c>
      <c r="Q244" s="18">
        <v>2285</v>
      </c>
      <c r="R244" s="18">
        <v>6438</v>
      </c>
      <c r="S244" s="18">
        <v>946</v>
      </c>
      <c r="T244" s="18">
        <v>6997</v>
      </c>
      <c r="U244" s="18">
        <v>2516</v>
      </c>
      <c r="V244" s="18">
        <v>17698</v>
      </c>
      <c r="W244" s="16">
        <v>9926.7999999999993</v>
      </c>
      <c r="X244" s="16">
        <v>4289.5</v>
      </c>
      <c r="Y244" s="16">
        <v>16.5</v>
      </c>
      <c r="Z244" s="16">
        <v>4.0999999999999996</v>
      </c>
      <c r="AA244" s="16">
        <v>6.4</v>
      </c>
      <c r="AB244" s="18">
        <v>3069</v>
      </c>
      <c r="AC244" s="18">
        <v>1867</v>
      </c>
      <c r="AD244" s="18">
        <v>715</v>
      </c>
      <c r="AE244" s="18">
        <v>1373</v>
      </c>
      <c r="AF244" s="18">
        <v>658</v>
      </c>
      <c r="AG244" s="18">
        <v>2566</v>
      </c>
      <c r="AH244" s="18">
        <v>1926</v>
      </c>
      <c r="AI244" s="18">
        <v>888</v>
      </c>
      <c r="AJ244" s="18">
        <v>896</v>
      </c>
      <c r="AK244" s="18">
        <v>3563</v>
      </c>
      <c r="AL244" s="16">
        <v>40.6</v>
      </c>
      <c r="AM244" s="16">
        <v>35.9</v>
      </c>
      <c r="AN244" s="16">
        <v>3.5</v>
      </c>
      <c r="AO244" s="18">
        <v>478</v>
      </c>
      <c r="AP244" s="18">
        <v>215</v>
      </c>
      <c r="AQ244" s="18">
        <v>835</v>
      </c>
      <c r="AR244" s="18">
        <v>564</v>
      </c>
      <c r="AS244" s="18">
        <v>1786</v>
      </c>
      <c r="AT244">
        <v>80.08</v>
      </c>
      <c r="AU244">
        <v>69536.251959999994</v>
      </c>
      <c r="AW244">
        <v>214295.883</v>
      </c>
      <c r="AX244" s="16">
        <v>59.4</v>
      </c>
      <c r="AY244">
        <v>21388.848000000002</v>
      </c>
      <c r="AZ244">
        <v>372197.75550000003</v>
      </c>
      <c r="BA244">
        <v>1.487682119</v>
      </c>
      <c r="BB244" s="16">
        <v>64.7</v>
      </c>
      <c r="BC244" s="16">
        <v>37.1</v>
      </c>
      <c r="BD244" s="16">
        <v>41.2</v>
      </c>
      <c r="BE244" s="1"/>
      <c r="BH244" s="21">
        <v>52.1</v>
      </c>
      <c r="BI244">
        <v>36.613</v>
      </c>
      <c r="BJ244" s="21">
        <v>36.901000000000003</v>
      </c>
      <c r="BK244" s="16">
        <v>80.7</v>
      </c>
      <c r="BL244" s="16">
        <v>69.900000000000006</v>
      </c>
      <c r="BM244" s="16">
        <v>67.3</v>
      </c>
      <c r="BN244" s="16">
        <v>69.400000000000006</v>
      </c>
      <c r="BO244" s="6">
        <v>74.97</v>
      </c>
      <c r="BP244" s="16">
        <v>83</v>
      </c>
      <c r="BQ244">
        <v>8.8800000000000008</v>
      </c>
      <c r="BR244">
        <v>9.6</v>
      </c>
      <c r="BS244">
        <v>7.81</v>
      </c>
      <c r="BT244">
        <v>7.85</v>
      </c>
      <c r="BU244" s="3">
        <f t="shared" si="20"/>
        <v>0.83999999999999986</v>
      </c>
      <c r="BV244">
        <v>8.39</v>
      </c>
      <c r="BW244">
        <v>8.64</v>
      </c>
      <c r="BX244" s="20">
        <v>9.74</v>
      </c>
      <c r="BY244">
        <v>7.01</v>
      </c>
      <c r="BZ244">
        <v>7.44</v>
      </c>
      <c r="CA244" s="20">
        <v>8.52</v>
      </c>
      <c r="CB244" s="3">
        <f t="shared" si="26"/>
        <v>1.5099999999999998</v>
      </c>
      <c r="CC244" s="3">
        <f t="shared" si="21"/>
        <v>0.24000000000000021</v>
      </c>
      <c r="CD244" s="3">
        <f t="shared" si="22"/>
        <v>0.95999999999999908</v>
      </c>
      <c r="CE244" s="3">
        <f t="shared" si="27"/>
        <v>1.0999999999999996</v>
      </c>
      <c r="CF244" s="3">
        <f t="shared" si="23"/>
        <v>0.4300000000000006</v>
      </c>
      <c r="CG244" s="3">
        <f t="shared" si="24"/>
        <v>1.3800000000000008</v>
      </c>
      <c r="CH244" s="3">
        <f t="shared" si="25"/>
        <v>1.6300000000000008</v>
      </c>
      <c r="CI244">
        <v>226.22579999999999</v>
      </c>
      <c r="CJ244" s="13">
        <v>154.79390000000001</v>
      </c>
      <c r="CK244">
        <v>247.2705</v>
      </c>
      <c r="CL244" s="31">
        <v>195.01339999999999</v>
      </c>
      <c r="CM244" s="13">
        <v>41.5351</v>
      </c>
      <c r="CN244">
        <v>97.19</v>
      </c>
      <c r="CO244">
        <v>831.71</v>
      </c>
      <c r="CP244">
        <v>16.2257</v>
      </c>
      <c r="CQ244" s="1"/>
      <c r="CS244">
        <v>96.182400000000001</v>
      </c>
      <c r="CT244" s="1"/>
      <c r="CU244">
        <v>1.804</v>
      </c>
      <c r="CV244">
        <v>199.69550000000001</v>
      </c>
      <c r="CW244">
        <v>1.8949</v>
      </c>
      <c r="CX244">
        <v>1.1246</v>
      </c>
      <c r="CY244">
        <v>72</v>
      </c>
      <c r="DA244">
        <v>-0.36549999999999999</v>
      </c>
    </row>
    <row r="245" spans="1:105">
      <c r="A245" s="27">
        <v>28703</v>
      </c>
      <c r="B245">
        <v>29.4057</v>
      </c>
      <c r="C245">
        <v>82.5137</v>
      </c>
      <c r="D245" s="16">
        <v>85.6</v>
      </c>
      <c r="E245">
        <v>57.673999999999999</v>
      </c>
      <c r="F245" s="13">
        <v>55.254300000000001</v>
      </c>
      <c r="G245">
        <v>75.122600000000006</v>
      </c>
      <c r="H245" s="13">
        <v>31.5122</v>
      </c>
      <c r="I245" s="13">
        <v>63.399700000000003</v>
      </c>
      <c r="J245" s="18">
        <v>2902</v>
      </c>
      <c r="K245" s="18">
        <v>3475</v>
      </c>
      <c r="L245" s="18">
        <v>9514</v>
      </c>
      <c r="M245">
        <v>11839</v>
      </c>
      <c r="N245">
        <v>4420</v>
      </c>
      <c r="O245" s="18">
        <v>6498</v>
      </c>
      <c r="P245">
        <v>4633</v>
      </c>
      <c r="Q245" s="18">
        <v>2296</v>
      </c>
      <c r="R245" s="18">
        <v>6459</v>
      </c>
      <c r="S245" s="18">
        <v>948</v>
      </c>
      <c r="T245" s="18">
        <v>7036</v>
      </c>
      <c r="U245" s="18">
        <v>2532</v>
      </c>
      <c r="V245" s="18">
        <v>17762</v>
      </c>
      <c r="W245" s="16">
        <v>9951</v>
      </c>
      <c r="X245" s="16">
        <v>4313.8999999999996</v>
      </c>
      <c r="Y245" s="16">
        <v>15.7</v>
      </c>
      <c r="Z245" s="16">
        <v>4.0999999999999996</v>
      </c>
      <c r="AA245" s="16">
        <v>6</v>
      </c>
      <c r="AB245" s="18">
        <v>2858</v>
      </c>
      <c r="AC245" s="18">
        <v>1967</v>
      </c>
      <c r="AD245" s="18">
        <v>630</v>
      </c>
      <c r="AE245" s="18">
        <v>1242</v>
      </c>
      <c r="AF245" s="18">
        <v>612</v>
      </c>
      <c r="AG245" s="18">
        <v>2509</v>
      </c>
      <c r="AH245" s="18">
        <v>1786</v>
      </c>
      <c r="AI245" s="18">
        <v>849</v>
      </c>
      <c r="AJ245" s="18">
        <v>913</v>
      </c>
      <c r="AK245" s="18">
        <v>3603</v>
      </c>
      <c r="AL245" s="16">
        <v>40.5</v>
      </c>
      <c r="AM245" s="16">
        <v>35.799999999999997</v>
      </c>
      <c r="AN245" s="16">
        <v>3.5</v>
      </c>
      <c r="AO245" s="18">
        <v>420</v>
      </c>
      <c r="AP245" s="18">
        <v>198</v>
      </c>
      <c r="AQ245" s="18">
        <v>814</v>
      </c>
      <c r="AR245" s="18">
        <v>564</v>
      </c>
      <c r="AS245" s="18">
        <v>1691</v>
      </c>
      <c r="AT245">
        <v>86.94</v>
      </c>
      <c r="AU245">
        <v>71244.255609999993</v>
      </c>
      <c r="AW245">
        <v>219879.40109999999</v>
      </c>
      <c r="AX245" s="16">
        <v>60.6</v>
      </c>
      <c r="AY245">
        <v>22441.217079999999</v>
      </c>
      <c r="AZ245">
        <v>376065.1753</v>
      </c>
      <c r="BA245">
        <v>1.487682119</v>
      </c>
      <c r="BB245" s="16">
        <v>61.3</v>
      </c>
      <c r="BC245" s="16">
        <v>36.799999999999997</v>
      </c>
      <c r="BD245" s="16">
        <v>41.3</v>
      </c>
      <c r="BE245" s="1"/>
      <c r="BH245" s="21">
        <v>52.8</v>
      </c>
      <c r="BI245">
        <v>36.798000000000002</v>
      </c>
      <c r="BJ245" s="21">
        <v>37.1</v>
      </c>
      <c r="BK245" s="16">
        <v>80</v>
      </c>
      <c r="BL245" s="16">
        <v>69.900000000000006</v>
      </c>
      <c r="BM245" s="16">
        <v>67.7</v>
      </c>
      <c r="BN245" s="16">
        <v>69.900000000000006</v>
      </c>
      <c r="BO245" s="6">
        <v>76.58</v>
      </c>
      <c r="BP245" s="16">
        <v>85.4</v>
      </c>
      <c r="BQ245">
        <v>8.69</v>
      </c>
      <c r="BR245">
        <v>9.48</v>
      </c>
      <c r="BS245">
        <v>8.0399999999999991</v>
      </c>
      <c r="BT245">
        <v>7.83</v>
      </c>
      <c r="BU245" s="3">
        <f t="shared" si="20"/>
        <v>0.75</v>
      </c>
      <c r="BV245">
        <v>8.31</v>
      </c>
      <c r="BW245">
        <v>8.41</v>
      </c>
      <c r="BX245" s="20">
        <v>9.7899999999999991</v>
      </c>
      <c r="BY245">
        <v>7.08</v>
      </c>
      <c r="BZ245">
        <v>7.37</v>
      </c>
      <c r="CA245" s="20">
        <v>8.48</v>
      </c>
      <c r="CB245" s="3">
        <f t="shared" si="26"/>
        <v>1.4000000000000004</v>
      </c>
      <c r="CC245" s="3">
        <f t="shared" si="21"/>
        <v>0.27999999999999936</v>
      </c>
      <c r="CD245" s="3">
        <f t="shared" si="22"/>
        <v>1.0700000000000003</v>
      </c>
      <c r="CE245" s="3">
        <f t="shared" si="27"/>
        <v>1.379999999999999</v>
      </c>
      <c r="CF245" s="3">
        <f t="shared" si="23"/>
        <v>0.29000000000000004</v>
      </c>
      <c r="CG245" s="3">
        <f t="shared" si="24"/>
        <v>1.2300000000000004</v>
      </c>
      <c r="CH245" s="3">
        <f t="shared" si="25"/>
        <v>1.33</v>
      </c>
      <c r="CI245">
        <v>228.3623</v>
      </c>
      <c r="CJ245" s="13">
        <v>158.05940000000001</v>
      </c>
      <c r="CK245">
        <v>250.3313</v>
      </c>
      <c r="CL245" s="31">
        <v>198.3252</v>
      </c>
      <c r="CM245" s="13">
        <v>42.481900000000003</v>
      </c>
      <c r="CN245">
        <v>103.9</v>
      </c>
      <c r="CO245">
        <v>887.93</v>
      </c>
      <c r="CP245">
        <v>17.2668</v>
      </c>
      <c r="CQ245" s="1"/>
      <c r="CS245">
        <v>94.037300000000002</v>
      </c>
      <c r="CT245" s="1"/>
      <c r="CU245">
        <v>1.6672</v>
      </c>
      <c r="CV245">
        <v>188.70959999999999</v>
      </c>
      <c r="CW245">
        <v>1.9406000000000001</v>
      </c>
      <c r="CX245">
        <v>1.1404000000000001</v>
      </c>
      <c r="CY245">
        <v>67</v>
      </c>
      <c r="DA245">
        <v>-0.39119999999999999</v>
      </c>
    </row>
    <row r="246" spans="1:105">
      <c r="A246" s="27">
        <v>28734</v>
      </c>
      <c r="B246">
        <v>29.623999999999999</v>
      </c>
      <c r="C246">
        <v>83.070899999999995</v>
      </c>
      <c r="D246" s="16">
        <v>85.6</v>
      </c>
      <c r="E246">
        <v>57.321199999999997</v>
      </c>
      <c r="F246" s="13">
        <v>54.275700000000001</v>
      </c>
      <c r="G246">
        <v>75.463700000000003</v>
      </c>
      <c r="H246" s="13">
        <v>31.780100000000001</v>
      </c>
      <c r="I246" s="13">
        <v>64.742000000000004</v>
      </c>
      <c r="J246" s="18">
        <v>2908</v>
      </c>
      <c r="K246" s="18">
        <v>3484</v>
      </c>
      <c r="L246" s="18">
        <v>9427</v>
      </c>
      <c r="M246">
        <v>11901</v>
      </c>
      <c r="N246">
        <v>4424</v>
      </c>
      <c r="O246" s="18">
        <v>6514</v>
      </c>
      <c r="P246">
        <v>4650</v>
      </c>
      <c r="Q246" s="18">
        <v>2301</v>
      </c>
      <c r="R246" s="18">
        <v>6477</v>
      </c>
      <c r="S246" s="18">
        <v>952</v>
      </c>
      <c r="T246" s="18">
        <v>7057</v>
      </c>
      <c r="U246" s="18">
        <v>2538</v>
      </c>
      <c r="V246" s="18">
        <v>17818</v>
      </c>
      <c r="W246" s="16">
        <v>9978.1</v>
      </c>
      <c r="X246" s="16">
        <v>4328.2</v>
      </c>
      <c r="Y246" s="16">
        <v>16.399999999999999</v>
      </c>
      <c r="Z246" s="16">
        <v>4.0999999999999996</v>
      </c>
      <c r="AA246" s="16">
        <v>6</v>
      </c>
      <c r="AB246" s="18">
        <v>2941</v>
      </c>
      <c r="AC246" s="18">
        <v>1884</v>
      </c>
      <c r="AD246" s="18">
        <v>684</v>
      </c>
      <c r="AE246" s="18">
        <v>1308</v>
      </c>
      <c r="AF246" s="18">
        <v>624</v>
      </c>
      <c r="AG246" s="18">
        <v>2417</v>
      </c>
      <c r="AH246" s="18">
        <v>1985</v>
      </c>
      <c r="AI246" s="18">
        <v>886</v>
      </c>
      <c r="AJ246" s="18">
        <v>838</v>
      </c>
      <c r="AK246" s="18">
        <v>3566</v>
      </c>
      <c r="AL246" s="16">
        <v>40.5</v>
      </c>
      <c r="AM246" s="16">
        <v>35.799999999999997</v>
      </c>
      <c r="AN246" s="16">
        <v>3.7</v>
      </c>
      <c r="AO246" s="18">
        <v>401</v>
      </c>
      <c r="AP246" s="18">
        <v>237</v>
      </c>
      <c r="AQ246" s="18">
        <v>820</v>
      </c>
      <c r="AR246" s="18">
        <v>512</v>
      </c>
      <c r="AS246" s="18">
        <v>1751</v>
      </c>
      <c r="AT246">
        <v>88.19</v>
      </c>
      <c r="AU246">
        <v>73873.97928</v>
      </c>
      <c r="AW246">
        <v>227136.83009999999</v>
      </c>
      <c r="AX246" s="16">
        <v>60</v>
      </c>
      <c r="AY246">
        <v>24695.128260000001</v>
      </c>
      <c r="AZ246">
        <v>380897.0147</v>
      </c>
      <c r="BA246">
        <v>1.487682119</v>
      </c>
      <c r="BB246" s="16">
        <v>61.3</v>
      </c>
      <c r="BC246" s="16">
        <v>37.700000000000003</v>
      </c>
      <c r="BD246" s="16">
        <v>41.7</v>
      </c>
      <c r="BE246" s="1"/>
      <c r="BH246" s="21">
        <v>53.2</v>
      </c>
      <c r="BI246">
        <v>37.008000000000003</v>
      </c>
      <c r="BJ246" s="21">
        <v>37.313000000000002</v>
      </c>
      <c r="BK246" s="16">
        <v>80.8</v>
      </c>
      <c r="BL246" s="16">
        <v>70.599999999999994</v>
      </c>
      <c r="BM246" s="16">
        <v>68</v>
      </c>
      <c r="BN246" s="16">
        <v>70.5</v>
      </c>
      <c r="BO246" s="6">
        <v>77.91</v>
      </c>
      <c r="BP246" s="16">
        <v>86.8</v>
      </c>
      <c r="BQ246">
        <v>8.69</v>
      </c>
      <c r="BR246">
        <v>9.42</v>
      </c>
      <c r="BS246">
        <v>8.4499999999999993</v>
      </c>
      <c r="BT246">
        <v>8.39</v>
      </c>
      <c r="BU246" s="3">
        <f t="shared" si="20"/>
        <v>0.54000000000000092</v>
      </c>
      <c r="BV246">
        <v>8.64</v>
      </c>
      <c r="BW246">
        <v>8.42</v>
      </c>
      <c r="BX246" s="20">
        <v>9.76</v>
      </c>
      <c r="BY246">
        <v>7.85</v>
      </c>
      <c r="BZ246">
        <v>7.99</v>
      </c>
      <c r="CA246" s="20">
        <v>9.1199999999999992</v>
      </c>
      <c r="CB246" s="3">
        <f t="shared" si="26"/>
        <v>1.2699999999999996</v>
      </c>
      <c r="CC246" s="3">
        <f t="shared" si="21"/>
        <v>0.26999999999999957</v>
      </c>
      <c r="CD246" s="3">
        <f t="shared" si="22"/>
        <v>1</v>
      </c>
      <c r="CE246" s="3">
        <f t="shared" si="27"/>
        <v>1.3399999999999999</v>
      </c>
      <c r="CF246" s="3">
        <f t="shared" si="23"/>
        <v>0.14000000000000057</v>
      </c>
      <c r="CG246" s="3">
        <f t="shared" si="24"/>
        <v>0.79000000000000092</v>
      </c>
      <c r="CH246" s="3">
        <f t="shared" si="25"/>
        <v>0.57000000000000028</v>
      </c>
      <c r="CI246">
        <v>230.50110000000001</v>
      </c>
      <c r="CJ246" s="13">
        <v>159.5009</v>
      </c>
      <c r="CK246">
        <v>252.66909999999999</v>
      </c>
      <c r="CL246" s="31">
        <v>201.09899999999999</v>
      </c>
      <c r="CM246" s="13">
        <v>43.510399999999997</v>
      </c>
      <c r="CN246">
        <v>103.9</v>
      </c>
      <c r="CO246">
        <v>878.64</v>
      </c>
      <c r="CP246">
        <v>17.7761</v>
      </c>
      <c r="CQ246" s="1"/>
      <c r="CS246">
        <v>94.244600000000005</v>
      </c>
      <c r="CT246" s="1"/>
      <c r="CU246">
        <v>1.5697000000000001</v>
      </c>
      <c r="CV246">
        <v>189.9195</v>
      </c>
      <c r="CW246">
        <v>1.9595</v>
      </c>
      <c r="CX246">
        <v>1.1664000000000001</v>
      </c>
      <c r="CY246">
        <v>69.8</v>
      </c>
      <c r="DA246">
        <v>-0.3226</v>
      </c>
    </row>
    <row r="247" spans="1:105">
      <c r="A247" s="27">
        <v>28764</v>
      </c>
      <c r="B247">
        <v>29.972200000000001</v>
      </c>
      <c r="C247">
        <v>83.339600000000004</v>
      </c>
      <c r="D247" s="16">
        <v>86</v>
      </c>
      <c r="E247">
        <v>57.529899999999998</v>
      </c>
      <c r="F247" s="13">
        <v>54.875900000000001</v>
      </c>
      <c r="G247">
        <v>75.255099999999999</v>
      </c>
      <c r="H247" s="13">
        <v>32.307000000000002</v>
      </c>
      <c r="I247" s="13">
        <v>65.146100000000004</v>
      </c>
      <c r="J247" s="18">
        <v>2915</v>
      </c>
      <c r="K247" s="18">
        <v>3488</v>
      </c>
      <c r="L247" s="18">
        <v>9455</v>
      </c>
      <c r="M247">
        <v>11966</v>
      </c>
      <c r="N247">
        <v>4447</v>
      </c>
      <c r="O247" s="18">
        <v>6525</v>
      </c>
      <c r="P247">
        <v>4665</v>
      </c>
      <c r="Q247" s="18">
        <v>2316</v>
      </c>
      <c r="R247" s="18">
        <v>6502</v>
      </c>
      <c r="S247" s="18">
        <v>959</v>
      </c>
      <c r="T247" s="18">
        <v>7078</v>
      </c>
      <c r="U247" s="18">
        <v>2543</v>
      </c>
      <c r="V247" s="18">
        <v>17919</v>
      </c>
      <c r="W247" s="16">
        <v>10019.9</v>
      </c>
      <c r="X247" s="16">
        <v>4354.8</v>
      </c>
      <c r="Y247" s="16">
        <v>16.100000000000001</v>
      </c>
      <c r="Z247" s="16">
        <v>4.0999999999999996</v>
      </c>
      <c r="AA247" s="16">
        <v>5.6</v>
      </c>
      <c r="AB247" s="18">
        <v>2786</v>
      </c>
      <c r="AC247" s="18">
        <v>1833</v>
      </c>
      <c r="AD247" s="18">
        <v>723</v>
      </c>
      <c r="AE247" s="18">
        <v>1319</v>
      </c>
      <c r="AF247" s="18">
        <v>596</v>
      </c>
      <c r="AG247" s="18">
        <v>2500</v>
      </c>
      <c r="AH247" s="18">
        <v>1746</v>
      </c>
      <c r="AI247" s="18">
        <v>844</v>
      </c>
      <c r="AJ247" s="18">
        <v>849</v>
      </c>
      <c r="AK247" s="18">
        <v>3510</v>
      </c>
      <c r="AL247" s="16">
        <v>40.5</v>
      </c>
      <c r="AM247" s="16">
        <v>35.799999999999997</v>
      </c>
      <c r="AN247" s="16">
        <v>3.7</v>
      </c>
      <c r="AO247" s="18">
        <v>424</v>
      </c>
      <c r="AP247" s="18">
        <v>198</v>
      </c>
      <c r="AQ247" s="18">
        <v>847</v>
      </c>
      <c r="AR247" s="18">
        <v>512</v>
      </c>
      <c r="AS247" s="18">
        <v>1781</v>
      </c>
      <c r="AT247">
        <v>81.459999999999994</v>
      </c>
      <c r="AU247">
        <v>73934.173240000004</v>
      </c>
      <c r="AW247">
        <v>233409.9423</v>
      </c>
      <c r="AX247" s="16">
        <v>64.7</v>
      </c>
      <c r="AY247">
        <v>22762.87141</v>
      </c>
      <c r="AZ247">
        <v>385524.28019999998</v>
      </c>
      <c r="BA247">
        <v>1.487682119</v>
      </c>
      <c r="BB247" s="16">
        <v>58.8</v>
      </c>
      <c r="BC247" s="16">
        <v>37.799999999999997</v>
      </c>
      <c r="BD247" s="16">
        <v>41.9</v>
      </c>
      <c r="BE247" s="1"/>
      <c r="BH247" s="21">
        <v>53.3</v>
      </c>
      <c r="BI247">
        <v>37.302</v>
      </c>
      <c r="BJ247" s="21">
        <v>37.587000000000003</v>
      </c>
      <c r="BK247" s="16">
        <v>82.2</v>
      </c>
      <c r="BL247" s="16">
        <v>71</v>
      </c>
      <c r="BM247" s="16">
        <v>68.7</v>
      </c>
      <c r="BN247" s="16">
        <v>71.3</v>
      </c>
      <c r="BO247" s="6">
        <v>79.959999999999994</v>
      </c>
      <c r="BP247" s="16">
        <v>86.8</v>
      </c>
      <c r="BQ247">
        <v>8.89</v>
      </c>
      <c r="BR247">
        <v>9.59</v>
      </c>
      <c r="BS247">
        <v>8.9600000000000009</v>
      </c>
      <c r="BT247">
        <v>8.98</v>
      </c>
      <c r="BU247" s="3">
        <f t="shared" si="20"/>
        <v>0.99000000000000021</v>
      </c>
      <c r="BV247">
        <v>9.14</v>
      </c>
      <c r="BW247">
        <v>8.64</v>
      </c>
      <c r="BX247" s="20">
        <v>9.86</v>
      </c>
      <c r="BY247">
        <v>7.99</v>
      </c>
      <c r="BZ247">
        <v>8.5500000000000007</v>
      </c>
      <c r="CA247" s="20">
        <v>10.119999999999999</v>
      </c>
      <c r="CB247" s="3">
        <f t="shared" si="26"/>
        <v>2.129999999999999</v>
      </c>
      <c r="CC247" s="3">
        <f t="shared" si="21"/>
        <v>0.25</v>
      </c>
      <c r="CD247" s="3">
        <f t="shared" si="22"/>
        <v>0.94999999999999929</v>
      </c>
      <c r="CE247" s="3">
        <f t="shared" si="27"/>
        <v>1.2199999999999989</v>
      </c>
      <c r="CF247" s="3">
        <f t="shared" si="23"/>
        <v>0.5600000000000005</v>
      </c>
      <c r="CG247" s="3">
        <f t="shared" si="24"/>
        <v>1.1500000000000004</v>
      </c>
      <c r="CH247" s="3">
        <f t="shared" si="25"/>
        <v>0.65000000000000036</v>
      </c>
      <c r="CI247">
        <v>232.92490000000001</v>
      </c>
      <c r="CJ247" s="13">
        <v>162.44630000000001</v>
      </c>
      <c r="CK247">
        <v>254.3674</v>
      </c>
      <c r="CL247" s="31">
        <v>204.51509999999999</v>
      </c>
      <c r="CM247" s="13">
        <v>44.445099999999996</v>
      </c>
      <c r="CN247">
        <v>100.6</v>
      </c>
      <c r="CO247">
        <v>857.69</v>
      </c>
      <c r="CP247">
        <v>21.0197</v>
      </c>
      <c r="CQ247" s="1"/>
      <c r="CS247">
        <v>92.024299999999997</v>
      </c>
      <c r="CT247" s="1"/>
      <c r="CU247">
        <v>1.5365</v>
      </c>
      <c r="CV247">
        <v>183.631</v>
      </c>
      <c r="CW247">
        <v>2.0074999999999998</v>
      </c>
      <c r="CX247">
        <v>1.1828000000000001</v>
      </c>
      <c r="CY247">
        <v>71.7</v>
      </c>
      <c r="DA247">
        <v>-0.5262</v>
      </c>
    </row>
    <row r="248" spans="1:105">
      <c r="A248" s="27">
        <v>28795</v>
      </c>
      <c r="B248">
        <v>30.3233</v>
      </c>
      <c r="C248">
        <v>83.845699999999994</v>
      </c>
      <c r="D248" s="16">
        <v>86.5</v>
      </c>
      <c r="E248">
        <v>57.704700000000003</v>
      </c>
      <c r="F248" s="13">
        <v>55.685400000000001</v>
      </c>
      <c r="G248">
        <v>75.507999999999996</v>
      </c>
      <c r="H248" s="13">
        <v>32.733600000000003</v>
      </c>
      <c r="I248" s="13">
        <v>65.028099999999995</v>
      </c>
      <c r="J248" s="18">
        <v>2919</v>
      </c>
      <c r="K248" s="18">
        <v>3494</v>
      </c>
      <c r="L248" s="18">
        <v>9481</v>
      </c>
      <c r="M248">
        <v>12051</v>
      </c>
      <c r="N248">
        <v>4453</v>
      </c>
      <c r="O248" s="18">
        <v>6567</v>
      </c>
      <c r="P248">
        <v>4697</v>
      </c>
      <c r="Q248" s="18">
        <v>2332</v>
      </c>
      <c r="R248" s="18">
        <v>6532</v>
      </c>
      <c r="S248" s="18">
        <v>968</v>
      </c>
      <c r="T248" s="18">
        <v>7120</v>
      </c>
      <c r="U248" s="18">
        <v>2559</v>
      </c>
      <c r="V248" s="18">
        <v>18012</v>
      </c>
      <c r="W248" s="16">
        <v>10066.1</v>
      </c>
      <c r="X248" s="16">
        <v>4375.6000000000004</v>
      </c>
      <c r="Y248" s="16">
        <v>16.3</v>
      </c>
      <c r="Z248" s="16">
        <v>4</v>
      </c>
      <c r="AA248" s="16">
        <v>5.9</v>
      </c>
      <c r="AB248" s="18">
        <v>2903</v>
      </c>
      <c r="AC248" s="18">
        <v>1881</v>
      </c>
      <c r="AD248" s="18">
        <v>709</v>
      </c>
      <c r="AE248" s="18">
        <v>1242</v>
      </c>
      <c r="AF248" s="18">
        <v>533</v>
      </c>
      <c r="AG248" s="18">
        <v>2454</v>
      </c>
      <c r="AH248" s="18">
        <v>1847</v>
      </c>
      <c r="AI248" s="18">
        <v>848</v>
      </c>
      <c r="AJ248" s="18">
        <v>892</v>
      </c>
      <c r="AK248" s="18">
        <v>3428</v>
      </c>
      <c r="AL248" s="16">
        <v>40.6</v>
      </c>
      <c r="AM248" s="16">
        <v>35.700000000000003</v>
      </c>
      <c r="AN248" s="16">
        <v>3.7</v>
      </c>
      <c r="AO248" s="18">
        <v>538</v>
      </c>
      <c r="AP248" s="18">
        <v>186</v>
      </c>
      <c r="AQ248" s="18">
        <v>838</v>
      </c>
      <c r="AR248" s="18">
        <v>532</v>
      </c>
      <c r="AS248" s="18">
        <v>1795</v>
      </c>
      <c r="AT248">
        <v>85.81</v>
      </c>
      <c r="AU248">
        <v>73169.521829999998</v>
      </c>
      <c r="AW248">
        <v>236809.269</v>
      </c>
      <c r="AX248" s="16">
        <v>64.5</v>
      </c>
      <c r="AY248">
        <v>20440.200779999999</v>
      </c>
      <c r="AZ248">
        <v>390424.31079999998</v>
      </c>
      <c r="BA248">
        <v>1.487682119</v>
      </c>
      <c r="BB248" s="16">
        <v>61.9</v>
      </c>
      <c r="BC248" s="16">
        <v>38.5</v>
      </c>
      <c r="BD248" s="16">
        <v>42.3</v>
      </c>
      <c r="BE248" s="1"/>
      <c r="BH248" s="21">
        <v>53.8</v>
      </c>
      <c r="BI248">
        <v>37.514000000000003</v>
      </c>
      <c r="BJ248" s="21">
        <v>37.789000000000001</v>
      </c>
      <c r="BK248" s="16">
        <v>82.4</v>
      </c>
      <c r="BL248" s="16">
        <v>71.5</v>
      </c>
      <c r="BM248" s="16">
        <v>69.2</v>
      </c>
      <c r="BN248" s="16">
        <v>71.900000000000006</v>
      </c>
      <c r="BO248" s="6">
        <v>81.489999999999995</v>
      </c>
      <c r="BP248" s="16">
        <v>84.1</v>
      </c>
      <c r="BQ248">
        <v>9.0299999999999994</v>
      </c>
      <c r="BR248">
        <v>9.83</v>
      </c>
      <c r="BS248">
        <v>9.76</v>
      </c>
      <c r="BT248">
        <v>10.14</v>
      </c>
      <c r="BU248" s="3">
        <f t="shared" si="20"/>
        <v>1.5</v>
      </c>
      <c r="BV248">
        <v>10.01</v>
      </c>
      <c r="BW248">
        <v>8.81</v>
      </c>
      <c r="BX248" s="20">
        <v>10.11</v>
      </c>
      <c r="BY248">
        <v>8.64</v>
      </c>
      <c r="BZ248">
        <v>9.24</v>
      </c>
      <c r="CA248" s="20">
        <v>11.51</v>
      </c>
      <c r="CB248" s="3">
        <f t="shared" si="26"/>
        <v>2.8699999999999992</v>
      </c>
      <c r="CC248" s="3">
        <f t="shared" si="21"/>
        <v>0.21999999999999886</v>
      </c>
      <c r="CD248" s="3">
        <f t="shared" si="22"/>
        <v>1.0199999999999996</v>
      </c>
      <c r="CE248" s="3">
        <f t="shared" si="27"/>
        <v>1.2999999999999989</v>
      </c>
      <c r="CF248" s="3">
        <f t="shared" si="23"/>
        <v>0.59999999999999964</v>
      </c>
      <c r="CG248" s="3">
        <f t="shared" si="24"/>
        <v>1.3699999999999992</v>
      </c>
      <c r="CH248" s="3">
        <f t="shared" si="25"/>
        <v>0.16999999999999993</v>
      </c>
      <c r="CI248">
        <v>235.80619999999999</v>
      </c>
      <c r="CJ248" s="13">
        <v>163.65610000000001</v>
      </c>
      <c r="CK248">
        <v>257.68950000000001</v>
      </c>
      <c r="CL248" s="31">
        <v>207.5855</v>
      </c>
      <c r="CM248" s="13">
        <v>45.040700000000001</v>
      </c>
      <c r="CN248">
        <v>94.71</v>
      </c>
      <c r="CO248">
        <v>804.29</v>
      </c>
      <c r="CP248">
        <v>26.521699999999999</v>
      </c>
      <c r="CQ248" s="1"/>
      <c r="CS248">
        <v>94.315399999999997</v>
      </c>
      <c r="CT248" s="1"/>
      <c r="CU248">
        <v>1.675</v>
      </c>
      <c r="CV248">
        <v>192.14250000000001</v>
      </c>
      <c r="CW248">
        <v>1.9608000000000001</v>
      </c>
      <c r="CX248">
        <v>1.1731</v>
      </c>
      <c r="CY248">
        <v>62.8</v>
      </c>
      <c r="DA248">
        <v>-0.28210000000000002</v>
      </c>
    </row>
    <row r="249" spans="1:105">
      <c r="A249" s="27">
        <v>28825</v>
      </c>
      <c r="B249">
        <v>30.683700000000002</v>
      </c>
      <c r="C249">
        <v>84.369399999999999</v>
      </c>
      <c r="D249" s="16">
        <v>86.7</v>
      </c>
      <c r="E249">
        <v>57.874600000000001</v>
      </c>
      <c r="F249" s="13">
        <v>54.955199999999998</v>
      </c>
      <c r="G249">
        <v>75.641000000000005</v>
      </c>
      <c r="H249" s="13">
        <v>33.072299999999998</v>
      </c>
      <c r="I249" s="13">
        <v>65.8977</v>
      </c>
      <c r="J249" s="18">
        <v>2899</v>
      </c>
      <c r="K249" s="18">
        <v>3500</v>
      </c>
      <c r="L249" s="18">
        <v>9512</v>
      </c>
      <c r="M249">
        <v>12110</v>
      </c>
      <c r="N249">
        <v>4450</v>
      </c>
      <c r="O249" s="18">
        <v>6597</v>
      </c>
      <c r="P249">
        <v>4717</v>
      </c>
      <c r="Q249" s="18">
        <v>2341</v>
      </c>
      <c r="R249" s="18">
        <v>6551</v>
      </c>
      <c r="S249" s="18">
        <v>974</v>
      </c>
      <c r="T249" s="18">
        <v>7152</v>
      </c>
      <c r="U249" s="18">
        <v>2571</v>
      </c>
      <c r="V249" s="18">
        <v>18075</v>
      </c>
      <c r="W249" s="16">
        <v>10091.200000000001</v>
      </c>
      <c r="X249" s="16">
        <v>4396.7</v>
      </c>
      <c r="Y249" s="16">
        <v>16.7</v>
      </c>
      <c r="Z249" s="16">
        <v>4.2</v>
      </c>
      <c r="AA249" s="16">
        <v>5.8</v>
      </c>
      <c r="AB249" s="18">
        <v>2978</v>
      </c>
      <c r="AC249" s="18">
        <v>2004</v>
      </c>
      <c r="AD249" s="18">
        <v>759</v>
      </c>
      <c r="AE249" s="18">
        <v>1269</v>
      </c>
      <c r="AF249" s="18">
        <v>510</v>
      </c>
      <c r="AG249" s="18">
        <v>2569</v>
      </c>
      <c r="AH249" s="18">
        <v>1983</v>
      </c>
      <c r="AI249" s="18">
        <v>943</v>
      </c>
      <c r="AJ249" s="18">
        <v>868</v>
      </c>
      <c r="AK249" s="18">
        <v>3309</v>
      </c>
      <c r="AL249" s="16">
        <v>40.5</v>
      </c>
      <c r="AM249" s="16">
        <v>35.700000000000003</v>
      </c>
      <c r="AN249" s="16">
        <v>3.6</v>
      </c>
      <c r="AO249" s="18">
        <v>409</v>
      </c>
      <c r="AP249" s="18">
        <v>229</v>
      </c>
      <c r="AQ249" s="18">
        <v>761</v>
      </c>
      <c r="AR249" s="18">
        <v>645</v>
      </c>
      <c r="AS249" s="18">
        <v>1818</v>
      </c>
      <c r="AT249">
        <v>83.83</v>
      </c>
      <c r="AU249">
        <v>73551.377269999997</v>
      </c>
      <c r="AW249">
        <v>241142.36139999999</v>
      </c>
      <c r="AX249" s="16">
        <v>63.5</v>
      </c>
      <c r="AY249">
        <v>22881.74367</v>
      </c>
      <c r="AZ249">
        <v>394106.64</v>
      </c>
      <c r="BA249">
        <v>1.4980132450000001</v>
      </c>
      <c r="BB249" s="16">
        <v>59.9</v>
      </c>
      <c r="BC249" s="16">
        <v>39.6</v>
      </c>
      <c r="BD249" s="16">
        <v>42.6</v>
      </c>
      <c r="BE249" s="1"/>
      <c r="BH249" s="21">
        <v>54.5</v>
      </c>
      <c r="BI249">
        <v>37.689</v>
      </c>
      <c r="BJ249" s="21">
        <v>37.936</v>
      </c>
      <c r="BK249" s="16">
        <v>83.6</v>
      </c>
      <c r="BL249" s="16">
        <v>72.5</v>
      </c>
      <c r="BM249" s="16">
        <v>69.599999999999994</v>
      </c>
      <c r="BN249" s="16">
        <v>72.400000000000006</v>
      </c>
      <c r="BO249" s="6">
        <v>81.010000000000005</v>
      </c>
      <c r="BP249" s="16">
        <v>84.5</v>
      </c>
      <c r="BQ249">
        <v>9.16</v>
      </c>
      <c r="BR249">
        <v>9.94</v>
      </c>
      <c r="BS249">
        <v>10.029999999999999</v>
      </c>
      <c r="BT249">
        <v>10.37</v>
      </c>
      <c r="BU249" s="3">
        <f t="shared" si="20"/>
        <v>1.2899999999999991</v>
      </c>
      <c r="BV249">
        <v>10.3</v>
      </c>
      <c r="BW249">
        <v>9.01</v>
      </c>
      <c r="BX249" s="20">
        <v>10.35</v>
      </c>
      <c r="BY249">
        <v>9.08</v>
      </c>
      <c r="BZ249">
        <v>9.36</v>
      </c>
      <c r="CA249" s="20">
        <v>11.62</v>
      </c>
      <c r="CB249" s="3">
        <f t="shared" si="26"/>
        <v>2.5399999999999991</v>
      </c>
      <c r="CC249" s="3">
        <f t="shared" si="21"/>
        <v>0.15000000000000036</v>
      </c>
      <c r="CD249" s="3">
        <f t="shared" si="22"/>
        <v>0.92999999999999972</v>
      </c>
      <c r="CE249" s="3">
        <f t="shared" si="27"/>
        <v>1.3399999999999999</v>
      </c>
      <c r="CF249" s="3">
        <f t="shared" si="23"/>
        <v>0.27999999999999936</v>
      </c>
      <c r="CG249" s="3">
        <f t="shared" si="24"/>
        <v>1.2200000000000006</v>
      </c>
      <c r="CH249" s="3">
        <f t="shared" si="25"/>
        <v>-7.0000000000000284E-2</v>
      </c>
      <c r="CI249">
        <v>237.23939999999999</v>
      </c>
      <c r="CJ249" s="13">
        <v>164.43190000000001</v>
      </c>
      <c r="CK249">
        <v>260.40940000000001</v>
      </c>
      <c r="CL249" s="31">
        <v>210.46199999999999</v>
      </c>
      <c r="CM249" s="13">
        <v>45.691000000000003</v>
      </c>
      <c r="CN249">
        <v>96.11</v>
      </c>
      <c r="CO249">
        <v>807.94</v>
      </c>
      <c r="CP249">
        <v>21.514600000000002</v>
      </c>
      <c r="CQ249" s="1"/>
      <c r="CS249">
        <v>94.556700000000006</v>
      </c>
      <c r="CT249" s="1"/>
      <c r="CU249">
        <v>1.6757</v>
      </c>
      <c r="CV249">
        <v>195.95500000000001</v>
      </c>
      <c r="CW249">
        <v>1.9861</v>
      </c>
      <c r="CX249">
        <v>1.1798</v>
      </c>
      <c r="CY249">
        <v>53.8</v>
      </c>
      <c r="DA249">
        <v>-0.42909999999999998</v>
      </c>
    </row>
    <row r="250" spans="1:105">
      <c r="A250" s="27">
        <v>28856</v>
      </c>
      <c r="B250">
        <v>30.0562</v>
      </c>
      <c r="C250">
        <v>83.230800000000002</v>
      </c>
      <c r="D250" s="16">
        <v>85.9</v>
      </c>
      <c r="E250">
        <v>58.305799999999998</v>
      </c>
      <c r="F250" s="13">
        <v>56.559600000000003</v>
      </c>
      <c r="G250">
        <v>75.084900000000005</v>
      </c>
      <c r="H250" s="13">
        <v>33.406100000000002</v>
      </c>
      <c r="I250" s="13">
        <v>65.842500000000001</v>
      </c>
      <c r="J250" s="18">
        <v>2916</v>
      </c>
      <c r="K250" s="18">
        <v>3493</v>
      </c>
      <c r="L250" s="18">
        <v>9528</v>
      </c>
      <c r="M250">
        <v>12162</v>
      </c>
      <c r="N250">
        <v>4373</v>
      </c>
      <c r="O250" s="18">
        <v>6603</v>
      </c>
      <c r="P250">
        <v>4738</v>
      </c>
      <c r="Q250" s="18">
        <v>2347</v>
      </c>
      <c r="R250" s="18">
        <v>6571</v>
      </c>
      <c r="S250" s="18">
        <v>979</v>
      </c>
      <c r="T250" s="18">
        <v>7168</v>
      </c>
      <c r="U250" s="18">
        <v>2574</v>
      </c>
      <c r="V250" s="18">
        <v>18132</v>
      </c>
      <c r="W250" s="16">
        <v>10120.4</v>
      </c>
      <c r="X250" s="16">
        <v>4417.5</v>
      </c>
      <c r="Y250" s="16">
        <v>16.100000000000001</v>
      </c>
      <c r="Z250" s="16">
        <v>4.0999999999999996</v>
      </c>
      <c r="AA250" s="16">
        <v>5.8</v>
      </c>
      <c r="AB250" s="18">
        <v>2791</v>
      </c>
      <c r="AC250" s="18">
        <v>2003</v>
      </c>
      <c r="AD250" s="18">
        <v>717</v>
      </c>
      <c r="AE250" s="18">
        <v>1250</v>
      </c>
      <c r="AF250" s="18">
        <v>533</v>
      </c>
      <c r="AG250" s="18">
        <v>2596</v>
      </c>
      <c r="AH250" s="18">
        <v>1761</v>
      </c>
      <c r="AI250" s="18">
        <v>943</v>
      </c>
      <c r="AJ250" s="18">
        <v>844</v>
      </c>
      <c r="AK250" s="18">
        <v>3451</v>
      </c>
      <c r="AL250" s="16">
        <v>40.4</v>
      </c>
      <c r="AM250" s="16">
        <v>35.6</v>
      </c>
      <c r="AN250" s="16">
        <v>3.6</v>
      </c>
      <c r="AO250" s="18">
        <v>237</v>
      </c>
      <c r="AP250" s="18">
        <v>227</v>
      </c>
      <c r="AQ250" s="18">
        <v>734</v>
      </c>
      <c r="AR250" s="18">
        <v>432</v>
      </c>
      <c r="AS250" s="18">
        <v>1461</v>
      </c>
      <c r="AT250">
        <v>86.85</v>
      </c>
      <c r="AU250">
        <v>75971.362609999996</v>
      </c>
      <c r="AW250">
        <v>247632.93890000001</v>
      </c>
      <c r="AX250" s="16">
        <v>66.400000000000006</v>
      </c>
      <c r="AY250">
        <v>25657.760450000002</v>
      </c>
      <c r="AZ250">
        <v>398159.15049999999</v>
      </c>
      <c r="BA250">
        <v>1.508344371</v>
      </c>
      <c r="BB250" s="16">
        <v>57.3</v>
      </c>
      <c r="BC250" s="16">
        <v>40.6</v>
      </c>
      <c r="BD250" s="16">
        <v>43.1</v>
      </c>
      <c r="BE250" s="1"/>
      <c r="BH250" s="21">
        <v>55.2</v>
      </c>
      <c r="BI250">
        <v>37.970999999999997</v>
      </c>
      <c r="BJ250" s="21">
        <v>38.128</v>
      </c>
      <c r="BK250" s="16">
        <v>85</v>
      </c>
      <c r="BL250" s="16">
        <v>73.3</v>
      </c>
      <c r="BM250" s="16">
        <v>70.5</v>
      </c>
      <c r="BN250" s="16">
        <v>73.099999999999994</v>
      </c>
      <c r="BO250" s="6">
        <v>82.2</v>
      </c>
      <c r="BP250" s="16">
        <v>85.8</v>
      </c>
      <c r="BQ250">
        <v>9.25</v>
      </c>
      <c r="BR250">
        <v>10.130000000000001</v>
      </c>
      <c r="BS250">
        <v>10.07</v>
      </c>
      <c r="BT250">
        <v>10.25</v>
      </c>
      <c r="BU250" s="3">
        <f t="shared" si="20"/>
        <v>0.90000000000000036</v>
      </c>
      <c r="BV250">
        <v>10.41</v>
      </c>
      <c r="BW250">
        <v>9.1</v>
      </c>
      <c r="BX250" s="20">
        <v>10.39</v>
      </c>
      <c r="BY250">
        <v>9.35</v>
      </c>
      <c r="BZ250">
        <v>9.4700000000000006</v>
      </c>
      <c r="CA250" s="20">
        <v>11.16</v>
      </c>
      <c r="CB250" s="3">
        <f t="shared" si="26"/>
        <v>1.8100000000000005</v>
      </c>
      <c r="CC250" s="3">
        <f t="shared" si="21"/>
        <v>0.15000000000000036</v>
      </c>
      <c r="CD250" s="3">
        <f t="shared" si="22"/>
        <v>1.0300000000000011</v>
      </c>
      <c r="CE250" s="3">
        <f t="shared" si="27"/>
        <v>1.2900000000000009</v>
      </c>
      <c r="CF250" s="3">
        <f t="shared" si="23"/>
        <v>0.12000000000000099</v>
      </c>
      <c r="CG250" s="3">
        <f t="shared" si="24"/>
        <v>1.0600000000000005</v>
      </c>
      <c r="CH250" s="3">
        <f t="shared" si="25"/>
        <v>-0.25</v>
      </c>
      <c r="CI250">
        <v>239.75700000000001</v>
      </c>
      <c r="CJ250" s="13">
        <v>164.55779999999999</v>
      </c>
      <c r="CK250">
        <v>264.31509999999997</v>
      </c>
      <c r="CL250" s="31">
        <v>211.94560000000001</v>
      </c>
      <c r="CM250" s="13">
        <v>45.588000000000001</v>
      </c>
      <c r="CN250">
        <v>99.71</v>
      </c>
      <c r="CO250">
        <v>837.39</v>
      </c>
      <c r="CP250">
        <v>17.121500000000001</v>
      </c>
      <c r="CQ250" s="1"/>
      <c r="CS250">
        <v>94.459100000000007</v>
      </c>
      <c r="CT250" s="1"/>
      <c r="CU250">
        <v>1.6714</v>
      </c>
      <c r="CV250">
        <v>197.755</v>
      </c>
      <c r="CW250">
        <v>2.0053000000000001</v>
      </c>
      <c r="CX250">
        <v>1.1899</v>
      </c>
      <c r="CY250" s="30">
        <v>58.4</v>
      </c>
      <c r="DA250">
        <v>-0.2964</v>
      </c>
    </row>
    <row r="251" spans="1:105">
      <c r="A251" s="27">
        <v>28887</v>
      </c>
      <c r="B251">
        <v>30.323699999999999</v>
      </c>
      <c r="C251">
        <v>83.900199999999998</v>
      </c>
      <c r="D251" s="16">
        <v>86.2</v>
      </c>
      <c r="E251">
        <v>57.631900000000002</v>
      </c>
      <c r="F251" s="13">
        <v>54.5122</v>
      </c>
      <c r="G251">
        <v>74.741399999999999</v>
      </c>
      <c r="H251" s="13">
        <v>33.788600000000002</v>
      </c>
      <c r="I251" s="13">
        <v>66.585099999999997</v>
      </c>
      <c r="J251" s="18">
        <v>2912</v>
      </c>
      <c r="K251" s="18">
        <v>3507</v>
      </c>
      <c r="L251" s="18">
        <v>9528</v>
      </c>
      <c r="M251">
        <v>12196</v>
      </c>
      <c r="N251">
        <v>4389</v>
      </c>
      <c r="O251" s="18">
        <v>6645</v>
      </c>
      <c r="P251">
        <v>4757</v>
      </c>
      <c r="Q251" s="18">
        <v>2355</v>
      </c>
      <c r="R251" s="18">
        <v>6592</v>
      </c>
      <c r="S251" s="18">
        <v>986</v>
      </c>
      <c r="T251" s="18">
        <v>7202</v>
      </c>
      <c r="U251" s="18">
        <v>2590</v>
      </c>
      <c r="V251" s="18">
        <v>18182</v>
      </c>
      <c r="W251" s="16">
        <v>10143</v>
      </c>
      <c r="X251" s="16">
        <v>4431.1000000000004</v>
      </c>
      <c r="Y251" s="16">
        <v>16.100000000000001</v>
      </c>
      <c r="Z251" s="16">
        <v>4.0999999999999996</v>
      </c>
      <c r="AA251" s="16">
        <v>5.9</v>
      </c>
      <c r="AB251" s="18">
        <v>2899</v>
      </c>
      <c r="AC251" s="18">
        <v>1964</v>
      </c>
      <c r="AD251" s="18">
        <v>745</v>
      </c>
      <c r="AE251" s="18">
        <v>1297</v>
      </c>
      <c r="AF251" s="18">
        <v>552</v>
      </c>
      <c r="AG251" s="18">
        <v>2648</v>
      </c>
      <c r="AH251" s="18">
        <v>1821</v>
      </c>
      <c r="AI251" s="18">
        <v>863</v>
      </c>
      <c r="AJ251" s="18">
        <v>876</v>
      </c>
      <c r="AK251" s="18">
        <v>3486</v>
      </c>
      <c r="AL251" s="16">
        <v>40.5</v>
      </c>
      <c r="AM251" s="16">
        <v>35.700000000000003</v>
      </c>
      <c r="AN251" s="16">
        <v>3.6</v>
      </c>
      <c r="AO251" s="18">
        <v>218</v>
      </c>
      <c r="AP251" s="18">
        <v>211</v>
      </c>
      <c r="AQ251" s="18">
        <v>653</v>
      </c>
      <c r="AR251" s="18">
        <v>438</v>
      </c>
      <c r="AS251" s="18">
        <v>1492</v>
      </c>
      <c r="AT251">
        <v>96.56</v>
      </c>
      <c r="AU251">
        <v>79222.777040000001</v>
      </c>
      <c r="AW251">
        <v>254695.7936</v>
      </c>
      <c r="AX251" s="16">
        <v>64</v>
      </c>
      <c r="AY251">
        <v>27869.71672</v>
      </c>
      <c r="AZ251">
        <v>401295.94939999998</v>
      </c>
      <c r="BA251">
        <v>1.4670198679999999</v>
      </c>
      <c r="BB251" s="16">
        <v>58.6</v>
      </c>
      <c r="BC251" s="16">
        <v>41.7</v>
      </c>
      <c r="BD251" s="16">
        <v>43.9</v>
      </c>
      <c r="BE251" s="1"/>
      <c r="BH251" s="21">
        <v>56.3</v>
      </c>
      <c r="BI251">
        <v>38.173000000000002</v>
      </c>
      <c r="BJ251" s="21">
        <v>38.252000000000002</v>
      </c>
      <c r="BK251" s="16">
        <v>86.5</v>
      </c>
      <c r="BL251" s="16">
        <v>74.2</v>
      </c>
      <c r="BM251" s="16">
        <v>71.3</v>
      </c>
      <c r="BN251" s="16">
        <v>73.7</v>
      </c>
      <c r="BO251" s="6">
        <v>84.57</v>
      </c>
      <c r="BP251" s="16">
        <v>86.5</v>
      </c>
      <c r="BQ251">
        <v>9.26</v>
      </c>
      <c r="BR251">
        <v>10.08</v>
      </c>
      <c r="BS251">
        <v>10.06</v>
      </c>
      <c r="BT251">
        <v>9.9499999999999993</v>
      </c>
      <c r="BU251" s="3">
        <f t="shared" si="20"/>
        <v>0.62999999999999901</v>
      </c>
      <c r="BV251">
        <v>10.24</v>
      </c>
      <c r="BW251">
        <v>9.1</v>
      </c>
      <c r="BX251" s="20">
        <v>10.41</v>
      </c>
      <c r="BY251">
        <v>9.32</v>
      </c>
      <c r="BZ251">
        <v>9.41</v>
      </c>
      <c r="CA251" s="20">
        <v>10.79</v>
      </c>
      <c r="CB251" s="3">
        <f t="shared" si="26"/>
        <v>1.4699999999999989</v>
      </c>
      <c r="CC251" s="3">
        <f t="shared" si="21"/>
        <v>0.16000000000000014</v>
      </c>
      <c r="CD251" s="3">
        <f t="shared" si="22"/>
        <v>0.98000000000000043</v>
      </c>
      <c r="CE251" s="3">
        <f t="shared" si="27"/>
        <v>1.3100000000000005</v>
      </c>
      <c r="CF251" s="3">
        <f t="shared" si="23"/>
        <v>8.9999999999999858E-2</v>
      </c>
      <c r="CG251" s="3">
        <f t="shared" si="24"/>
        <v>0.91999999999999993</v>
      </c>
      <c r="CH251" s="3">
        <f t="shared" si="25"/>
        <v>-0.22000000000000064</v>
      </c>
      <c r="CI251">
        <v>243.8766</v>
      </c>
      <c r="CJ251" s="13">
        <v>166.5728</v>
      </c>
      <c r="CK251">
        <v>267.7167</v>
      </c>
      <c r="CL251" s="31">
        <v>213.62880000000001</v>
      </c>
      <c r="CM251" s="13">
        <v>45.807099999999998</v>
      </c>
      <c r="CN251">
        <v>98.23</v>
      </c>
      <c r="CO251">
        <v>825.17</v>
      </c>
      <c r="CP251">
        <v>16.536899999999999</v>
      </c>
      <c r="CQ251" s="1"/>
      <c r="CS251">
        <v>95.045900000000003</v>
      </c>
      <c r="CT251" s="1"/>
      <c r="CU251">
        <v>1.6752</v>
      </c>
      <c r="CV251">
        <v>200.50720000000001</v>
      </c>
      <c r="CW251">
        <v>2.0042</v>
      </c>
      <c r="CX251">
        <v>1.1956</v>
      </c>
      <c r="CY251" s="30">
        <v>62.2</v>
      </c>
      <c r="DA251">
        <v>-0.34320000000000001</v>
      </c>
    </row>
    <row r="252" spans="1:105">
      <c r="A252" s="27">
        <v>28915</v>
      </c>
      <c r="B252">
        <v>30.424099999999999</v>
      </c>
      <c r="C252">
        <v>84.222700000000003</v>
      </c>
      <c r="D252" s="16">
        <v>86.2</v>
      </c>
      <c r="E252">
        <v>57.515599999999999</v>
      </c>
      <c r="F252" s="13">
        <v>53.884700000000002</v>
      </c>
      <c r="G252">
        <v>75.257499999999993</v>
      </c>
      <c r="H252" s="13">
        <v>33.944499999999998</v>
      </c>
      <c r="I252" s="13">
        <v>67.023399999999995</v>
      </c>
      <c r="J252" s="18">
        <v>2905</v>
      </c>
      <c r="K252" s="18">
        <v>3513</v>
      </c>
      <c r="L252" s="18">
        <v>9538</v>
      </c>
      <c r="M252">
        <v>12233</v>
      </c>
      <c r="N252">
        <v>4552</v>
      </c>
      <c r="O252" s="18">
        <v>6683</v>
      </c>
      <c r="P252">
        <v>4776</v>
      </c>
      <c r="Q252" s="18">
        <v>2363</v>
      </c>
      <c r="R252" s="18">
        <v>6620</v>
      </c>
      <c r="S252" s="18">
        <v>993</v>
      </c>
      <c r="T252" s="18">
        <v>7239</v>
      </c>
      <c r="U252" s="18">
        <v>2604</v>
      </c>
      <c r="V252" s="18">
        <v>18241</v>
      </c>
      <c r="W252" s="16">
        <v>10173.299999999999</v>
      </c>
      <c r="X252" s="16">
        <v>4448.2</v>
      </c>
      <c r="Y252" s="16">
        <v>15.9</v>
      </c>
      <c r="Z252" s="16">
        <v>4.0999999999999996</v>
      </c>
      <c r="AA252" s="16">
        <v>5.8</v>
      </c>
      <c r="AB252" s="18">
        <v>2843</v>
      </c>
      <c r="AC252" s="18">
        <v>1935</v>
      </c>
      <c r="AD252" s="18">
        <v>773</v>
      </c>
      <c r="AE252" s="18">
        <v>1365</v>
      </c>
      <c r="AF252" s="18">
        <v>592</v>
      </c>
      <c r="AG252" s="18">
        <v>2583</v>
      </c>
      <c r="AH252" s="18">
        <v>1810</v>
      </c>
      <c r="AI252" s="18">
        <v>910</v>
      </c>
      <c r="AJ252" s="18">
        <v>831</v>
      </c>
      <c r="AK252" s="18">
        <v>3494</v>
      </c>
      <c r="AL252" s="16">
        <v>40.6</v>
      </c>
      <c r="AM252" s="16">
        <v>35.799999999999997</v>
      </c>
      <c r="AN252" s="16">
        <v>3.5</v>
      </c>
      <c r="AO252" s="18">
        <v>367</v>
      </c>
      <c r="AP252" s="18">
        <v>181</v>
      </c>
      <c r="AQ252" s="18">
        <v>813</v>
      </c>
      <c r="AR252" s="18">
        <v>486</v>
      </c>
      <c r="AS252" s="18">
        <v>1720</v>
      </c>
      <c r="AT252">
        <v>91.37</v>
      </c>
      <c r="AU252">
        <v>73645.430340000006</v>
      </c>
      <c r="AW252">
        <v>259332.19289999999</v>
      </c>
      <c r="AX252" s="16">
        <v>66.7</v>
      </c>
      <c r="AY252">
        <v>23413.172569999999</v>
      </c>
      <c r="AZ252">
        <v>406722.02710000001</v>
      </c>
      <c r="BA252">
        <v>1.4980132450000001</v>
      </c>
      <c r="BB252" s="16">
        <v>56.7</v>
      </c>
      <c r="BC252" s="16">
        <v>43</v>
      </c>
      <c r="BD252" s="16">
        <v>44.2</v>
      </c>
      <c r="BE252" s="1"/>
      <c r="BH252" s="21">
        <v>58.3</v>
      </c>
      <c r="BI252">
        <v>38.47</v>
      </c>
      <c r="BJ252" s="21">
        <v>38.470999999999997</v>
      </c>
      <c r="BK252" s="16">
        <v>87.2</v>
      </c>
      <c r="BL252" s="16">
        <v>74.8</v>
      </c>
      <c r="BM252" s="16">
        <v>72.2</v>
      </c>
      <c r="BN252" s="16">
        <v>74.599999999999994</v>
      </c>
      <c r="BO252" s="6">
        <v>87.8</v>
      </c>
      <c r="BP252" s="16">
        <v>87.7</v>
      </c>
      <c r="BQ252">
        <v>9.3699999999999992</v>
      </c>
      <c r="BR252">
        <v>10.26</v>
      </c>
      <c r="BS252">
        <v>10.09</v>
      </c>
      <c r="BT252">
        <v>9.9</v>
      </c>
      <c r="BU252" s="3">
        <f t="shared" si="20"/>
        <v>0.41999999999999993</v>
      </c>
      <c r="BV252">
        <v>10.25</v>
      </c>
      <c r="BW252">
        <v>9.1199999999999992</v>
      </c>
      <c r="BX252" s="20">
        <v>10.43</v>
      </c>
      <c r="BY252">
        <v>9.48</v>
      </c>
      <c r="BZ252">
        <v>9.4700000000000006</v>
      </c>
      <c r="CA252" s="20">
        <v>10.64</v>
      </c>
      <c r="CB252" s="3">
        <f t="shared" si="26"/>
        <v>1.1600000000000001</v>
      </c>
      <c r="CC252" s="3">
        <f t="shared" si="21"/>
        <v>0.25</v>
      </c>
      <c r="CD252" s="3">
        <f t="shared" si="22"/>
        <v>1.1400000000000006</v>
      </c>
      <c r="CE252" s="3">
        <f t="shared" si="27"/>
        <v>1.3100000000000005</v>
      </c>
      <c r="CF252" s="3">
        <f t="shared" si="23"/>
        <v>-9.9999999999997868E-3</v>
      </c>
      <c r="CG252" s="3">
        <f t="shared" si="24"/>
        <v>0.76999999999999957</v>
      </c>
      <c r="CH252" s="3">
        <f t="shared" si="25"/>
        <v>-0.36000000000000121</v>
      </c>
      <c r="CI252">
        <v>247.89330000000001</v>
      </c>
      <c r="CJ252" s="13">
        <v>168.87960000000001</v>
      </c>
      <c r="CK252">
        <v>270.83100000000002</v>
      </c>
      <c r="CL252" s="31">
        <v>215.63579999999999</v>
      </c>
      <c r="CM252" s="13">
        <v>46.369700000000002</v>
      </c>
      <c r="CN252">
        <v>100.1</v>
      </c>
      <c r="CO252">
        <v>847.84</v>
      </c>
      <c r="CP252">
        <v>15.6912</v>
      </c>
      <c r="CQ252" s="1"/>
      <c r="CS252">
        <v>95.117099999999994</v>
      </c>
      <c r="CT252" s="1"/>
      <c r="CU252">
        <v>1.6815</v>
      </c>
      <c r="CV252">
        <v>206.3236</v>
      </c>
      <c r="CW252">
        <v>2.0377999999999998</v>
      </c>
      <c r="CX252">
        <v>1.1738999999999999</v>
      </c>
      <c r="CY252" s="30">
        <v>53.7</v>
      </c>
      <c r="DA252">
        <v>-0.19089999999999999</v>
      </c>
    </row>
    <row r="253" spans="1:105">
      <c r="A253" s="27">
        <v>28946</v>
      </c>
      <c r="B253">
        <v>29.6768</v>
      </c>
      <c r="C253">
        <v>84.731300000000005</v>
      </c>
      <c r="D253" s="16">
        <v>85.1</v>
      </c>
      <c r="E253">
        <v>54.649500000000003</v>
      </c>
      <c r="F253" s="13">
        <v>49.787300000000002</v>
      </c>
      <c r="G253">
        <v>74.947299999999998</v>
      </c>
      <c r="H253" s="13">
        <v>33.356900000000003</v>
      </c>
      <c r="I253" s="13">
        <v>67.033900000000003</v>
      </c>
      <c r="J253" s="18">
        <v>2883</v>
      </c>
      <c r="K253" s="18">
        <v>3513</v>
      </c>
      <c r="L253" s="18">
        <v>9581</v>
      </c>
      <c r="M253">
        <v>12241</v>
      </c>
      <c r="N253">
        <v>4516</v>
      </c>
      <c r="O253" s="18">
        <v>6702</v>
      </c>
      <c r="P253">
        <v>4796</v>
      </c>
      <c r="Q253" s="18">
        <v>2344</v>
      </c>
      <c r="R253" s="18">
        <v>6614</v>
      </c>
      <c r="S253" s="18">
        <v>992</v>
      </c>
      <c r="T253" s="18">
        <v>7245</v>
      </c>
      <c r="U253" s="18">
        <v>2612</v>
      </c>
      <c r="V253" s="18">
        <v>18170</v>
      </c>
      <c r="W253" s="16">
        <v>10179.299999999999</v>
      </c>
      <c r="X253" s="16">
        <v>4457</v>
      </c>
      <c r="Y253" s="16">
        <v>16.3</v>
      </c>
      <c r="Z253" s="16">
        <v>4.0999999999999996</v>
      </c>
      <c r="AA253" s="16">
        <v>5.7</v>
      </c>
      <c r="AB253" s="18">
        <v>2938</v>
      </c>
      <c r="AC253" s="18">
        <v>1908</v>
      </c>
      <c r="AD253" s="18">
        <v>723</v>
      </c>
      <c r="AE253" s="18">
        <v>1272</v>
      </c>
      <c r="AF253" s="18">
        <v>549</v>
      </c>
      <c r="AG253" s="18">
        <v>2606</v>
      </c>
      <c r="AH253" s="18">
        <v>1773</v>
      </c>
      <c r="AI253" s="18">
        <v>860</v>
      </c>
      <c r="AJ253" s="18">
        <v>819</v>
      </c>
      <c r="AK253" s="18">
        <v>3535</v>
      </c>
      <c r="AL253" s="16">
        <v>39.299999999999997</v>
      </c>
      <c r="AM253" s="16">
        <v>35.299999999999997</v>
      </c>
      <c r="AN253" s="16">
        <v>2.6</v>
      </c>
      <c r="AO253" s="18">
        <v>371</v>
      </c>
      <c r="AP253" s="18">
        <v>176</v>
      </c>
      <c r="AQ253" s="18">
        <v>683</v>
      </c>
      <c r="AR253" s="18">
        <v>518</v>
      </c>
      <c r="AS253" s="18">
        <v>1597</v>
      </c>
      <c r="AT253">
        <v>94.77</v>
      </c>
      <c r="AU253">
        <v>75312.991160000005</v>
      </c>
      <c r="AW253">
        <v>261605.08730000001</v>
      </c>
      <c r="AX253" s="16">
        <v>75.599999999999994</v>
      </c>
      <c r="AY253">
        <v>23924.789430000001</v>
      </c>
      <c r="AZ253">
        <v>411251.87650000001</v>
      </c>
      <c r="BA253">
        <v>1.4670198679999999</v>
      </c>
      <c r="BB253" s="16">
        <v>55.1</v>
      </c>
      <c r="BC253" s="16">
        <v>43.4</v>
      </c>
      <c r="BD253" s="16">
        <v>44.5</v>
      </c>
      <c r="BE253" s="1"/>
      <c r="BH253" s="21">
        <v>62</v>
      </c>
      <c r="BI253">
        <v>38.871000000000002</v>
      </c>
      <c r="BJ253" s="21">
        <v>38.823999999999998</v>
      </c>
      <c r="BK253" s="16">
        <v>87.6</v>
      </c>
      <c r="BL253" s="16">
        <v>75.599999999999994</v>
      </c>
      <c r="BM253" s="16">
        <v>73.3</v>
      </c>
      <c r="BN253" s="16">
        <v>75.7</v>
      </c>
      <c r="BO253" s="6">
        <v>90.86</v>
      </c>
      <c r="BP253" s="16">
        <v>86.3</v>
      </c>
      <c r="BQ253">
        <v>9.3800000000000008</v>
      </c>
      <c r="BR253">
        <v>10.33</v>
      </c>
      <c r="BS253">
        <v>10.01</v>
      </c>
      <c r="BT253">
        <v>9.85</v>
      </c>
      <c r="BU253" s="3">
        <f t="shared" si="20"/>
        <v>0.38999999999999879</v>
      </c>
      <c r="BV253">
        <v>10.119999999999999</v>
      </c>
      <c r="BW253">
        <v>9.18</v>
      </c>
      <c r="BX253" s="20">
        <v>10.5</v>
      </c>
      <c r="BY253">
        <v>9.4600000000000009</v>
      </c>
      <c r="BZ253">
        <v>9.49</v>
      </c>
      <c r="CA253" s="20">
        <v>10.6</v>
      </c>
      <c r="CB253" s="3">
        <f t="shared" si="26"/>
        <v>1.1399999999999988</v>
      </c>
      <c r="CC253" s="3">
        <f t="shared" si="21"/>
        <v>0.20000000000000107</v>
      </c>
      <c r="CD253" s="3">
        <f t="shared" si="22"/>
        <v>1.1500000000000004</v>
      </c>
      <c r="CE253" s="3">
        <f t="shared" si="27"/>
        <v>1.3200000000000003</v>
      </c>
      <c r="CF253" s="3">
        <f t="shared" si="23"/>
        <v>2.9999999999999361E-2</v>
      </c>
      <c r="CG253" s="3">
        <f t="shared" si="24"/>
        <v>0.65999999999999837</v>
      </c>
      <c r="CH253" s="3">
        <f t="shared" si="25"/>
        <v>-0.28000000000000114</v>
      </c>
      <c r="CI253">
        <v>253.76089999999999</v>
      </c>
      <c r="CJ253" s="13">
        <v>171.67160000000001</v>
      </c>
      <c r="CK253">
        <v>273.55489999999998</v>
      </c>
      <c r="CL253" s="31">
        <v>218.09950000000001</v>
      </c>
      <c r="CM253" s="13">
        <v>47.39</v>
      </c>
      <c r="CN253">
        <v>102.1</v>
      </c>
      <c r="CO253">
        <v>864.95</v>
      </c>
      <c r="CP253">
        <v>15.639200000000001</v>
      </c>
      <c r="CQ253" s="1"/>
      <c r="CS253">
        <v>95.887200000000007</v>
      </c>
      <c r="CT253" s="1"/>
      <c r="CU253">
        <v>1.7177</v>
      </c>
      <c r="CV253">
        <v>216.2852</v>
      </c>
      <c r="CW253">
        <v>2.0735000000000001</v>
      </c>
      <c r="CX253">
        <v>1.1464000000000001</v>
      </c>
      <c r="CY253" s="30">
        <v>53.3</v>
      </c>
      <c r="DA253">
        <v>-0.2379</v>
      </c>
    </row>
    <row r="254" spans="1:105">
      <c r="A254" s="27">
        <v>28976</v>
      </c>
      <c r="B254">
        <v>30.185199999999998</v>
      </c>
      <c r="C254">
        <v>84.770499999999998</v>
      </c>
      <c r="D254" s="16">
        <v>85.5</v>
      </c>
      <c r="E254">
        <v>56.249499999999998</v>
      </c>
      <c r="F254" s="13">
        <v>51.698799999999999</v>
      </c>
      <c r="G254">
        <v>74.688900000000004</v>
      </c>
      <c r="H254" s="13">
        <v>34.117600000000003</v>
      </c>
      <c r="I254" s="13">
        <v>66.641800000000003</v>
      </c>
      <c r="J254" s="18">
        <v>2880</v>
      </c>
      <c r="K254" s="18">
        <v>3515</v>
      </c>
      <c r="L254" s="18">
        <v>9595</v>
      </c>
      <c r="M254">
        <v>12289</v>
      </c>
      <c r="N254">
        <v>4565</v>
      </c>
      <c r="O254" s="18">
        <v>6738</v>
      </c>
      <c r="P254">
        <v>4821</v>
      </c>
      <c r="Q254" s="18">
        <v>2372</v>
      </c>
      <c r="R254" s="18">
        <v>6621</v>
      </c>
      <c r="S254" s="18">
        <v>997</v>
      </c>
      <c r="T254" s="18">
        <v>7287</v>
      </c>
      <c r="U254" s="18">
        <v>2626</v>
      </c>
      <c r="V254" s="18">
        <v>18265</v>
      </c>
      <c r="W254" s="16">
        <v>10174.200000000001</v>
      </c>
      <c r="X254" s="16">
        <v>4473.7</v>
      </c>
      <c r="Y254" s="16">
        <v>16.100000000000001</v>
      </c>
      <c r="Z254" s="16">
        <v>3.8</v>
      </c>
      <c r="AA254" s="16">
        <v>5.6</v>
      </c>
      <c r="AB254" s="18">
        <v>2773</v>
      </c>
      <c r="AC254" s="18">
        <v>1897</v>
      </c>
      <c r="AD254" s="18">
        <v>719</v>
      </c>
      <c r="AE254" s="18">
        <v>1239</v>
      </c>
      <c r="AF254" s="18">
        <v>520</v>
      </c>
      <c r="AG254" s="18">
        <v>2328</v>
      </c>
      <c r="AH254" s="18">
        <v>1749</v>
      </c>
      <c r="AI254" s="18">
        <v>891</v>
      </c>
      <c r="AJ254" s="18">
        <v>830</v>
      </c>
      <c r="AK254" s="18">
        <v>3532</v>
      </c>
      <c r="AL254" s="16">
        <v>40.200000000000003</v>
      </c>
      <c r="AM254" s="16">
        <v>35.6</v>
      </c>
      <c r="AN254" s="16">
        <v>3.4</v>
      </c>
      <c r="AO254" s="18">
        <v>427</v>
      </c>
      <c r="AP254" s="18">
        <v>165</v>
      </c>
      <c r="AQ254" s="18">
        <v>776</v>
      </c>
      <c r="AR254" s="18">
        <v>508</v>
      </c>
      <c r="AS254" s="18">
        <v>1684</v>
      </c>
      <c r="AT254">
        <v>94.29</v>
      </c>
      <c r="AU254">
        <v>75798.304980000001</v>
      </c>
      <c r="AW254">
        <v>265823.7242</v>
      </c>
      <c r="AX254" s="16">
        <v>63.7</v>
      </c>
      <c r="AY254">
        <v>24425.917570000001</v>
      </c>
      <c r="AZ254">
        <v>416444.15549999999</v>
      </c>
      <c r="BA254">
        <v>1.487682119</v>
      </c>
      <c r="BB254" s="16">
        <v>52.1</v>
      </c>
      <c r="BC254" s="16">
        <v>46.4</v>
      </c>
      <c r="BD254" s="16">
        <v>45.8</v>
      </c>
      <c r="BE254" s="1"/>
      <c r="BH254" s="21">
        <v>65.400000000000006</v>
      </c>
      <c r="BI254">
        <v>39.271999999999998</v>
      </c>
      <c r="BJ254" s="21">
        <v>39.161000000000001</v>
      </c>
      <c r="BK254" s="16">
        <v>86.8</v>
      </c>
      <c r="BL254" s="16">
        <v>75.900000000000006</v>
      </c>
      <c r="BM254" s="16">
        <v>74.2</v>
      </c>
      <c r="BN254" s="16">
        <v>76.599999999999994</v>
      </c>
      <c r="BO254" s="6">
        <v>92.73</v>
      </c>
      <c r="BP254" s="16">
        <v>86.9</v>
      </c>
      <c r="BQ254">
        <v>9.5</v>
      </c>
      <c r="BR254">
        <v>10.47</v>
      </c>
      <c r="BS254">
        <v>10.24</v>
      </c>
      <c r="BT254">
        <v>9.9499999999999993</v>
      </c>
      <c r="BU254" s="3">
        <f t="shared" si="20"/>
        <v>0.33999999999999986</v>
      </c>
      <c r="BV254">
        <v>10.119999999999999</v>
      </c>
      <c r="BW254">
        <v>9.25</v>
      </c>
      <c r="BX254" s="20">
        <v>10.69</v>
      </c>
      <c r="BY254">
        <v>9.61</v>
      </c>
      <c r="BZ254">
        <v>9.5399999999999991</v>
      </c>
      <c r="CA254" s="20">
        <v>10.74</v>
      </c>
      <c r="CB254" s="3">
        <f t="shared" si="26"/>
        <v>1.1300000000000008</v>
      </c>
      <c r="CC254" s="3">
        <f t="shared" si="21"/>
        <v>0.25</v>
      </c>
      <c r="CD254" s="3">
        <f t="shared" si="22"/>
        <v>1.2200000000000006</v>
      </c>
      <c r="CE254" s="3">
        <f t="shared" si="27"/>
        <v>1.4399999999999995</v>
      </c>
      <c r="CF254" s="3">
        <f t="shared" si="23"/>
        <v>-7.0000000000000284E-2</v>
      </c>
      <c r="CG254" s="3">
        <f t="shared" si="24"/>
        <v>0.50999999999999979</v>
      </c>
      <c r="CH254" s="3">
        <f t="shared" si="25"/>
        <v>-0.35999999999999943</v>
      </c>
      <c r="CI254">
        <v>258.73489999999998</v>
      </c>
      <c r="CJ254" s="13">
        <v>174.5899</v>
      </c>
      <c r="CK254">
        <v>276.65699999999998</v>
      </c>
      <c r="CL254" s="31">
        <v>220.59030000000001</v>
      </c>
      <c r="CM254" s="13">
        <v>48.520400000000002</v>
      </c>
      <c r="CN254">
        <v>99.73</v>
      </c>
      <c r="CO254">
        <v>837.41</v>
      </c>
      <c r="CP254">
        <v>16.707999999999998</v>
      </c>
      <c r="CQ254" s="1"/>
      <c r="CS254">
        <v>96.639200000000002</v>
      </c>
      <c r="CT254" s="1"/>
      <c r="CU254">
        <v>1.7273000000000001</v>
      </c>
      <c r="CV254">
        <v>218.41409999999999</v>
      </c>
      <c r="CW254">
        <v>2.0587</v>
      </c>
      <c r="CX254">
        <v>1.1556</v>
      </c>
      <c r="CY254" s="30">
        <v>54.9</v>
      </c>
      <c r="DA254">
        <v>-0.2903</v>
      </c>
    </row>
    <row r="255" spans="1:105">
      <c r="A255" s="27">
        <v>29007</v>
      </c>
      <c r="B255">
        <v>30.402000000000001</v>
      </c>
      <c r="C255">
        <v>84.606899999999996</v>
      </c>
      <c r="D255" s="16">
        <v>85.3</v>
      </c>
      <c r="E255">
        <v>55.587699999999998</v>
      </c>
      <c r="F255" s="13">
        <v>49.277999999999999</v>
      </c>
      <c r="G255">
        <v>74.643100000000004</v>
      </c>
      <c r="H255" s="13">
        <v>34.292400000000001</v>
      </c>
      <c r="I255" s="13">
        <v>65.503600000000006</v>
      </c>
      <c r="J255" s="18">
        <v>2882</v>
      </c>
      <c r="K255" s="18">
        <v>3526</v>
      </c>
      <c r="L255" s="18">
        <v>9637</v>
      </c>
      <c r="M255">
        <v>12320</v>
      </c>
      <c r="N255">
        <v>4604</v>
      </c>
      <c r="O255" s="18">
        <v>6770</v>
      </c>
      <c r="P255">
        <v>4840</v>
      </c>
      <c r="Q255" s="18">
        <v>2391</v>
      </c>
      <c r="R255" s="18">
        <v>6623</v>
      </c>
      <c r="S255" s="18">
        <v>1004</v>
      </c>
      <c r="T255" s="18">
        <v>7320</v>
      </c>
      <c r="U255" s="18">
        <v>2638</v>
      </c>
      <c r="V255" s="18">
        <v>18321</v>
      </c>
      <c r="W255" s="16">
        <v>10165.1</v>
      </c>
      <c r="X255" s="16">
        <v>4492.6000000000004</v>
      </c>
      <c r="Y255" s="16">
        <v>15.7</v>
      </c>
      <c r="Z255" s="16">
        <v>4</v>
      </c>
      <c r="AA255" s="16">
        <v>5.7</v>
      </c>
      <c r="AB255" s="18">
        <v>2947</v>
      </c>
      <c r="AC255" s="18">
        <v>1816</v>
      </c>
      <c r="AD255" s="18">
        <v>650</v>
      </c>
      <c r="AE255" s="18">
        <v>1171</v>
      </c>
      <c r="AF255" s="18">
        <v>521</v>
      </c>
      <c r="AG255" s="18">
        <v>2354</v>
      </c>
      <c r="AH255" s="18">
        <v>1818</v>
      </c>
      <c r="AI255" s="18">
        <v>879</v>
      </c>
      <c r="AJ255" s="18">
        <v>809</v>
      </c>
      <c r="AK255" s="18">
        <v>3701</v>
      </c>
      <c r="AL255" s="16">
        <v>40.200000000000003</v>
      </c>
      <c r="AM255" s="16">
        <v>35.6</v>
      </c>
      <c r="AN255" s="16">
        <v>3.4</v>
      </c>
      <c r="AO255" s="18">
        <v>390</v>
      </c>
      <c r="AP255" s="18">
        <v>177</v>
      </c>
      <c r="AQ255" s="18">
        <v>829</v>
      </c>
      <c r="AR255" s="18">
        <v>517</v>
      </c>
      <c r="AS255" s="18">
        <v>1640</v>
      </c>
      <c r="AT255">
        <v>89.4</v>
      </c>
      <c r="AU255">
        <v>74289.693830000004</v>
      </c>
      <c r="AW255">
        <v>267498.58889999997</v>
      </c>
      <c r="AX255" s="16">
        <v>61.4</v>
      </c>
      <c r="AY255">
        <v>23953.924790000001</v>
      </c>
      <c r="AZ255">
        <v>424032.87089999998</v>
      </c>
      <c r="BA255">
        <v>1.4980132450000001</v>
      </c>
      <c r="BB255" s="16">
        <v>49.4</v>
      </c>
      <c r="BC255" s="16">
        <v>47</v>
      </c>
      <c r="BD255" s="16">
        <v>48.6</v>
      </c>
      <c r="BE255" s="1"/>
      <c r="BH255" s="21">
        <v>70</v>
      </c>
      <c r="BI255">
        <v>39.594999999999999</v>
      </c>
      <c r="BJ255" s="21">
        <v>39.378999999999998</v>
      </c>
      <c r="BK255" s="16">
        <v>85.9</v>
      </c>
      <c r="BL255" s="16">
        <v>76.400000000000006</v>
      </c>
      <c r="BM255" s="16">
        <v>74.900000000000006</v>
      </c>
      <c r="BN255" s="16">
        <v>77.5</v>
      </c>
      <c r="BO255" s="6">
        <v>93.95</v>
      </c>
      <c r="BP255" s="16">
        <v>88.7</v>
      </c>
      <c r="BQ255">
        <v>9.2899999999999991</v>
      </c>
      <c r="BR255">
        <v>10.38</v>
      </c>
      <c r="BS255">
        <v>10.29</v>
      </c>
      <c r="BT255">
        <v>9.76</v>
      </c>
      <c r="BU255" s="3">
        <f t="shared" si="20"/>
        <v>0.69999999999999929</v>
      </c>
      <c r="BV255">
        <v>9.57</v>
      </c>
      <c r="BW255">
        <v>8.91</v>
      </c>
      <c r="BX255" s="20">
        <v>11.04</v>
      </c>
      <c r="BY255">
        <v>9.06</v>
      </c>
      <c r="BZ255">
        <v>9.06</v>
      </c>
      <c r="CA255" s="20">
        <v>10.52</v>
      </c>
      <c r="CB255" s="3">
        <f t="shared" si="26"/>
        <v>1.4599999999999991</v>
      </c>
      <c r="CC255" s="3">
        <f t="shared" si="21"/>
        <v>0.37999999999999901</v>
      </c>
      <c r="CD255" s="3">
        <f t="shared" si="22"/>
        <v>1.4700000000000006</v>
      </c>
      <c r="CE255" s="3">
        <f t="shared" si="27"/>
        <v>2.129999999999999</v>
      </c>
      <c r="CF255" s="3">
        <f t="shared" si="23"/>
        <v>0</v>
      </c>
      <c r="CG255" s="3">
        <f t="shared" si="24"/>
        <v>0.50999999999999979</v>
      </c>
      <c r="CH255" s="3">
        <f t="shared" si="25"/>
        <v>-0.15000000000000036</v>
      </c>
      <c r="CI255">
        <v>263.48149999999998</v>
      </c>
      <c r="CJ255" s="13">
        <v>177.119</v>
      </c>
      <c r="CK255">
        <v>278.76749999999998</v>
      </c>
      <c r="CL255" s="31">
        <v>223.96879999999999</v>
      </c>
      <c r="CM255" s="13">
        <v>49.405299999999997</v>
      </c>
      <c r="CN255">
        <v>101.7</v>
      </c>
      <c r="CO255">
        <v>838.64</v>
      </c>
      <c r="CP255">
        <v>14.4238</v>
      </c>
      <c r="CQ255" s="1"/>
      <c r="CS255">
        <v>96.441900000000004</v>
      </c>
      <c r="CT255" s="1"/>
      <c r="CU255">
        <v>1.6990000000000001</v>
      </c>
      <c r="CV255">
        <v>218.5967</v>
      </c>
      <c r="CW255">
        <v>2.1118999999999999</v>
      </c>
      <c r="CX255">
        <v>1.1724000000000001</v>
      </c>
      <c r="CY255" s="30">
        <v>51.4</v>
      </c>
      <c r="DA255">
        <v>-0.2046</v>
      </c>
    </row>
    <row r="256" spans="1:105">
      <c r="A256" s="27">
        <v>29037</v>
      </c>
      <c r="B256">
        <v>30.298200000000001</v>
      </c>
      <c r="C256">
        <v>85.856399999999994</v>
      </c>
      <c r="D256" s="16">
        <v>85</v>
      </c>
      <c r="E256">
        <v>54.899099999999997</v>
      </c>
      <c r="F256" s="13">
        <v>47.9664</v>
      </c>
      <c r="G256">
        <v>74.241</v>
      </c>
      <c r="H256" s="13">
        <v>34.6541</v>
      </c>
      <c r="I256" s="13">
        <v>65.0124</v>
      </c>
      <c r="J256" s="18">
        <v>2884</v>
      </c>
      <c r="K256" s="18">
        <v>3544</v>
      </c>
      <c r="L256" s="18">
        <v>9722</v>
      </c>
      <c r="M256">
        <v>12312</v>
      </c>
      <c r="N256">
        <v>4621</v>
      </c>
      <c r="O256" s="18">
        <v>6784</v>
      </c>
      <c r="P256">
        <v>4856</v>
      </c>
      <c r="Q256" s="18">
        <v>2386</v>
      </c>
      <c r="R256" s="18">
        <v>6608</v>
      </c>
      <c r="S256" s="18">
        <v>1011</v>
      </c>
      <c r="T256" s="18">
        <v>7333</v>
      </c>
      <c r="U256" s="18">
        <v>2643</v>
      </c>
      <c r="V256" s="18">
        <v>18292</v>
      </c>
      <c r="W256" s="16">
        <v>10131.700000000001</v>
      </c>
      <c r="X256" s="16">
        <v>4501</v>
      </c>
      <c r="Y256" s="16">
        <v>15.6</v>
      </c>
      <c r="Z256" s="16">
        <v>4.0999999999999996</v>
      </c>
      <c r="AA256" s="16">
        <v>5.5</v>
      </c>
      <c r="AB256" s="18">
        <v>2890</v>
      </c>
      <c r="AC256" s="18">
        <v>1982</v>
      </c>
      <c r="AD256" s="18">
        <v>653</v>
      </c>
      <c r="AE256" s="18">
        <v>1123</v>
      </c>
      <c r="AF256" s="18">
        <v>470</v>
      </c>
      <c r="AG256" s="18">
        <v>2566</v>
      </c>
      <c r="AH256" s="18">
        <v>1806</v>
      </c>
      <c r="AI256" s="18">
        <v>876</v>
      </c>
      <c r="AJ256" s="18">
        <v>726</v>
      </c>
      <c r="AK256" s="18">
        <v>3556</v>
      </c>
      <c r="AL256" s="16">
        <v>40.200000000000003</v>
      </c>
      <c r="AM256" s="16">
        <v>35.6</v>
      </c>
      <c r="AN256" s="16">
        <v>3.3</v>
      </c>
      <c r="AO256" s="18">
        <v>359</v>
      </c>
      <c r="AP256" s="18">
        <v>167</v>
      </c>
      <c r="AQ256" s="18">
        <v>774</v>
      </c>
      <c r="AR256" s="18">
        <v>460</v>
      </c>
      <c r="AS256" s="18">
        <v>1534</v>
      </c>
      <c r="AT256">
        <v>92.48</v>
      </c>
      <c r="AU256">
        <v>72497.982950000005</v>
      </c>
      <c r="AW256">
        <v>268534.41070000001</v>
      </c>
      <c r="AX256" s="16">
        <v>57.4</v>
      </c>
      <c r="AY256">
        <v>24174.18809</v>
      </c>
      <c r="AZ256">
        <v>427413.21019999997</v>
      </c>
      <c r="BA256">
        <v>1.487682119</v>
      </c>
      <c r="BB256" s="16">
        <v>49.8</v>
      </c>
      <c r="BC256" s="16">
        <v>47.9</v>
      </c>
      <c r="BD256" s="16">
        <v>50.5</v>
      </c>
      <c r="BE256" s="1"/>
      <c r="BH256" s="21">
        <v>74</v>
      </c>
      <c r="BI256">
        <v>39.895000000000003</v>
      </c>
      <c r="BJ256" s="21">
        <v>39.576000000000001</v>
      </c>
      <c r="BK256" s="16">
        <v>86.2</v>
      </c>
      <c r="BL256" s="16">
        <v>77.3</v>
      </c>
      <c r="BM256" s="16">
        <v>76.099999999999994</v>
      </c>
      <c r="BN256" s="16">
        <v>78.7</v>
      </c>
      <c r="BO256" s="6">
        <v>95.33</v>
      </c>
      <c r="BP256" s="16">
        <v>93.1</v>
      </c>
      <c r="BQ256">
        <v>9.1999999999999993</v>
      </c>
      <c r="BR256">
        <v>10.29</v>
      </c>
      <c r="BS256">
        <v>10.47</v>
      </c>
      <c r="BT256">
        <v>9.8699999999999992</v>
      </c>
      <c r="BU256" s="3">
        <f t="shared" si="20"/>
        <v>0.62999999999999901</v>
      </c>
      <c r="BV256">
        <v>9.64</v>
      </c>
      <c r="BW256">
        <v>8.9499999999999993</v>
      </c>
      <c r="BX256" s="20">
        <v>11.09</v>
      </c>
      <c r="BY256">
        <v>9.24</v>
      </c>
      <c r="BZ256">
        <v>9.24</v>
      </c>
      <c r="CA256" s="20">
        <v>10.87</v>
      </c>
      <c r="CB256" s="3">
        <f t="shared" si="26"/>
        <v>1.629999999999999</v>
      </c>
      <c r="CC256" s="3">
        <f t="shared" si="21"/>
        <v>0.25</v>
      </c>
      <c r="CD256" s="3">
        <f t="shared" si="22"/>
        <v>1.3399999999999999</v>
      </c>
      <c r="CE256" s="3">
        <f t="shared" si="27"/>
        <v>2.1400000000000006</v>
      </c>
      <c r="CF256" s="3">
        <f t="shared" si="23"/>
        <v>0</v>
      </c>
      <c r="CG256" s="3">
        <f t="shared" si="24"/>
        <v>0.40000000000000036</v>
      </c>
      <c r="CH256" s="3">
        <f t="shared" si="25"/>
        <v>-0.29000000000000092</v>
      </c>
      <c r="CI256">
        <v>267.86309999999997</v>
      </c>
      <c r="CJ256" s="13">
        <v>178.94569999999999</v>
      </c>
      <c r="CK256">
        <v>281.85939999999999</v>
      </c>
      <c r="CL256" s="31">
        <v>228.09209999999999</v>
      </c>
      <c r="CM256" s="13">
        <v>50.130600000000001</v>
      </c>
      <c r="CN256">
        <v>102.7</v>
      </c>
      <c r="CO256">
        <v>836.95</v>
      </c>
      <c r="CP256">
        <v>15.910299999999999</v>
      </c>
      <c r="CQ256" s="1"/>
      <c r="CS256">
        <v>94.346699999999998</v>
      </c>
      <c r="CT256" s="1"/>
      <c r="CU256">
        <v>1.6489</v>
      </c>
      <c r="CV256">
        <v>216.51</v>
      </c>
      <c r="CW256">
        <v>2.2597999999999998</v>
      </c>
      <c r="CX256">
        <v>1.1638999999999999</v>
      </c>
      <c r="CY256" s="30">
        <v>44.2</v>
      </c>
      <c r="DA256">
        <v>-0.26429999999999998</v>
      </c>
    </row>
    <row r="257" spans="1:105">
      <c r="A257" s="27">
        <v>29068</v>
      </c>
      <c r="B257">
        <v>29.651</v>
      </c>
      <c r="C257">
        <v>85.222999999999999</v>
      </c>
      <c r="D257" s="16">
        <v>84.3</v>
      </c>
      <c r="E257">
        <v>52.555700000000002</v>
      </c>
      <c r="F257" s="13">
        <v>43.493299999999998</v>
      </c>
      <c r="G257">
        <v>74.393199999999993</v>
      </c>
      <c r="H257" s="13">
        <v>34.364800000000002</v>
      </c>
      <c r="I257" s="13">
        <v>65.621499999999997</v>
      </c>
      <c r="J257" s="18">
        <v>2925</v>
      </c>
      <c r="K257" s="18">
        <v>3560</v>
      </c>
      <c r="L257" s="18">
        <v>9744</v>
      </c>
      <c r="M257">
        <v>12200</v>
      </c>
      <c r="N257">
        <v>4634</v>
      </c>
      <c r="O257" s="18">
        <v>6812</v>
      </c>
      <c r="P257">
        <v>4885</v>
      </c>
      <c r="Q257" s="18">
        <v>2385</v>
      </c>
      <c r="R257" s="18">
        <v>6617</v>
      </c>
      <c r="S257" s="18">
        <v>1019</v>
      </c>
      <c r="T257" s="18">
        <v>7351</v>
      </c>
      <c r="U257" s="18">
        <v>2654</v>
      </c>
      <c r="V257" s="18">
        <v>18305</v>
      </c>
      <c r="W257" s="16">
        <v>10136.6</v>
      </c>
      <c r="X257" s="16">
        <v>4506.5</v>
      </c>
      <c r="Y257" s="16">
        <v>16.5</v>
      </c>
      <c r="Z257" s="16">
        <v>4.2</v>
      </c>
      <c r="AA257" s="16">
        <v>6</v>
      </c>
      <c r="AB257" s="18">
        <v>3296</v>
      </c>
      <c r="AC257" s="18">
        <v>1820</v>
      </c>
      <c r="AD257" s="18">
        <v>669</v>
      </c>
      <c r="AE257" s="18">
        <v>1203</v>
      </c>
      <c r="AF257" s="18">
        <v>534</v>
      </c>
      <c r="AG257" s="18">
        <v>2758</v>
      </c>
      <c r="AH257" s="18">
        <v>1859</v>
      </c>
      <c r="AI257" s="18">
        <v>904</v>
      </c>
      <c r="AJ257" s="18">
        <v>763</v>
      </c>
      <c r="AK257" s="18">
        <v>3627</v>
      </c>
      <c r="AL257" s="16">
        <v>40.1</v>
      </c>
      <c r="AM257" s="16">
        <v>35.6</v>
      </c>
      <c r="AN257" s="16">
        <v>3.2</v>
      </c>
      <c r="AO257" s="18">
        <v>374</v>
      </c>
      <c r="AP257" s="18">
        <v>181</v>
      </c>
      <c r="AQ257" s="18">
        <v>770</v>
      </c>
      <c r="AR257" s="18">
        <v>453</v>
      </c>
      <c r="AS257" s="18">
        <v>1591</v>
      </c>
      <c r="AT257">
        <v>91.59</v>
      </c>
      <c r="AU257">
        <v>75138.993000000002</v>
      </c>
      <c r="AW257">
        <v>272079.66810000001</v>
      </c>
      <c r="AX257" s="16">
        <v>52.9</v>
      </c>
      <c r="AY257">
        <v>24654.338759999999</v>
      </c>
      <c r="AZ257">
        <v>429254.37479999999</v>
      </c>
      <c r="BA257">
        <v>1.487682119</v>
      </c>
      <c r="BB257" s="16">
        <v>46.9</v>
      </c>
      <c r="BC257" s="16">
        <v>49.6</v>
      </c>
      <c r="BD257" s="16">
        <v>52.6</v>
      </c>
      <c r="BE257" s="1"/>
      <c r="BH257" s="21">
        <v>77.099999999999994</v>
      </c>
      <c r="BI257">
        <v>40.200000000000003</v>
      </c>
      <c r="BJ257" s="21">
        <v>39.838000000000001</v>
      </c>
      <c r="BK257" s="16">
        <v>86.7</v>
      </c>
      <c r="BL257" s="16">
        <v>78.3</v>
      </c>
      <c r="BM257" s="16">
        <v>77</v>
      </c>
      <c r="BN257" s="16">
        <v>79.8</v>
      </c>
      <c r="BO257" s="6">
        <v>94.43</v>
      </c>
      <c r="BP257" s="16">
        <v>85.6</v>
      </c>
      <c r="BQ257">
        <v>9.23</v>
      </c>
      <c r="BR257">
        <v>10.35</v>
      </c>
      <c r="BS257">
        <v>10.94</v>
      </c>
      <c r="BT257">
        <v>10.42</v>
      </c>
      <c r="BU257" s="3">
        <f t="shared" si="20"/>
        <v>0.90000000000000036</v>
      </c>
      <c r="BV257">
        <v>9.98</v>
      </c>
      <c r="BW257">
        <v>9.0299999999999994</v>
      </c>
      <c r="BX257" s="20">
        <v>11.09</v>
      </c>
      <c r="BY257">
        <v>9.52</v>
      </c>
      <c r="BZ257">
        <v>9.49</v>
      </c>
      <c r="CA257" s="20">
        <v>11.53</v>
      </c>
      <c r="CB257" s="3">
        <f t="shared" si="26"/>
        <v>2.0099999999999998</v>
      </c>
      <c r="CC257" s="3">
        <f t="shared" si="21"/>
        <v>0.20000000000000107</v>
      </c>
      <c r="CD257" s="3">
        <f t="shared" si="22"/>
        <v>1.3200000000000003</v>
      </c>
      <c r="CE257" s="3">
        <f t="shared" si="27"/>
        <v>2.0600000000000005</v>
      </c>
      <c r="CF257" s="3">
        <f t="shared" si="23"/>
        <v>-2.9999999999999361E-2</v>
      </c>
      <c r="CG257" s="3">
        <f t="shared" si="24"/>
        <v>0.46000000000000085</v>
      </c>
      <c r="CH257" s="3">
        <f t="shared" si="25"/>
        <v>-0.49000000000000021</v>
      </c>
      <c r="CI257">
        <v>270.64519999999999</v>
      </c>
      <c r="CJ257" s="13">
        <v>180.67840000000001</v>
      </c>
      <c r="CK257">
        <v>284.51400000000001</v>
      </c>
      <c r="CL257" s="31">
        <v>230.9436</v>
      </c>
      <c r="CM257" s="13">
        <v>51.271500000000003</v>
      </c>
      <c r="CN257">
        <v>107.4</v>
      </c>
      <c r="CO257">
        <v>873.55</v>
      </c>
      <c r="CP257">
        <v>13.4994</v>
      </c>
      <c r="CQ257" s="1"/>
      <c r="CS257">
        <v>94.793400000000005</v>
      </c>
      <c r="CT257" s="1"/>
      <c r="CU257">
        <v>1.657</v>
      </c>
      <c r="CV257">
        <v>217.92570000000001</v>
      </c>
      <c r="CW257">
        <v>2.2368000000000001</v>
      </c>
      <c r="CX257">
        <v>1.1706000000000001</v>
      </c>
      <c r="CY257" s="30">
        <v>49.3</v>
      </c>
      <c r="DA257">
        <v>-0.34860000000000002</v>
      </c>
    </row>
    <row r="258" spans="1:105">
      <c r="A258" s="27">
        <v>29099</v>
      </c>
      <c r="B258">
        <v>29.555199999999999</v>
      </c>
      <c r="C258">
        <v>84.404899999999998</v>
      </c>
      <c r="D258" s="16">
        <v>84.2</v>
      </c>
      <c r="E258">
        <v>54.418100000000003</v>
      </c>
      <c r="F258" s="13">
        <v>47.198900000000002</v>
      </c>
      <c r="G258">
        <v>73.976500000000001</v>
      </c>
      <c r="H258" s="13">
        <v>35.229199999999999</v>
      </c>
      <c r="I258" s="13">
        <v>64.83</v>
      </c>
      <c r="J258" s="18">
        <v>2884</v>
      </c>
      <c r="K258" s="18">
        <v>3578</v>
      </c>
      <c r="L258" s="18">
        <v>9666</v>
      </c>
      <c r="M258">
        <v>12265</v>
      </c>
      <c r="N258">
        <v>4625</v>
      </c>
      <c r="O258" s="18">
        <v>6830</v>
      </c>
      <c r="P258">
        <v>4884</v>
      </c>
      <c r="Q258" s="18">
        <v>2386</v>
      </c>
      <c r="R258" s="18">
        <v>6639</v>
      </c>
      <c r="S258" s="18">
        <v>1021</v>
      </c>
      <c r="T258" s="18">
        <v>7368</v>
      </c>
      <c r="U258" s="18">
        <v>2661</v>
      </c>
      <c r="V258" s="18">
        <v>18341</v>
      </c>
      <c r="W258" s="16">
        <v>10169.299999999999</v>
      </c>
      <c r="X258" s="16">
        <v>4508.3999999999996</v>
      </c>
      <c r="Y258" s="16">
        <v>16.5</v>
      </c>
      <c r="Z258" s="16">
        <v>4.2</v>
      </c>
      <c r="AA258" s="16">
        <v>5.6</v>
      </c>
      <c r="AB258" s="18">
        <v>2946</v>
      </c>
      <c r="AC258" s="18">
        <v>2054</v>
      </c>
      <c r="AD258" s="18">
        <v>640</v>
      </c>
      <c r="AE258" s="18">
        <v>1172</v>
      </c>
      <c r="AF258" s="18">
        <v>532</v>
      </c>
      <c r="AG258" s="18">
        <v>2647</v>
      </c>
      <c r="AH258" s="18">
        <v>1866</v>
      </c>
      <c r="AI258" s="18">
        <v>867</v>
      </c>
      <c r="AJ258" s="18">
        <v>828</v>
      </c>
      <c r="AK258" s="18">
        <v>3495</v>
      </c>
      <c r="AL258" s="16">
        <v>40.1</v>
      </c>
      <c r="AM258" s="16">
        <v>35.6</v>
      </c>
      <c r="AN258" s="16">
        <v>3.3</v>
      </c>
      <c r="AO258" s="18">
        <v>379</v>
      </c>
      <c r="AP258" s="18">
        <v>137</v>
      </c>
      <c r="AQ258" s="18">
        <v>771</v>
      </c>
      <c r="AR258" s="18">
        <v>545</v>
      </c>
      <c r="AS258" s="18">
        <v>1638</v>
      </c>
      <c r="AT258">
        <v>96.04</v>
      </c>
      <c r="AU258">
        <v>74529.529139999999</v>
      </c>
      <c r="AW258">
        <v>274002.51949999999</v>
      </c>
      <c r="AX258" s="16">
        <v>50.7</v>
      </c>
      <c r="AY258">
        <v>25549.376919999999</v>
      </c>
      <c r="AZ258">
        <v>434534.32829999999</v>
      </c>
      <c r="BA258">
        <v>1.487682119</v>
      </c>
      <c r="BB258" s="16">
        <v>48.7</v>
      </c>
      <c r="BC258" s="16">
        <v>51.7</v>
      </c>
      <c r="BD258" s="16">
        <v>57.6</v>
      </c>
      <c r="BE258" s="1"/>
      <c r="BH258" s="21">
        <v>79.5</v>
      </c>
      <c r="BI258">
        <v>40.554000000000002</v>
      </c>
      <c r="BJ258" s="21">
        <v>40.107999999999997</v>
      </c>
      <c r="BK258" s="16">
        <v>87.8</v>
      </c>
      <c r="BL258" s="16">
        <v>79.8</v>
      </c>
      <c r="BM258" s="16">
        <v>78.2</v>
      </c>
      <c r="BN258" s="16">
        <v>81.099999999999994</v>
      </c>
      <c r="BO258" s="6">
        <v>93.67</v>
      </c>
      <c r="BP258" s="16">
        <v>85</v>
      </c>
      <c r="BQ258">
        <v>9.44</v>
      </c>
      <c r="BR258">
        <v>10.54</v>
      </c>
      <c r="BS258">
        <v>11.43</v>
      </c>
      <c r="BT258">
        <v>11.63</v>
      </c>
      <c r="BU258" s="3">
        <f t="shared" si="20"/>
        <v>1.370000000000001</v>
      </c>
      <c r="BV258">
        <v>10.84</v>
      </c>
      <c r="BW258">
        <v>9.33</v>
      </c>
      <c r="BX258" s="20">
        <v>11.3</v>
      </c>
      <c r="BY258">
        <v>10.26</v>
      </c>
      <c r="BZ258">
        <v>10.199999999999999</v>
      </c>
      <c r="CA258" s="20">
        <v>12.61</v>
      </c>
      <c r="CB258" s="3">
        <f t="shared" si="26"/>
        <v>2.3499999999999996</v>
      </c>
      <c r="CC258" s="3">
        <f t="shared" si="21"/>
        <v>0.10999999999999943</v>
      </c>
      <c r="CD258" s="3">
        <f t="shared" si="22"/>
        <v>1.2099999999999991</v>
      </c>
      <c r="CE258" s="3">
        <f t="shared" si="27"/>
        <v>1.9700000000000006</v>
      </c>
      <c r="CF258" s="3">
        <f t="shared" si="23"/>
        <v>-6.0000000000000497E-2</v>
      </c>
      <c r="CG258" s="3">
        <f t="shared" si="24"/>
        <v>0.58000000000000007</v>
      </c>
      <c r="CH258" s="3">
        <f t="shared" si="25"/>
        <v>-0.92999999999999972</v>
      </c>
      <c r="CI258">
        <v>274.37610000000001</v>
      </c>
      <c r="CJ258" s="13">
        <v>182.10910000000001</v>
      </c>
      <c r="CK258">
        <v>287.37349999999998</v>
      </c>
      <c r="CL258" s="31">
        <v>233.9281</v>
      </c>
      <c r="CM258" s="13">
        <v>52.0762</v>
      </c>
      <c r="CN258">
        <v>108.6</v>
      </c>
      <c r="CO258">
        <v>878.5</v>
      </c>
      <c r="CP258">
        <v>19.657900000000001</v>
      </c>
      <c r="CQ258" s="1"/>
      <c r="CS258">
        <v>94.779300000000006</v>
      </c>
      <c r="CT258" s="1"/>
      <c r="CU258">
        <v>1.6113</v>
      </c>
      <c r="CV258">
        <v>222.41370000000001</v>
      </c>
      <c r="CW258">
        <v>2.1966000000000001</v>
      </c>
      <c r="CX258">
        <v>1.1653</v>
      </c>
      <c r="CY258" s="30">
        <v>53.6</v>
      </c>
      <c r="DA258">
        <v>-0.1605</v>
      </c>
    </row>
    <row r="259" spans="1:105">
      <c r="A259" s="27">
        <v>29129</v>
      </c>
      <c r="B259">
        <v>29.7136</v>
      </c>
      <c r="C259">
        <v>84.853099999999998</v>
      </c>
      <c r="D259" s="16">
        <v>84.4</v>
      </c>
      <c r="E259">
        <v>54.100299999999997</v>
      </c>
      <c r="F259" s="13">
        <v>45.854799999999997</v>
      </c>
      <c r="G259">
        <v>74.37</v>
      </c>
      <c r="H259" s="13">
        <v>34.992199999999997</v>
      </c>
      <c r="I259" s="13">
        <v>64.634299999999996</v>
      </c>
      <c r="J259" s="18">
        <v>2887</v>
      </c>
      <c r="K259" s="18">
        <v>3570</v>
      </c>
      <c r="L259" s="18">
        <v>9679</v>
      </c>
      <c r="M259">
        <v>12192</v>
      </c>
      <c r="N259">
        <v>4620</v>
      </c>
      <c r="O259" s="18">
        <v>6858</v>
      </c>
      <c r="P259">
        <v>4903</v>
      </c>
      <c r="Q259" s="18">
        <v>2389</v>
      </c>
      <c r="R259" s="18">
        <v>6674</v>
      </c>
      <c r="S259" s="18">
        <v>1028</v>
      </c>
      <c r="T259" s="18">
        <v>7394</v>
      </c>
      <c r="U259" s="18">
        <v>2672</v>
      </c>
      <c r="V259" s="18">
        <v>18418</v>
      </c>
      <c r="W259" s="16">
        <v>10225.299999999999</v>
      </c>
      <c r="X259" s="16">
        <v>4523.8999999999996</v>
      </c>
      <c r="Y259" s="16">
        <v>16.5</v>
      </c>
      <c r="Z259" s="16">
        <v>4.3</v>
      </c>
      <c r="AA259" s="16">
        <v>5.7</v>
      </c>
      <c r="AB259" s="18">
        <v>3039</v>
      </c>
      <c r="AC259" s="18">
        <v>2011</v>
      </c>
      <c r="AD259" s="18">
        <v>689</v>
      </c>
      <c r="AE259" s="18">
        <v>1219</v>
      </c>
      <c r="AF259" s="18">
        <v>530</v>
      </c>
      <c r="AG259" s="18">
        <v>2801</v>
      </c>
      <c r="AH259" s="18">
        <v>1776</v>
      </c>
      <c r="AI259" s="18">
        <v>860</v>
      </c>
      <c r="AJ259" s="18">
        <v>819</v>
      </c>
      <c r="AK259" s="18">
        <v>3530</v>
      </c>
      <c r="AL259" s="16">
        <v>40.200000000000003</v>
      </c>
      <c r="AM259" s="16">
        <v>35.6</v>
      </c>
      <c r="AN259" s="16">
        <v>3.2</v>
      </c>
      <c r="AO259" s="18">
        <v>295</v>
      </c>
      <c r="AP259" s="18">
        <v>180</v>
      </c>
      <c r="AQ259" s="18">
        <v>761</v>
      </c>
      <c r="AR259" s="18">
        <v>445</v>
      </c>
      <c r="AS259" s="18">
        <v>1481</v>
      </c>
      <c r="AT259">
        <v>92.25</v>
      </c>
      <c r="AU259">
        <v>73058.539220000006</v>
      </c>
      <c r="AW259">
        <v>275784.20929999999</v>
      </c>
      <c r="AX259" s="16">
        <v>46.9</v>
      </c>
      <c r="AY259">
        <v>24464.376240000001</v>
      </c>
      <c r="AZ259">
        <v>437612.6776</v>
      </c>
      <c r="BA259">
        <v>1.487682119</v>
      </c>
      <c r="BB259" s="16">
        <v>47.3</v>
      </c>
      <c r="BC259" s="16">
        <v>52.6</v>
      </c>
      <c r="BD259" s="16">
        <v>59.5</v>
      </c>
      <c r="BE259" s="1"/>
      <c r="BH259" s="21">
        <v>80.2</v>
      </c>
      <c r="BI259">
        <v>40.884</v>
      </c>
      <c r="BJ259" s="21">
        <v>40.4</v>
      </c>
      <c r="BK259" s="16">
        <v>87.8</v>
      </c>
      <c r="BL259" s="16">
        <v>80.599999999999994</v>
      </c>
      <c r="BM259" s="16">
        <v>79.7</v>
      </c>
      <c r="BN259" s="16">
        <v>82.4</v>
      </c>
      <c r="BO259" s="6">
        <v>97.19</v>
      </c>
      <c r="BP259" s="16">
        <v>85.6</v>
      </c>
      <c r="BQ259">
        <v>10.130000000000001</v>
      </c>
      <c r="BR259">
        <v>11.4</v>
      </c>
      <c r="BS259">
        <v>13.77</v>
      </c>
      <c r="BT259">
        <v>13.23</v>
      </c>
      <c r="BU259" s="3">
        <f t="shared" si="20"/>
        <v>1.5300000000000011</v>
      </c>
      <c r="BV259">
        <v>12.44</v>
      </c>
      <c r="BW259">
        <v>10.3</v>
      </c>
      <c r="BX259" s="20">
        <v>11.64</v>
      </c>
      <c r="BY259">
        <v>11.7</v>
      </c>
      <c r="BZ259">
        <v>11.66</v>
      </c>
      <c r="CA259" s="20">
        <v>14.59</v>
      </c>
      <c r="CB259" s="3">
        <f t="shared" si="26"/>
        <v>2.8900000000000006</v>
      </c>
      <c r="CC259" s="3">
        <f t="shared" si="21"/>
        <v>-0.16999999999999993</v>
      </c>
      <c r="CD259" s="3">
        <f t="shared" si="22"/>
        <v>1.0999999999999996</v>
      </c>
      <c r="CE259" s="3">
        <f t="shared" si="27"/>
        <v>1.3399999999999999</v>
      </c>
      <c r="CF259" s="3">
        <f t="shared" si="23"/>
        <v>-3.9999999999999147E-2</v>
      </c>
      <c r="CG259" s="3">
        <f t="shared" si="24"/>
        <v>0.74000000000000021</v>
      </c>
      <c r="CH259" s="3">
        <f t="shared" si="25"/>
        <v>-1.3999999999999986</v>
      </c>
      <c r="CI259">
        <v>276.1506</v>
      </c>
      <c r="CJ259" s="13">
        <v>183.04220000000001</v>
      </c>
      <c r="CK259">
        <v>290.07060000000001</v>
      </c>
      <c r="CL259" s="31">
        <v>236.88720000000001</v>
      </c>
      <c r="CM259" s="13">
        <v>53.180700000000002</v>
      </c>
      <c r="CN259">
        <v>104.5</v>
      </c>
      <c r="CO259">
        <v>840.39</v>
      </c>
      <c r="CP259">
        <v>22.983000000000001</v>
      </c>
      <c r="CQ259" s="1"/>
      <c r="CS259">
        <v>96.194999999999993</v>
      </c>
      <c r="CT259" s="1"/>
      <c r="CU259">
        <v>1.6309</v>
      </c>
      <c r="CV259">
        <v>230.4845</v>
      </c>
      <c r="CW259">
        <v>2.1438000000000001</v>
      </c>
      <c r="CX259">
        <v>1.1754</v>
      </c>
      <c r="CY259" s="30">
        <v>49.5</v>
      </c>
      <c r="DA259">
        <v>-0.82440000000000002</v>
      </c>
    </row>
    <row r="260" spans="1:105">
      <c r="A260" s="27">
        <v>29160</v>
      </c>
      <c r="B260">
        <v>29.5076</v>
      </c>
      <c r="C260">
        <v>84.905000000000001</v>
      </c>
      <c r="D260" s="16">
        <v>84.2</v>
      </c>
      <c r="E260">
        <v>53.267200000000003</v>
      </c>
      <c r="F260" s="13">
        <v>43.944099999999999</v>
      </c>
      <c r="G260">
        <v>74.593999999999994</v>
      </c>
      <c r="H260" s="13">
        <v>35.034300000000002</v>
      </c>
      <c r="I260" s="13">
        <v>64.947299999999998</v>
      </c>
      <c r="J260" s="18">
        <v>2886</v>
      </c>
      <c r="K260" s="18">
        <v>3590</v>
      </c>
      <c r="L260" s="18">
        <v>9697</v>
      </c>
      <c r="M260">
        <v>12117</v>
      </c>
      <c r="N260">
        <v>4617</v>
      </c>
      <c r="O260" s="18">
        <v>6879</v>
      </c>
      <c r="P260">
        <v>4920</v>
      </c>
      <c r="Q260" s="18">
        <v>2391</v>
      </c>
      <c r="R260" s="18">
        <v>6693</v>
      </c>
      <c r="S260" s="18">
        <v>1031</v>
      </c>
      <c r="T260" s="18">
        <v>7409</v>
      </c>
      <c r="U260" s="18">
        <v>2680</v>
      </c>
      <c r="V260" s="18">
        <v>18484</v>
      </c>
      <c r="W260" s="16">
        <v>10266.700000000001</v>
      </c>
      <c r="X260" s="16">
        <v>4539.3999999999996</v>
      </c>
      <c r="Y260" s="16">
        <v>15.9</v>
      </c>
      <c r="Z260" s="16">
        <v>4.4000000000000004</v>
      </c>
      <c r="AA260" s="16">
        <v>5.6</v>
      </c>
      <c r="AB260" s="18">
        <v>3030</v>
      </c>
      <c r="AC260" s="18">
        <v>1883</v>
      </c>
      <c r="AD260" s="18">
        <v>688</v>
      </c>
      <c r="AE260" s="18">
        <v>1239</v>
      </c>
      <c r="AF260" s="18">
        <v>551</v>
      </c>
      <c r="AG260" s="18">
        <v>2833</v>
      </c>
      <c r="AH260" s="18">
        <v>1769</v>
      </c>
      <c r="AI260" s="18">
        <v>871</v>
      </c>
      <c r="AJ260" s="18">
        <v>756</v>
      </c>
      <c r="AK260" s="18">
        <v>3692</v>
      </c>
      <c r="AL260" s="16">
        <v>40.1</v>
      </c>
      <c r="AM260" s="16">
        <v>35.6</v>
      </c>
      <c r="AN260" s="16">
        <v>3.1</v>
      </c>
      <c r="AO260" s="18">
        <v>243</v>
      </c>
      <c r="AP260" s="18">
        <v>223</v>
      </c>
      <c r="AQ260" s="18">
        <v>692</v>
      </c>
      <c r="AR260" s="18">
        <v>366</v>
      </c>
      <c r="AS260" s="18">
        <v>1276</v>
      </c>
      <c r="AT260">
        <v>81.16</v>
      </c>
      <c r="AU260">
        <v>73861.752380000005</v>
      </c>
      <c r="AW260">
        <v>277860.62180000002</v>
      </c>
      <c r="AX260" s="16">
        <v>46.8</v>
      </c>
      <c r="AY260">
        <v>24881.594550000002</v>
      </c>
      <c r="AZ260">
        <v>440817.6678</v>
      </c>
      <c r="BA260">
        <v>1.4980132450000001</v>
      </c>
      <c r="BB260" s="16">
        <v>46.5</v>
      </c>
      <c r="BC260" s="16">
        <v>53.1</v>
      </c>
      <c r="BD260" s="16">
        <v>61.4</v>
      </c>
      <c r="BE260" s="1"/>
      <c r="BH260" s="21">
        <v>81.099999999999994</v>
      </c>
      <c r="BI260">
        <v>41.167000000000002</v>
      </c>
      <c r="BJ260" s="21">
        <v>40.658000000000001</v>
      </c>
      <c r="BK260" s="16">
        <v>89.5</v>
      </c>
      <c r="BL260" s="16">
        <v>81.8</v>
      </c>
      <c r="BM260" s="16">
        <v>80.3</v>
      </c>
      <c r="BN260" s="16">
        <v>83.2</v>
      </c>
      <c r="BO260" s="6">
        <v>98.83</v>
      </c>
      <c r="BP260" s="16">
        <v>89.2</v>
      </c>
      <c r="BQ260">
        <v>10.76</v>
      </c>
      <c r="BR260">
        <v>11.99</v>
      </c>
      <c r="BS260">
        <v>13.18</v>
      </c>
      <c r="BT260">
        <v>13.57</v>
      </c>
      <c r="BU260" s="3">
        <f t="shared" si="20"/>
        <v>1.7800000000000011</v>
      </c>
      <c r="BV260">
        <v>12.39</v>
      </c>
      <c r="BW260">
        <v>10.65</v>
      </c>
      <c r="BX260" s="20">
        <v>12.83</v>
      </c>
      <c r="BY260">
        <v>11.79</v>
      </c>
      <c r="BZ260">
        <v>11.82</v>
      </c>
      <c r="CA260" s="20">
        <v>15</v>
      </c>
      <c r="CB260" s="3">
        <f t="shared" si="26"/>
        <v>3.2100000000000009</v>
      </c>
      <c r="CC260" s="3">
        <f t="shared" si="21"/>
        <v>0.10999999999999943</v>
      </c>
      <c r="CD260" s="3">
        <f t="shared" si="22"/>
        <v>1.3399999999999999</v>
      </c>
      <c r="CE260" s="3">
        <f t="shared" si="27"/>
        <v>2.1799999999999997</v>
      </c>
      <c r="CF260" s="3">
        <f t="shared" si="23"/>
        <v>3.0000000000001137E-2</v>
      </c>
      <c r="CG260" s="3">
        <f t="shared" si="24"/>
        <v>0.60000000000000142</v>
      </c>
      <c r="CH260" s="3">
        <f t="shared" si="25"/>
        <v>-1.1399999999999988</v>
      </c>
      <c r="CI260">
        <v>277.23820000000001</v>
      </c>
      <c r="CJ260" s="13">
        <v>183.7381</v>
      </c>
      <c r="CK260">
        <v>292.4744</v>
      </c>
      <c r="CL260" s="31">
        <v>239.268</v>
      </c>
      <c r="CM260" s="13">
        <v>53.914999999999999</v>
      </c>
      <c r="CN260">
        <v>103.7</v>
      </c>
      <c r="CO260">
        <v>815.78</v>
      </c>
      <c r="CP260">
        <v>20.212900000000001</v>
      </c>
      <c r="CQ260" s="1"/>
      <c r="CS260">
        <v>97.6023</v>
      </c>
      <c r="CT260" s="1"/>
      <c r="CU260">
        <v>1.6429</v>
      </c>
      <c r="CV260">
        <v>244.98419999999999</v>
      </c>
      <c r="CW260">
        <v>2.1352000000000002</v>
      </c>
      <c r="CX260">
        <v>1.1797</v>
      </c>
      <c r="CY260" s="30">
        <v>52</v>
      </c>
      <c r="DA260">
        <v>-0.16719999999999999</v>
      </c>
    </row>
    <row r="261" spans="1:105">
      <c r="A261" s="27">
        <v>29190</v>
      </c>
      <c r="B261">
        <v>29.547899999999998</v>
      </c>
      <c r="C261">
        <v>85.512500000000003</v>
      </c>
      <c r="D261" s="16">
        <v>84.1</v>
      </c>
      <c r="E261">
        <v>52.943100000000001</v>
      </c>
      <c r="F261" s="13">
        <v>42.302300000000002</v>
      </c>
      <c r="G261">
        <v>74.810500000000005</v>
      </c>
      <c r="H261" s="13">
        <v>35.385800000000003</v>
      </c>
      <c r="I261" s="13">
        <v>64.334699999999998</v>
      </c>
      <c r="J261" s="18">
        <v>2886</v>
      </c>
      <c r="K261" s="18">
        <v>3578</v>
      </c>
      <c r="L261" s="18">
        <v>9716</v>
      </c>
      <c r="M261">
        <v>12126</v>
      </c>
      <c r="N261">
        <v>4630</v>
      </c>
      <c r="O261" s="18">
        <v>6908</v>
      </c>
      <c r="P261">
        <v>4933</v>
      </c>
      <c r="Q261" s="18">
        <v>2392</v>
      </c>
      <c r="R261" s="18">
        <v>6702</v>
      </c>
      <c r="S261" s="18">
        <v>1039</v>
      </c>
      <c r="T261" s="18">
        <v>7432</v>
      </c>
      <c r="U261" s="18">
        <v>2690</v>
      </c>
      <c r="V261" s="18">
        <v>18466</v>
      </c>
      <c r="W261" s="16">
        <v>10266.9</v>
      </c>
      <c r="X261" s="16">
        <v>4525.7</v>
      </c>
      <c r="Y261" s="16">
        <v>16.2</v>
      </c>
      <c r="Z261" s="16">
        <v>4.3</v>
      </c>
      <c r="AA261" s="16">
        <v>5.7</v>
      </c>
      <c r="AB261" s="18">
        <v>3013</v>
      </c>
      <c r="AC261" s="18">
        <v>2033</v>
      </c>
      <c r="AD261" s="18">
        <v>733</v>
      </c>
      <c r="AE261" s="18">
        <v>1277</v>
      </c>
      <c r="AF261" s="18">
        <v>544</v>
      </c>
      <c r="AG261" s="18">
        <v>2854</v>
      </c>
      <c r="AH261" s="18">
        <v>1869</v>
      </c>
      <c r="AI261" s="18">
        <v>840</v>
      </c>
      <c r="AJ261" s="18">
        <v>898</v>
      </c>
      <c r="AK261" s="18">
        <v>3787</v>
      </c>
      <c r="AL261" s="16">
        <v>40.1</v>
      </c>
      <c r="AM261" s="16">
        <v>35.5</v>
      </c>
      <c r="AN261" s="16">
        <v>3.1</v>
      </c>
      <c r="AO261" s="18">
        <v>310</v>
      </c>
      <c r="AP261" s="18">
        <v>150</v>
      </c>
      <c r="AQ261" s="18">
        <v>632</v>
      </c>
      <c r="AR261" s="18">
        <v>406</v>
      </c>
      <c r="AS261" s="18">
        <v>1254</v>
      </c>
      <c r="AT261">
        <v>72.260000000000005</v>
      </c>
      <c r="AU261">
        <v>77922.02317</v>
      </c>
      <c r="AW261">
        <v>281761.64490000001</v>
      </c>
      <c r="AX261" s="16">
        <v>42.2</v>
      </c>
      <c r="AY261">
        <v>27516.5962</v>
      </c>
      <c r="AZ261">
        <v>445113.71850000002</v>
      </c>
      <c r="BA261">
        <v>1.4670198679999999</v>
      </c>
      <c r="BB261" s="16">
        <v>44.3</v>
      </c>
      <c r="BC261" s="16">
        <v>54.9</v>
      </c>
      <c r="BD261" s="16">
        <v>64.2</v>
      </c>
      <c r="BE261" s="1"/>
      <c r="BH261" s="21">
        <v>82.9</v>
      </c>
      <c r="BI261">
        <v>41.512</v>
      </c>
      <c r="BJ261" s="21">
        <v>40.948999999999998</v>
      </c>
      <c r="BK261" s="16">
        <v>90</v>
      </c>
      <c r="BL261" s="16">
        <v>82.6</v>
      </c>
      <c r="BM261" s="16">
        <v>81.099999999999994</v>
      </c>
      <c r="BN261" s="16">
        <v>84</v>
      </c>
      <c r="BO261" s="6">
        <v>99.53</v>
      </c>
      <c r="BP261" s="16">
        <v>84.4</v>
      </c>
      <c r="BQ261">
        <v>10.74</v>
      </c>
      <c r="BR261">
        <v>12.06</v>
      </c>
      <c r="BS261">
        <v>13.78</v>
      </c>
      <c r="BT261">
        <v>13.24</v>
      </c>
      <c r="BU261" s="3">
        <f t="shared" si="20"/>
        <v>1.2000000000000011</v>
      </c>
      <c r="BV261">
        <v>11.98</v>
      </c>
      <c r="BW261">
        <v>10.39</v>
      </c>
      <c r="BX261" s="20">
        <v>12.9</v>
      </c>
      <c r="BY261">
        <v>12.04</v>
      </c>
      <c r="BZ261">
        <v>11.84</v>
      </c>
      <c r="CA261" s="20">
        <v>14.51</v>
      </c>
      <c r="CB261" s="3">
        <f t="shared" si="26"/>
        <v>2.4700000000000006</v>
      </c>
      <c r="CC261" s="3">
        <f t="shared" si="21"/>
        <v>0.34999999999999964</v>
      </c>
      <c r="CD261" s="3">
        <f t="shared" si="22"/>
        <v>1.67</v>
      </c>
      <c r="CE261" s="3">
        <f t="shared" si="27"/>
        <v>2.5099999999999998</v>
      </c>
      <c r="CF261" s="3">
        <f t="shared" si="23"/>
        <v>-0.19999999999999929</v>
      </c>
      <c r="CG261" s="3">
        <f t="shared" si="24"/>
        <v>-5.9999999999998721E-2</v>
      </c>
      <c r="CH261" s="3">
        <f t="shared" si="25"/>
        <v>-1.6499999999999986</v>
      </c>
      <c r="CI261">
        <v>279.72570000000002</v>
      </c>
      <c r="CJ261" s="13">
        <v>183.78110000000001</v>
      </c>
      <c r="CK261">
        <v>294.99270000000001</v>
      </c>
      <c r="CL261" s="31">
        <v>241.6747</v>
      </c>
      <c r="CM261" s="13">
        <v>53.596400000000003</v>
      </c>
      <c r="CN261">
        <v>107.8</v>
      </c>
      <c r="CO261">
        <v>836.14</v>
      </c>
      <c r="CP261">
        <v>14.5291</v>
      </c>
      <c r="CQ261" s="1"/>
      <c r="CS261">
        <v>95.948300000000003</v>
      </c>
      <c r="CT261" s="1"/>
      <c r="CU261">
        <v>1.599</v>
      </c>
      <c r="CV261">
        <v>240.37450000000001</v>
      </c>
      <c r="CW261">
        <v>2.2006999999999999</v>
      </c>
      <c r="CX261">
        <v>1.17</v>
      </c>
      <c r="CY261" s="30">
        <v>51.5</v>
      </c>
      <c r="DA261">
        <v>0.1014</v>
      </c>
    </row>
    <row r="262" spans="1:105">
      <c r="A262" s="27">
        <v>29221</v>
      </c>
      <c r="B262">
        <v>29.6374</v>
      </c>
      <c r="C262">
        <v>85.883600000000001</v>
      </c>
      <c r="D262" s="16">
        <v>84.3</v>
      </c>
      <c r="E262">
        <v>51.977899999999998</v>
      </c>
      <c r="F262" s="13">
        <v>40.4634</v>
      </c>
      <c r="G262">
        <v>75.000200000000007</v>
      </c>
      <c r="H262" s="13">
        <v>35.951099999999997</v>
      </c>
      <c r="I262" s="13">
        <v>63.382899999999999</v>
      </c>
      <c r="J262" s="18">
        <v>2886</v>
      </c>
      <c r="K262" s="18">
        <v>3577</v>
      </c>
      <c r="L262" s="18">
        <v>9738</v>
      </c>
      <c r="M262">
        <v>12103</v>
      </c>
      <c r="N262">
        <v>4625</v>
      </c>
      <c r="O262" s="18">
        <v>6942</v>
      </c>
      <c r="P262">
        <v>4956</v>
      </c>
      <c r="Q262" s="18">
        <v>2391</v>
      </c>
      <c r="R262" s="18">
        <v>6713</v>
      </c>
      <c r="S262" s="18">
        <v>1042</v>
      </c>
      <c r="T262" s="18">
        <v>7465</v>
      </c>
      <c r="U262" s="18">
        <v>2704</v>
      </c>
      <c r="V262" s="18">
        <v>18481</v>
      </c>
      <c r="W262" s="16">
        <v>10268.9</v>
      </c>
      <c r="X262" s="16">
        <v>4546.8999999999996</v>
      </c>
      <c r="Y262" s="16">
        <v>16.5</v>
      </c>
      <c r="Z262" s="16">
        <v>4.8</v>
      </c>
      <c r="AA262" s="16">
        <v>5.8</v>
      </c>
      <c r="AB262" s="18">
        <v>3215</v>
      </c>
      <c r="AC262" s="18">
        <v>2063</v>
      </c>
      <c r="AD262" s="18">
        <v>805</v>
      </c>
      <c r="AE262" s="18">
        <v>1353</v>
      </c>
      <c r="AF262" s="18">
        <v>548</v>
      </c>
      <c r="AG262" s="18">
        <v>3203</v>
      </c>
      <c r="AH262" s="18">
        <v>1836</v>
      </c>
      <c r="AI262" s="18">
        <v>818</v>
      </c>
      <c r="AJ262" s="18">
        <v>839</v>
      </c>
      <c r="AK262" s="18">
        <v>3736</v>
      </c>
      <c r="AL262" s="16">
        <v>40</v>
      </c>
      <c r="AM262" s="16">
        <v>35.4</v>
      </c>
      <c r="AN262" s="16">
        <v>3</v>
      </c>
      <c r="AO262" s="18">
        <v>199</v>
      </c>
      <c r="AP262" s="18">
        <v>161</v>
      </c>
      <c r="AQ262" s="18">
        <v>627</v>
      </c>
      <c r="AR262" s="18">
        <v>354</v>
      </c>
      <c r="AS262" s="18">
        <v>1280</v>
      </c>
      <c r="AT262">
        <v>94.92</v>
      </c>
      <c r="AU262">
        <v>78328.332399999999</v>
      </c>
      <c r="AW262">
        <v>284440.85609999998</v>
      </c>
      <c r="AX262" s="16">
        <v>42.1</v>
      </c>
      <c r="AY262">
        <v>24908.399069999999</v>
      </c>
      <c r="AZ262">
        <v>449107.77929999999</v>
      </c>
      <c r="BA262">
        <v>1.4670198679999999</v>
      </c>
      <c r="BB262" s="16">
        <v>47.1</v>
      </c>
      <c r="BC262" s="16">
        <v>55.1</v>
      </c>
      <c r="BD262" s="16">
        <v>70</v>
      </c>
      <c r="BE262" s="1"/>
      <c r="BH262" s="21">
        <v>88.4</v>
      </c>
      <c r="BI262">
        <v>41.944000000000003</v>
      </c>
      <c r="BJ262" s="21">
        <v>41.256999999999998</v>
      </c>
      <c r="BK262" s="16">
        <v>89.5</v>
      </c>
      <c r="BL262" s="16">
        <v>83.9</v>
      </c>
      <c r="BM262" s="16">
        <v>83.4</v>
      </c>
      <c r="BN262" s="16">
        <v>86</v>
      </c>
      <c r="BO262" s="6">
        <v>101.18</v>
      </c>
      <c r="BP262" s="16">
        <v>83</v>
      </c>
      <c r="BQ262">
        <v>11.09</v>
      </c>
      <c r="BR262">
        <v>12.42</v>
      </c>
      <c r="BS262">
        <v>13.82</v>
      </c>
      <c r="BT262">
        <v>13.04</v>
      </c>
      <c r="BU262" s="3">
        <f t="shared" si="20"/>
        <v>1.0399999999999991</v>
      </c>
      <c r="BV262">
        <v>12.06</v>
      </c>
      <c r="BW262">
        <v>10.8</v>
      </c>
      <c r="BX262" s="20">
        <v>12.88</v>
      </c>
      <c r="BY262">
        <v>12</v>
      </c>
      <c r="BZ262">
        <v>11.84</v>
      </c>
      <c r="CA262" s="20">
        <v>14.33</v>
      </c>
      <c r="CB262" s="3">
        <f t="shared" si="26"/>
        <v>2.33</v>
      </c>
      <c r="CC262" s="3">
        <f t="shared" si="21"/>
        <v>0.28999999999999915</v>
      </c>
      <c r="CD262" s="3">
        <f t="shared" si="22"/>
        <v>1.6199999999999992</v>
      </c>
      <c r="CE262" s="3">
        <f t="shared" si="27"/>
        <v>2.08</v>
      </c>
      <c r="CF262" s="3">
        <f t="shared" si="23"/>
        <v>-0.16000000000000014</v>
      </c>
      <c r="CG262" s="3">
        <f t="shared" si="24"/>
        <v>6.0000000000000497E-2</v>
      </c>
      <c r="CH262" s="3">
        <f t="shared" si="25"/>
        <v>-1.1999999999999993</v>
      </c>
      <c r="CI262">
        <v>281.8501</v>
      </c>
      <c r="CJ262" s="13">
        <v>184.53280000000001</v>
      </c>
      <c r="CK262">
        <v>296.72590000000002</v>
      </c>
      <c r="CL262" s="31">
        <v>244.11490000000001</v>
      </c>
      <c r="CM262" s="13">
        <v>53.7498</v>
      </c>
      <c r="CN262">
        <v>110.9</v>
      </c>
      <c r="CO262">
        <v>860.74</v>
      </c>
      <c r="CP262">
        <v>21.090299999999999</v>
      </c>
      <c r="CQ262" s="1"/>
      <c r="CS262">
        <v>95.071700000000007</v>
      </c>
      <c r="CT262" s="1"/>
      <c r="CU262">
        <v>1.5952999999999999</v>
      </c>
      <c r="CV262">
        <v>237.8886</v>
      </c>
      <c r="CW262">
        <v>2.2641</v>
      </c>
      <c r="CX262">
        <v>1.1639999999999999</v>
      </c>
      <c r="CY262" s="30">
        <v>54.1</v>
      </c>
      <c r="DA262">
        <v>-5.6399999999999999E-2</v>
      </c>
    </row>
    <row r="263" spans="1:105">
      <c r="A263" s="27">
        <v>29252</v>
      </c>
      <c r="B263">
        <v>29.617000000000001</v>
      </c>
      <c r="C263">
        <v>84.856700000000004</v>
      </c>
      <c r="D263" s="16">
        <v>84.2</v>
      </c>
      <c r="E263">
        <v>51.687600000000003</v>
      </c>
      <c r="F263" s="13">
        <v>41.422400000000003</v>
      </c>
      <c r="G263">
        <v>75.470399999999998</v>
      </c>
      <c r="H263" s="13">
        <v>36.260100000000001</v>
      </c>
      <c r="I263" s="13">
        <v>64.403099999999995</v>
      </c>
      <c r="J263" s="18">
        <v>2907</v>
      </c>
      <c r="K263" s="18">
        <v>3577</v>
      </c>
      <c r="L263" s="18">
        <v>9742</v>
      </c>
      <c r="M263">
        <v>12094</v>
      </c>
      <c r="N263">
        <v>4605</v>
      </c>
      <c r="O263" s="18">
        <v>6975</v>
      </c>
      <c r="P263">
        <v>4969</v>
      </c>
      <c r="Q263" s="18">
        <v>2389</v>
      </c>
      <c r="R263" s="18">
        <v>6731</v>
      </c>
      <c r="S263" s="18">
        <v>1050</v>
      </c>
      <c r="T263" s="18">
        <v>7485</v>
      </c>
      <c r="U263" s="18">
        <v>2716</v>
      </c>
      <c r="V263" s="18">
        <v>18517</v>
      </c>
      <c r="W263" s="16">
        <v>10293.9</v>
      </c>
      <c r="X263" s="16">
        <v>4565.7</v>
      </c>
      <c r="Y263" s="16">
        <v>16.600000000000001</v>
      </c>
      <c r="Z263" s="16">
        <v>4.8</v>
      </c>
      <c r="AA263" s="16">
        <v>5.9</v>
      </c>
      <c r="AB263" s="18">
        <v>3134</v>
      </c>
      <c r="AC263" s="18">
        <v>2200</v>
      </c>
      <c r="AD263" s="18">
        <v>850</v>
      </c>
      <c r="AE263" s="18">
        <v>1358</v>
      </c>
      <c r="AF263" s="18">
        <v>508</v>
      </c>
      <c r="AG263" s="18">
        <v>3153</v>
      </c>
      <c r="AH263" s="18">
        <v>1847</v>
      </c>
      <c r="AI263" s="18">
        <v>849</v>
      </c>
      <c r="AJ263" s="18">
        <v>847</v>
      </c>
      <c r="AK263" s="18">
        <v>3765</v>
      </c>
      <c r="AL263" s="16">
        <v>40.1</v>
      </c>
      <c r="AM263" s="16">
        <v>35.4</v>
      </c>
      <c r="AN263" s="16">
        <v>3</v>
      </c>
      <c r="AO263" s="18">
        <v>239</v>
      </c>
      <c r="AP263" s="18">
        <v>90</v>
      </c>
      <c r="AQ263" s="18">
        <v>689</v>
      </c>
      <c r="AR263" s="18">
        <v>332</v>
      </c>
      <c r="AS263" s="18">
        <v>1199</v>
      </c>
      <c r="AT263">
        <v>84.48</v>
      </c>
      <c r="AU263">
        <v>75582.923460000005</v>
      </c>
      <c r="AW263">
        <v>287041.85609999998</v>
      </c>
      <c r="AX263" s="16">
        <v>46</v>
      </c>
      <c r="AY263">
        <v>25043.58713</v>
      </c>
      <c r="AZ263">
        <v>453228.48100000003</v>
      </c>
      <c r="BA263">
        <v>1.508344371</v>
      </c>
      <c r="BB263" s="16">
        <v>51.6</v>
      </c>
      <c r="BC263" s="16">
        <v>58.3</v>
      </c>
      <c r="BD263" s="16">
        <v>70.2</v>
      </c>
      <c r="BE263" s="1"/>
      <c r="BH263" s="21">
        <v>94.5</v>
      </c>
      <c r="BI263">
        <v>42.398000000000003</v>
      </c>
      <c r="BJ263" s="21">
        <v>41.667000000000002</v>
      </c>
      <c r="BK263" s="16">
        <v>89.3</v>
      </c>
      <c r="BL263" s="16">
        <v>85.2</v>
      </c>
      <c r="BM263" s="16">
        <v>85.1</v>
      </c>
      <c r="BN263" s="16">
        <v>87.6</v>
      </c>
      <c r="BO263" s="6">
        <v>102.65</v>
      </c>
      <c r="BP263" s="16">
        <v>84.5</v>
      </c>
      <c r="BQ263">
        <v>12.38</v>
      </c>
      <c r="BR263">
        <v>13.57</v>
      </c>
      <c r="BS263">
        <v>14.13</v>
      </c>
      <c r="BT263">
        <v>13.78</v>
      </c>
      <c r="BU263" s="3">
        <f t="shared" si="20"/>
        <v>0.91999999999999993</v>
      </c>
      <c r="BV263">
        <v>13.92</v>
      </c>
      <c r="BW263">
        <v>12.41</v>
      </c>
      <c r="BX263" s="20">
        <v>13.04</v>
      </c>
      <c r="BY263">
        <v>12.86</v>
      </c>
      <c r="BZ263">
        <v>12.86</v>
      </c>
      <c r="CA263" s="20">
        <v>15.32</v>
      </c>
      <c r="CB263" s="3">
        <f t="shared" si="26"/>
        <v>2.4600000000000009</v>
      </c>
      <c r="CC263" s="3">
        <f t="shared" si="21"/>
        <v>-2.9999999999999361E-2</v>
      </c>
      <c r="CD263" s="3">
        <f t="shared" si="22"/>
        <v>1.1600000000000001</v>
      </c>
      <c r="CE263" s="3">
        <f t="shared" si="27"/>
        <v>0.62999999999999901</v>
      </c>
      <c r="CF263" s="3">
        <f t="shared" si="23"/>
        <v>0</v>
      </c>
      <c r="CG263" s="3">
        <f t="shared" si="24"/>
        <v>1.0600000000000005</v>
      </c>
      <c r="CH263" s="3">
        <f t="shared" si="25"/>
        <v>-0.44999999999999929</v>
      </c>
      <c r="CI263">
        <v>285.67309999999998</v>
      </c>
      <c r="CJ263" s="13">
        <v>186.1825</v>
      </c>
      <c r="CK263">
        <v>298.9271</v>
      </c>
      <c r="CL263" s="31">
        <v>247.048</v>
      </c>
      <c r="CM263" s="13">
        <v>54.129100000000001</v>
      </c>
      <c r="CN263">
        <v>115.3</v>
      </c>
      <c r="CO263">
        <v>878.22</v>
      </c>
      <c r="CP263">
        <v>22.291899999999998</v>
      </c>
      <c r="CQ263" s="1"/>
      <c r="CS263">
        <v>95.828000000000003</v>
      </c>
      <c r="CT263" s="1"/>
      <c r="CU263">
        <v>1.6406000000000001</v>
      </c>
      <c r="CV263">
        <v>244.35</v>
      </c>
      <c r="CW263">
        <v>2.2890999999999999</v>
      </c>
      <c r="CX263">
        <v>1.1555</v>
      </c>
      <c r="CY263" s="30">
        <v>54.9</v>
      </c>
      <c r="DA263">
        <v>-0.47889999999999999</v>
      </c>
    </row>
    <row r="264" spans="1:105">
      <c r="A264" s="27">
        <v>29281</v>
      </c>
      <c r="B264">
        <v>29.4848</v>
      </c>
      <c r="C264">
        <v>84.184899999999999</v>
      </c>
      <c r="D264" s="16">
        <v>83.7</v>
      </c>
      <c r="E264">
        <v>50.794899999999998</v>
      </c>
      <c r="F264" s="13">
        <v>39.9392</v>
      </c>
      <c r="G264">
        <v>75.2577</v>
      </c>
      <c r="H264" s="13">
        <v>36.101199999999999</v>
      </c>
      <c r="I264" s="13">
        <v>64.401200000000003</v>
      </c>
      <c r="J264" s="18">
        <v>2960</v>
      </c>
      <c r="K264" s="18">
        <v>3592</v>
      </c>
      <c r="L264" s="18">
        <v>9744</v>
      </c>
      <c r="M264">
        <v>12093</v>
      </c>
      <c r="N264">
        <v>4548</v>
      </c>
      <c r="O264" s="18">
        <v>7002</v>
      </c>
      <c r="P264">
        <v>4987</v>
      </c>
      <c r="Q264" s="18">
        <v>2390</v>
      </c>
      <c r="R264" s="18">
        <v>6743</v>
      </c>
      <c r="S264" s="18">
        <v>1053</v>
      </c>
      <c r="T264" s="18">
        <v>7508</v>
      </c>
      <c r="U264" s="18">
        <v>2727</v>
      </c>
      <c r="V264" s="18">
        <v>18523</v>
      </c>
      <c r="W264" s="16">
        <v>10299.5</v>
      </c>
      <c r="X264" s="16">
        <v>4569.3999999999996</v>
      </c>
      <c r="Y264" s="16">
        <v>16.3</v>
      </c>
      <c r="Z264" s="16">
        <v>5.0999999999999996</v>
      </c>
      <c r="AA264" s="16">
        <v>5.7</v>
      </c>
      <c r="AB264" s="18">
        <v>3097</v>
      </c>
      <c r="AC264" s="18">
        <v>2272</v>
      </c>
      <c r="AD264" s="18">
        <v>835</v>
      </c>
      <c r="AE264" s="18">
        <v>1457</v>
      </c>
      <c r="AF264" s="18">
        <v>622</v>
      </c>
      <c r="AG264" s="18">
        <v>3225</v>
      </c>
      <c r="AH264" s="18">
        <v>1858</v>
      </c>
      <c r="AI264" s="18">
        <v>841</v>
      </c>
      <c r="AJ264" s="18">
        <v>835</v>
      </c>
      <c r="AK264" s="18">
        <v>3730</v>
      </c>
      <c r="AL264" s="16">
        <v>39.9</v>
      </c>
      <c r="AM264" s="16">
        <v>35.299999999999997</v>
      </c>
      <c r="AN264" s="16">
        <v>3</v>
      </c>
      <c r="AO264" s="18">
        <v>175</v>
      </c>
      <c r="AP264" s="18">
        <v>115</v>
      </c>
      <c r="AQ264" s="18">
        <v>496</v>
      </c>
      <c r="AR264" s="18">
        <v>261</v>
      </c>
      <c r="AS264" s="18">
        <v>988</v>
      </c>
      <c r="AT264">
        <v>75.81</v>
      </c>
      <c r="AU264">
        <v>70669.591379999998</v>
      </c>
      <c r="AW264">
        <v>287252.64490000001</v>
      </c>
      <c r="AX264" s="16">
        <v>39.1</v>
      </c>
      <c r="AY264">
        <v>25016.782599999999</v>
      </c>
      <c r="AZ264">
        <v>459726.136</v>
      </c>
      <c r="BA264">
        <v>1.549668874</v>
      </c>
      <c r="BB264" s="16">
        <v>43.8</v>
      </c>
      <c r="BC264" s="16">
        <v>58.2</v>
      </c>
      <c r="BD264" s="16">
        <v>71.3</v>
      </c>
      <c r="BE264" s="1"/>
      <c r="BH264" s="21">
        <v>98</v>
      </c>
      <c r="BI264">
        <v>42.915999999999997</v>
      </c>
      <c r="BJ264" s="21">
        <v>42.052</v>
      </c>
      <c r="BK264" s="16">
        <v>90</v>
      </c>
      <c r="BL264" s="16">
        <v>86.1</v>
      </c>
      <c r="BM264" s="16">
        <v>86</v>
      </c>
      <c r="BN264" s="16">
        <v>88.2</v>
      </c>
      <c r="BO264" s="6">
        <v>103.51</v>
      </c>
      <c r="BP264" s="16">
        <v>84</v>
      </c>
      <c r="BQ264">
        <v>12.96</v>
      </c>
      <c r="BR264">
        <v>14.45</v>
      </c>
      <c r="BS264">
        <v>17.190000000000001</v>
      </c>
      <c r="BT264">
        <v>16.809999999999999</v>
      </c>
      <c r="BU264" s="3">
        <f t="shared" si="20"/>
        <v>1.6099999999999994</v>
      </c>
      <c r="BV264">
        <v>15.82</v>
      </c>
      <c r="BW264">
        <v>12.75</v>
      </c>
      <c r="BX264" s="20">
        <v>15.28</v>
      </c>
      <c r="BY264">
        <v>15.2</v>
      </c>
      <c r="BZ264">
        <v>15.03</v>
      </c>
      <c r="CA264" s="20">
        <v>18.71</v>
      </c>
      <c r="CB264" s="3">
        <f t="shared" si="26"/>
        <v>3.5100000000000016</v>
      </c>
      <c r="CC264" s="3">
        <f t="shared" si="21"/>
        <v>0.21000000000000085</v>
      </c>
      <c r="CD264" s="3">
        <f t="shared" si="22"/>
        <v>1.6999999999999993</v>
      </c>
      <c r="CE264" s="3">
        <f t="shared" si="27"/>
        <v>2.5299999999999994</v>
      </c>
      <c r="CF264" s="3">
        <f t="shared" si="23"/>
        <v>-0.16999999999999993</v>
      </c>
      <c r="CG264" s="3">
        <f t="shared" si="24"/>
        <v>0.62000000000000099</v>
      </c>
      <c r="CH264" s="3">
        <f t="shared" si="25"/>
        <v>-2.4499999999999993</v>
      </c>
      <c r="CI264">
        <v>289.38440000000003</v>
      </c>
      <c r="CJ264" s="13">
        <v>186.4768</v>
      </c>
      <c r="CK264">
        <v>298.90300000000002</v>
      </c>
      <c r="CL264" s="31">
        <v>248.9923</v>
      </c>
      <c r="CM264" s="13">
        <v>54.139099999999999</v>
      </c>
      <c r="CN264">
        <v>104.7</v>
      </c>
      <c r="CO264">
        <v>803.56</v>
      </c>
      <c r="CP264">
        <v>29.253499999999999</v>
      </c>
      <c r="CQ264" s="1"/>
      <c r="CS264">
        <v>98.941000000000003</v>
      </c>
      <c r="CT264" s="1"/>
      <c r="CU264">
        <v>1.7643</v>
      </c>
      <c r="CV264">
        <v>248.4786</v>
      </c>
      <c r="CW264">
        <v>2.2044999999999999</v>
      </c>
      <c r="CX264">
        <v>1.1731</v>
      </c>
      <c r="CY264" s="30">
        <v>44.3</v>
      </c>
      <c r="DA264">
        <v>0.246</v>
      </c>
    </row>
    <row r="265" spans="1:105">
      <c r="A265" s="27">
        <v>29312</v>
      </c>
      <c r="B265">
        <v>28.5123</v>
      </c>
      <c r="C265">
        <v>82.728399999999993</v>
      </c>
      <c r="D265" s="16">
        <v>81.900000000000006</v>
      </c>
      <c r="E265">
        <v>48.5867</v>
      </c>
      <c r="F265" s="13">
        <v>37.289099999999998</v>
      </c>
      <c r="G265">
        <v>74.7958</v>
      </c>
      <c r="H265" s="13">
        <v>35.819000000000003</v>
      </c>
      <c r="I265" s="13">
        <v>63.039099999999998</v>
      </c>
      <c r="J265" s="18">
        <v>3258</v>
      </c>
      <c r="K265" s="18">
        <v>3602</v>
      </c>
      <c r="L265" s="18">
        <v>9723</v>
      </c>
      <c r="M265">
        <v>11874</v>
      </c>
      <c r="N265">
        <v>4473</v>
      </c>
      <c r="O265" s="18">
        <v>7020</v>
      </c>
      <c r="P265">
        <v>4993</v>
      </c>
      <c r="Q265" s="18">
        <v>2377</v>
      </c>
      <c r="R265" s="18">
        <v>6708</v>
      </c>
      <c r="S265" s="18">
        <v>1061</v>
      </c>
      <c r="T265" s="18">
        <v>7508</v>
      </c>
      <c r="U265" s="18">
        <v>2733</v>
      </c>
      <c r="V265" s="18">
        <v>18421</v>
      </c>
      <c r="W265" s="16">
        <v>10235.6</v>
      </c>
      <c r="X265" s="16">
        <v>4553.3</v>
      </c>
      <c r="Y265" s="16">
        <v>16.2</v>
      </c>
      <c r="Z265" s="16">
        <v>5.8</v>
      </c>
      <c r="AA265" s="16">
        <v>6.3</v>
      </c>
      <c r="AB265" s="18">
        <v>3374</v>
      </c>
      <c r="AC265" s="18">
        <v>2388</v>
      </c>
      <c r="AD265" s="18">
        <v>1003</v>
      </c>
      <c r="AE265" s="18">
        <v>1694</v>
      </c>
      <c r="AF265" s="18">
        <v>691</v>
      </c>
      <c r="AG265" s="18">
        <v>3714</v>
      </c>
      <c r="AH265" s="18">
        <v>1952</v>
      </c>
      <c r="AI265" s="18">
        <v>937</v>
      </c>
      <c r="AJ265" s="18">
        <v>764</v>
      </c>
      <c r="AK265" s="18">
        <v>4163</v>
      </c>
      <c r="AL265" s="16">
        <v>39.799999999999997</v>
      </c>
      <c r="AM265" s="16">
        <v>35.200000000000003</v>
      </c>
      <c r="AN265" s="16">
        <v>2.8</v>
      </c>
      <c r="AO265" s="18">
        <v>160</v>
      </c>
      <c r="AP265" s="18">
        <v>122</v>
      </c>
      <c r="AQ265" s="18">
        <v>509</v>
      </c>
      <c r="AR265" s="18">
        <v>260</v>
      </c>
      <c r="AS265" s="18">
        <v>808</v>
      </c>
      <c r="AT265">
        <v>78.150000000000006</v>
      </c>
      <c r="AU265">
        <v>64884.387410000003</v>
      </c>
      <c r="AW265">
        <v>284085.09039999999</v>
      </c>
      <c r="AX265" s="16">
        <v>36.9</v>
      </c>
      <c r="AY265">
        <v>21672.043659999999</v>
      </c>
      <c r="AZ265">
        <v>462609.65299999999</v>
      </c>
      <c r="BA265">
        <v>1.5703311259999999</v>
      </c>
      <c r="BB265" s="16">
        <v>32</v>
      </c>
      <c r="BC265" s="16">
        <v>59.7</v>
      </c>
      <c r="BD265" s="16">
        <v>72.8</v>
      </c>
      <c r="BE265" s="1"/>
      <c r="BH265" s="21">
        <v>99</v>
      </c>
      <c r="BI265">
        <v>43.140999999999998</v>
      </c>
      <c r="BJ265" s="21">
        <v>42.268000000000001</v>
      </c>
      <c r="BK265" s="16">
        <v>88.6</v>
      </c>
      <c r="BL265" s="16">
        <v>86.7</v>
      </c>
      <c r="BM265" s="16">
        <v>86.9</v>
      </c>
      <c r="BN265" s="16">
        <v>88.5</v>
      </c>
      <c r="BO265" s="6">
        <v>97.83</v>
      </c>
      <c r="BP265" s="16">
        <v>77.5</v>
      </c>
      <c r="BQ265">
        <v>12.04</v>
      </c>
      <c r="BR265">
        <v>14.19</v>
      </c>
      <c r="BS265">
        <v>17.61</v>
      </c>
      <c r="BT265">
        <v>15.78</v>
      </c>
      <c r="BU265" s="3">
        <f t="shared" si="20"/>
        <v>2.58</v>
      </c>
      <c r="BV265">
        <v>13.3</v>
      </c>
      <c r="BW265">
        <v>11.47</v>
      </c>
      <c r="BX265" s="20">
        <v>16.329999999999998</v>
      </c>
      <c r="BY265">
        <v>13.2</v>
      </c>
      <c r="BZ265">
        <v>12.88</v>
      </c>
      <c r="CA265" s="20">
        <v>17.809999999999999</v>
      </c>
      <c r="CB265" s="3">
        <f t="shared" si="26"/>
        <v>4.6099999999999994</v>
      </c>
      <c r="CC265" s="3">
        <f t="shared" si="21"/>
        <v>0.56999999999999851</v>
      </c>
      <c r="CD265" s="3">
        <f t="shared" si="22"/>
        <v>2.7199999999999989</v>
      </c>
      <c r="CE265" s="3">
        <f t="shared" si="27"/>
        <v>4.8599999999999977</v>
      </c>
      <c r="CF265" s="3">
        <f t="shared" si="23"/>
        <v>-0.31999999999999851</v>
      </c>
      <c r="CG265" s="3">
        <f t="shared" si="24"/>
        <v>0.10000000000000142</v>
      </c>
      <c r="CH265" s="3">
        <f t="shared" si="25"/>
        <v>-1.7299999999999986</v>
      </c>
      <c r="CI265">
        <v>290.60180000000003</v>
      </c>
      <c r="CJ265" s="13">
        <v>184.45339999999999</v>
      </c>
      <c r="CK265">
        <v>297.3272</v>
      </c>
      <c r="CL265" s="31">
        <v>250.68289999999999</v>
      </c>
      <c r="CM265" s="13">
        <v>53.96</v>
      </c>
      <c r="CN265">
        <v>103</v>
      </c>
      <c r="CO265">
        <v>786.33</v>
      </c>
      <c r="CP265">
        <v>24.9285</v>
      </c>
      <c r="CQ265" s="1"/>
      <c r="CS265">
        <v>99.817999999999998</v>
      </c>
      <c r="CT265" s="1"/>
      <c r="CU265">
        <v>1.7614000000000001</v>
      </c>
      <c r="CV265">
        <v>250.27500000000001</v>
      </c>
      <c r="CW265">
        <v>2.2094</v>
      </c>
      <c r="CX265">
        <v>1.1860999999999999</v>
      </c>
      <c r="CY265" s="30">
        <v>44.4</v>
      </c>
      <c r="DA265">
        <v>-0.53859999999999997</v>
      </c>
    </row>
    <row r="266" spans="1:105">
      <c r="A266" s="27">
        <v>29342</v>
      </c>
      <c r="B266">
        <v>27.119700000000002</v>
      </c>
      <c r="C266">
        <v>80.305400000000006</v>
      </c>
      <c r="D266" s="16">
        <v>79.7</v>
      </c>
      <c r="E266">
        <v>45.535299999999999</v>
      </c>
      <c r="F266" s="13">
        <v>34.225999999999999</v>
      </c>
      <c r="G266">
        <v>74.3964</v>
      </c>
      <c r="H266" s="13">
        <v>35.432400000000001</v>
      </c>
      <c r="I266" s="13">
        <v>61.354399999999998</v>
      </c>
      <c r="J266" s="18">
        <v>3088</v>
      </c>
      <c r="K266" s="18">
        <v>3608</v>
      </c>
      <c r="L266" s="18">
        <v>9758</v>
      </c>
      <c r="M266">
        <v>11655</v>
      </c>
      <c r="N266">
        <v>4434</v>
      </c>
      <c r="O266" s="18">
        <v>7034</v>
      </c>
      <c r="P266">
        <v>5004</v>
      </c>
      <c r="Q266" s="18">
        <v>2365</v>
      </c>
      <c r="R266" s="18">
        <v>6700</v>
      </c>
      <c r="S266" s="18">
        <v>1074</v>
      </c>
      <c r="T266" s="18">
        <v>7508</v>
      </c>
      <c r="U266" s="18">
        <v>2739</v>
      </c>
      <c r="V266" s="18">
        <v>18381</v>
      </c>
      <c r="W266" s="16">
        <v>10218.9</v>
      </c>
      <c r="X266" s="16">
        <v>4544.6000000000004</v>
      </c>
      <c r="Y266" s="16">
        <v>18.600000000000001</v>
      </c>
      <c r="Z266" s="16">
        <v>6.4</v>
      </c>
      <c r="AA266" s="16">
        <v>6.4</v>
      </c>
      <c r="AB266" s="18">
        <v>3754</v>
      </c>
      <c r="AC266" s="18">
        <v>2608</v>
      </c>
      <c r="AD266" s="18">
        <v>1021</v>
      </c>
      <c r="AE266" s="18">
        <v>1740</v>
      </c>
      <c r="AF266" s="18">
        <v>719</v>
      </c>
      <c r="AG266" s="18">
        <v>4145</v>
      </c>
      <c r="AH266" s="18">
        <v>1968</v>
      </c>
      <c r="AI266" s="18">
        <v>929</v>
      </c>
      <c r="AJ266" s="18">
        <v>887</v>
      </c>
      <c r="AK266" s="18">
        <v>4700</v>
      </c>
      <c r="AL266" s="16">
        <v>39.299999999999997</v>
      </c>
      <c r="AM266" s="16">
        <v>35.1</v>
      </c>
      <c r="AN266" s="16">
        <v>2.5</v>
      </c>
      <c r="AO266" s="18">
        <v>131</v>
      </c>
      <c r="AP266" s="18">
        <v>114</v>
      </c>
      <c r="AQ266" s="18">
        <v>470</v>
      </c>
      <c r="AR266" s="18">
        <v>212</v>
      </c>
      <c r="AS266" s="18">
        <v>861</v>
      </c>
      <c r="AT266">
        <v>68.58</v>
      </c>
      <c r="AU266">
        <v>67182.103759999998</v>
      </c>
      <c r="AW266">
        <v>283392.63500000001</v>
      </c>
      <c r="AX266" s="16">
        <v>29.8</v>
      </c>
      <c r="AY266">
        <v>22999.450509999999</v>
      </c>
      <c r="AZ266">
        <v>464889.19010000001</v>
      </c>
      <c r="BA266">
        <v>1.580662252</v>
      </c>
      <c r="BB266" s="16">
        <v>25.6</v>
      </c>
      <c r="BC266" s="16">
        <v>61</v>
      </c>
      <c r="BD266" s="16">
        <v>73.599999999999994</v>
      </c>
      <c r="BE266" s="1"/>
      <c r="BH266" s="21">
        <v>99.2</v>
      </c>
      <c r="BI266">
        <v>43.475999999999999</v>
      </c>
      <c r="BJ266" s="21">
        <v>42.607999999999997</v>
      </c>
      <c r="BK266" s="16">
        <v>89.1</v>
      </c>
      <c r="BL266" s="16">
        <v>87.1</v>
      </c>
      <c r="BM266" s="16">
        <v>87.1</v>
      </c>
      <c r="BN266" s="16">
        <v>89</v>
      </c>
      <c r="BO266" s="6">
        <v>93.19</v>
      </c>
      <c r="BP266" s="16">
        <v>70.8</v>
      </c>
      <c r="BQ266">
        <v>10.99</v>
      </c>
      <c r="BR266">
        <v>13.17</v>
      </c>
      <c r="BS266">
        <v>10.98</v>
      </c>
      <c r="BT266">
        <v>9.49</v>
      </c>
      <c r="BU266" s="3">
        <f t="shared" ref="BU266:BU329" si="28">BT266-BY266</f>
        <v>0.91000000000000014</v>
      </c>
      <c r="BV266">
        <v>9.39</v>
      </c>
      <c r="BW266">
        <v>10.18</v>
      </c>
      <c r="BX266" s="20">
        <v>14.26</v>
      </c>
      <c r="BY266">
        <v>8.58</v>
      </c>
      <c r="BZ266">
        <v>8.65</v>
      </c>
      <c r="CA266" s="20">
        <v>11.2</v>
      </c>
      <c r="CB266" s="3">
        <f t="shared" si="26"/>
        <v>2.6199999999999992</v>
      </c>
      <c r="CC266" s="3">
        <f t="shared" ref="CC266:CC329" si="29">BQ266-BW266</f>
        <v>0.8100000000000005</v>
      </c>
      <c r="CD266" s="3">
        <f t="shared" ref="CD266:CD329" si="30">BR266-BW266</f>
        <v>2.99</v>
      </c>
      <c r="CE266" s="3">
        <f t="shared" si="27"/>
        <v>4.08</v>
      </c>
      <c r="CF266" s="3">
        <f t="shared" si="23"/>
        <v>7.0000000000000284E-2</v>
      </c>
      <c r="CG266" s="3">
        <f t="shared" si="24"/>
        <v>0.8100000000000005</v>
      </c>
      <c r="CH266" s="3">
        <f t="shared" si="25"/>
        <v>1.5999999999999996</v>
      </c>
      <c r="CI266">
        <v>287.8784</v>
      </c>
      <c r="CJ266" s="13">
        <v>181.59</v>
      </c>
      <c r="CK266">
        <v>294.6617</v>
      </c>
      <c r="CL266" s="31">
        <v>251.3254</v>
      </c>
      <c r="CM266" s="13">
        <v>53.982799999999997</v>
      </c>
      <c r="CN266">
        <v>107.7</v>
      </c>
      <c r="CO266">
        <v>828.19</v>
      </c>
      <c r="CP266">
        <v>20.000900000000001</v>
      </c>
      <c r="CQ266" s="1"/>
      <c r="CS266">
        <v>95.413700000000006</v>
      </c>
      <c r="CT266" s="1"/>
      <c r="CU266">
        <v>1.6631</v>
      </c>
      <c r="CV266">
        <v>228.62860000000001</v>
      </c>
      <c r="CW266">
        <v>2.302</v>
      </c>
      <c r="CX266">
        <v>1.1740999999999999</v>
      </c>
      <c r="CY266" s="30">
        <v>45.3</v>
      </c>
      <c r="DA266">
        <v>-2.3800000000000002E-2</v>
      </c>
    </row>
    <row r="267" spans="1:105">
      <c r="A267" s="27">
        <v>29373</v>
      </c>
      <c r="B267">
        <v>26.398700000000002</v>
      </c>
      <c r="C267">
        <v>79.3506</v>
      </c>
      <c r="D267" s="16">
        <v>78.599999999999994</v>
      </c>
      <c r="E267">
        <v>44.768300000000004</v>
      </c>
      <c r="F267" s="13">
        <v>34.412999999999997</v>
      </c>
      <c r="G267">
        <v>74.365399999999994</v>
      </c>
      <c r="H267" s="13">
        <v>35.196199999999997</v>
      </c>
      <c r="I267" s="13">
        <v>61.885199999999998</v>
      </c>
      <c r="J267" s="18">
        <v>3076</v>
      </c>
      <c r="K267" s="18">
        <v>3598</v>
      </c>
      <c r="L267" s="18">
        <v>9767</v>
      </c>
      <c r="M267">
        <v>11465</v>
      </c>
      <c r="N267">
        <v>4395</v>
      </c>
      <c r="O267" s="18">
        <v>7048</v>
      </c>
      <c r="P267">
        <v>5016</v>
      </c>
      <c r="Q267" s="18">
        <v>2351</v>
      </c>
      <c r="R267" s="18">
        <v>6693</v>
      </c>
      <c r="S267" s="18">
        <v>1083</v>
      </c>
      <c r="T267" s="18">
        <v>7507</v>
      </c>
      <c r="U267" s="18">
        <v>2744</v>
      </c>
      <c r="V267" s="18">
        <v>18331</v>
      </c>
      <c r="W267" s="16">
        <v>10205</v>
      </c>
      <c r="X267" s="16">
        <v>4534.8</v>
      </c>
      <c r="Y267" s="16">
        <v>18.899999999999999</v>
      </c>
      <c r="Z267" s="16">
        <v>6.5</v>
      </c>
      <c r="AA267" s="16">
        <v>6.5</v>
      </c>
      <c r="AB267" s="18">
        <v>3409</v>
      </c>
      <c r="AC267" s="18">
        <v>2879</v>
      </c>
      <c r="AD267" s="18">
        <v>987</v>
      </c>
      <c r="AE267" s="18">
        <v>1760</v>
      </c>
      <c r="AF267" s="18">
        <v>773</v>
      </c>
      <c r="AG267" s="18">
        <v>4330</v>
      </c>
      <c r="AH267" s="18">
        <v>1908</v>
      </c>
      <c r="AI267" s="18">
        <v>931</v>
      </c>
      <c r="AJ267" s="18">
        <v>884</v>
      </c>
      <c r="AK267" s="18">
        <v>4553</v>
      </c>
      <c r="AL267" s="16">
        <v>39.200000000000003</v>
      </c>
      <c r="AM267" s="16">
        <v>35</v>
      </c>
      <c r="AN267" s="16">
        <v>2.4</v>
      </c>
      <c r="AO267" s="18">
        <v>186</v>
      </c>
      <c r="AP267" s="18">
        <v>133</v>
      </c>
      <c r="AQ267" s="18">
        <v>628</v>
      </c>
      <c r="AR267" s="18">
        <v>249</v>
      </c>
      <c r="AS267" s="18">
        <v>1118</v>
      </c>
      <c r="AT267">
        <v>69.22</v>
      </c>
      <c r="AU267">
        <v>72772.617899999997</v>
      </c>
      <c r="AW267">
        <v>287008.47320000001</v>
      </c>
      <c r="AX267" s="16">
        <v>32.4</v>
      </c>
      <c r="AY267">
        <v>25436.331740000001</v>
      </c>
      <c r="AZ267">
        <v>468396.1703</v>
      </c>
      <c r="BA267">
        <v>1.549668874</v>
      </c>
      <c r="BB267" s="16">
        <v>24.2</v>
      </c>
      <c r="BC267" s="16">
        <v>61.6</v>
      </c>
      <c r="BD267" s="16">
        <v>74.900000000000006</v>
      </c>
      <c r="BE267" s="1"/>
      <c r="BH267" s="21">
        <v>99.4</v>
      </c>
      <c r="BI267">
        <v>43.75</v>
      </c>
      <c r="BJ267" s="21">
        <v>42.89</v>
      </c>
      <c r="BK267" s="16">
        <v>89.8</v>
      </c>
      <c r="BL267" s="16">
        <v>87.9</v>
      </c>
      <c r="BM267" s="16">
        <v>87.6</v>
      </c>
      <c r="BN267" s="16">
        <v>89.8</v>
      </c>
      <c r="BO267" s="6">
        <v>92.96</v>
      </c>
      <c r="BP267" s="16">
        <v>63.4</v>
      </c>
      <c r="BQ267">
        <v>10.58</v>
      </c>
      <c r="BR267">
        <v>12.71</v>
      </c>
      <c r="BS267">
        <v>9.4700000000000006</v>
      </c>
      <c r="BT267">
        <v>8.27</v>
      </c>
      <c r="BU267" s="3">
        <f t="shared" si="28"/>
        <v>1.1999999999999993</v>
      </c>
      <c r="BV267">
        <v>8.16</v>
      </c>
      <c r="BW267">
        <v>9.7799999999999994</v>
      </c>
      <c r="BX267" s="20">
        <v>12.71</v>
      </c>
      <c r="BY267">
        <v>7.07</v>
      </c>
      <c r="BZ267">
        <v>7.3</v>
      </c>
      <c r="CA267" s="20">
        <v>9.41</v>
      </c>
      <c r="CB267" s="3">
        <f t="shared" si="26"/>
        <v>2.34</v>
      </c>
      <c r="CC267" s="3">
        <f t="shared" si="29"/>
        <v>0.80000000000000071</v>
      </c>
      <c r="CD267" s="3">
        <f t="shared" si="30"/>
        <v>2.9300000000000015</v>
      </c>
      <c r="CE267" s="3">
        <f t="shared" si="27"/>
        <v>2.9300000000000015</v>
      </c>
      <c r="CF267" s="3">
        <f t="shared" ref="CF267:CF330" si="31">BZ267-BY267</f>
        <v>0.22999999999999954</v>
      </c>
      <c r="CG267" s="3">
        <f t="shared" ref="CG267:CG330" si="32">BV267-BY267</f>
        <v>1.0899999999999999</v>
      </c>
      <c r="CH267" s="3">
        <f t="shared" ref="CH267:CH330" si="33">BW267-BY267</f>
        <v>2.7099999999999991</v>
      </c>
      <c r="CI267">
        <v>287.0378</v>
      </c>
      <c r="CJ267" s="13">
        <v>179.7834</v>
      </c>
      <c r="CK267">
        <v>292.9128</v>
      </c>
      <c r="CL267" s="31">
        <v>252.04750000000001</v>
      </c>
      <c r="CM267" s="13">
        <v>53.784100000000002</v>
      </c>
      <c r="CN267">
        <v>114.6</v>
      </c>
      <c r="CO267">
        <v>869.86</v>
      </c>
      <c r="CP267">
        <v>19.583100000000002</v>
      </c>
      <c r="CQ267" s="1"/>
      <c r="CS267">
        <v>93.1524</v>
      </c>
      <c r="CT267" s="1"/>
      <c r="CU267">
        <v>1.6338999999999999</v>
      </c>
      <c r="CV267">
        <v>217.91759999999999</v>
      </c>
      <c r="CW267">
        <v>2.3359000000000001</v>
      </c>
      <c r="CX267">
        <v>1.1516</v>
      </c>
      <c r="CY267" s="30">
        <v>53</v>
      </c>
      <c r="DA267">
        <v>-6.5699999999999995E-2</v>
      </c>
    </row>
    <row r="268" spans="1:105">
      <c r="A268" s="27">
        <v>29403</v>
      </c>
      <c r="B268">
        <v>25.600100000000001</v>
      </c>
      <c r="C268">
        <v>77.757099999999994</v>
      </c>
      <c r="D268" s="16">
        <v>77.8</v>
      </c>
      <c r="E268">
        <v>44.690199999999997</v>
      </c>
      <c r="F268" s="13">
        <v>34.6905</v>
      </c>
      <c r="G268">
        <v>74.316900000000004</v>
      </c>
      <c r="H268" s="13">
        <v>35.267400000000002</v>
      </c>
      <c r="I268" s="13">
        <v>62.858800000000002</v>
      </c>
      <c r="J268" s="18">
        <v>3023</v>
      </c>
      <c r="K268" s="18">
        <v>3620</v>
      </c>
      <c r="L268" s="18">
        <v>9775</v>
      </c>
      <c r="M268">
        <v>11317</v>
      </c>
      <c r="N268">
        <v>4351</v>
      </c>
      <c r="O268" s="18">
        <v>7077</v>
      </c>
      <c r="P268">
        <v>5027</v>
      </c>
      <c r="Q268" s="18">
        <v>2339</v>
      </c>
      <c r="R268" s="18">
        <v>6693</v>
      </c>
      <c r="S268" s="18">
        <v>1071</v>
      </c>
      <c r="T268" s="18">
        <v>7521</v>
      </c>
      <c r="U268" s="18">
        <v>2755</v>
      </c>
      <c r="V268" s="18">
        <v>18309</v>
      </c>
      <c r="W268" s="16">
        <v>10194.1</v>
      </c>
      <c r="X268" s="16">
        <v>4531.5</v>
      </c>
      <c r="Y268" s="16">
        <v>19.100000000000001</v>
      </c>
      <c r="Z268" s="16">
        <v>6.8</v>
      </c>
      <c r="AA268" s="16">
        <v>6.6</v>
      </c>
      <c r="AB268" s="18">
        <v>3458</v>
      </c>
      <c r="AC268" s="18">
        <v>2817</v>
      </c>
      <c r="AD268" s="18">
        <v>1111</v>
      </c>
      <c r="AE268" s="18">
        <v>1995</v>
      </c>
      <c r="AF268" s="18">
        <v>884</v>
      </c>
      <c r="AG268" s="18">
        <v>4618</v>
      </c>
      <c r="AH268" s="18">
        <v>1924</v>
      </c>
      <c r="AI268" s="18">
        <v>898</v>
      </c>
      <c r="AJ268" s="18">
        <v>929</v>
      </c>
      <c r="AK268" s="18">
        <v>4520</v>
      </c>
      <c r="AL268" s="16">
        <v>39.1</v>
      </c>
      <c r="AM268" s="16">
        <v>34.9</v>
      </c>
      <c r="AN268" s="16">
        <v>2.6</v>
      </c>
      <c r="AO268" s="18">
        <v>192</v>
      </c>
      <c r="AP268" s="18">
        <v>120</v>
      </c>
      <c r="AQ268" s="18">
        <v>669</v>
      </c>
      <c r="AR268" s="18">
        <v>288</v>
      </c>
      <c r="AS268" s="18">
        <v>1259</v>
      </c>
      <c r="AT268">
        <v>76.489999999999995</v>
      </c>
      <c r="AU268">
        <v>71616.705740000005</v>
      </c>
      <c r="AW268">
        <v>288764.4105</v>
      </c>
      <c r="AX268" s="16">
        <v>36.299999999999997</v>
      </c>
      <c r="AY268">
        <v>23082.194920000002</v>
      </c>
      <c r="AZ268">
        <v>470928.98930000002</v>
      </c>
      <c r="BA268">
        <v>1.5290066229999999</v>
      </c>
      <c r="BB268" s="16">
        <v>36.1</v>
      </c>
      <c r="BC268" s="16">
        <v>63.3</v>
      </c>
      <c r="BD268" s="16">
        <v>75.2</v>
      </c>
      <c r="BE268" s="1"/>
      <c r="BH268" s="21">
        <v>99.5</v>
      </c>
      <c r="BI268">
        <v>44.088000000000001</v>
      </c>
      <c r="BJ268" s="21">
        <v>43.19</v>
      </c>
      <c r="BK268" s="16">
        <v>92.8</v>
      </c>
      <c r="BL268" s="16">
        <v>89.4</v>
      </c>
      <c r="BM268" s="16">
        <v>88.4</v>
      </c>
      <c r="BN268" s="16">
        <v>90.5</v>
      </c>
      <c r="BO268" s="6">
        <v>93.68</v>
      </c>
      <c r="BP268" s="16">
        <v>59.3</v>
      </c>
      <c r="BQ268">
        <v>11.07</v>
      </c>
      <c r="BR268">
        <v>12.65</v>
      </c>
      <c r="BS268">
        <v>9.0299999999999994</v>
      </c>
      <c r="BT268">
        <v>8.41</v>
      </c>
      <c r="BU268" s="3">
        <f t="shared" si="28"/>
        <v>0.34999999999999964</v>
      </c>
      <c r="BV268">
        <v>8.65</v>
      </c>
      <c r="BW268">
        <v>10.25</v>
      </c>
      <c r="BX268" s="20">
        <v>12.19</v>
      </c>
      <c r="BY268">
        <v>8.06</v>
      </c>
      <c r="BZ268">
        <v>8.06</v>
      </c>
      <c r="CA268" s="20">
        <v>9.33</v>
      </c>
      <c r="CB268" s="3">
        <f t="shared" si="26"/>
        <v>1.2699999999999996</v>
      </c>
      <c r="CC268" s="3">
        <f t="shared" si="29"/>
        <v>0.82000000000000028</v>
      </c>
      <c r="CD268" s="3">
        <f t="shared" si="30"/>
        <v>2.4000000000000004</v>
      </c>
      <c r="CE268" s="3">
        <f t="shared" si="27"/>
        <v>1.9399999999999995</v>
      </c>
      <c r="CF268" s="3">
        <f t="shared" si="31"/>
        <v>0</v>
      </c>
      <c r="CG268" s="3">
        <f t="shared" si="32"/>
        <v>0.58999999999999986</v>
      </c>
      <c r="CH268" s="3">
        <f t="shared" si="33"/>
        <v>2.1899999999999995</v>
      </c>
      <c r="CI268">
        <v>288.05829999999997</v>
      </c>
      <c r="CJ268" s="13">
        <v>179.24440000000001</v>
      </c>
      <c r="CK268">
        <v>293.01979999999998</v>
      </c>
      <c r="CL268" s="31">
        <v>253.62430000000001</v>
      </c>
      <c r="CM268" s="13">
        <v>54.051600000000001</v>
      </c>
      <c r="CN268">
        <v>119.8</v>
      </c>
      <c r="CO268">
        <v>909.78</v>
      </c>
      <c r="CP268">
        <v>18.4314</v>
      </c>
      <c r="CQ268" s="1"/>
      <c r="CS268">
        <v>92.980500000000006</v>
      </c>
      <c r="CT268" s="1"/>
      <c r="CU268">
        <v>1.6077999999999999</v>
      </c>
      <c r="CV268">
        <v>221.13640000000001</v>
      </c>
      <c r="CW268">
        <v>2.3732000000000002</v>
      </c>
      <c r="CX268">
        <v>1.1523000000000001</v>
      </c>
      <c r="CY268" s="30">
        <v>53.4</v>
      </c>
      <c r="DA268">
        <v>9.6000000000000002E-2</v>
      </c>
    </row>
    <row r="269" spans="1:105">
      <c r="A269" s="27">
        <v>29434</v>
      </c>
      <c r="B269">
        <v>25.855599999999999</v>
      </c>
      <c r="C269">
        <v>79.113500000000002</v>
      </c>
      <c r="D269" s="16">
        <v>77.900000000000006</v>
      </c>
      <c r="E269">
        <v>45.123699999999999</v>
      </c>
      <c r="F269" s="13">
        <v>34.275300000000001</v>
      </c>
      <c r="G269">
        <v>74.515799999999999</v>
      </c>
      <c r="H269" s="13">
        <v>35.3232</v>
      </c>
      <c r="I269" s="13">
        <v>62.8583</v>
      </c>
      <c r="J269" s="18">
        <v>2980</v>
      </c>
      <c r="K269" s="18">
        <v>3627</v>
      </c>
      <c r="L269" s="18">
        <v>9803</v>
      </c>
      <c r="M269">
        <v>11401</v>
      </c>
      <c r="N269">
        <v>4377</v>
      </c>
      <c r="O269" s="18">
        <v>7104</v>
      </c>
      <c r="P269">
        <v>5039</v>
      </c>
      <c r="Q269" s="18">
        <v>2323</v>
      </c>
      <c r="R269" s="18">
        <v>6704</v>
      </c>
      <c r="S269" s="18">
        <v>1069</v>
      </c>
      <c r="T269" s="18">
        <v>7549</v>
      </c>
      <c r="U269" s="18">
        <v>2765</v>
      </c>
      <c r="V269" s="18">
        <v>18343</v>
      </c>
      <c r="W269" s="16">
        <v>10213.6</v>
      </c>
      <c r="X269" s="16">
        <v>4545.8999999999996</v>
      </c>
      <c r="Y269" s="16">
        <v>18.899999999999999</v>
      </c>
      <c r="Z269" s="16">
        <v>6.7</v>
      </c>
      <c r="AA269" s="16">
        <v>6.7</v>
      </c>
      <c r="AB269" s="18">
        <v>3415</v>
      </c>
      <c r="AC269" s="18">
        <v>2658</v>
      </c>
      <c r="AD269" s="18">
        <v>1232</v>
      </c>
      <c r="AE269" s="18">
        <v>2162</v>
      </c>
      <c r="AF269" s="18">
        <v>930</v>
      </c>
      <c r="AG269" s="18">
        <v>4464</v>
      </c>
      <c r="AH269" s="18">
        <v>1968</v>
      </c>
      <c r="AI269" s="18">
        <v>940</v>
      </c>
      <c r="AJ269" s="18">
        <v>880</v>
      </c>
      <c r="AK269" s="18">
        <v>4619</v>
      </c>
      <c r="AL269" s="16">
        <v>39.5</v>
      </c>
      <c r="AM269" s="16">
        <v>35.1</v>
      </c>
      <c r="AN269" s="16">
        <v>2.7</v>
      </c>
      <c r="AO269" s="18">
        <v>213</v>
      </c>
      <c r="AP269" s="18">
        <v>131</v>
      </c>
      <c r="AQ269" s="18">
        <v>711</v>
      </c>
      <c r="AR269" s="18">
        <v>381</v>
      </c>
      <c r="AS269" s="18">
        <v>1367</v>
      </c>
      <c r="AT269">
        <v>70.13</v>
      </c>
      <c r="AU269">
        <v>78118.594070000006</v>
      </c>
      <c r="AW269">
        <v>292532.85600000003</v>
      </c>
      <c r="AX269" s="16">
        <v>40.1</v>
      </c>
      <c r="AY269">
        <v>24647.346280000002</v>
      </c>
      <c r="AZ269">
        <v>474026.82179999998</v>
      </c>
      <c r="BA269">
        <v>1.4980132450000001</v>
      </c>
      <c r="BB269" s="16">
        <v>54.1</v>
      </c>
      <c r="BC269" s="16">
        <v>64.900000000000006</v>
      </c>
      <c r="BD269" s="16">
        <v>77.3</v>
      </c>
      <c r="BE269" s="1"/>
      <c r="BH269" s="21">
        <v>99.3</v>
      </c>
      <c r="BI269">
        <v>44.454999999999998</v>
      </c>
      <c r="BJ269" s="21">
        <v>43.502000000000002</v>
      </c>
      <c r="BK269" s="16">
        <v>95.2</v>
      </c>
      <c r="BL269" s="16">
        <v>90.5</v>
      </c>
      <c r="BM269" s="16">
        <v>89.1</v>
      </c>
      <c r="BN269" s="16">
        <v>91.5</v>
      </c>
      <c r="BO269" s="6">
        <v>95.94</v>
      </c>
      <c r="BP269" s="16">
        <v>67</v>
      </c>
      <c r="BQ269">
        <v>11.64</v>
      </c>
      <c r="BR269">
        <v>13.15</v>
      </c>
      <c r="BS269">
        <v>9.61</v>
      </c>
      <c r="BT269">
        <v>9.57</v>
      </c>
      <c r="BU269" s="3">
        <f t="shared" si="28"/>
        <v>0.4399999999999995</v>
      </c>
      <c r="BV269">
        <v>10.24</v>
      </c>
      <c r="BW269">
        <v>11.1</v>
      </c>
      <c r="BX269" s="20">
        <v>12.56</v>
      </c>
      <c r="BY269">
        <v>9.1300000000000008</v>
      </c>
      <c r="BZ269">
        <v>9.41</v>
      </c>
      <c r="CA269" s="20">
        <v>10.82</v>
      </c>
      <c r="CB269" s="3">
        <f t="shared" si="26"/>
        <v>1.6899999999999995</v>
      </c>
      <c r="CC269" s="3">
        <f t="shared" si="29"/>
        <v>0.54000000000000092</v>
      </c>
      <c r="CD269" s="3">
        <f t="shared" si="30"/>
        <v>2.0500000000000007</v>
      </c>
      <c r="CE269" s="3">
        <f t="shared" si="27"/>
        <v>1.4600000000000009</v>
      </c>
      <c r="CF269" s="3">
        <f t="shared" si="31"/>
        <v>0.27999999999999936</v>
      </c>
      <c r="CG269" s="3">
        <f t="shared" si="32"/>
        <v>1.1099999999999994</v>
      </c>
      <c r="CH269" s="3">
        <f t="shared" si="33"/>
        <v>1.9699999999999989</v>
      </c>
      <c r="CI269">
        <v>291.44909999999999</v>
      </c>
      <c r="CJ269" s="13">
        <v>178.80590000000001</v>
      </c>
      <c r="CK269">
        <v>293.13189999999997</v>
      </c>
      <c r="CL269" s="31">
        <v>255.0428</v>
      </c>
      <c r="CM269" s="13">
        <v>54.414099999999998</v>
      </c>
      <c r="CN269">
        <v>123.5</v>
      </c>
      <c r="CO269">
        <v>947.33</v>
      </c>
      <c r="CP269">
        <v>21.257000000000001</v>
      </c>
      <c r="CQ269" s="1"/>
      <c r="CS269">
        <v>94.165999999999997</v>
      </c>
      <c r="CT269" s="1"/>
      <c r="CU269">
        <v>1.6521999999999999</v>
      </c>
      <c r="CV269">
        <v>223.91380000000001</v>
      </c>
      <c r="CW269">
        <v>2.3704000000000001</v>
      </c>
      <c r="CX269">
        <v>1.1592</v>
      </c>
      <c r="CY269" s="30">
        <v>59.6</v>
      </c>
      <c r="DA269">
        <v>7.0000000000000001E-3</v>
      </c>
    </row>
    <row r="270" spans="1:105">
      <c r="A270" s="27">
        <v>29465</v>
      </c>
      <c r="B270">
        <v>26.341999999999999</v>
      </c>
      <c r="C270">
        <v>80.504199999999997</v>
      </c>
      <c r="D270" s="16">
        <v>79</v>
      </c>
      <c r="E270">
        <v>47.2057</v>
      </c>
      <c r="F270" s="13">
        <v>37.607999999999997</v>
      </c>
      <c r="G270">
        <v>74.203199999999995</v>
      </c>
      <c r="H270" s="13">
        <v>35.8735</v>
      </c>
      <c r="I270" s="13">
        <v>62.881900000000002</v>
      </c>
      <c r="J270" s="18">
        <v>2936</v>
      </c>
      <c r="K270" s="18">
        <v>3625</v>
      </c>
      <c r="L270" s="18">
        <v>9769</v>
      </c>
      <c r="M270">
        <v>11442</v>
      </c>
      <c r="N270">
        <v>4401</v>
      </c>
      <c r="O270" s="18">
        <v>7134</v>
      </c>
      <c r="P270">
        <v>5051</v>
      </c>
      <c r="Q270" s="18">
        <v>2325</v>
      </c>
      <c r="R270" s="18">
        <v>6717</v>
      </c>
      <c r="S270" s="18">
        <v>1085</v>
      </c>
      <c r="T270" s="18">
        <v>7577</v>
      </c>
      <c r="U270" s="18">
        <v>2777</v>
      </c>
      <c r="V270" s="18">
        <v>18368</v>
      </c>
      <c r="W270" s="16">
        <v>10226.1</v>
      </c>
      <c r="X270" s="16">
        <v>4558.8999999999996</v>
      </c>
      <c r="Y270" s="16">
        <v>18</v>
      </c>
      <c r="Z270" s="16">
        <v>6.6</v>
      </c>
      <c r="AA270" s="16">
        <v>6.3</v>
      </c>
      <c r="AB270" s="18">
        <v>3150</v>
      </c>
      <c r="AC270" s="18">
        <v>2613</v>
      </c>
      <c r="AD270" s="18">
        <v>1343</v>
      </c>
      <c r="AE270" s="18">
        <v>2309</v>
      </c>
      <c r="AF270" s="18">
        <v>966</v>
      </c>
      <c r="AG270" s="18">
        <v>4386</v>
      </c>
      <c r="AH270" s="18">
        <v>1952</v>
      </c>
      <c r="AI270" s="18">
        <v>896</v>
      </c>
      <c r="AJ270" s="18">
        <v>871</v>
      </c>
      <c r="AK270" s="18">
        <v>4512</v>
      </c>
      <c r="AL270" s="16">
        <v>39.6</v>
      </c>
      <c r="AM270" s="16">
        <v>35.1</v>
      </c>
      <c r="AN270" s="16">
        <v>2.7</v>
      </c>
      <c r="AO270" s="18">
        <v>296</v>
      </c>
      <c r="AP270" s="18">
        <v>159</v>
      </c>
      <c r="AQ270" s="18">
        <v>670</v>
      </c>
      <c r="AR270" s="18">
        <v>346</v>
      </c>
      <c r="AS270" s="18">
        <v>1484</v>
      </c>
      <c r="AT270">
        <v>69.150000000000006</v>
      </c>
      <c r="AU270">
        <v>80493.433940000003</v>
      </c>
      <c r="AW270">
        <v>296032.33130000002</v>
      </c>
      <c r="AX270" s="16">
        <v>41.2</v>
      </c>
      <c r="AY270">
        <v>25759.15149</v>
      </c>
      <c r="AZ270">
        <v>476881.114</v>
      </c>
      <c r="BA270">
        <v>1.4670198679999999</v>
      </c>
      <c r="BB270" s="16">
        <v>53.9</v>
      </c>
      <c r="BC270" s="16">
        <v>66.8</v>
      </c>
      <c r="BD270" s="16">
        <v>77.900000000000006</v>
      </c>
      <c r="BE270" s="1"/>
      <c r="BH270" s="21">
        <v>98.5</v>
      </c>
      <c r="BI270">
        <v>44.866</v>
      </c>
      <c r="BJ270" s="21">
        <v>43.91</v>
      </c>
      <c r="BK270" s="16">
        <v>95.3</v>
      </c>
      <c r="BL270" s="16">
        <v>90.8</v>
      </c>
      <c r="BM270" s="16">
        <v>89.3</v>
      </c>
      <c r="BN270" s="16">
        <v>91.9</v>
      </c>
      <c r="BO270" s="6">
        <v>96.94</v>
      </c>
      <c r="BP270" s="16">
        <v>68</v>
      </c>
      <c r="BQ270">
        <v>12.02</v>
      </c>
      <c r="BR270">
        <v>13.7</v>
      </c>
      <c r="BS270">
        <v>10.87</v>
      </c>
      <c r="BT270">
        <v>10.97</v>
      </c>
      <c r="BU270" s="3">
        <f t="shared" si="28"/>
        <v>0.70000000000000107</v>
      </c>
      <c r="BV270">
        <v>11.52</v>
      </c>
      <c r="BW270">
        <v>11.51</v>
      </c>
      <c r="BX270" s="20">
        <v>13.2</v>
      </c>
      <c r="BY270">
        <v>10.27</v>
      </c>
      <c r="BZ270">
        <v>10.57</v>
      </c>
      <c r="CA270" s="20">
        <v>12.07</v>
      </c>
      <c r="CB270" s="3">
        <f t="shared" si="26"/>
        <v>1.8000000000000007</v>
      </c>
      <c r="CC270" s="3">
        <f t="shared" si="29"/>
        <v>0.50999999999999979</v>
      </c>
      <c r="CD270" s="3">
        <f t="shared" si="30"/>
        <v>2.1899999999999995</v>
      </c>
      <c r="CE270" s="3">
        <f t="shared" si="27"/>
        <v>1.6899999999999995</v>
      </c>
      <c r="CF270" s="3">
        <f t="shared" si="31"/>
        <v>0.30000000000000071</v>
      </c>
      <c r="CG270" s="3">
        <f t="shared" si="32"/>
        <v>1.25</v>
      </c>
      <c r="CH270" s="3">
        <f t="shared" si="33"/>
        <v>1.2400000000000002</v>
      </c>
      <c r="CI270">
        <v>294.79250000000002</v>
      </c>
      <c r="CJ270" s="13">
        <v>178.4358</v>
      </c>
      <c r="CK270">
        <v>293.77190000000002</v>
      </c>
      <c r="CL270" s="31">
        <v>256.28750000000002</v>
      </c>
      <c r="CM270" s="13">
        <v>54.391300000000001</v>
      </c>
      <c r="CN270">
        <v>126.5</v>
      </c>
      <c r="CO270">
        <v>946.67</v>
      </c>
      <c r="CP270">
        <v>24.6892</v>
      </c>
      <c r="CQ270" s="1"/>
      <c r="CS270">
        <v>93.162300000000002</v>
      </c>
      <c r="CT270" s="1"/>
      <c r="CU270">
        <v>1.6391</v>
      </c>
      <c r="CV270">
        <v>214.41669999999999</v>
      </c>
      <c r="CW270">
        <v>2.4011999999999998</v>
      </c>
      <c r="CX270">
        <v>1.1647000000000001</v>
      </c>
      <c r="CY270" s="30">
        <v>67.900000000000006</v>
      </c>
      <c r="DA270">
        <v>-0.06</v>
      </c>
    </row>
    <row r="271" spans="1:105">
      <c r="A271" s="27">
        <v>29495</v>
      </c>
      <c r="B271">
        <v>27.338699999999999</v>
      </c>
      <c r="C271">
        <v>81.244100000000003</v>
      </c>
      <c r="D271" s="16">
        <v>79.8</v>
      </c>
      <c r="E271">
        <v>47.9953</v>
      </c>
      <c r="F271" s="13">
        <v>38.895499999999998</v>
      </c>
      <c r="G271">
        <v>74.5364</v>
      </c>
      <c r="H271" s="13">
        <v>36.531100000000002</v>
      </c>
      <c r="I271" s="13">
        <v>61.803600000000003</v>
      </c>
      <c r="J271" s="18">
        <v>2958</v>
      </c>
      <c r="K271" s="18">
        <v>3626</v>
      </c>
      <c r="L271" s="18">
        <v>9802</v>
      </c>
      <c r="M271">
        <v>11496</v>
      </c>
      <c r="N271">
        <v>4411</v>
      </c>
      <c r="O271" s="18">
        <v>7159</v>
      </c>
      <c r="P271">
        <v>5071</v>
      </c>
      <c r="Q271" s="18">
        <v>2354</v>
      </c>
      <c r="R271" s="18">
        <v>6730</v>
      </c>
      <c r="S271" s="18">
        <v>1095</v>
      </c>
      <c r="T271" s="18">
        <v>7602</v>
      </c>
      <c r="U271" s="18">
        <v>2786</v>
      </c>
      <c r="V271" s="18">
        <v>18391</v>
      </c>
      <c r="W271" s="16">
        <v>10233.9</v>
      </c>
      <c r="X271" s="16">
        <v>4566.6000000000004</v>
      </c>
      <c r="Y271" s="16">
        <v>18.399999999999999</v>
      </c>
      <c r="Z271" s="16">
        <v>6.3</v>
      </c>
      <c r="AA271" s="16">
        <v>6.7</v>
      </c>
      <c r="AB271" s="18">
        <v>3236</v>
      </c>
      <c r="AC271" s="18">
        <v>2544</v>
      </c>
      <c r="AD271" s="18">
        <v>1246</v>
      </c>
      <c r="AE271" s="18">
        <v>2306</v>
      </c>
      <c r="AF271" s="18">
        <v>1060</v>
      </c>
      <c r="AG271" s="18">
        <v>4251</v>
      </c>
      <c r="AH271" s="18">
        <v>2038</v>
      </c>
      <c r="AI271" s="18">
        <v>888</v>
      </c>
      <c r="AJ271" s="18">
        <v>895</v>
      </c>
      <c r="AK271" s="18">
        <v>4505</v>
      </c>
      <c r="AL271" s="16">
        <v>39.799999999999997</v>
      </c>
      <c r="AM271" s="16">
        <v>35.200000000000003</v>
      </c>
      <c r="AN271" s="16">
        <v>2.8</v>
      </c>
      <c r="AO271" s="18">
        <v>270</v>
      </c>
      <c r="AP271" s="18">
        <v>113</v>
      </c>
      <c r="AQ271" s="18">
        <v>791</v>
      </c>
      <c r="AR271" s="18">
        <v>349</v>
      </c>
      <c r="AS271" s="18">
        <v>1366</v>
      </c>
      <c r="AT271">
        <v>76.53</v>
      </c>
      <c r="AU271">
        <v>77859.948139999993</v>
      </c>
      <c r="AW271">
        <v>296926.99129999999</v>
      </c>
      <c r="AX271" s="16">
        <v>46.5</v>
      </c>
      <c r="AY271">
        <v>23451.631239999999</v>
      </c>
      <c r="AZ271">
        <v>479530.83240000001</v>
      </c>
      <c r="BA271">
        <v>1.4670198679999999</v>
      </c>
      <c r="BB271" s="16">
        <v>63.7</v>
      </c>
      <c r="BC271" s="16">
        <v>68.599999999999994</v>
      </c>
      <c r="BD271" s="16">
        <v>79</v>
      </c>
      <c r="BE271" s="1"/>
      <c r="BH271" s="21">
        <v>97.9</v>
      </c>
      <c r="BI271">
        <v>45.223999999999997</v>
      </c>
      <c r="BJ271" s="21">
        <v>44.27</v>
      </c>
      <c r="BK271" s="16">
        <v>96.1</v>
      </c>
      <c r="BL271" s="16">
        <v>91.3</v>
      </c>
      <c r="BM271" s="16">
        <v>90.3</v>
      </c>
      <c r="BN271" s="16">
        <v>92.8</v>
      </c>
      <c r="BO271" s="6">
        <v>98.48</v>
      </c>
      <c r="BP271" s="16">
        <v>75.2</v>
      </c>
      <c r="BQ271">
        <v>12.31</v>
      </c>
      <c r="BR271">
        <v>14.23</v>
      </c>
      <c r="BS271">
        <v>12.81</v>
      </c>
      <c r="BT271">
        <v>12.52</v>
      </c>
      <c r="BU271" s="3">
        <f t="shared" si="28"/>
        <v>0.90000000000000036</v>
      </c>
      <c r="BV271">
        <v>12.49</v>
      </c>
      <c r="BW271">
        <v>11.75</v>
      </c>
      <c r="BX271" s="20">
        <v>13.79</v>
      </c>
      <c r="BY271">
        <v>11.62</v>
      </c>
      <c r="BZ271">
        <v>11.63</v>
      </c>
      <c r="CA271" s="20">
        <v>13.55</v>
      </c>
      <c r="CB271" s="3">
        <f t="shared" si="26"/>
        <v>1.9300000000000015</v>
      </c>
      <c r="CC271" s="3">
        <f t="shared" si="29"/>
        <v>0.5600000000000005</v>
      </c>
      <c r="CD271" s="3">
        <f t="shared" si="30"/>
        <v>2.4800000000000004</v>
      </c>
      <c r="CE271" s="3">
        <f t="shared" si="27"/>
        <v>2.0399999999999991</v>
      </c>
      <c r="CF271" s="3">
        <f t="shared" si="31"/>
        <v>1.0000000000001563E-2</v>
      </c>
      <c r="CG271" s="3">
        <f t="shared" si="32"/>
        <v>0.87000000000000099</v>
      </c>
      <c r="CH271" s="3">
        <f t="shared" si="33"/>
        <v>0.13000000000000078</v>
      </c>
      <c r="CI271">
        <v>299.95729999999998</v>
      </c>
      <c r="CJ271" s="13">
        <v>178.5137</v>
      </c>
      <c r="CK271">
        <v>295.24040000000002</v>
      </c>
      <c r="CL271" s="31">
        <v>258.40350000000001</v>
      </c>
      <c r="CM271" s="13">
        <v>54.357300000000002</v>
      </c>
      <c r="CN271">
        <v>130.19999999999999</v>
      </c>
      <c r="CO271">
        <v>949.17</v>
      </c>
      <c r="CP271">
        <v>22.474399999999999</v>
      </c>
      <c r="CQ271" s="1"/>
      <c r="CS271">
        <v>93.4495</v>
      </c>
      <c r="CT271" s="1"/>
      <c r="CU271">
        <v>1.6618999999999999</v>
      </c>
      <c r="CV271">
        <v>209.3227</v>
      </c>
      <c r="CW271">
        <v>2.4165000000000001</v>
      </c>
      <c r="CX271">
        <v>1.1691</v>
      </c>
      <c r="CY271" s="30">
        <v>69.599999999999994</v>
      </c>
      <c r="DA271">
        <v>-0.1925</v>
      </c>
    </row>
    <row r="272" spans="1:105">
      <c r="A272" s="27">
        <v>29526</v>
      </c>
      <c r="B272">
        <v>28.3386</v>
      </c>
      <c r="C272">
        <v>82.750900000000001</v>
      </c>
      <c r="D272" s="16">
        <v>81</v>
      </c>
      <c r="E272">
        <v>49.204300000000003</v>
      </c>
      <c r="F272" s="13">
        <v>40.265900000000002</v>
      </c>
      <c r="G272">
        <v>74.344700000000003</v>
      </c>
      <c r="H272" s="13">
        <v>37.239100000000001</v>
      </c>
      <c r="I272" s="13">
        <v>61.811199999999999</v>
      </c>
      <c r="J272" s="18">
        <v>2960</v>
      </c>
      <c r="K272" s="18">
        <v>3632</v>
      </c>
      <c r="L272" s="18">
        <v>9799</v>
      </c>
      <c r="M272">
        <v>11587</v>
      </c>
      <c r="N272">
        <v>4409</v>
      </c>
      <c r="O272" s="18">
        <v>7194</v>
      </c>
      <c r="P272">
        <v>5085</v>
      </c>
      <c r="Q272" s="18">
        <v>2359</v>
      </c>
      <c r="R272" s="18">
        <v>6745</v>
      </c>
      <c r="S272" s="18">
        <v>1113</v>
      </c>
      <c r="T272" s="18">
        <v>7633</v>
      </c>
      <c r="U272" s="18">
        <v>2799</v>
      </c>
      <c r="V272" s="18">
        <v>18419</v>
      </c>
      <c r="W272" s="16">
        <v>10253</v>
      </c>
      <c r="X272" s="16">
        <v>4577.5</v>
      </c>
      <c r="Y272" s="16">
        <v>18.5</v>
      </c>
      <c r="Z272" s="16">
        <v>6.3</v>
      </c>
      <c r="AA272" s="16">
        <v>6.7</v>
      </c>
      <c r="AB272" s="18">
        <v>3146</v>
      </c>
      <c r="AC272" s="18">
        <v>2498</v>
      </c>
      <c r="AD272" s="18">
        <v>1196</v>
      </c>
      <c r="AE272" s="18">
        <v>2329</v>
      </c>
      <c r="AF272" s="18">
        <v>1133</v>
      </c>
      <c r="AG272" s="18">
        <v>4213</v>
      </c>
      <c r="AH272" s="18">
        <v>1959</v>
      </c>
      <c r="AI272" s="18">
        <v>929</v>
      </c>
      <c r="AJ272" s="18">
        <v>934</v>
      </c>
      <c r="AK272" s="18">
        <v>4497</v>
      </c>
      <c r="AL272" s="16">
        <v>39.9</v>
      </c>
      <c r="AM272" s="16">
        <v>35.299999999999997</v>
      </c>
      <c r="AN272" s="16">
        <v>2.9</v>
      </c>
      <c r="AO272" s="18">
        <v>300</v>
      </c>
      <c r="AP272" s="18">
        <v>114</v>
      </c>
      <c r="AQ272" s="18">
        <v>727</v>
      </c>
      <c r="AR272" s="18">
        <v>369</v>
      </c>
      <c r="AS272" s="18">
        <v>1383</v>
      </c>
      <c r="AT272">
        <v>82.46</v>
      </c>
      <c r="AU272">
        <v>81089.730370000005</v>
      </c>
      <c r="AW272">
        <v>300638.20909999998</v>
      </c>
      <c r="AX272" s="16">
        <v>46.8</v>
      </c>
      <c r="AY272">
        <v>25899.001199999999</v>
      </c>
      <c r="AZ272">
        <v>495770.09899999999</v>
      </c>
      <c r="BA272">
        <v>1.508344371</v>
      </c>
      <c r="BB272" s="16">
        <v>65.3</v>
      </c>
      <c r="BC272" s="16">
        <v>70.5</v>
      </c>
      <c r="BD272" s="16">
        <v>81.900000000000006</v>
      </c>
      <c r="BE272" s="1"/>
      <c r="BH272" s="21">
        <v>97.9</v>
      </c>
      <c r="BI272">
        <v>45.591999999999999</v>
      </c>
      <c r="BJ272" s="21">
        <v>44.619</v>
      </c>
      <c r="BK272" s="16">
        <v>96.5</v>
      </c>
      <c r="BL272" s="16">
        <v>92</v>
      </c>
      <c r="BM272" s="16">
        <v>90.7</v>
      </c>
      <c r="BN272" s="16">
        <v>93.5</v>
      </c>
      <c r="BO272" s="6">
        <v>99.61</v>
      </c>
      <c r="BP272" s="16">
        <v>76.7</v>
      </c>
      <c r="BQ272">
        <v>12.97</v>
      </c>
      <c r="BR272">
        <v>14.64</v>
      </c>
      <c r="BS272">
        <v>15.85</v>
      </c>
      <c r="BT272">
        <v>15.18</v>
      </c>
      <c r="BU272" s="3">
        <f t="shared" si="28"/>
        <v>1.4499999999999993</v>
      </c>
      <c r="BV272">
        <v>14.15</v>
      </c>
      <c r="BW272">
        <v>12.68</v>
      </c>
      <c r="BX272" s="20">
        <v>14.21</v>
      </c>
      <c r="BY272">
        <v>13.73</v>
      </c>
      <c r="BZ272">
        <v>13.5</v>
      </c>
      <c r="CA272" s="20">
        <v>16.46</v>
      </c>
      <c r="CB272" s="3">
        <f t="shared" si="26"/>
        <v>2.7300000000000004</v>
      </c>
      <c r="CC272" s="3">
        <f t="shared" si="29"/>
        <v>0.29000000000000092</v>
      </c>
      <c r="CD272" s="3">
        <f t="shared" si="30"/>
        <v>1.9600000000000009</v>
      </c>
      <c r="CE272" s="3">
        <f t="shared" si="27"/>
        <v>1.5300000000000011</v>
      </c>
      <c r="CF272" s="3">
        <f t="shared" si="31"/>
        <v>-0.23000000000000043</v>
      </c>
      <c r="CG272" s="3">
        <f t="shared" si="32"/>
        <v>0.41999999999999993</v>
      </c>
      <c r="CH272" s="3">
        <f t="shared" si="33"/>
        <v>-1.0500000000000007</v>
      </c>
      <c r="CI272">
        <v>307.37430000000001</v>
      </c>
      <c r="CJ272" s="13">
        <v>178.71889999999999</v>
      </c>
      <c r="CK272">
        <v>295.55860000000001</v>
      </c>
      <c r="CL272" s="31">
        <v>260.60680000000002</v>
      </c>
      <c r="CM272" s="13">
        <v>54.445900000000002</v>
      </c>
      <c r="CN272">
        <v>135.69999999999999</v>
      </c>
      <c r="CO272">
        <v>971.09</v>
      </c>
      <c r="CP272">
        <v>23.157299999999999</v>
      </c>
      <c r="CQ272" s="1"/>
      <c r="CS272">
        <v>95.6447</v>
      </c>
      <c r="CT272" s="1"/>
      <c r="CU272">
        <v>1.726</v>
      </c>
      <c r="CV272">
        <v>213.10589999999999</v>
      </c>
      <c r="CW272">
        <v>2.3940999999999999</v>
      </c>
      <c r="CX272">
        <v>1.1863999999999999</v>
      </c>
      <c r="CY272" s="30">
        <v>76.900000000000006</v>
      </c>
      <c r="DA272">
        <v>0.29249999999999998</v>
      </c>
    </row>
    <row r="273" spans="1:105">
      <c r="A273" s="27">
        <v>29556</v>
      </c>
      <c r="B273">
        <v>28.436</v>
      </c>
      <c r="C273">
        <v>83.935699999999997</v>
      </c>
      <c r="D273" s="16">
        <v>81.3</v>
      </c>
      <c r="E273">
        <v>48.518700000000003</v>
      </c>
      <c r="F273" s="13">
        <v>38.2896</v>
      </c>
      <c r="G273">
        <v>74.6952</v>
      </c>
      <c r="H273" s="13">
        <v>37.251800000000003</v>
      </c>
      <c r="I273" s="13">
        <v>62.637700000000002</v>
      </c>
      <c r="J273" s="18">
        <v>2961</v>
      </c>
      <c r="K273" s="18">
        <v>3634</v>
      </c>
      <c r="L273" s="18">
        <v>9778</v>
      </c>
      <c r="M273">
        <v>11621</v>
      </c>
      <c r="N273">
        <v>4415</v>
      </c>
      <c r="O273" s="18">
        <v>7227</v>
      </c>
      <c r="P273">
        <v>5100</v>
      </c>
      <c r="Q273" s="18">
        <v>2364</v>
      </c>
      <c r="R273" s="18">
        <v>6765</v>
      </c>
      <c r="S273" s="18">
        <v>1127</v>
      </c>
      <c r="T273" s="18">
        <v>7664</v>
      </c>
      <c r="U273" s="18">
        <v>2812</v>
      </c>
      <c r="V273" s="18">
        <v>18456</v>
      </c>
      <c r="W273" s="16">
        <v>10272</v>
      </c>
      <c r="X273" s="16">
        <v>4590.2</v>
      </c>
      <c r="Y273" s="16">
        <v>17.600000000000001</v>
      </c>
      <c r="Z273" s="16">
        <v>5.9</v>
      </c>
      <c r="AA273" s="16">
        <v>6.7</v>
      </c>
      <c r="AB273" s="18">
        <v>3097</v>
      </c>
      <c r="AC273" s="18">
        <v>2234</v>
      </c>
      <c r="AD273" s="18">
        <v>1259</v>
      </c>
      <c r="AE273" s="18">
        <v>2406</v>
      </c>
      <c r="AF273" s="18">
        <v>1147</v>
      </c>
      <c r="AG273" s="18">
        <v>4156</v>
      </c>
      <c r="AH273" s="18">
        <v>1917</v>
      </c>
      <c r="AI273" s="18">
        <v>832</v>
      </c>
      <c r="AJ273" s="18">
        <v>899</v>
      </c>
      <c r="AK273" s="18">
        <v>4449</v>
      </c>
      <c r="AL273" s="16">
        <v>40.1</v>
      </c>
      <c r="AM273" s="16">
        <v>35.299999999999997</v>
      </c>
      <c r="AN273" s="16">
        <v>3.1</v>
      </c>
      <c r="AO273" s="18">
        <v>258</v>
      </c>
      <c r="AP273" s="18">
        <v>132</v>
      </c>
      <c r="AQ273" s="18">
        <v>781</v>
      </c>
      <c r="AR273" s="18">
        <v>311</v>
      </c>
      <c r="AS273" s="18">
        <v>1249</v>
      </c>
      <c r="AT273">
        <v>88.06</v>
      </c>
      <c r="AU273">
        <v>77656.793520000007</v>
      </c>
      <c r="AW273">
        <v>301432.72070000001</v>
      </c>
      <c r="AX273" s="16">
        <v>50.1</v>
      </c>
      <c r="AY273">
        <v>27793.964790000002</v>
      </c>
      <c r="AZ273">
        <v>498819.22340000002</v>
      </c>
      <c r="BA273">
        <v>1.487682119</v>
      </c>
      <c r="BB273" s="16">
        <v>51.2</v>
      </c>
      <c r="BC273" s="16">
        <v>71.3</v>
      </c>
      <c r="BD273" s="16">
        <v>86.3</v>
      </c>
      <c r="BE273" s="1"/>
      <c r="BH273" s="21">
        <v>98.6</v>
      </c>
      <c r="BI273">
        <v>45.887</v>
      </c>
      <c r="BJ273" s="21">
        <v>44.887</v>
      </c>
      <c r="BK273" s="16">
        <v>96.6</v>
      </c>
      <c r="BL273" s="16">
        <v>92.4</v>
      </c>
      <c r="BM273" s="16">
        <v>91.8</v>
      </c>
      <c r="BN273" s="16">
        <v>94.4</v>
      </c>
      <c r="BO273" s="6">
        <v>98.47</v>
      </c>
      <c r="BP273" s="16">
        <v>74.599999999999994</v>
      </c>
      <c r="BQ273">
        <v>13.21</v>
      </c>
      <c r="BR273">
        <v>15.14</v>
      </c>
      <c r="BS273">
        <v>18.899999999999999</v>
      </c>
      <c r="BT273">
        <v>18.07</v>
      </c>
      <c r="BU273" s="3">
        <f t="shared" si="28"/>
        <v>2.58</v>
      </c>
      <c r="BV273">
        <v>14.88</v>
      </c>
      <c r="BW273">
        <v>12.84</v>
      </c>
      <c r="BX273" s="20">
        <v>14.79</v>
      </c>
      <c r="BY273">
        <v>15.49</v>
      </c>
      <c r="BZ273">
        <v>14.64</v>
      </c>
      <c r="CA273" s="20">
        <v>19.47</v>
      </c>
      <c r="CB273" s="3">
        <f t="shared" si="26"/>
        <v>3.9799999999999986</v>
      </c>
      <c r="CC273" s="3">
        <f t="shared" si="29"/>
        <v>0.37000000000000099</v>
      </c>
      <c r="CD273" s="3">
        <f t="shared" si="30"/>
        <v>2.3000000000000007</v>
      </c>
      <c r="CE273" s="3">
        <f t="shared" si="27"/>
        <v>1.9499999999999993</v>
      </c>
      <c r="CF273" s="3">
        <f t="shared" si="31"/>
        <v>-0.84999999999999964</v>
      </c>
      <c r="CG273" s="3">
        <f t="shared" si="32"/>
        <v>-0.60999999999999943</v>
      </c>
      <c r="CH273" s="3">
        <f t="shared" si="33"/>
        <v>-2.6500000000000004</v>
      </c>
      <c r="CI273">
        <v>312.03829999999999</v>
      </c>
      <c r="CJ273" s="13">
        <v>178.69300000000001</v>
      </c>
      <c r="CK273">
        <v>296.95</v>
      </c>
      <c r="CL273" s="31">
        <v>262.28339999999997</v>
      </c>
      <c r="CM273" s="13">
        <v>54.970100000000002</v>
      </c>
      <c r="CN273">
        <v>133.5</v>
      </c>
      <c r="CO273">
        <v>945.96</v>
      </c>
      <c r="CP273">
        <v>24.795100000000001</v>
      </c>
      <c r="CQ273" s="1"/>
      <c r="CS273">
        <v>96.617900000000006</v>
      </c>
      <c r="CT273" s="1"/>
      <c r="CU273">
        <v>1.7854000000000001</v>
      </c>
      <c r="CV273">
        <v>209.48859999999999</v>
      </c>
      <c r="CW273">
        <v>2.3458999999999999</v>
      </c>
      <c r="CX273">
        <v>1.1968000000000001</v>
      </c>
      <c r="CY273" s="30">
        <v>60.4</v>
      </c>
      <c r="DA273">
        <v>2.3300000000000001E-2</v>
      </c>
    </row>
    <row r="274" spans="1:105">
      <c r="A274" s="27">
        <v>29587</v>
      </c>
      <c r="B274">
        <v>28.144400000000001</v>
      </c>
      <c r="C274">
        <v>83.194400000000002</v>
      </c>
      <c r="D274" s="16">
        <v>80.7</v>
      </c>
      <c r="E274">
        <v>48.3384</v>
      </c>
      <c r="F274" s="13">
        <v>37.312399999999997</v>
      </c>
      <c r="G274">
        <v>74.865200000000002</v>
      </c>
      <c r="H274" s="13">
        <v>37.282600000000002</v>
      </c>
      <c r="I274" s="13">
        <v>64.543400000000005</v>
      </c>
      <c r="J274" s="18">
        <v>2961</v>
      </c>
      <c r="K274" s="18">
        <v>3635</v>
      </c>
      <c r="L274" s="18">
        <v>9764</v>
      </c>
      <c r="M274">
        <v>11629</v>
      </c>
      <c r="N274">
        <v>4374</v>
      </c>
      <c r="O274" s="18">
        <v>7254</v>
      </c>
      <c r="P274">
        <v>5116</v>
      </c>
      <c r="Q274" s="18">
        <v>2372</v>
      </c>
      <c r="R274" s="18">
        <v>6780</v>
      </c>
      <c r="S274" s="18">
        <v>1139</v>
      </c>
      <c r="T274" s="18">
        <v>7691</v>
      </c>
      <c r="U274" s="18">
        <v>2823</v>
      </c>
      <c r="V274" s="18">
        <v>18489</v>
      </c>
      <c r="W274" s="16">
        <v>10289.299999999999</v>
      </c>
      <c r="X274" s="16">
        <v>4597.6000000000004</v>
      </c>
      <c r="Y274" s="16">
        <v>19.100000000000001</v>
      </c>
      <c r="Z274" s="16">
        <v>6.1</v>
      </c>
      <c r="AA274" s="16">
        <v>6.7</v>
      </c>
      <c r="AB274" s="18">
        <v>3318</v>
      </c>
      <c r="AC274" s="18">
        <v>2334</v>
      </c>
      <c r="AD274" s="18">
        <v>1126</v>
      </c>
      <c r="AE274" s="18">
        <v>2389</v>
      </c>
      <c r="AF274" s="18">
        <v>1263</v>
      </c>
      <c r="AG274" s="18">
        <v>4034</v>
      </c>
      <c r="AH274" s="18">
        <v>2059</v>
      </c>
      <c r="AI274" s="18">
        <v>919</v>
      </c>
      <c r="AJ274" s="18">
        <v>1031</v>
      </c>
      <c r="AK274" s="18">
        <v>4626</v>
      </c>
      <c r="AL274" s="16">
        <v>40.1</v>
      </c>
      <c r="AM274" s="16">
        <v>35.4</v>
      </c>
      <c r="AN274" s="16">
        <v>3</v>
      </c>
      <c r="AO274" s="18">
        <v>296</v>
      </c>
      <c r="AP274" s="18">
        <v>153</v>
      </c>
      <c r="AQ274" s="18">
        <v>799</v>
      </c>
      <c r="AR274" s="18">
        <v>299</v>
      </c>
      <c r="AS274" s="18">
        <v>1221</v>
      </c>
      <c r="AT274">
        <v>79.05</v>
      </c>
      <c r="AU274">
        <v>77910.736799999999</v>
      </c>
      <c r="AW274">
        <v>301789.44010000001</v>
      </c>
      <c r="AX274" s="16">
        <v>49.7</v>
      </c>
      <c r="AY274">
        <v>23783.774310000001</v>
      </c>
      <c r="AZ274">
        <v>503485.45539999998</v>
      </c>
      <c r="BA274">
        <v>1.4980132450000001</v>
      </c>
      <c r="BB274" s="16">
        <v>48.7</v>
      </c>
      <c r="BC274" s="16">
        <v>72.2</v>
      </c>
      <c r="BD274" s="16">
        <v>96.1</v>
      </c>
      <c r="BE274" s="1"/>
      <c r="BH274" s="21">
        <v>101.7</v>
      </c>
      <c r="BI274">
        <v>46.329000000000001</v>
      </c>
      <c r="BJ274" s="21">
        <v>45.277000000000001</v>
      </c>
      <c r="BK274" s="16">
        <v>96.8</v>
      </c>
      <c r="BL274" s="16">
        <v>93.3</v>
      </c>
      <c r="BM274" s="16">
        <v>93.3</v>
      </c>
      <c r="BN274" s="16">
        <v>95.6</v>
      </c>
      <c r="BO274" s="6">
        <v>96.4</v>
      </c>
      <c r="BP274" s="16">
        <v>76.3</v>
      </c>
      <c r="BQ274">
        <v>12.81</v>
      </c>
      <c r="BR274">
        <v>15.03</v>
      </c>
      <c r="BS274">
        <v>19.079999999999998</v>
      </c>
      <c r="BT274">
        <v>16.579999999999998</v>
      </c>
      <c r="BU274" s="3">
        <f t="shared" si="28"/>
        <v>1.5599999999999987</v>
      </c>
      <c r="BV274">
        <v>14.08</v>
      </c>
      <c r="BW274">
        <v>12.57</v>
      </c>
      <c r="BX274" s="20">
        <v>14.9</v>
      </c>
      <c r="BY274">
        <v>15.02</v>
      </c>
      <c r="BZ274">
        <v>14.08</v>
      </c>
      <c r="CA274" s="20">
        <v>18.07</v>
      </c>
      <c r="CB274" s="3">
        <f t="shared" si="26"/>
        <v>3.0500000000000007</v>
      </c>
      <c r="CC274" s="3">
        <f t="shared" si="29"/>
        <v>0.24000000000000021</v>
      </c>
      <c r="CD274" s="3">
        <f t="shared" si="30"/>
        <v>2.4599999999999991</v>
      </c>
      <c r="CE274" s="3">
        <f t="shared" si="27"/>
        <v>2.33</v>
      </c>
      <c r="CF274" s="3">
        <f t="shared" si="31"/>
        <v>-0.9399999999999995</v>
      </c>
      <c r="CG274" s="3">
        <f t="shared" si="32"/>
        <v>-0.9399999999999995</v>
      </c>
      <c r="CH274" s="3">
        <f t="shared" si="33"/>
        <v>-2.4499999999999993</v>
      </c>
      <c r="CI274">
        <v>312.4522</v>
      </c>
      <c r="CJ274" s="13">
        <v>178.8278</v>
      </c>
      <c r="CK274">
        <v>297.53809999999999</v>
      </c>
      <c r="CL274" s="31">
        <v>263.77069999999998</v>
      </c>
      <c r="CM274" s="13">
        <v>55.491199999999999</v>
      </c>
      <c r="CN274">
        <v>133</v>
      </c>
      <c r="CO274">
        <v>962.13</v>
      </c>
      <c r="CP274">
        <v>20.301400000000001</v>
      </c>
      <c r="CQ274" s="1"/>
      <c r="CS274">
        <v>96.026300000000006</v>
      </c>
      <c r="CT274" s="1"/>
      <c r="CU274">
        <v>1.8224</v>
      </c>
      <c r="CV274">
        <v>202.36670000000001</v>
      </c>
      <c r="CW274">
        <v>2.4028999999999998</v>
      </c>
      <c r="CX274">
        <v>1.1909000000000001</v>
      </c>
      <c r="CY274" s="30">
        <v>67.900000000000006</v>
      </c>
      <c r="DA274">
        <v>0.33779999999999999</v>
      </c>
    </row>
    <row r="275" spans="1:105">
      <c r="A275" s="27">
        <v>29618</v>
      </c>
      <c r="B275">
        <v>27.9664</v>
      </c>
      <c r="C275">
        <v>82.8048</v>
      </c>
      <c r="D275" s="16">
        <v>80.099999999999994</v>
      </c>
      <c r="E275">
        <v>48.179699999999997</v>
      </c>
      <c r="F275" s="13">
        <v>37.793500000000002</v>
      </c>
      <c r="G275">
        <v>74.733999999999995</v>
      </c>
      <c r="H275" s="13">
        <v>36.906100000000002</v>
      </c>
      <c r="I275" s="13">
        <v>62.816499999999998</v>
      </c>
      <c r="J275" s="18">
        <v>2946</v>
      </c>
      <c r="K275" s="18">
        <v>3639</v>
      </c>
      <c r="L275" s="18">
        <v>9761</v>
      </c>
      <c r="M275">
        <v>11601</v>
      </c>
      <c r="N275">
        <v>4357</v>
      </c>
      <c r="O275" s="18">
        <v>7273</v>
      </c>
      <c r="P275">
        <v>5128</v>
      </c>
      <c r="Q275" s="18">
        <v>2373</v>
      </c>
      <c r="R275" s="18">
        <v>6801</v>
      </c>
      <c r="S275" s="18">
        <v>1148</v>
      </c>
      <c r="T275" s="18">
        <v>7703</v>
      </c>
      <c r="U275" s="18">
        <v>2830</v>
      </c>
      <c r="V275" s="18">
        <v>18533</v>
      </c>
      <c r="W275" s="16">
        <v>10320.200000000001</v>
      </c>
      <c r="X275" s="16">
        <v>4607.7</v>
      </c>
      <c r="Y275" s="16">
        <v>19.3</v>
      </c>
      <c r="Z275" s="16">
        <v>6.1</v>
      </c>
      <c r="AA275" s="16">
        <v>6.6</v>
      </c>
      <c r="AB275" s="18">
        <v>3287</v>
      </c>
      <c r="AC275" s="18">
        <v>2412</v>
      </c>
      <c r="AD275" s="18">
        <v>1099</v>
      </c>
      <c r="AE275" s="18">
        <v>2344</v>
      </c>
      <c r="AF275" s="18">
        <v>1245</v>
      </c>
      <c r="AG275" s="18">
        <v>4136</v>
      </c>
      <c r="AH275" s="18">
        <v>2029</v>
      </c>
      <c r="AI275" s="18">
        <v>892</v>
      </c>
      <c r="AJ275" s="18">
        <v>960</v>
      </c>
      <c r="AK275" s="18">
        <v>4493</v>
      </c>
      <c r="AL275" s="16">
        <v>39.799999999999997</v>
      </c>
      <c r="AM275" s="16">
        <v>35.200000000000003</v>
      </c>
      <c r="AN275" s="16">
        <v>2.9</v>
      </c>
      <c r="AO275" s="18">
        <v>198</v>
      </c>
      <c r="AP275" s="18">
        <v>97</v>
      </c>
      <c r="AQ275" s="18">
        <v>683</v>
      </c>
      <c r="AR275" s="18">
        <v>268</v>
      </c>
      <c r="AS275" s="18">
        <v>1199</v>
      </c>
      <c r="AT275">
        <v>83.5</v>
      </c>
      <c r="AU275">
        <v>79861.397349999999</v>
      </c>
      <c r="AW275">
        <v>302698.40710000001</v>
      </c>
      <c r="AX275" s="16">
        <v>48.5</v>
      </c>
      <c r="AY275">
        <v>26684.490409999999</v>
      </c>
      <c r="AZ275">
        <v>506242.33149999997</v>
      </c>
      <c r="BA275">
        <v>1.508344371</v>
      </c>
      <c r="BB275" s="16">
        <v>51.1</v>
      </c>
      <c r="BC275" s="16">
        <v>75.099999999999994</v>
      </c>
      <c r="BD275" s="16">
        <v>114.9</v>
      </c>
      <c r="BE275" s="1"/>
      <c r="BH275" s="21">
        <v>108.5</v>
      </c>
      <c r="BI275">
        <v>46.796999999999997</v>
      </c>
      <c r="BJ275" s="21">
        <v>45.607999999999997</v>
      </c>
      <c r="BK275" s="16">
        <v>96.5</v>
      </c>
      <c r="BL275" s="16">
        <v>94.1</v>
      </c>
      <c r="BM275" s="16">
        <v>94.7</v>
      </c>
      <c r="BN275" s="16">
        <v>96.1</v>
      </c>
      <c r="BO275" s="6">
        <v>93.86</v>
      </c>
      <c r="BP275" s="16">
        <v>70.900000000000006</v>
      </c>
      <c r="BQ275">
        <v>13.35</v>
      </c>
      <c r="BR275">
        <v>15.37</v>
      </c>
      <c r="BS275">
        <v>15.93</v>
      </c>
      <c r="BT275">
        <v>15.49</v>
      </c>
      <c r="BU275" s="3">
        <f t="shared" si="28"/>
        <v>0.70000000000000107</v>
      </c>
      <c r="BV275">
        <v>14.57</v>
      </c>
      <c r="BW275">
        <v>13.19</v>
      </c>
      <c r="BX275" s="20">
        <v>15.13</v>
      </c>
      <c r="BY275">
        <v>14.79</v>
      </c>
      <c r="BZ275">
        <v>14.05</v>
      </c>
      <c r="CA275" s="20">
        <v>17.18</v>
      </c>
      <c r="CB275" s="3">
        <f t="shared" si="26"/>
        <v>2.3900000000000006</v>
      </c>
      <c r="CC275" s="3">
        <f t="shared" si="29"/>
        <v>0.16000000000000014</v>
      </c>
      <c r="CD275" s="3">
        <f t="shared" si="30"/>
        <v>2.1799999999999997</v>
      </c>
      <c r="CE275" s="3">
        <f t="shared" si="27"/>
        <v>1.9400000000000013</v>
      </c>
      <c r="CF275" s="3">
        <f t="shared" si="31"/>
        <v>-0.73999999999999844</v>
      </c>
      <c r="CG275" s="3">
        <f t="shared" si="32"/>
        <v>-0.21999999999999886</v>
      </c>
      <c r="CH275" s="3">
        <f t="shared" si="33"/>
        <v>-1.5999999999999996</v>
      </c>
      <c r="CI275">
        <v>313.11700000000002</v>
      </c>
      <c r="CJ275" s="13">
        <v>179.13550000000001</v>
      </c>
      <c r="CK275">
        <v>298.93360000000001</v>
      </c>
      <c r="CL275" s="31">
        <v>265.15309999999999</v>
      </c>
      <c r="CM275" s="13">
        <v>55.811399999999999</v>
      </c>
      <c r="CN275">
        <v>128.4</v>
      </c>
      <c r="CO275">
        <v>945.5</v>
      </c>
      <c r="CP275">
        <v>20.919499999999999</v>
      </c>
      <c r="CQ275" s="1"/>
      <c r="CS275">
        <v>99.119</v>
      </c>
      <c r="CT275" s="1"/>
      <c r="CU275">
        <v>1.9421999999999999</v>
      </c>
      <c r="CV275">
        <v>205.7167</v>
      </c>
      <c r="CW275">
        <v>2.2940999999999998</v>
      </c>
      <c r="CX275">
        <v>1.1983999999999999</v>
      </c>
      <c r="CY275" s="30">
        <v>62.1</v>
      </c>
      <c r="DA275">
        <v>0.1051</v>
      </c>
    </row>
    <row r="276" spans="1:105">
      <c r="A276" s="27">
        <v>29646</v>
      </c>
      <c r="B276">
        <v>28.049299999999999</v>
      </c>
      <c r="C276">
        <v>83.286600000000007</v>
      </c>
      <c r="D276" s="16">
        <v>80.3</v>
      </c>
      <c r="E276">
        <v>48.814500000000002</v>
      </c>
      <c r="F276" s="13">
        <v>38.755299999999998</v>
      </c>
      <c r="G276">
        <v>74.315100000000001</v>
      </c>
      <c r="H276" s="13">
        <v>37.381399999999999</v>
      </c>
      <c r="I276" s="13">
        <v>61.413699999999999</v>
      </c>
      <c r="J276" s="18">
        <v>2932</v>
      </c>
      <c r="K276" s="18">
        <v>3634</v>
      </c>
      <c r="L276" s="18">
        <v>9726</v>
      </c>
      <c r="M276">
        <v>11629</v>
      </c>
      <c r="N276">
        <v>4396</v>
      </c>
      <c r="O276" s="18">
        <v>7285</v>
      </c>
      <c r="P276">
        <v>5137</v>
      </c>
      <c r="Q276" s="18">
        <v>2377</v>
      </c>
      <c r="R276" s="18">
        <v>6811</v>
      </c>
      <c r="S276" s="18">
        <v>1160</v>
      </c>
      <c r="T276" s="18">
        <v>7717</v>
      </c>
      <c r="U276" s="18">
        <v>2834</v>
      </c>
      <c r="V276" s="18">
        <v>18554</v>
      </c>
      <c r="W276" s="16">
        <v>10330.799999999999</v>
      </c>
      <c r="X276" s="16">
        <v>4614.1000000000004</v>
      </c>
      <c r="Y276" s="16">
        <v>19.2</v>
      </c>
      <c r="Z276" s="16">
        <v>6</v>
      </c>
      <c r="AA276" s="16">
        <v>6.6</v>
      </c>
      <c r="AB276" s="18">
        <v>3328</v>
      </c>
      <c r="AC276" s="18">
        <v>2428</v>
      </c>
      <c r="AD276" s="18">
        <v>1059</v>
      </c>
      <c r="AE276" s="18">
        <v>2276</v>
      </c>
      <c r="AF276" s="18">
        <v>1217</v>
      </c>
      <c r="AG276" s="18">
        <v>4003</v>
      </c>
      <c r="AH276" s="18">
        <v>2094</v>
      </c>
      <c r="AI276" s="18">
        <v>908</v>
      </c>
      <c r="AJ276" s="18">
        <v>1013</v>
      </c>
      <c r="AK276" s="18">
        <v>4474</v>
      </c>
      <c r="AL276" s="16">
        <v>40</v>
      </c>
      <c r="AM276" s="16">
        <v>35.299999999999997</v>
      </c>
      <c r="AN276" s="16">
        <v>2.9</v>
      </c>
      <c r="AO276" s="18">
        <v>231</v>
      </c>
      <c r="AP276" s="18">
        <v>131</v>
      </c>
      <c r="AQ276" s="18">
        <v>677</v>
      </c>
      <c r="AR276" s="18">
        <v>267</v>
      </c>
      <c r="AS276" s="18">
        <v>1183</v>
      </c>
      <c r="AT276">
        <v>84.74</v>
      </c>
      <c r="AU276">
        <v>81975.710229999997</v>
      </c>
      <c r="AW276">
        <v>304432.40710000001</v>
      </c>
      <c r="AX276" s="16">
        <v>48.7</v>
      </c>
      <c r="AY276">
        <v>27578.363150000001</v>
      </c>
      <c r="AZ276">
        <v>507245.71750000003</v>
      </c>
      <c r="BA276">
        <v>1.4980132450000001</v>
      </c>
      <c r="BB276" s="16">
        <v>50.2</v>
      </c>
      <c r="BC276" s="16">
        <v>76</v>
      </c>
      <c r="BD276" s="16">
        <v>114.9</v>
      </c>
      <c r="BE276" s="1"/>
      <c r="BH276" s="21">
        <v>111.1</v>
      </c>
      <c r="BI276">
        <v>47.122</v>
      </c>
      <c r="BJ276" s="21">
        <v>45.86</v>
      </c>
      <c r="BK276" s="16">
        <v>97.2</v>
      </c>
      <c r="BL276" s="16">
        <v>95.3</v>
      </c>
      <c r="BM276" s="16">
        <v>95.9</v>
      </c>
      <c r="BN276" s="16">
        <v>97.1</v>
      </c>
      <c r="BO276" s="6">
        <v>94.75</v>
      </c>
      <c r="BP276" s="16">
        <v>72.599999999999994</v>
      </c>
      <c r="BQ276">
        <v>13.33</v>
      </c>
      <c r="BR276">
        <v>15.34</v>
      </c>
      <c r="BS276">
        <v>14.7</v>
      </c>
      <c r="BT276">
        <v>13.94</v>
      </c>
      <c r="BU276" s="3">
        <f t="shared" si="28"/>
        <v>0.58000000000000007</v>
      </c>
      <c r="BV276">
        <v>13.71</v>
      </c>
      <c r="BW276">
        <v>13.12</v>
      </c>
      <c r="BX276" s="20">
        <v>15.4</v>
      </c>
      <c r="BY276">
        <v>13.36</v>
      </c>
      <c r="BZ276">
        <v>12.81</v>
      </c>
      <c r="CA276" s="20">
        <v>15.36</v>
      </c>
      <c r="CB276" s="3">
        <f t="shared" si="26"/>
        <v>2</v>
      </c>
      <c r="CC276" s="3">
        <f t="shared" si="29"/>
        <v>0.21000000000000085</v>
      </c>
      <c r="CD276" s="3">
        <f t="shared" si="30"/>
        <v>2.2200000000000006</v>
      </c>
      <c r="CE276" s="3">
        <f t="shared" si="27"/>
        <v>2.2800000000000011</v>
      </c>
      <c r="CF276" s="3">
        <f t="shared" si="31"/>
        <v>-0.54999999999999893</v>
      </c>
      <c r="CG276" s="3">
        <f t="shared" si="32"/>
        <v>0.35000000000000142</v>
      </c>
      <c r="CH276" s="3">
        <f t="shared" si="33"/>
        <v>-0.24000000000000021</v>
      </c>
      <c r="CI276">
        <v>314.39330000000001</v>
      </c>
      <c r="CJ276" s="13">
        <v>179.7672</v>
      </c>
      <c r="CK276">
        <v>300.8449</v>
      </c>
      <c r="CL276" s="31">
        <v>266.83920000000001</v>
      </c>
      <c r="CM276" s="13">
        <v>56.282200000000003</v>
      </c>
      <c r="CN276">
        <v>133.19999999999999</v>
      </c>
      <c r="CO276">
        <v>987.18</v>
      </c>
      <c r="CP276">
        <v>21.858799999999999</v>
      </c>
      <c r="CQ276" s="1"/>
      <c r="CS276">
        <v>99.465000000000003</v>
      </c>
      <c r="CT276" s="1"/>
      <c r="CU276">
        <v>1.9218999999999999</v>
      </c>
      <c r="CV276">
        <v>208.79179999999999</v>
      </c>
      <c r="CW276">
        <v>2.2319</v>
      </c>
      <c r="CX276">
        <v>1.1914</v>
      </c>
      <c r="CY276" s="30">
        <v>62.1</v>
      </c>
      <c r="DA276">
        <v>-9.4000000000000004E-3</v>
      </c>
    </row>
    <row r="277" spans="1:105">
      <c r="A277" s="27">
        <v>29677</v>
      </c>
      <c r="B277">
        <v>28.246500000000001</v>
      </c>
      <c r="C277">
        <v>83.3934</v>
      </c>
      <c r="D277" s="16">
        <v>79.8</v>
      </c>
      <c r="E277">
        <v>49.427300000000002</v>
      </c>
      <c r="F277" s="13">
        <v>39.709200000000003</v>
      </c>
      <c r="G277">
        <v>74.204899999999995</v>
      </c>
      <c r="H277" s="13">
        <v>37.817399999999999</v>
      </c>
      <c r="I277" s="13">
        <v>61.013199999999998</v>
      </c>
      <c r="J277" s="18">
        <v>2915</v>
      </c>
      <c r="K277" s="18">
        <v>3632</v>
      </c>
      <c r="L277" s="18">
        <v>9713</v>
      </c>
      <c r="M277">
        <v>11683</v>
      </c>
      <c r="N277">
        <v>4414</v>
      </c>
      <c r="O277" s="18">
        <v>7313</v>
      </c>
      <c r="P277">
        <v>5151</v>
      </c>
      <c r="Q277" s="18">
        <v>2382</v>
      </c>
      <c r="R277" s="18">
        <v>6833</v>
      </c>
      <c r="S277" s="18">
        <v>1026</v>
      </c>
      <c r="T277" s="18">
        <v>7741</v>
      </c>
      <c r="U277" s="18">
        <v>2845</v>
      </c>
      <c r="V277" s="18">
        <v>18607</v>
      </c>
      <c r="W277" s="16">
        <v>10367.299999999999</v>
      </c>
      <c r="X277" s="16">
        <v>4629.8999999999996</v>
      </c>
      <c r="Y277" s="16">
        <v>18.8</v>
      </c>
      <c r="Z277" s="16">
        <v>5.9</v>
      </c>
      <c r="AA277" s="16">
        <v>6.5</v>
      </c>
      <c r="AB277" s="18">
        <v>3185</v>
      </c>
      <c r="AC277" s="18">
        <v>2436</v>
      </c>
      <c r="AD277" s="18">
        <v>1099</v>
      </c>
      <c r="AE277" s="18">
        <v>2231</v>
      </c>
      <c r="AF277" s="18">
        <v>1132</v>
      </c>
      <c r="AG277" s="18">
        <v>3968</v>
      </c>
      <c r="AH277" s="18">
        <v>2032</v>
      </c>
      <c r="AI277" s="18">
        <v>877</v>
      </c>
      <c r="AJ277" s="18">
        <v>994</v>
      </c>
      <c r="AK277" s="18">
        <v>4424</v>
      </c>
      <c r="AL277" s="16">
        <v>40.1</v>
      </c>
      <c r="AM277" s="16">
        <v>35.299999999999997</v>
      </c>
      <c r="AN277" s="16">
        <v>2.7</v>
      </c>
      <c r="AO277" s="18">
        <v>202</v>
      </c>
      <c r="AP277" s="18">
        <v>123</v>
      </c>
      <c r="AQ277" s="18">
        <v>717</v>
      </c>
      <c r="AR277" s="18">
        <v>318</v>
      </c>
      <c r="AS277" s="18">
        <v>1190</v>
      </c>
      <c r="AT277">
        <v>86.33</v>
      </c>
      <c r="AU277">
        <v>81921.159459999995</v>
      </c>
      <c r="AW277">
        <v>305585.54570000002</v>
      </c>
      <c r="AX277" s="16">
        <v>51.2</v>
      </c>
      <c r="AY277">
        <v>25281.33164</v>
      </c>
      <c r="AZ277">
        <v>511015.72120000003</v>
      </c>
      <c r="BA277">
        <v>1.518675497</v>
      </c>
      <c r="BB277" s="16">
        <v>53.1</v>
      </c>
      <c r="BC277" s="16">
        <v>77.599999999999994</v>
      </c>
      <c r="BD277" s="16">
        <v>114.9</v>
      </c>
      <c r="BE277" s="1"/>
      <c r="BH277" s="21">
        <v>110.8</v>
      </c>
      <c r="BI277">
        <v>47.326000000000001</v>
      </c>
      <c r="BJ277" s="21">
        <v>46.15</v>
      </c>
      <c r="BK277" s="16">
        <v>97.2</v>
      </c>
      <c r="BL277" s="16">
        <v>96.4</v>
      </c>
      <c r="BM277" s="16">
        <v>97.2</v>
      </c>
      <c r="BN277" s="16">
        <v>98.3</v>
      </c>
      <c r="BO277" s="6">
        <v>95.98</v>
      </c>
      <c r="BP277" s="16">
        <v>70.2</v>
      </c>
      <c r="BQ277">
        <v>13.88</v>
      </c>
      <c r="BR277">
        <v>15.56</v>
      </c>
      <c r="BS277">
        <v>15.72</v>
      </c>
      <c r="BT277">
        <v>14.56</v>
      </c>
      <c r="BU277" s="3">
        <f t="shared" si="28"/>
        <v>0.87000000000000099</v>
      </c>
      <c r="BV277">
        <v>14.32</v>
      </c>
      <c r="BW277">
        <v>13.68</v>
      </c>
      <c r="BX277" s="20">
        <v>15.58</v>
      </c>
      <c r="BY277">
        <v>13.69</v>
      </c>
      <c r="BZ277">
        <v>13.45</v>
      </c>
      <c r="CA277" s="20">
        <v>15.95</v>
      </c>
      <c r="CB277" s="3">
        <f t="shared" si="26"/>
        <v>2.2599999999999998</v>
      </c>
      <c r="CC277" s="3">
        <f t="shared" si="29"/>
        <v>0.20000000000000107</v>
      </c>
      <c r="CD277" s="3">
        <f t="shared" si="30"/>
        <v>1.8800000000000008</v>
      </c>
      <c r="CE277" s="3">
        <f t="shared" si="27"/>
        <v>1.9000000000000004</v>
      </c>
      <c r="CF277" s="3">
        <f t="shared" si="31"/>
        <v>-0.24000000000000021</v>
      </c>
      <c r="CG277" s="3">
        <f t="shared" si="32"/>
        <v>0.63000000000000078</v>
      </c>
      <c r="CH277" s="3">
        <f t="shared" si="33"/>
        <v>-9.9999999999997868E-3</v>
      </c>
      <c r="CI277">
        <v>318.50240000000002</v>
      </c>
      <c r="CJ277" s="13">
        <v>179.80260000000001</v>
      </c>
      <c r="CK277">
        <v>302.00749999999999</v>
      </c>
      <c r="CL277" s="31">
        <v>268.62349999999998</v>
      </c>
      <c r="CM277" s="13">
        <v>57.125300000000003</v>
      </c>
      <c r="CN277">
        <v>134.4</v>
      </c>
      <c r="CO277">
        <v>1004.86</v>
      </c>
      <c r="CP277">
        <v>16.547899999999998</v>
      </c>
      <c r="CQ277" s="1"/>
      <c r="CS277">
        <v>101.52719999999999</v>
      </c>
      <c r="CT277" s="1"/>
      <c r="CU277">
        <v>1.974</v>
      </c>
      <c r="CV277">
        <v>214.9759</v>
      </c>
      <c r="CW277">
        <v>2.1753</v>
      </c>
      <c r="CX277">
        <v>1.1910000000000001</v>
      </c>
      <c r="CY277" s="30">
        <v>68.8</v>
      </c>
      <c r="DA277">
        <v>0.52049999999999996</v>
      </c>
    </row>
    <row r="278" spans="1:105">
      <c r="A278" s="27">
        <v>29707</v>
      </c>
      <c r="B278">
        <v>28.375</v>
      </c>
      <c r="C278">
        <v>83.948899999999995</v>
      </c>
      <c r="D278" s="16">
        <v>80</v>
      </c>
      <c r="E278">
        <v>50.182499999999997</v>
      </c>
      <c r="F278" s="13">
        <v>40.949599999999997</v>
      </c>
      <c r="G278">
        <v>74.795500000000004</v>
      </c>
      <c r="H278" s="13">
        <v>37.8352</v>
      </c>
      <c r="I278" s="13">
        <v>61.466500000000003</v>
      </c>
      <c r="J278" s="18">
        <v>2904</v>
      </c>
      <c r="K278" s="18">
        <v>3634</v>
      </c>
      <c r="L278" s="18">
        <v>9660</v>
      </c>
      <c r="M278">
        <v>11718</v>
      </c>
      <c r="N278">
        <v>4343</v>
      </c>
      <c r="O278" s="18">
        <v>7331</v>
      </c>
      <c r="P278">
        <v>5160</v>
      </c>
      <c r="Q278" s="18">
        <v>2385</v>
      </c>
      <c r="R278" s="18">
        <v>6842</v>
      </c>
      <c r="S278" s="18">
        <v>1039</v>
      </c>
      <c r="T278" s="18">
        <v>7757</v>
      </c>
      <c r="U278" s="18">
        <v>2852</v>
      </c>
      <c r="V278" s="18">
        <v>18620</v>
      </c>
      <c r="W278" s="16">
        <v>10381.200000000001</v>
      </c>
      <c r="X278" s="16">
        <v>4634.1000000000004</v>
      </c>
      <c r="Y278" s="16">
        <v>19.100000000000001</v>
      </c>
      <c r="Z278" s="16">
        <v>6.2</v>
      </c>
      <c r="AA278" s="16">
        <v>6.7</v>
      </c>
      <c r="AB278" s="18">
        <v>3409</v>
      </c>
      <c r="AC278" s="18">
        <v>2594</v>
      </c>
      <c r="AD278" s="18">
        <v>1072</v>
      </c>
      <c r="AE278" s="18">
        <v>2221</v>
      </c>
      <c r="AF278" s="18">
        <v>1149</v>
      </c>
      <c r="AG278" s="18">
        <v>4058</v>
      </c>
      <c r="AH278" s="18">
        <v>2095</v>
      </c>
      <c r="AI278" s="18">
        <v>1003</v>
      </c>
      <c r="AJ278" s="18">
        <v>949</v>
      </c>
      <c r="AK278" s="18">
        <v>4532</v>
      </c>
      <c r="AL278" s="16">
        <v>40.200000000000003</v>
      </c>
      <c r="AM278" s="16">
        <v>35.299999999999997</v>
      </c>
      <c r="AN278" s="16">
        <v>3</v>
      </c>
      <c r="AO278" s="18">
        <v>176</v>
      </c>
      <c r="AP278" s="18">
        <v>120</v>
      </c>
      <c r="AQ278" s="18">
        <v>582</v>
      </c>
      <c r="AR278" s="18">
        <v>262</v>
      </c>
      <c r="AS278" s="18">
        <v>1173</v>
      </c>
      <c r="AT278">
        <v>82.96</v>
      </c>
      <c r="AU278">
        <v>82009.569340000002</v>
      </c>
      <c r="AW278">
        <v>305947.03419999999</v>
      </c>
      <c r="AX278" s="16">
        <v>50.2</v>
      </c>
      <c r="AY278">
        <v>25697.384529999999</v>
      </c>
      <c r="AZ278">
        <v>514659.08390000003</v>
      </c>
      <c r="BA278">
        <v>1.5290066229999999</v>
      </c>
      <c r="BB278" s="16">
        <v>55.7</v>
      </c>
      <c r="BC278" s="16">
        <v>80.8</v>
      </c>
      <c r="BD278" s="16">
        <v>114.5</v>
      </c>
      <c r="BE278" s="1"/>
      <c r="BH278" s="21">
        <v>110</v>
      </c>
      <c r="BI278">
        <v>47.536999999999999</v>
      </c>
      <c r="BJ278" s="21">
        <v>46.466000000000001</v>
      </c>
      <c r="BK278" s="16">
        <v>97.4</v>
      </c>
      <c r="BL278" s="16">
        <v>96.6</v>
      </c>
      <c r="BM278" s="16">
        <v>97.6</v>
      </c>
      <c r="BN278" s="16">
        <v>98.7</v>
      </c>
      <c r="BO278" s="6">
        <v>96.55</v>
      </c>
      <c r="BP278" s="16">
        <v>66.2</v>
      </c>
      <c r="BQ278">
        <v>14.32</v>
      </c>
      <c r="BR278">
        <v>15.95</v>
      </c>
      <c r="BS278">
        <v>18.52</v>
      </c>
      <c r="BT278">
        <v>17.559999999999999</v>
      </c>
      <c r="BU278" s="3">
        <f t="shared" si="28"/>
        <v>1.259999999999998</v>
      </c>
      <c r="BV278">
        <v>16.2</v>
      </c>
      <c r="BW278">
        <v>14.1</v>
      </c>
      <c r="BX278" s="20">
        <v>16.399999999999999</v>
      </c>
      <c r="BY278">
        <v>16.3</v>
      </c>
      <c r="BZ278">
        <v>15.29</v>
      </c>
      <c r="CA278" s="20">
        <v>19.059999999999999</v>
      </c>
      <c r="CB278" s="3">
        <f t="shared" si="26"/>
        <v>2.759999999999998</v>
      </c>
      <c r="CC278" s="3">
        <f t="shared" si="29"/>
        <v>0.22000000000000064</v>
      </c>
      <c r="CD278" s="3">
        <f t="shared" si="30"/>
        <v>1.8499999999999996</v>
      </c>
      <c r="CE278" s="3">
        <f t="shared" si="27"/>
        <v>2.2999999999999989</v>
      </c>
      <c r="CF278" s="3">
        <f t="shared" si="31"/>
        <v>-1.0100000000000016</v>
      </c>
      <c r="CG278" s="3">
        <f t="shared" si="32"/>
        <v>-0.10000000000000142</v>
      </c>
      <c r="CH278" s="3">
        <f t="shared" si="33"/>
        <v>-2.2000000000000011</v>
      </c>
      <c r="CI278">
        <v>324.08</v>
      </c>
      <c r="CJ278" s="13">
        <v>180.62569999999999</v>
      </c>
      <c r="CK278">
        <v>303.46559999999999</v>
      </c>
      <c r="CL278" s="31">
        <v>271.25720000000001</v>
      </c>
      <c r="CM278" s="13">
        <v>57.767200000000003</v>
      </c>
      <c r="CN278">
        <v>131.69999999999999</v>
      </c>
      <c r="CO278">
        <v>979.52</v>
      </c>
      <c r="CP278">
        <v>17.247399999999999</v>
      </c>
      <c r="CQ278" s="1"/>
      <c r="CS278">
        <v>104.7946</v>
      </c>
      <c r="CT278" s="1"/>
      <c r="CU278">
        <v>2.0661999999999998</v>
      </c>
      <c r="CV278">
        <v>220.6285</v>
      </c>
      <c r="CW278">
        <v>2.0884</v>
      </c>
      <c r="CX278">
        <v>1.2010000000000001</v>
      </c>
      <c r="CY278" s="30">
        <v>73.599999999999994</v>
      </c>
      <c r="DA278">
        <v>0.34329999999999999</v>
      </c>
    </row>
    <row r="279" spans="1:105">
      <c r="A279" s="27">
        <v>29738</v>
      </c>
      <c r="B279">
        <v>28.251899999999999</v>
      </c>
      <c r="C279">
        <v>83.663600000000002</v>
      </c>
      <c r="D279" s="16">
        <v>80.2</v>
      </c>
      <c r="E279">
        <v>49.75</v>
      </c>
      <c r="F279" s="13">
        <v>40.579900000000002</v>
      </c>
      <c r="G279">
        <v>74.274299999999997</v>
      </c>
      <c r="H279" s="13">
        <v>37.671100000000003</v>
      </c>
      <c r="I279" s="13">
        <v>61.413899999999998</v>
      </c>
      <c r="J279" s="18">
        <v>2908</v>
      </c>
      <c r="K279" s="18">
        <v>3629</v>
      </c>
      <c r="L279" s="18">
        <v>9622</v>
      </c>
      <c r="M279">
        <v>11733</v>
      </c>
      <c r="N279">
        <v>4311</v>
      </c>
      <c r="O279" s="18">
        <v>7352</v>
      </c>
      <c r="P279">
        <v>5163</v>
      </c>
      <c r="Q279" s="18">
        <v>2389</v>
      </c>
      <c r="R279" s="18">
        <v>6852</v>
      </c>
      <c r="S279" s="18">
        <v>1190</v>
      </c>
      <c r="T279" s="18">
        <v>7779</v>
      </c>
      <c r="U279" s="18">
        <v>2860</v>
      </c>
      <c r="V279" s="18">
        <v>18646</v>
      </c>
      <c r="W279" s="16">
        <v>10392.5</v>
      </c>
      <c r="X279" s="16">
        <v>4641.5</v>
      </c>
      <c r="Y279" s="16">
        <v>19.8</v>
      </c>
      <c r="Z279" s="16">
        <v>6.2</v>
      </c>
      <c r="AA279" s="16">
        <v>6.7</v>
      </c>
      <c r="AB279" s="18">
        <v>3340</v>
      </c>
      <c r="AC279" s="18">
        <v>2403</v>
      </c>
      <c r="AD279" s="18">
        <v>1127</v>
      </c>
      <c r="AE279" s="18">
        <v>2250</v>
      </c>
      <c r="AF279" s="18">
        <v>1123</v>
      </c>
      <c r="AG279" s="18">
        <v>4129</v>
      </c>
      <c r="AH279" s="18">
        <v>2053</v>
      </c>
      <c r="AI279" s="18">
        <v>919</v>
      </c>
      <c r="AJ279" s="18">
        <v>961</v>
      </c>
      <c r="AK279" s="18">
        <v>4434</v>
      </c>
      <c r="AL279" s="16">
        <v>40</v>
      </c>
      <c r="AM279" s="16">
        <v>35.200000000000003</v>
      </c>
      <c r="AN279" s="16">
        <v>2.9</v>
      </c>
      <c r="AO279" s="18">
        <v>158</v>
      </c>
      <c r="AP279" s="18">
        <v>101</v>
      </c>
      <c r="AQ279" s="18">
        <v>543</v>
      </c>
      <c r="AR279" s="18">
        <v>243</v>
      </c>
      <c r="AS279" s="18">
        <v>976</v>
      </c>
      <c r="AT279">
        <v>77.28</v>
      </c>
      <c r="AU279">
        <v>81990.758719999998</v>
      </c>
      <c r="AW279">
        <v>307265.17940000002</v>
      </c>
      <c r="AX279" s="16">
        <v>47.9</v>
      </c>
      <c r="AY279">
        <v>26188.023939999999</v>
      </c>
      <c r="AZ279">
        <v>519062.29239999998</v>
      </c>
      <c r="BA279">
        <v>1.5290066229999999</v>
      </c>
      <c r="BB279" s="16">
        <v>51</v>
      </c>
      <c r="BC279" s="16">
        <v>83.6</v>
      </c>
      <c r="BD279" s="16">
        <v>111.3</v>
      </c>
      <c r="BE279" s="1"/>
      <c r="BH279" s="21">
        <v>109.5</v>
      </c>
      <c r="BI279">
        <v>47.725000000000001</v>
      </c>
      <c r="BJ279" s="21">
        <v>46.695999999999998</v>
      </c>
      <c r="BK279" s="16">
        <v>98</v>
      </c>
      <c r="BL279" s="16">
        <v>97</v>
      </c>
      <c r="BM279" s="16">
        <v>97.7</v>
      </c>
      <c r="BN279" s="16">
        <v>99</v>
      </c>
      <c r="BO279" s="6">
        <v>96.35</v>
      </c>
      <c r="BP279" s="16">
        <v>70.8</v>
      </c>
      <c r="BQ279">
        <v>13.75</v>
      </c>
      <c r="BR279">
        <v>15.8</v>
      </c>
      <c r="BS279">
        <v>19.100000000000001</v>
      </c>
      <c r="BT279">
        <v>16.32</v>
      </c>
      <c r="BU279" s="3">
        <f t="shared" si="28"/>
        <v>1.5899999999999999</v>
      </c>
      <c r="BV279">
        <v>14.86</v>
      </c>
      <c r="BW279">
        <v>13.47</v>
      </c>
      <c r="BX279" s="20">
        <v>16.7</v>
      </c>
      <c r="BY279">
        <v>14.73</v>
      </c>
      <c r="BZ279">
        <v>14.09</v>
      </c>
      <c r="CA279" s="20">
        <v>17.86</v>
      </c>
      <c r="CB279" s="3">
        <f t="shared" si="26"/>
        <v>3.129999999999999</v>
      </c>
      <c r="CC279" s="3">
        <f t="shared" si="29"/>
        <v>0.27999999999999936</v>
      </c>
      <c r="CD279" s="3">
        <f t="shared" si="30"/>
        <v>2.33</v>
      </c>
      <c r="CE279" s="3">
        <f t="shared" si="27"/>
        <v>3.2299999999999986</v>
      </c>
      <c r="CF279" s="3">
        <f t="shared" si="31"/>
        <v>-0.64000000000000057</v>
      </c>
      <c r="CG279" s="3">
        <f t="shared" si="32"/>
        <v>0.12999999999999901</v>
      </c>
      <c r="CH279" s="3">
        <f t="shared" si="33"/>
        <v>-1.2599999999999998</v>
      </c>
      <c r="CI279">
        <v>328.17259999999999</v>
      </c>
      <c r="CJ279" s="13">
        <v>180.9787</v>
      </c>
      <c r="CK279">
        <v>304.00150000000002</v>
      </c>
      <c r="CL279" s="31">
        <v>273.40379999999999</v>
      </c>
      <c r="CM279" s="13">
        <v>58.741999999999997</v>
      </c>
      <c r="CN279">
        <v>132.30000000000001</v>
      </c>
      <c r="CO279">
        <v>996.27</v>
      </c>
      <c r="CP279">
        <v>17.572399999999998</v>
      </c>
      <c r="CQ279" s="1"/>
      <c r="CS279">
        <v>107.039</v>
      </c>
      <c r="CT279" s="1"/>
      <c r="CU279">
        <v>2.0741999999999998</v>
      </c>
      <c r="CV279">
        <v>224.18049999999999</v>
      </c>
      <c r="CW279">
        <v>1.9738</v>
      </c>
      <c r="CX279">
        <v>1.2040999999999999</v>
      </c>
      <c r="CY279" s="30">
        <v>71.2</v>
      </c>
      <c r="DA279">
        <v>0.41349999999999998</v>
      </c>
    </row>
    <row r="280" spans="1:105">
      <c r="A280" s="27">
        <v>29768</v>
      </c>
      <c r="B280">
        <v>28.1584</v>
      </c>
      <c r="C280">
        <v>83.778599999999997</v>
      </c>
      <c r="D280" s="16">
        <v>80.5</v>
      </c>
      <c r="E280">
        <v>49.977400000000003</v>
      </c>
      <c r="F280" s="13">
        <v>40.461500000000001</v>
      </c>
      <c r="G280">
        <v>74.841999999999999</v>
      </c>
      <c r="H280" s="13">
        <v>37.929699999999997</v>
      </c>
      <c r="I280" s="13">
        <v>62.276200000000003</v>
      </c>
      <c r="J280" s="18">
        <v>2912</v>
      </c>
      <c r="K280" s="18">
        <v>3638</v>
      </c>
      <c r="L280" s="18">
        <v>9625</v>
      </c>
      <c r="M280">
        <v>11720</v>
      </c>
      <c r="N280">
        <v>4299</v>
      </c>
      <c r="O280" s="18">
        <v>7371</v>
      </c>
      <c r="P280">
        <v>5174</v>
      </c>
      <c r="Q280" s="18">
        <v>2392</v>
      </c>
      <c r="R280" s="18">
        <v>6857</v>
      </c>
      <c r="S280" s="18">
        <v>1218</v>
      </c>
      <c r="T280" s="18">
        <v>7797</v>
      </c>
      <c r="U280" s="18">
        <v>2867</v>
      </c>
      <c r="V280" s="18">
        <v>18667</v>
      </c>
      <c r="W280" s="16">
        <v>10400.4</v>
      </c>
      <c r="X280" s="16">
        <v>4646.6000000000004</v>
      </c>
      <c r="Y280" s="16">
        <v>18.600000000000001</v>
      </c>
      <c r="Z280" s="16">
        <v>5.9</v>
      </c>
      <c r="AA280" s="16">
        <v>6.7</v>
      </c>
      <c r="AB280" s="18">
        <v>3307</v>
      </c>
      <c r="AC280" s="18">
        <v>2408</v>
      </c>
      <c r="AD280" s="18">
        <v>1080</v>
      </c>
      <c r="AE280" s="18">
        <v>2166</v>
      </c>
      <c r="AF280" s="18">
        <v>1086</v>
      </c>
      <c r="AG280" s="18">
        <v>3939</v>
      </c>
      <c r="AH280" s="18">
        <v>2061</v>
      </c>
      <c r="AI280" s="18">
        <v>938</v>
      </c>
      <c r="AJ280" s="18">
        <v>915</v>
      </c>
      <c r="AK280" s="18">
        <v>4725</v>
      </c>
      <c r="AL280" s="16">
        <v>39.9</v>
      </c>
      <c r="AM280" s="16">
        <v>35.200000000000003</v>
      </c>
      <c r="AN280" s="16">
        <v>3</v>
      </c>
      <c r="AO280" s="18">
        <v>165</v>
      </c>
      <c r="AP280" s="18">
        <v>150</v>
      </c>
      <c r="AQ280" s="18">
        <v>495</v>
      </c>
      <c r="AR280" s="18">
        <v>231</v>
      </c>
      <c r="AS280" s="18">
        <v>935</v>
      </c>
      <c r="AT280">
        <v>78.760000000000005</v>
      </c>
      <c r="AU280">
        <v>80006.239069999996</v>
      </c>
      <c r="AW280">
        <v>306945.65789999999</v>
      </c>
      <c r="AX280" s="16">
        <v>44.9</v>
      </c>
      <c r="AY280">
        <v>25947.9486</v>
      </c>
      <c r="AZ280">
        <v>522179.60810000001</v>
      </c>
      <c r="BA280">
        <v>1.5393377479999999</v>
      </c>
      <c r="BB280" s="16">
        <v>47.6</v>
      </c>
      <c r="BC280" s="16">
        <v>86.1</v>
      </c>
      <c r="BD280" s="16">
        <v>108.9</v>
      </c>
      <c r="BE280" s="1"/>
      <c r="BH280" s="21">
        <v>109.1</v>
      </c>
      <c r="BI280">
        <v>48.012999999999998</v>
      </c>
      <c r="BJ280" s="21">
        <v>46.975999999999999</v>
      </c>
      <c r="BK280" s="16">
        <v>99</v>
      </c>
      <c r="BL280" s="16">
        <v>97.1</v>
      </c>
      <c r="BM280" s="16">
        <v>98.1</v>
      </c>
      <c r="BN280" s="16">
        <v>99.2</v>
      </c>
      <c r="BO280" s="6">
        <v>97.04</v>
      </c>
      <c r="BP280" s="16">
        <v>66.900000000000006</v>
      </c>
      <c r="BQ280">
        <v>14.38</v>
      </c>
      <c r="BR280">
        <v>16.170000000000002</v>
      </c>
      <c r="BS280">
        <v>19.04</v>
      </c>
      <c r="BT280">
        <v>17</v>
      </c>
      <c r="BU280" s="3">
        <f t="shared" si="28"/>
        <v>2.0500000000000007</v>
      </c>
      <c r="BV280">
        <v>15.72</v>
      </c>
      <c r="BW280">
        <v>14.28</v>
      </c>
      <c r="BX280" s="20">
        <v>16.829999999999998</v>
      </c>
      <c r="BY280">
        <v>14.95</v>
      </c>
      <c r="BZ280">
        <v>14.74</v>
      </c>
      <c r="CA280" s="20">
        <v>18.489999999999998</v>
      </c>
      <c r="CB280" s="3">
        <f t="shared" si="26"/>
        <v>3.5399999999999991</v>
      </c>
      <c r="CC280" s="3">
        <f t="shared" si="29"/>
        <v>0.10000000000000142</v>
      </c>
      <c r="CD280" s="3">
        <f t="shared" si="30"/>
        <v>1.8900000000000023</v>
      </c>
      <c r="CE280" s="3">
        <f t="shared" si="27"/>
        <v>2.5499999999999989</v>
      </c>
      <c r="CF280" s="3">
        <f t="shared" si="31"/>
        <v>-0.20999999999999908</v>
      </c>
      <c r="CG280" s="3">
        <f t="shared" si="32"/>
        <v>0.77000000000000135</v>
      </c>
      <c r="CH280" s="3">
        <f t="shared" si="33"/>
        <v>-0.66999999999999993</v>
      </c>
      <c r="CI280">
        <v>331.8571</v>
      </c>
      <c r="CJ280" s="13">
        <v>181.03890000000001</v>
      </c>
      <c r="CK280">
        <v>305.63299999999998</v>
      </c>
      <c r="CL280" s="31">
        <v>274.76179999999999</v>
      </c>
      <c r="CM280" s="13">
        <v>59.044699999999999</v>
      </c>
      <c r="CN280">
        <v>129.1</v>
      </c>
      <c r="CO280">
        <v>947.94</v>
      </c>
      <c r="CP280">
        <v>17.646100000000001</v>
      </c>
      <c r="CQ280" s="1"/>
      <c r="CS280">
        <v>109.6456</v>
      </c>
      <c r="CT280" s="1"/>
      <c r="CU280">
        <v>2.0981000000000001</v>
      </c>
      <c r="CV280">
        <v>232.3261</v>
      </c>
      <c r="CW280">
        <v>1.8736999999999999</v>
      </c>
      <c r="CX280">
        <v>1.2107000000000001</v>
      </c>
      <c r="CY280" s="30">
        <v>67.099999999999994</v>
      </c>
      <c r="DA280">
        <v>0.41470000000000001</v>
      </c>
    </row>
    <row r="281" spans="1:105">
      <c r="A281" s="27">
        <v>29799</v>
      </c>
      <c r="B281">
        <v>28.232500000000002</v>
      </c>
      <c r="C281">
        <v>83.236900000000006</v>
      </c>
      <c r="D281" s="16">
        <v>80.3</v>
      </c>
      <c r="E281">
        <v>49.688600000000001</v>
      </c>
      <c r="F281" s="13">
        <v>40.0505</v>
      </c>
      <c r="G281">
        <v>75.089500000000001</v>
      </c>
      <c r="H281" s="13">
        <v>38.044499999999999</v>
      </c>
      <c r="I281" s="13">
        <v>62.477899999999998</v>
      </c>
      <c r="J281" s="18">
        <v>2921</v>
      </c>
      <c r="K281" s="18">
        <v>3638</v>
      </c>
      <c r="L281" s="18">
        <v>9551</v>
      </c>
      <c r="M281">
        <v>11696</v>
      </c>
      <c r="N281">
        <v>4278</v>
      </c>
      <c r="O281" s="18">
        <v>7393</v>
      </c>
      <c r="P281">
        <v>5181</v>
      </c>
      <c r="Q281" s="18">
        <v>2392</v>
      </c>
      <c r="R281" s="18">
        <v>6867</v>
      </c>
      <c r="S281" s="18">
        <v>1232</v>
      </c>
      <c r="T281" s="18">
        <v>7814</v>
      </c>
      <c r="U281" s="18">
        <v>2875</v>
      </c>
      <c r="V281" s="18">
        <v>18676</v>
      </c>
      <c r="W281" s="16">
        <v>10408.4</v>
      </c>
      <c r="X281" s="16">
        <v>4649.3</v>
      </c>
      <c r="Y281" s="16">
        <v>18.8</v>
      </c>
      <c r="Z281" s="16">
        <v>6.1</v>
      </c>
      <c r="AA281" s="16">
        <v>6.7</v>
      </c>
      <c r="AB281" s="18">
        <v>3320</v>
      </c>
      <c r="AC281" s="18">
        <v>2487</v>
      </c>
      <c r="AD281" s="18">
        <v>1077</v>
      </c>
      <c r="AE281" s="18">
        <v>2241</v>
      </c>
      <c r="AF281" s="18">
        <v>1164</v>
      </c>
      <c r="AG281" s="18">
        <v>4168</v>
      </c>
      <c r="AH281" s="18">
        <v>2017</v>
      </c>
      <c r="AI281" s="18">
        <v>898</v>
      </c>
      <c r="AJ281" s="18">
        <v>941</v>
      </c>
      <c r="AK281" s="18">
        <v>4713</v>
      </c>
      <c r="AL281" s="16">
        <v>40</v>
      </c>
      <c r="AM281" s="16">
        <v>35.200000000000003</v>
      </c>
      <c r="AN281" s="16">
        <v>2.9</v>
      </c>
      <c r="AO281" s="18">
        <v>144</v>
      </c>
      <c r="AP281" s="18">
        <v>105</v>
      </c>
      <c r="AQ281" s="18">
        <v>478</v>
      </c>
      <c r="AR281" s="18">
        <v>213</v>
      </c>
      <c r="AS281" s="18">
        <v>889</v>
      </c>
      <c r="AT281">
        <v>71.03</v>
      </c>
      <c r="AU281">
        <v>79065.708429999999</v>
      </c>
      <c r="AW281">
        <v>307283.3015</v>
      </c>
      <c r="AX281" s="16">
        <v>49.6</v>
      </c>
      <c r="AY281">
        <v>24716.10572</v>
      </c>
      <c r="AZ281">
        <v>526134.70239999995</v>
      </c>
      <c r="BA281">
        <v>1.56</v>
      </c>
      <c r="BB281" s="16">
        <v>47.2</v>
      </c>
      <c r="BC281" s="16">
        <v>83.8</v>
      </c>
      <c r="BD281" s="16">
        <v>108.7</v>
      </c>
      <c r="BE281" s="1"/>
      <c r="BH281" s="21">
        <v>108.7</v>
      </c>
      <c r="BI281">
        <v>48.311</v>
      </c>
      <c r="BJ281" s="21">
        <v>47.289000000000001</v>
      </c>
      <c r="BK281" s="16">
        <v>98.9</v>
      </c>
      <c r="BL281" s="16">
        <v>97.1</v>
      </c>
      <c r="BM281" s="16">
        <v>98.4</v>
      </c>
      <c r="BN281" s="16">
        <v>99.7</v>
      </c>
      <c r="BO281" s="6">
        <v>97.54</v>
      </c>
      <c r="BP281" s="16">
        <v>65.599999999999994</v>
      </c>
      <c r="BQ281">
        <v>14.89</v>
      </c>
      <c r="BR281">
        <v>16.34</v>
      </c>
      <c r="BS281">
        <v>17.82</v>
      </c>
      <c r="BT281">
        <v>17.23</v>
      </c>
      <c r="BU281" s="3">
        <f t="shared" si="28"/>
        <v>1.7200000000000006</v>
      </c>
      <c r="BV281">
        <v>16.72</v>
      </c>
      <c r="BW281">
        <v>14.94</v>
      </c>
      <c r="BX281" s="20">
        <v>17.29</v>
      </c>
      <c r="BY281">
        <v>15.51</v>
      </c>
      <c r="BZ281">
        <v>15.52</v>
      </c>
      <c r="CA281" s="20">
        <v>18.79</v>
      </c>
      <c r="CB281" s="3">
        <f t="shared" si="26"/>
        <v>3.2799999999999994</v>
      </c>
      <c r="CC281" s="3">
        <f t="shared" si="29"/>
        <v>-4.9999999999998934E-2</v>
      </c>
      <c r="CD281" s="3">
        <f t="shared" si="30"/>
        <v>1.4000000000000004</v>
      </c>
      <c r="CE281" s="3">
        <f t="shared" si="27"/>
        <v>2.3499999999999996</v>
      </c>
      <c r="CF281" s="3">
        <f t="shared" si="31"/>
        <v>9.9999999999997868E-3</v>
      </c>
      <c r="CG281" s="3">
        <f t="shared" si="32"/>
        <v>1.2099999999999991</v>
      </c>
      <c r="CH281" s="3">
        <f t="shared" si="33"/>
        <v>-0.57000000000000028</v>
      </c>
      <c r="CI281">
        <v>336.52300000000002</v>
      </c>
      <c r="CJ281" s="13">
        <v>181.71629999999999</v>
      </c>
      <c r="CK281">
        <v>305.8553</v>
      </c>
      <c r="CL281" s="31">
        <v>277.05770000000001</v>
      </c>
      <c r="CM281" s="13">
        <v>59.299199999999999</v>
      </c>
      <c r="CN281">
        <v>129.6</v>
      </c>
      <c r="CO281">
        <v>926.25</v>
      </c>
      <c r="CP281">
        <v>20.784700000000001</v>
      </c>
      <c r="CQ281" s="1"/>
      <c r="CS281">
        <v>111.3557</v>
      </c>
      <c r="CT281" s="1"/>
      <c r="CU281">
        <v>2.1698</v>
      </c>
      <c r="CV281">
        <v>233.3262</v>
      </c>
      <c r="CW281">
        <v>1.8203</v>
      </c>
      <c r="CX281">
        <v>1.2232000000000001</v>
      </c>
      <c r="CY281" s="30">
        <v>70.8</v>
      </c>
      <c r="DA281">
        <v>0.2651</v>
      </c>
    </row>
    <row r="282" spans="1:105">
      <c r="A282" s="27">
        <v>29830</v>
      </c>
      <c r="B282">
        <v>27.937100000000001</v>
      </c>
      <c r="C282">
        <v>82.864500000000007</v>
      </c>
      <c r="D282" s="16">
        <v>79.599999999999994</v>
      </c>
      <c r="E282">
        <v>48.520800000000001</v>
      </c>
      <c r="F282" s="13">
        <v>38.061300000000003</v>
      </c>
      <c r="G282">
        <v>74.846599999999995</v>
      </c>
      <c r="H282" s="13">
        <v>38.158499999999997</v>
      </c>
      <c r="I282" s="13">
        <v>61.182400000000001</v>
      </c>
      <c r="J282" s="18">
        <v>2920</v>
      </c>
      <c r="K282" s="18">
        <v>3644</v>
      </c>
      <c r="L282" s="18">
        <v>9467</v>
      </c>
      <c r="M282">
        <v>11668</v>
      </c>
      <c r="N282">
        <v>4254</v>
      </c>
      <c r="O282" s="18">
        <v>7417</v>
      </c>
      <c r="P282">
        <v>5184</v>
      </c>
      <c r="Q282" s="18">
        <v>2390</v>
      </c>
      <c r="R282" s="18">
        <v>6870</v>
      </c>
      <c r="S282" s="18">
        <v>1244</v>
      </c>
      <c r="T282" s="18">
        <v>7831</v>
      </c>
      <c r="U282" s="18">
        <v>2885</v>
      </c>
      <c r="V282" s="18">
        <v>18661</v>
      </c>
      <c r="W282" s="16">
        <v>10401.799999999999</v>
      </c>
      <c r="X282" s="16">
        <v>4646.1000000000004</v>
      </c>
      <c r="Y282" s="16">
        <v>19.7</v>
      </c>
      <c r="Z282" s="16">
        <v>6.2</v>
      </c>
      <c r="AA282" s="16">
        <v>7</v>
      </c>
      <c r="AB282" s="18">
        <v>3493</v>
      </c>
      <c r="AC282" s="18">
        <v>2524</v>
      </c>
      <c r="AD282" s="18">
        <v>1147</v>
      </c>
      <c r="AE282" s="18">
        <v>2261</v>
      </c>
      <c r="AF282" s="18">
        <v>1114</v>
      </c>
      <c r="AG282" s="18">
        <v>4345</v>
      </c>
      <c r="AH282" s="18">
        <v>2068</v>
      </c>
      <c r="AI282" s="18">
        <v>937</v>
      </c>
      <c r="AJ282" s="18">
        <v>946</v>
      </c>
      <c r="AK282" s="18">
        <v>4809</v>
      </c>
      <c r="AL282" s="16">
        <v>39.6</v>
      </c>
      <c r="AM282" s="16">
        <v>35</v>
      </c>
      <c r="AN282" s="16">
        <v>2.6</v>
      </c>
      <c r="AO282" s="18">
        <v>124</v>
      </c>
      <c r="AP282" s="18">
        <v>113</v>
      </c>
      <c r="AQ282" s="18">
        <v>476</v>
      </c>
      <c r="AR282" s="18">
        <v>198</v>
      </c>
      <c r="AS282" s="18">
        <v>847</v>
      </c>
      <c r="AT282">
        <v>72.180000000000007</v>
      </c>
      <c r="AU282">
        <v>75590.447700000004</v>
      </c>
      <c r="AW282">
        <v>305387.15629999997</v>
      </c>
      <c r="AX282" s="16">
        <v>45.9</v>
      </c>
      <c r="AY282">
        <v>24839.639630000001</v>
      </c>
      <c r="AZ282">
        <v>528326.56499999994</v>
      </c>
      <c r="BA282">
        <v>1.5909933780000001</v>
      </c>
      <c r="BB282" s="16">
        <v>42.2</v>
      </c>
      <c r="BC282" s="16">
        <v>86.9</v>
      </c>
      <c r="BD282" s="16">
        <v>108.7</v>
      </c>
      <c r="BE282" s="1"/>
      <c r="BH282" s="21">
        <v>108.6</v>
      </c>
      <c r="BI282">
        <v>48.601999999999997</v>
      </c>
      <c r="BJ282" s="21">
        <v>47.597000000000001</v>
      </c>
      <c r="BK282" s="16">
        <v>98.7</v>
      </c>
      <c r="BL282" s="16">
        <v>97.5</v>
      </c>
      <c r="BM282" s="16">
        <v>98.4</v>
      </c>
      <c r="BN282" s="16">
        <v>99.7</v>
      </c>
      <c r="BO282" s="6">
        <v>94.89</v>
      </c>
      <c r="BP282" s="16">
        <v>65.8</v>
      </c>
      <c r="BQ282">
        <v>15.49</v>
      </c>
      <c r="BR282">
        <v>16.920000000000002</v>
      </c>
      <c r="BS282">
        <v>15.87</v>
      </c>
      <c r="BT282">
        <v>16.09</v>
      </c>
      <c r="BU282" s="3">
        <f t="shared" si="28"/>
        <v>1.3900000000000006</v>
      </c>
      <c r="BV282">
        <v>16.52</v>
      </c>
      <c r="BW282">
        <v>15.32</v>
      </c>
      <c r="BX282" s="20">
        <v>18.16</v>
      </c>
      <c r="BY282">
        <v>14.7</v>
      </c>
      <c r="BZ282">
        <v>14.92</v>
      </c>
      <c r="CA282" s="20">
        <v>17.8</v>
      </c>
      <c r="CB282" s="3">
        <f t="shared" si="26"/>
        <v>3.1000000000000014</v>
      </c>
      <c r="CC282" s="3">
        <f t="shared" si="29"/>
        <v>0.16999999999999993</v>
      </c>
      <c r="CD282" s="3">
        <f t="shared" si="30"/>
        <v>1.6000000000000014</v>
      </c>
      <c r="CE282" s="3">
        <f t="shared" si="27"/>
        <v>2.84</v>
      </c>
      <c r="CF282" s="3">
        <f t="shared" si="31"/>
        <v>0.22000000000000064</v>
      </c>
      <c r="CG282" s="3">
        <f t="shared" si="32"/>
        <v>1.8200000000000003</v>
      </c>
      <c r="CH282" s="3">
        <f t="shared" si="33"/>
        <v>0.62000000000000099</v>
      </c>
      <c r="CI282">
        <v>338.1155</v>
      </c>
      <c r="CJ282" s="13">
        <v>182.1541</v>
      </c>
      <c r="CK282">
        <v>309.40100000000001</v>
      </c>
      <c r="CL282" s="31">
        <v>278.72879999999998</v>
      </c>
      <c r="CM282" s="13">
        <v>60.194800000000001</v>
      </c>
      <c r="CN282">
        <v>118.3</v>
      </c>
      <c r="CO282">
        <v>853.38</v>
      </c>
      <c r="CP282">
        <v>24.4207</v>
      </c>
      <c r="CQ282" s="1"/>
      <c r="CS282">
        <v>108.376</v>
      </c>
      <c r="CT282" s="1"/>
      <c r="CU282">
        <v>2.0223</v>
      </c>
      <c r="CV282">
        <v>229.48099999999999</v>
      </c>
      <c r="CW282">
        <v>1.8146</v>
      </c>
      <c r="CX282">
        <v>1.2008000000000001</v>
      </c>
      <c r="CY282" s="30">
        <v>69</v>
      </c>
      <c r="DA282">
        <v>0.4244</v>
      </c>
    </row>
    <row r="283" spans="1:105">
      <c r="A283" s="27">
        <v>29860</v>
      </c>
      <c r="B283">
        <v>27.304099999999998</v>
      </c>
      <c r="C283">
        <v>81.545699999999997</v>
      </c>
      <c r="D283" s="16">
        <v>78.8</v>
      </c>
      <c r="E283">
        <v>48.325600000000001</v>
      </c>
      <c r="F283" s="13">
        <v>38.566899999999997</v>
      </c>
      <c r="G283">
        <v>75.606899999999996</v>
      </c>
      <c r="H283" s="13">
        <v>38.195599999999999</v>
      </c>
      <c r="I283" s="13">
        <v>62.770299999999999</v>
      </c>
      <c r="J283" s="18">
        <v>2920</v>
      </c>
      <c r="K283" s="18">
        <v>3652</v>
      </c>
      <c r="L283" s="18">
        <v>9497</v>
      </c>
      <c r="M283">
        <v>11558</v>
      </c>
      <c r="N283">
        <v>4238</v>
      </c>
      <c r="O283" s="18">
        <v>7446</v>
      </c>
      <c r="P283">
        <v>5183</v>
      </c>
      <c r="Q283" s="18">
        <v>2385</v>
      </c>
      <c r="R283" s="18">
        <v>6867</v>
      </c>
      <c r="S283" s="18">
        <v>1247</v>
      </c>
      <c r="T283" s="18">
        <v>7846</v>
      </c>
      <c r="U283" s="18">
        <v>2895</v>
      </c>
      <c r="V283" s="18">
        <v>18638</v>
      </c>
      <c r="W283" s="16">
        <v>10388.4</v>
      </c>
      <c r="X283" s="16">
        <v>4648.5</v>
      </c>
      <c r="Y283" s="16">
        <v>20.3</v>
      </c>
      <c r="Z283" s="16">
        <v>6.7</v>
      </c>
      <c r="AA283" s="16">
        <v>7.1</v>
      </c>
      <c r="AB283" s="18">
        <v>3656</v>
      </c>
      <c r="AC283" s="18">
        <v>2654</v>
      </c>
      <c r="AD283" s="18">
        <v>1169</v>
      </c>
      <c r="AE283" s="18">
        <v>2303</v>
      </c>
      <c r="AF283" s="18">
        <v>1134</v>
      </c>
      <c r="AG283" s="18">
        <v>4444</v>
      </c>
      <c r="AH283" s="18">
        <v>2179</v>
      </c>
      <c r="AI283" s="18">
        <v>970</v>
      </c>
      <c r="AJ283" s="18">
        <v>993</v>
      </c>
      <c r="AK283" s="18">
        <v>5332</v>
      </c>
      <c r="AL283" s="16">
        <v>39.6</v>
      </c>
      <c r="AM283" s="16">
        <v>35.1</v>
      </c>
      <c r="AN283" s="16">
        <v>2.6</v>
      </c>
      <c r="AO283" s="18">
        <v>150</v>
      </c>
      <c r="AP283" s="18">
        <v>112</v>
      </c>
      <c r="AQ283" s="18">
        <v>389</v>
      </c>
      <c r="AR283" s="18">
        <v>222</v>
      </c>
      <c r="AS283" s="18">
        <v>731</v>
      </c>
      <c r="AT283">
        <v>72.709999999999994</v>
      </c>
      <c r="AU283">
        <v>74316.028680000003</v>
      </c>
      <c r="AW283">
        <v>303280.22230000002</v>
      </c>
      <c r="AX283" s="16">
        <v>37.700000000000003</v>
      </c>
      <c r="AY283">
        <v>24361.819780000002</v>
      </c>
      <c r="AZ283">
        <v>533518.84400000004</v>
      </c>
      <c r="BA283">
        <v>1.6116556289999999</v>
      </c>
      <c r="BB283" s="16">
        <v>40.200000000000003</v>
      </c>
      <c r="BC283" s="16">
        <v>85.4</v>
      </c>
      <c r="BD283" s="16">
        <v>107.5</v>
      </c>
      <c r="BE283" s="1"/>
      <c r="BH283" s="21">
        <v>108.3</v>
      </c>
      <c r="BI283">
        <v>48.820999999999998</v>
      </c>
      <c r="BJ283" s="21">
        <v>47.878999999999998</v>
      </c>
      <c r="BK283" s="16">
        <v>98.5</v>
      </c>
      <c r="BL283" s="16">
        <v>97.8</v>
      </c>
      <c r="BM283" s="16">
        <v>99</v>
      </c>
      <c r="BN283" s="16">
        <v>99.8</v>
      </c>
      <c r="BO283" s="6">
        <v>93.24</v>
      </c>
      <c r="BP283" s="16">
        <v>57.5</v>
      </c>
      <c r="BQ283">
        <v>15.4</v>
      </c>
      <c r="BR283">
        <v>17.11</v>
      </c>
      <c r="BS283">
        <v>15.08</v>
      </c>
      <c r="BT283">
        <v>14.85</v>
      </c>
      <c r="BU283" s="3">
        <f t="shared" si="28"/>
        <v>1.3100000000000005</v>
      </c>
      <c r="BV283">
        <v>15.38</v>
      </c>
      <c r="BW283">
        <v>15.15</v>
      </c>
      <c r="BX283" s="20">
        <v>18.45</v>
      </c>
      <c r="BY283">
        <v>13.54</v>
      </c>
      <c r="BZ283">
        <v>13.82</v>
      </c>
      <c r="CA283" s="20">
        <v>16.34</v>
      </c>
      <c r="CB283" s="3">
        <f t="shared" ref="CB283:CB346" si="34">CA283-BY283</f>
        <v>2.8000000000000007</v>
      </c>
      <c r="CC283" s="3">
        <f t="shared" si="29"/>
        <v>0.25</v>
      </c>
      <c r="CD283" s="3">
        <f t="shared" si="30"/>
        <v>1.9599999999999991</v>
      </c>
      <c r="CE283" s="3">
        <f t="shared" si="27"/>
        <v>3.2999999999999989</v>
      </c>
      <c r="CF283" s="3">
        <f t="shared" si="31"/>
        <v>0.28000000000000114</v>
      </c>
      <c r="CG283" s="3">
        <f t="shared" si="32"/>
        <v>1.8400000000000016</v>
      </c>
      <c r="CH283" s="3">
        <f t="shared" si="33"/>
        <v>1.6100000000000012</v>
      </c>
      <c r="CI283">
        <v>341.19889999999998</v>
      </c>
      <c r="CJ283" s="13">
        <v>182.10929999999999</v>
      </c>
      <c r="CK283">
        <v>309.82940000000002</v>
      </c>
      <c r="CL283" s="31">
        <v>280.1515</v>
      </c>
      <c r="CM283" s="13">
        <v>60.627400000000002</v>
      </c>
      <c r="CN283">
        <v>119.8</v>
      </c>
      <c r="CO283">
        <v>853.24</v>
      </c>
      <c r="CP283">
        <v>22.129300000000001</v>
      </c>
      <c r="CQ283" s="1"/>
      <c r="CS283">
        <v>107.7176</v>
      </c>
      <c r="CT283" s="1"/>
      <c r="CU283">
        <v>1.8845000000000001</v>
      </c>
      <c r="CV283">
        <v>231.51900000000001</v>
      </c>
      <c r="CW283">
        <v>1.8407</v>
      </c>
      <c r="CX283">
        <v>1.2029000000000001</v>
      </c>
      <c r="CY283" s="30">
        <v>62.2</v>
      </c>
      <c r="DA283">
        <v>0.57489999999999997</v>
      </c>
    </row>
    <row r="284" spans="1:105">
      <c r="A284" s="27">
        <v>29891</v>
      </c>
      <c r="B284">
        <v>26.526</v>
      </c>
      <c r="C284">
        <v>80.424300000000002</v>
      </c>
      <c r="D284" s="16">
        <v>77.8</v>
      </c>
      <c r="E284">
        <v>47.508200000000002</v>
      </c>
      <c r="F284" s="13">
        <v>37.475999999999999</v>
      </c>
      <c r="G284">
        <v>75.935000000000002</v>
      </c>
      <c r="H284" s="13">
        <v>37.895800000000001</v>
      </c>
      <c r="I284" s="13">
        <v>62.964799999999997</v>
      </c>
      <c r="J284" s="18">
        <v>2913</v>
      </c>
      <c r="K284" s="18">
        <v>3651</v>
      </c>
      <c r="L284" s="18">
        <v>9514</v>
      </c>
      <c r="M284">
        <v>11425</v>
      </c>
      <c r="N284">
        <v>4209</v>
      </c>
      <c r="O284" s="18">
        <v>7459</v>
      </c>
      <c r="P284">
        <v>5184</v>
      </c>
      <c r="Q284" s="18">
        <v>2379</v>
      </c>
      <c r="R284" s="18">
        <v>6852</v>
      </c>
      <c r="S284" s="18">
        <v>1257</v>
      </c>
      <c r="T284" s="18">
        <v>7850</v>
      </c>
      <c r="U284" s="18">
        <v>2900</v>
      </c>
      <c r="V284" s="18">
        <v>18594</v>
      </c>
      <c r="W284" s="16">
        <v>10351.799999999999</v>
      </c>
      <c r="X284" s="16">
        <v>4646.7</v>
      </c>
      <c r="Y284" s="16">
        <v>21.3</v>
      </c>
      <c r="Z284" s="16">
        <v>7</v>
      </c>
      <c r="AA284" s="16">
        <v>7.2</v>
      </c>
      <c r="AB284" s="18">
        <v>3812</v>
      </c>
      <c r="AC284" s="18">
        <v>2810</v>
      </c>
      <c r="AD284" s="18">
        <v>1202</v>
      </c>
      <c r="AE284" s="18">
        <v>2345</v>
      </c>
      <c r="AF284" s="18">
        <v>1143</v>
      </c>
      <c r="AG284" s="18">
        <v>4780</v>
      </c>
      <c r="AH284" s="18">
        <v>2354</v>
      </c>
      <c r="AI284" s="18">
        <v>912</v>
      </c>
      <c r="AJ284" s="18">
        <v>1019</v>
      </c>
      <c r="AK284" s="18">
        <v>5204</v>
      </c>
      <c r="AL284" s="16">
        <v>39.4</v>
      </c>
      <c r="AM284" s="16">
        <v>35.1</v>
      </c>
      <c r="AN284" s="16">
        <v>2.4</v>
      </c>
      <c r="AO284" s="18">
        <v>126</v>
      </c>
      <c r="AP284" s="18">
        <v>89</v>
      </c>
      <c r="AQ284" s="18">
        <v>459</v>
      </c>
      <c r="AR284" s="18">
        <v>163</v>
      </c>
      <c r="AS284" s="18">
        <v>748</v>
      </c>
      <c r="AT284">
        <v>65.510000000000005</v>
      </c>
      <c r="AU284">
        <v>71457.75606</v>
      </c>
      <c r="AW284">
        <v>300166.08039999998</v>
      </c>
      <c r="AX284" s="16">
        <v>40.5</v>
      </c>
      <c r="AY284">
        <v>21579.975930000001</v>
      </c>
      <c r="AZ284">
        <v>531687.42110000004</v>
      </c>
      <c r="BA284">
        <v>1.6323178810000001</v>
      </c>
      <c r="BB284" s="16">
        <v>32.799999999999997</v>
      </c>
      <c r="BC284" s="16">
        <v>87.3</v>
      </c>
      <c r="BD284" s="16">
        <v>107.2</v>
      </c>
      <c r="BE284" s="1"/>
      <c r="BH284" s="21">
        <v>108.2</v>
      </c>
      <c r="BI284">
        <v>49.081000000000003</v>
      </c>
      <c r="BJ284" s="21">
        <v>48.155999999999999</v>
      </c>
      <c r="BK284" s="16">
        <v>98.1</v>
      </c>
      <c r="BL284" s="16">
        <v>98</v>
      </c>
      <c r="BM284" s="16">
        <v>99</v>
      </c>
      <c r="BN284" s="16">
        <v>99.9</v>
      </c>
      <c r="BO284" s="6">
        <v>91.46</v>
      </c>
      <c r="BP284" s="16">
        <v>58.4</v>
      </c>
      <c r="BQ284">
        <v>14.22</v>
      </c>
      <c r="BR284">
        <v>16.39</v>
      </c>
      <c r="BS284">
        <v>13.31</v>
      </c>
      <c r="BT284">
        <v>12.16</v>
      </c>
      <c r="BU284" s="3">
        <f t="shared" si="28"/>
        <v>1.3000000000000007</v>
      </c>
      <c r="BV284">
        <v>12.41</v>
      </c>
      <c r="BW284">
        <v>13.39</v>
      </c>
      <c r="BX284" s="20">
        <v>17.829999999999998</v>
      </c>
      <c r="BY284">
        <v>10.86</v>
      </c>
      <c r="BZ284">
        <v>11.3</v>
      </c>
      <c r="CA284" s="20">
        <v>13.32</v>
      </c>
      <c r="CB284" s="3">
        <f t="shared" si="34"/>
        <v>2.4600000000000009</v>
      </c>
      <c r="CC284" s="3">
        <f t="shared" si="29"/>
        <v>0.83000000000000007</v>
      </c>
      <c r="CD284" s="3">
        <f t="shared" si="30"/>
        <v>3</v>
      </c>
      <c r="CE284" s="3">
        <f t="shared" si="27"/>
        <v>4.4399999999999977</v>
      </c>
      <c r="CF284" s="3">
        <f t="shared" si="31"/>
        <v>0.44000000000000128</v>
      </c>
      <c r="CG284" s="3">
        <f t="shared" si="32"/>
        <v>1.5500000000000007</v>
      </c>
      <c r="CH284" s="3">
        <f t="shared" si="33"/>
        <v>2.5300000000000011</v>
      </c>
      <c r="CI284">
        <v>345.50880000000001</v>
      </c>
      <c r="CJ284" s="13">
        <v>181.95699999999999</v>
      </c>
      <c r="CK284">
        <v>311.00259999999997</v>
      </c>
      <c r="CL284" s="31">
        <v>281.6173</v>
      </c>
      <c r="CM284" s="13">
        <v>60.757399999999997</v>
      </c>
      <c r="CN284">
        <v>122.9</v>
      </c>
      <c r="CO284">
        <v>860.44</v>
      </c>
      <c r="CP284">
        <v>19.971599999999999</v>
      </c>
      <c r="CQ284" s="1"/>
      <c r="CS284">
        <v>105.5155</v>
      </c>
      <c r="CT284" s="1"/>
      <c r="CU284">
        <v>1.7859</v>
      </c>
      <c r="CV284">
        <v>223.1267</v>
      </c>
      <c r="CW284">
        <v>1.9025000000000001</v>
      </c>
      <c r="CX284">
        <v>1.1872</v>
      </c>
      <c r="CY284" s="30">
        <v>56.3</v>
      </c>
      <c r="DA284">
        <v>0.2782</v>
      </c>
    </row>
    <row r="285" spans="1:105">
      <c r="A285" s="27">
        <v>29921</v>
      </c>
      <c r="B285">
        <v>25.82</v>
      </c>
      <c r="C285">
        <v>77.832099999999997</v>
      </c>
      <c r="D285" s="16">
        <v>76.7</v>
      </c>
      <c r="E285">
        <v>45.48</v>
      </c>
      <c r="F285" s="13">
        <v>36.042299999999997</v>
      </c>
      <c r="G285">
        <v>76.034300000000002</v>
      </c>
      <c r="H285" s="13">
        <v>37.595399999999998</v>
      </c>
      <c r="I285" s="13">
        <v>63.193199999999997</v>
      </c>
      <c r="J285" s="18">
        <v>2907</v>
      </c>
      <c r="K285" s="18">
        <v>3656</v>
      </c>
      <c r="L285" s="18">
        <v>9510</v>
      </c>
      <c r="M285">
        <v>11275</v>
      </c>
      <c r="N285">
        <v>4177</v>
      </c>
      <c r="O285" s="18">
        <v>7471</v>
      </c>
      <c r="P285">
        <v>5188</v>
      </c>
      <c r="Q285" s="18">
        <v>2367</v>
      </c>
      <c r="R285" s="18">
        <v>6843</v>
      </c>
      <c r="S285" s="18">
        <v>1256</v>
      </c>
      <c r="T285" s="18">
        <v>7849</v>
      </c>
      <c r="U285" s="18">
        <v>2904</v>
      </c>
      <c r="V285" s="18">
        <v>18542</v>
      </c>
      <c r="W285" s="16">
        <v>10326.799999999999</v>
      </c>
      <c r="X285" s="16">
        <v>4639.2</v>
      </c>
      <c r="Y285" s="16">
        <v>21.1</v>
      </c>
      <c r="Z285" s="16">
        <v>7.5</v>
      </c>
      <c r="AA285" s="16">
        <v>7.4</v>
      </c>
      <c r="AB285" s="18">
        <v>3949</v>
      </c>
      <c r="AC285" s="18">
        <v>2989</v>
      </c>
      <c r="AD285" s="18">
        <v>1203</v>
      </c>
      <c r="AE285" s="18">
        <v>2374</v>
      </c>
      <c r="AF285" s="18">
        <v>1171</v>
      </c>
      <c r="AG285" s="18">
        <v>5216</v>
      </c>
      <c r="AH285" s="18">
        <v>2210</v>
      </c>
      <c r="AI285" s="18">
        <v>896</v>
      </c>
      <c r="AJ285" s="18">
        <v>1039</v>
      </c>
      <c r="AK285" s="18">
        <v>5536</v>
      </c>
      <c r="AL285" s="16">
        <v>39.200000000000003</v>
      </c>
      <c r="AM285" s="16">
        <v>34.9</v>
      </c>
      <c r="AN285" s="16">
        <v>2.4</v>
      </c>
      <c r="AO285" s="18">
        <v>132</v>
      </c>
      <c r="AP285" s="18">
        <v>112</v>
      </c>
      <c r="AQ285" s="18">
        <v>485</v>
      </c>
      <c r="AR285" s="18">
        <v>181</v>
      </c>
      <c r="AS285" s="18">
        <v>796</v>
      </c>
      <c r="AT285">
        <v>77.45</v>
      </c>
      <c r="AU285">
        <v>74934.897849999994</v>
      </c>
      <c r="AW285">
        <v>300747.89559999999</v>
      </c>
      <c r="AX285" s="16">
        <v>41.2</v>
      </c>
      <c r="AY285">
        <v>24973.662270000001</v>
      </c>
      <c r="AZ285">
        <v>569143.91780000005</v>
      </c>
      <c r="BA285">
        <v>1.7459602649999999</v>
      </c>
      <c r="BB285" s="16">
        <v>39.1</v>
      </c>
      <c r="BC285" s="16">
        <v>90.2</v>
      </c>
      <c r="BD285" s="16">
        <v>107.3</v>
      </c>
      <c r="BE285" s="1"/>
      <c r="BH285" s="21">
        <v>107.9</v>
      </c>
      <c r="BI285">
        <v>49.23</v>
      </c>
      <c r="BJ285" s="21">
        <v>48.33</v>
      </c>
      <c r="BK285" s="16">
        <v>98.1</v>
      </c>
      <c r="BL285" s="16">
        <v>98.4</v>
      </c>
      <c r="BM285" s="16">
        <v>99.3</v>
      </c>
      <c r="BN285" s="16">
        <v>100</v>
      </c>
      <c r="BO285" s="6">
        <v>90.27</v>
      </c>
      <c r="BP285" s="16">
        <v>54.7</v>
      </c>
      <c r="BQ285">
        <v>14.23</v>
      </c>
      <c r="BR285">
        <v>16.55</v>
      </c>
      <c r="BS285">
        <v>12.37</v>
      </c>
      <c r="BT285">
        <v>12.12</v>
      </c>
      <c r="BU285" s="3">
        <f t="shared" si="28"/>
        <v>1.2699999999999996</v>
      </c>
      <c r="BV285">
        <v>12.85</v>
      </c>
      <c r="BW285">
        <v>13.72</v>
      </c>
      <c r="BX285" s="20">
        <v>16.920000000000002</v>
      </c>
      <c r="BY285">
        <v>10.85</v>
      </c>
      <c r="BZ285">
        <v>11.52</v>
      </c>
      <c r="CA285" s="20">
        <v>13.24</v>
      </c>
      <c r="CB285" s="3">
        <f t="shared" si="34"/>
        <v>2.3900000000000006</v>
      </c>
      <c r="CC285" s="3">
        <f t="shared" si="29"/>
        <v>0.50999999999999979</v>
      </c>
      <c r="CD285" s="3">
        <f t="shared" si="30"/>
        <v>2.83</v>
      </c>
      <c r="CE285" s="3">
        <f t="shared" si="27"/>
        <v>3.2000000000000011</v>
      </c>
      <c r="CF285" s="3">
        <f t="shared" si="31"/>
        <v>0.66999999999999993</v>
      </c>
      <c r="CG285" s="3">
        <f t="shared" si="32"/>
        <v>2</v>
      </c>
      <c r="CH285" s="3">
        <f t="shared" si="33"/>
        <v>2.870000000000001</v>
      </c>
      <c r="CI285">
        <v>350.30770000000001</v>
      </c>
      <c r="CJ285" s="13">
        <v>182.14269999999999</v>
      </c>
      <c r="CK285">
        <v>310.3734</v>
      </c>
      <c r="CL285" s="31">
        <v>283.58670000000001</v>
      </c>
      <c r="CM285" s="13">
        <v>60.927999999999997</v>
      </c>
      <c r="CN285">
        <v>123.8</v>
      </c>
      <c r="CO285">
        <v>878.28</v>
      </c>
      <c r="CP285">
        <v>16.273900000000001</v>
      </c>
      <c r="CQ285" s="1"/>
      <c r="CS285">
        <v>105.4629</v>
      </c>
      <c r="CT285" s="1"/>
      <c r="CU285">
        <v>1.8151999999999999</v>
      </c>
      <c r="CV285">
        <v>218.9545</v>
      </c>
      <c r="CW285">
        <v>1.9033</v>
      </c>
      <c r="CX285">
        <v>1.1851</v>
      </c>
      <c r="CY285" s="30">
        <v>56.8</v>
      </c>
      <c r="DA285">
        <v>0.59640000000000004</v>
      </c>
    </row>
    <row r="286" spans="1:105">
      <c r="A286" s="27">
        <v>29952</v>
      </c>
      <c r="B286">
        <v>25.078499999999998</v>
      </c>
      <c r="C286">
        <v>77.786500000000004</v>
      </c>
      <c r="D286" s="16">
        <v>75</v>
      </c>
      <c r="E286">
        <v>44.196899999999999</v>
      </c>
      <c r="F286" s="13">
        <v>34.960099999999997</v>
      </c>
      <c r="G286">
        <v>74.913300000000007</v>
      </c>
      <c r="H286" s="13">
        <v>36.374699999999997</v>
      </c>
      <c r="I286" s="13">
        <v>63.532699999999998</v>
      </c>
      <c r="J286" s="18">
        <v>2902</v>
      </c>
      <c r="K286" s="18">
        <v>3646</v>
      </c>
      <c r="L286" s="18">
        <v>9493</v>
      </c>
      <c r="M286">
        <v>11159</v>
      </c>
      <c r="N286">
        <v>4069</v>
      </c>
      <c r="O286" s="18">
        <v>7490</v>
      </c>
      <c r="P286">
        <v>5190</v>
      </c>
      <c r="Q286" s="18">
        <v>2360</v>
      </c>
      <c r="R286" s="18">
        <v>6839</v>
      </c>
      <c r="S286" s="18">
        <v>1246</v>
      </c>
      <c r="T286" s="18">
        <v>7855</v>
      </c>
      <c r="U286" s="18">
        <v>2911</v>
      </c>
      <c r="V286" s="18">
        <v>18519</v>
      </c>
      <c r="W286" s="16">
        <v>10324.700000000001</v>
      </c>
      <c r="X286" s="16">
        <v>4629.1000000000004</v>
      </c>
      <c r="Y286" s="16">
        <v>22</v>
      </c>
      <c r="Z286" s="16">
        <v>7.6</v>
      </c>
      <c r="AA286" s="16">
        <v>7.3</v>
      </c>
      <c r="AB286" s="18">
        <v>3924</v>
      </c>
      <c r="AC286" s="18">
        <v>3074</v>
      </c>
      <c r="AD286" s="18">
        <v>1223</v>
      </c>
      <c r="AE286" s="18">
        <v>2409</v>
      </c>
      <c r="AF286" s="18">
        <v>1186</v>
      </c>
      <c r="AG286" s="18">
        <v>5346</v>
      </c>
      <c r="AH286" s="18">
        <v>2086</v>
      </c>
      <c r="AI286" s="18">
        <v>827</v>
      </c>
      <c r="AJ286" s="18">
        <v>1077</v>
      </c>
      <c r="AK286" s="18">
        <v>5067</v>
      </c>
      <c r="AL286" s="16">
        <v>37.299999999999997</v>
      </c>
      <c r="AM286" s="16">
        <v>34.1</v>
      </c>
      <c r="AN286" s="16">
        <v>2.2999999999999998</v>
      </c>
      <c r="AO286" s="18">
        <v>111</v>
      </c>
      <c r="AP286" s="18">
        <v>66</v>
      </c>
      <c r="AQ286" s="18">
        <v>503</v>
      </c>
      <c r="AR286" s="18">
        <v>163</v>
      </c>
      <c r="AS286" s="18">
        <v>794</v>
      </c>
      <c r="AT286">
        <v>53</v>
      </c>
      <c r="AU286">
        <v>74892.573969999998</v>
      </c>
      <c r="AW286">
        <v>299435.47320000001</v>
      </c>
      <c r="AX286" s="16">
        <v>40.1</v>
      </c>
      <c r="AY286">
        <v>24374.639340000002</v>
      </c>
      <c r="AZ286">
        <v>565500.55500000005</v>
      </c>
      <c r="BA286">
        <v>1.7046357620000001</v>
      </c>
      <c r="BB286" s="16">
        <v>39.9</v>
      </c>
      <c r="BC286" s="16">
        <v>89.8</v>
      </c>
      <c r="BD286" s="16">
        <v>107.3</v>
      </c>
      <c r="BE286" s="1"/>
      <c r="BH286" s="21">
        <v>107.2</v>
      </c>
      <c r="BI286">
        <v>49.52</v>
      </c>
      <c r="BJ286" s="21">
        <v>48.624000000000002</v>
      </c>
      <c r="BK286" s="16">
        <v>98.9</v>
      </c>
      <c r="BL286" s="16">
        <v>99</v>
      </c>
      <c r="BM286" s="16">
        <v>99.8</v>
      </c>
      <c r="BN286" s="16">
        <v>100.4</v>
      </c>
      <c r="BO286" s="6">
        <v>89.2</v>
      </c>
      <c r="BP286" s="16">
        <v>48.8</v>
      </c>
      <c r="BQ286">
        <v>15.18</v>
      </c>
      <c r="BR286">
        <v>17.100000000000001</v>
      </c>
      <c r="BS286">
        <v>13.22</v>
      </c>
      <c r="BT286">
        <v>13.09</v>
      </c>
      <c r="BU286" s="3">
        <f t="shared" si="28"/>
        <v>0.8100000000000005</v>
      </c>
      <c r="BV286">
        <v>14.32</v>
      </c>
      <c r="BW286">
        <v>14.59</v>
      </c>
      <c r="BX286" s="20">
        <v>17.399999999999999</v>
      </c>
      <c r="BY286">
        <v>12.28</v>
      </c>
      <c r="BZ286">
        <v>12.83</v>
      </c>
      <c r="CA286" s="20">
        <v>14.29</v>
      </c>
      <c r="CB286" s="3">
        <f t="shared" si="34"/>
        <v>2.0099999999999998</v>
      </c>
      <c r="CC286" s="3">
        <f t="shared" si="29"/>
        <v>0.58999999999999986</v>
      </c>
      <c r="CD286" s="3">
        <f t="shared" si="30"/>
        <v>2.5100000000000016</v>
      </c>
      <c r="CE286" s="3">
        <f t="shared" ref="CE286:CE349" si="35">BX286-BW286</f>
        <v>2.8099999999999987</v>
      </c>
      <c r="CF286" s="3">
        <f t="shared" si="31"/>
        <v>0.55000000000000071</v>
      </c>
      <c r="CG286" s="3">
        <f t="shared" si="32"/>
        <v>2.0400000000000009</v>
      </c>
      <c r="CH286" s="3">
        <f t="shared" si="33"/>
        <v>2.3100000000000005</v>
      </c>
      <c r="CI286">
        <v>354.84550000000002</v>
      </c>
      <c r="CJ286" s="13">
        <v>182.50579999999999</v>
      </c>
      <c r="CK286">
        <v>313.97129999999999</v>
      </c>
      <c r="CL286" s="31">
        <v>285.40019999999998</v>
      </c>
      <c r="CM286" s="13">
        <v>61.196100000000001</v>
      </c>
      <c r="CN286">
        <v>117.3</v>
      </c>
      <c r="CO286">
        <v>853.41</v>
      </c>
      <c r="CP286">
        <v>24.558499999999999</v>
      </c>
      <c r="CQ286" s="1"/>
      <c r="CS286">
        <v>107.143</v>
      </c>
      <c r="CT286" s="1"/>
      <c r="CU286">
        <v>1.8442000000000001</v>
      </c>
      <c r="CV286">
        <v>224.80500000000001</v>
      </c>
      <c r="CW286">
        <v>1.8859999999999999</v>
      </c>
      <c r="CX286">
        <v>1.1926000000000001</v>
      </c>
      <c r="CY286" s="30">
        <v>62.9</v>
      </c>
      <c r="DA286">
        <v>0.79279999999999995</v>
      </c>
    </row>
    <row r="287" spans="1:105">
      <c r="A287" s="27">
        <v>29983</v>
      </c>
      <c r="B287">
        <v>25.428100000000001</v>
      </c>
      <c r="C287">
        <v>80.033799999999999</v>
      </c>
      <c r="D287" s="16">
        <v>76.400000000000006</v>
      </c>
      <c r="E287">
        <v>45.885800000000003</v>
      </c>
      <c r="F287" s="13">
        <v>35.853099999999998</v>
      </c>
      <c r="G287">
        <v>76.748999999999995</v>
      </c>
      <c r="H287" s="13">
        <v>37.570900000000002</v>
      </c>
      <c r="I287" s="13">
        <v>63.103999999999999</v>
      </c>
      <c r="J287" s="18">
        <v>2894</v>
      </c>
      <c r="K287" s="18">
        <v>3644</v>
      </c>
      <c r="L287" s="18">
        <v>9473</v>
      </c>
      <c r="M287">
        <v>11100</v>
      </c>
      <c r="N287">
        <v>4131</v>
      </c>
      <c r="O287" s="18">
        <v>7497</v>
      </c>
      <c r="P287">
        <v>5192</v>
      </c>
      <c r="Q287" s="18">
        <v>2355</v>
      </c>
      <c r="R287" s="18">
        <v>6852</v>
      </c>
      <c r="S287" s="18">
        <v>1249</v>
      </c>
      <c r="T287" s="18">
        <v>7857</v>
      </c>
      <c r="U287" s="18">
        <v>2914</v>
      </c>
      <c r="V287" s="18">
        <v>18523</v>
      </c>
      <c r="W287" s="16">
        <v>10345.6</v>
      </c>
      <c r="X287" s="16">
        <v>4621.2</v>
      </c>
      <c r="Y287" s="16">
        <v>22.6</v>
      </c>
      <c r="Z287" s="16">
        <v>7.7</v>
      </c>
      <c r="AA287" s="16">
        <v>7.7</v>
      </c>
      <c r="AB287" s="18">
        <v>3808</v>
      </c>
      <c r="AC287" s="18">
        <v>3122</v>
      </c>
      <c r="AD287" s="18">
        <v>1479</v>
      </c>
      <c r="AE287" s="18">
        <v>2758</v>
      </c>
      <c r="AF287" s="18">
        <v>1279</v>
      </c>
      <c r="AG287" s="18">
        <v>5273</v>
      </c>
      <c r="AH287" s="18">
        <v>2295</v>
      </c>
      <c r="AI287" s="18">
        <v>935</v>
      </c>
      <c r="AJ287" s="18">
        <v>1129</v>
      </c>
      <c r="AK287" s="18">
        <v>5737</v>
      </c>
      <c r="AL287" s="16">
        <v>39.6</v>
      </c>
      <c r="AM287" s="16">
        <v>35.1</v>
      </c>
      <c r="AN287" s="16">
        <v>2.4</v>
      </c>
      <c r="AO287" s="18">
        <v>80</v>
      </c>
      <c r="AP287" s="18">
        <v>104</v>
      </c>
      <c r="AQ287" s="18">
        <v>534</v>
      </c>
      <c r="AR287" s="18">
        <v>148</v>
      </c>
      <c r="AS287" s="18">
        <v>808</v>
      </c>
      <c r="AT287">
        <v>66.08</v>
      </c>
      <c r="AU287">
        <v>77399.088130000004</v>
      </c>
      <c r="AW287">
        <v>300506.58539999998</v>
      </c>
      <c r="AX287" s="16">
        <v>40.799999999999997</v>
      </c>
      <c r="AY287">
        <v>24756.895219999999</v>
      </c>
      <c r="AZ287">
        <v>566367.55839999998</v>
      </c>
      <c r="BA287">
        <v>1.7149668870000001</v>
      </c>
      <c r="BB287" s="16">
        <v>38.6</v>
      </c>
      <c r="BC287" s="16">
        <v>91.2</v>
      </c>
      <c r="BD287" s="16">
        <v>105</v>
      </c>
      <c r="BE287" s="1"/>
      <c r="BH287" s="21">
        <v>105.4</v>
      </c>
      <c r="BI287">
        <v>49.667999999999999</v>
      </c>
      <c r="BJ287" s="21">
        <v>48.81</v>
      </c>
      <c r="BK287" s="16">
        <v>99.2</v>
      </c>
      <c r="BL287" s="16">
        <v>99</v>
      </c>
      <c r="BM287" s="16">
        <v>99.8</v>
      </c>
      <c r="BN287" s="16">
        <v>100.3</v>
      </c>
      <c r="BO287" s="6">
        <v>87.99</v>
      </c>
      <c r="BP287" s="16">
        <v>45.3</v>
      </c>
      <c r="BQ287">
        <v>15.27</v>
      </c>
      <c r="BR287">
        <v>17.18</v>
      </c>
      <c r="BS287">
        <v>14.78</v>
      </c>
      <c r="BT287">
        <v>14.53</v>
      </c>
      <c r="BU287" s="3">
        <f t="shared" si="28"/>
        <v>1.0499999999999989</v>
      </c>
      <c r="BV287">
        <v>14.73</v>
      </c>
      <c r="BW287">
        <v>14.43</v>
      </c>
      <c r="BX287" s="20">
        <v>17.600000000000001</v>
      </c>
      <c r="BY287">
        <v>13.48</v>
      </c>
      <c r="BZ287">
        <v>13.61</v>
      </c>
      <c r="CA287" s="20">
        <v>15.75</v>
      </c>
      <c r="CB287" s="3">
        <f t="shared" si="34"/>
        <v>2.2699999999999996</v>
      </c>
      <c r="CC287" s="3">
        <f t="shared" si="29"/>
        <v>0.83999999999999986</v>
      </c>
      <c r="CD287" s="3">
        <f t="shared" si="30"/>
        <v>2.75</v>
      </c>
      <c r="CE287" s="3">
        <f t="shared" si="35"/>
        <v>3.1700000000000017</v>
      </c>
      <c r="CF287" s="3">
        <f t="shared" si="31"/>
        <v>0.12999999999999901</v>
      </c>
      <c r="CG287" s="3">
        <f t="shared" si="32"/>
        <v>1.25</v>
      </c>
      <c r="CH287" s="3">
        <f t="shared" si="33"/>
        <v>0.94999999999999929</v>
      </c>
      <c r="CI287">
        <v>360.71370000000002</v>
      </c>
      <c r="CJ287" s="13">
        <v>182.85230000000001</v>
      </c>
      <c r="CK287">
        <v>314.9083</v>
      </c>
      <c r="CL287" s="31">
        <v>287.56229999999999</v>
      </c>
      <c r="CM287" s="13">
        <v>61.468800000000002</v>
      </c>
      <c r="CN287">
        <v>114.5</v>
      </c>
      <c r="CO287">
        <v>833.15</v>
      </c>
      <c r="CP287">
        <v>21.5562</v>
      </c>
      <c r="CQ287" s="1"/>
      <c r="CS287">
        <v>110.4267</v>
      </c>
      <c r="CT287" s="1"/>
      <c r="CU287">
        <v>1.8909</v>
      </c>
      <c r="CV287">
        <v>235.3056</v>
      </c>
      <c r="CW287">
        <v>1.847</v>
      </c>
      <c r="CX287">
        <v>1.214</v>
      </c>
      <c r="CY287" s="30">
        <v>58.7</v>
      </c>
      <c r="DA287">
        <v>0.55800000000000005</v>
      </c>
    </row>
    <row r="288" spans="1:105">
      <c r="A288" s="27">
        <v>30011</v>
      </c>
      <c r="B288">
        <v>25.179300000000001</v>
      </c>
      <c r="C288">
        <v>79.219899999999996</v>
      </c>
      <c r="D288" s="16">
        <v>75.599999999999994</v>
      </c>
      <c r="E288">
        <v>45.658000000000001</v>
      </c>
      <c r="F288" s="13">
        <v>36.973599999999998</v>
      </c>
      <c r="G288">
        <v>76.231800000000007</v>
      </c>
      <c r="H288" s="13">
        <v>37.207299999999996</v>
      </c>
      <c r="I288" s="13">
        <v>62.194699999999997</v>
      </c>
      <c r="J288" s="18">
        <v>2890</v>
      </c>
      <c r="K288" s="18">
        <v>3647</v>
      </c>
      <c r="L288" s="18">
        <v>9487</v>
      </c>
      <c r="M288">
        <v>11014</v>
      </c>
      <c r="N288">
        <v>4108</v>
      </c>
      <c r="O288" s="18">
        <v>7502</v>
      </c>
      <c r="P288">
        <v>5199</v>
      </c>
      <c r="Q288" s="18">
        <v>2348</v>
      </c>
      <c r="R288" s="18">
        <v>6856</v>
      </c>
      <c r="S288" s="18">
        <v>1249</v>
      </c>
      <c r="T288" s="18">
        <v>7857</v>
      </c>
      <c r="U288" s="18">
        <v>2916</v>
      </c>
      <c r="V288" s="18">
        <v>18516</v>
      </c>
      <c r="W288" s="16">
        <v>10351.5</v>
      </c>
      <c r="X288" s="16">
        <v>4617.7</v>
      </c>
      <c r="Y288" s="16">
        <v>21.8</v>
      </c>
      <c r="Z288" s="16">
        <v>8</v>
      </c>
      <c r="AA288" s="16">
        <v>7.9</v>
      </c>
      <c r="AB288" s="18">
        <v>3896</v>
      </c>
      <c r="AC288" s="18">
        <v>3107</v>
      </c>
      <c r="AD288" s="18">
        <v>1607</v>
      </c>
      <c r="AE288" s="18">
        <v>2965</v>
      </c>
      <c r="AF288" s="18">
        <v>1358</v>
      </c>
      <c r="AG288" s="18">
        <v>5648</v>
      </c>
      <c r="AH288" s="18">
        <v>2278</v>
      </c>
      <c r="AI288" s="18">
        <v>893</v>
      </c>
      <c r="AJ288" s="18">
        <v>1072</v>
      </c>
      <c r="AK288" s="18">
        <v>5938</v>
      </c>
      <c r="AL288" s="16">
        <v>39.1</v>
      </c>
      <c r="AM288" s="16">
        <v>34.9</v>
      </c>
      <c r="AN288" s="16">
        <v>2.2999999999999998</v>
      </c>
      <c r="AO288" s="18">
        <v>101</v>
      </c>
      <c r="AP288" s="18">
        <v>113</v>
      </c>
      <c r="AQ288" s="18">
        <v>527</v>
      </c>
      <c r="AR288" s="18">
        <v>190</v>
      </c>
      <c r="AS288" s="18">
        <v>891</v>
      </c>
      <c r="AT288">
        <v>67.349999999999994</v>
      </c>
      <c r="AU288">
        <v>75578.220809999999</v>
      </c>
      <c r="AW288">
        <v>300068.79330000002</v>
      </c>
      <c r="AX288" s="16">
        <v>36.4</v>
      </c>
      <c r="AY288">
        <v>24254.60167</v>
      </c>
      <c r="AZ288">
        <v>568218.46470000001</v>
      </c>
      <c r="BA288">
        <v>1.725298013</v>
      </c>
      <c r="BB288" s="16">
        <v>40.4</v>
      </c>
      <c r="BC288" s="16">
        <v>93.5</v>
      </c>
      <c r="BD288" s="16">
        <v>101.6</v>
      </c>
      <c r="BE288" s="1"/>
      <c r="BH288" s="21">
        <v>101.4</v>
      </c>
      <c r="BI288">
        <v>49.792999999999999</v>
      </c>
      <c r="BJ288" s="21">
        <v>49.021000000000001</v>
      </c>
      <c r="BK288" s="16">
        <v>99</v>
      </c>
      <c r="BL288" s="16">
        <v>98.8</v>
      </c>
      <c r="BM288" s="16">
        <v>99.6</v>
      </c>
      <c r="BN288" s="16">
        <v>99.9</v>
      </c>
      <c r="BO288" s="6">
        <v>85.99</v>
      </c>
      <c r="BP288" s="16">
        <v>35.4</v>
      </c>
      <c r="BQ288">
        <v>14.58</v>
      </c>
      <c r="BR288">
        <v>16.82</v>
      </c>
      <c r="BS288">
        <v>14.68</v>
      </c>
      <c r="BT288">
        <v>13.8</v>
      </c>
      <c r="BU288" s="3">
        <f t="shared" si="28"/>
        <v>1.120000000000001</v>
      </c>
      <c r="BV288">
        <v>13.95</v>
      </c>
      <c r="BW288">
        <v>13.86</v>
      </c>
      <c r="BX288" s="20">
        <v>17.16</v>
      </c>
      <c r="BY288">
        <v>12.68</v>
      </c>
      <c r="BZ288">
        <v>12.77</v>
      </c>
      <c r="CA288" s="20">
        <v>14.9</v>
      </c>
      <c r="CB288" s="3">
        <f t="shared" si="34"/>
        <v>2.2200000000000006</v>
      </c>
      <c r="CC288" s="3">
        <f t="shared" si="29"/>
        <v>0.72000000000000064</v>
      </c>
      <c r="CD288" s="3">
        <f t="shared" si="30"/>
        <v>2.9600000000000009</v>
      </c>
      <c r="CE288" s="3">
        <f t="shared" si="35"/>
        <v>3.3000000000000007</v>
      </c>
      <c r="CF288" s="3">
        <f t="shared" si="31"/>
        <v>8.9999999999999858E-2</v>
      </c>
      <c r="CG288" s="3">
        <f t="shared" si="32"/>
        <v>1.2699999999999996</v>
      </c>
      <c r="CH288" s="3">
        <f t="shared" si="33"/>
        <v>1.1799999999999997</v>
      </c>
      <c r="CI288">
        <v>363.97460000000001</v>
      </c>
      <c r="CJ288" s="13">
        <v>183.22810000000001</v>
      </c>
      <c r="CK288">
        <v>315.2602</v>
      </c>
      <c r="CL288" s="31">
        <v>290.20699999999999</v>
      </c>
      <c r="CM288" s="13">
        <v>61.625300000000003</v>
      </c>
      <c r="CN288">
        <v>110.8</v>
      </c>
      <c r="CO288">
        <v>812.33</v>
      </c>
      <c r="CP288">
        <v>20.284500000000001</v>
      </c>
      <c r="CQ288" s="1"/>
      <c r="CS288">
        <v>112.32170000000001</v>
      </c>
      <c r="CT288" s="1"/>
      <c r="CU288">
        <v>1.8886000000000001</v>
      </c>
      <c r="CV288">
        <v>241.22829999999999</v>
      </c>
      <c r="CW288">
        <v>1.8052999999999999</v>
      </c>
      <c r="CX288">
        <v>1.2204999999999999</v>
      </c>
      <c r="CY288" s="30">
        <v>53.1</v>
      </c>
      <c r="DA288">
        <v>0.93979999999999997</v>
      </c>
    </row>
    <row r="289" spans="1:105">
      <c r="A289" s="27">
        <v>30042</v>
      </c>
      <c r="B289">
        <v>24.9696</v>
      </c>
      <c r="C289">
        <v>78.376400000000004</v>
      </c>
      <c r="D289" s="16">
        <v>74.8</v>
      </c>
      <c r="E289">
        <v>46.550400000000003</v>
      </c>
      <c r="F289" s="13">
        <v>38.160600000000002</v>
      </c>
      <c r="G289">
        <v>75.658600000000007</v>
      </c>
      <c r="H289" s="13">
        <v>36.753399999999999</v>
      </c>
      <c r="I289" s="13">
        <v>63.478999999999999</v>
      </c>
      <c r="J289" s="18">
        <v>2872</v>
      </c>
      <c r="K289" s="18">
        <v>3644</v>
      </c>
      <c r="L289" s="18">
        <v>9494</v>
      </c>
      <c r="M289">
        <v>10880</v>
      </c>
      <c r="N289">
        <v>4083</v>
      </c>
      <c r="O289" s="18">
        <v>7501</v>
      </c>
      <c r="P289">
        <v>5198</v>
      </c>
      <c r="Q289" s="18">
        <v>2336</v>
      </c>
      <c r="R289" s="18">
        <v>6859</v>
      </c>
      <c r="S289" s="18">
        <v>1230</v>
      </c>
      <c r="T289" s="18">
        <v>7845</v>
      </c>
      <c r="U289" s="18">
        <v>2915</v>
      </c>
      <c r="V289" s="18">
        <v>18492</v>
      </c>
      <c r="W289" s="16">
        <v>10358.6</v>
      </c>
      <c r="X289" s="16">
        <v>4603.8</v>
      </c>
      <c r="Y289" s="16">
        <v>22.8</v>
      </c>
      <c r="Z289" s="16">
        <v>8.1999999999999993</v>
      </c>
      <c r="AA289" s="16">
        <v>8.1999999999999993</v>
      </c>
      <c r="AB289" s="18">
        <v>3951</v>
      </c>
      <c r="AC289" s="18">
        <v>3227</v>
      </c>
      <c r="AD289" s="18">
        <v>1585</v>
      </c>
      <c r="AE289" s="18">
        <v>3086</v>
      </c>
      <c r="AF289" s="18">
        <v>1501</v>
      </c>
      <c r="AG289" s="18">
        <v>5899</v>
      </c>
      <c r="AH289" s="18">
        <v>2338</v>
      </c>
      <c r="AI289" s="18">
        <v>908</v>
      </c>
      <c r="AJ289" s="18">
        <v>1081</v>
      </c>
      <c r="AK289" s="18">
        <v>6049</v>
      </c>
      <c r="AL289" s="16">
        <v>39.1</v>
      </c>
      <c r="AM289" s="16">
        <v>34.799999999999997</v>
      </c>
      <c r="AN289" s="16">
        <v>2.2000000000000002</v>
      </c>
      <c r="AO289" s="18">
        <v>162</v>
      </c>
      <c r="AP289" s="18">
        <v>100</v>
      </c>
      <c r="AQ289" s="18">
        <v>494</v>
      </c>
      <c r="AR289" s="18">
        <v>161</v>
      </c>
      <c r="AS289" s="18">
        <v>888</v>
      </c>
      <c r="AT289">
        <v>61.11</v>
      </c>
      <c r="AU289">
        <v>72945.675539999997</v>
      </c>
      <c r="AW289">
        <v>296023.74709999998</v>
      </c>
      <c r="AX289" s="16">
        <v>38.200000000000003</v>
      </c>
      <c r="AY289">
        <v>20839.937880000001</v>
      </c>
      <c r="AZ289">
        <v>563688.6152</v>
      </c>
      <c r="BA289">
        <v>1.694304636</v>
      </c>
      <c r="BB289" s="16">
        <v>40.9</v>
      </c>
      <c r="BC289" s="16">
        <v>95</v>
      </c>
      <c r="BD289" s="16">
        <v>97.9</v>
      </c>
      <c r="BE289" s="1"/>
      <c r="BH289" s="21">
        <v>96.9</v>
      </c>
      <c r="BI289">
        <v>49.817999999999998</v>
      </c>
      <c r="BJ289" s="21">
        <v>49.213000000000001</v>
      </c>
      <c r="BK289" s="16">
        <v>100.2</v>
      </c>
      <c r="BL289" s="16">
        <v>98.9</v>
      </c>
      <c r="BM289" s="16">
        <v>99.2</v>
      </c>
      <c r="BN289" s="16">
        <v>99.7</v>
      </c>
      <c r="BO289" s="6">
        <v>83.29</v>
      </c>
      <c r="BP289" s="16">
        <v>35.700000000000003</v>
      </c>
      <c r="BQ289">
        <v>14.46</v>
      </c>
      <c r="BR289">
        <v>16.78</v>
      </c>
      <c r="BS289">
        <v>14.94</v>
      </c>
      <c r="BT289">
        <v>14.06</v>
      </c>
      <c r="BU289" s="3">
        <f t="shared" si="28"/>
        <v>1.3600000000000012</v>
      </c>
      <c r="BV289">
        <v>13.98</v>
      </c>
      <c r="BW289">
        <v>13.87</v>
      </c>
      <c r="BX289" s="20">
        <v>16.89</v>
      </c>
      <c r="BY289">
        <v>12.7</v>
      </c>
      <c r="BZ289">
        <v>12.8</v>
      </c>
      <c r="CA289" s="20">
        <v>15.18</v>
      </c>
      <c r="CB289" s="3">
        <f t="shared" si="34"/>
        <v>2.4800000000000004</v>
      </c>
      <c r="CC289" s="3">
        <f t="shared" si="29"/>
        <v>0.59000000000000163</v>
      </c>
      <c r="CD289" s="3">
        <f t="shared" si="30"/>
        <v>2.9100000000000019</v>
      </c>
      <c r="CE289" s="3">
        <f t="shared" si="35"/>
        <v>3.0200000000000014</v>
      </c>
      <c r="CF289" s="3">
        <f t="shared" si="31"/>
        <v>0.10000000000000142</v>
      </c>
      <c r="CG289" s="3">
        <f t="shared" si="32"/>
        <v>1.2800000000000011</v>
      </c>
      <c r="CH289" s="3">
        <f t="shared" si="33"/>
        <v>1.17</v>
      </c>
      <c r="CI289">
        <v>371.05650000000003</v>
      </c>
      <c r="CJ289" s="13">
        <v>183.98070000000001</v>
      </c>
      <c r="CK289">
        <v>316.37950000000001</v>
      </c>
      <c r="CL289" s="31">
        <v>291.82560000000001</v>
      </c>
      <c r="CM289" s="13">
        <v>62.254800000000003</v>
      </c>
      <c r="CN289">
        <v>116.3</v>
      </c>
      <c r="CO289">
        <v>844.96</v>
      </c>
      <c r="CP289">
        <v>18.534700000000001</v>
      </c>
      <c r="CQ289" s="1"/>
      <c r="CS289">
        <v>113.6438</v>
      </c>
      <c r="CT289" s="1"/>
      <c r="CU289">
        <v>1.9623999999999999</v>
      </c>
      <c r="CV289">
        <v>244.10679999999999</v>
      </c>
      <c r="CW289">
        <v>1.772</v>
      </c>
      <c r="CX289">
        <v>1.2252000000000001</v>
      </c>
      <c r="CY289" s="30">
        <v>61.1</v>
      </c>
      <c r="DA289">
        <v>0.80689999999999995</v>
      </c>
    </row>
    <row r="290" spans="1:105">
      <c r="A290" s="27">
        <v>30072</v>
      </c>
      <c r="B290">
        <v>24.7379</v>
      </c>
      <c r="C290">
        <v>77.380300000000005</v>
      </c>
      <c r="D290" s="16">
        <v>74.2</v>
      </c>
      <c r="E290">
        <v>46.548299999999998</v>
      </c>
      <c r="F290" s="13">
        <v>38.824399999999997</v>
      </c>
      <c r="G290">
        <v>75.8108</v>
      </c>
      <c r="H290" s="13">
        <v>36.644300000000001</v>
      </c>
      <c r="I290" s="13">
        <v>62.4148</v>
      </c>
      <c r="J290" s="18">
        <v>2855</v>
      </c>
      <c r="K290" s="18">
        <v>3645</v>
      </c>
      <c r="L290" s="18">
        <v>9503</v>
      </c>
      <c r="M290">
        <v>10804</v>
      </c>
      <c r="N290">
        <v>4092</v>
      </c>
      <c r="O290" s="18">
        <v>7513</v>
      </c>
      <c r="P290">
        <v>5202</v>
      </c>
      <c r="Q290" s="18">
        <v>2334</v>
      </c>
      <c r="R290" s="18">
        <v>6877</v>
      </c>
      <c r="S290" s="18">
        <v>1204</v>
      </c>
      <c r="T290" s="18">
        <v>7852</v>
      </c>
      <c r="U290" s="18">
        <v>2920</v>
      </c>
      <c r="V290" s="18">
        <v>18522</v>
      </c>
      <c r="W290" s="16">
        <v>10387.5</v>
      </c>
      <c r="X290" s="16">
        <v>4600</v>
      </c>
      <c r="Y290" s="16">
        <v>22.8</v>
      </c>
      <c r="Z290" s="16">
        <v>8.3000000000000007</v>
      </c>
      <c r="AA290" s="16">
        <v>8.1</v>
      </c>
      <c r="AB290" s="18">
        <v>3885</v>
      </c>
      <c r="AC290" s="18">
        <v>3295</v>
      </c>
      <c r="AD290" s="18">
        <v>1659</v>
      </c>
      <c r="AE290" s="18">
        <v>3276</v>
      </c>
      <c r="AF290" s="18">
        <v>1617</v>
      </c>
      <c r="AG290" s="18">
        <v>5933</v>
      </c>
      <c r="AH290" s="18">
        <v>2418</v>
      </c>
      <c r="AI290" s="18">
        <v>874</v>
      </c>
      <c r="AJ290" s="18">
        <v>1140</v>
      </c>
      <c r="AK290" s="18">
        <v>6112</v>
      </c>
      <c r="AL290" s="16">
        <v>39.1</v>
      </c>
      <c r="AM290" s="16">
        <v>34.799999999999997</v>
      </c>
      <c r="AN290" s="16">
        <v>2.2999999999999998</v>
      </c>
      <c r="AO290" s="18">
        <v>144</v>
      </c>
      <c r="AP290" s="18">
        <v>123</v>
      </c>
      <c r="AQ290" s="18">
        <v>570</v>
      </c>
      <c r="AR290" s="18">
        <v>188</v>
      </c>
      <c r="AS290" s="18">
        <v>953</v>
      </c>
      <c r="AT290">
        <v>50.07</v>
      </c>
      <c r="AU290">
        <v>72741.580390000003</v>
      </c>
      <c r="AW290">
        <v>292675.9253</v>
      </c>
      <c r="AX290" s="16">
        <v>42.1</v>
      </c>
      <c r="AY290">
        <v>20962.306369999998</v>
      </c>
      <c r="AZ290">
        <v>566211.69270000001</v>
      </c>
      <c r="BA290">
        <v>1.7149668870000001</v>
      </c>
      <c r="BB290" s="16">
        <v>38.1</v>
      </c>
      <c r="BC290" s="16">
        <v>96.9</v>
      </c>
      <c r="BD290" s="16">
        <v>97.9</v>
      </c>
      <c r="BE290" s="1"/>
      <c r="BH290" s="21">
        <v>97.8</v>
      </c>
      <c r="BI290">
        <v>50.112000000000002</v>
      </c>
      <c r="BJ290" s="21">
        <v>49.48</v>
      </c>
      <c r="BK290" s="16">
        <v>100.9</v>
      </c>
      <c r="BL290" s="16">
        <v>98.8</v>
      </c>
      <c r="BM290" s="16">
        <v>99.1</v>
      </c>
      <c r="BN290" s="16">
        <v>99.7</v>
      </c>
      <c r="BO290" s="6">
        <v>82.33</v>
      </c>
      <c r="BP290" s="16">
        <v>41.4</v>
      </c>
      <c r="BQ290">
        <v>14.26</v>
      </c>
      <c r="BR290">
        <v>16.64</v>
      </c>
      <c r="BS290">
        <v>14.45</v>
      </c>
      <c r="BT290">
        <v>13.42</v>
      </c>
      <c r="BU290" s="3">
        <f t="shared" si="28"/>
        <v>1.33</v>
      </c>
      <c r="BV290">
        <v>13.34</v>
      </c>
      <c r="BW290">
        <v>13.62</v>
      </c>
      <c r="BX290" s="20">
        <v>16.68</v>
      </c>
      <c r="BY290">
        <v>12.09</v>
      </c>
      <c r="BZ290">
        <v>12.16</v>
      </c>
      <c r="CA290" s="20">
        <v>14.53</v>
      </c>
      <c r="CB290" s="3">
        <f t="shared" si="34"/>
        <v>2.4399999999999995</v>
      </c>
      <c r="CC290" s="3">
        <f t="shared" si="29"/>
        <v>0.64000000000000057</v>
      </c>
      <c r="CD290" s="3">
        <f t="shared" si="30"/>
        <v>3.0200000000000014</v>
      </c>
      <c r="CE290" s="3">
        <f t="shared" si="35"/>
        <v>3.0600000000000005</v>
      </c>
      <c r="CF290" s="3">
        <f t="shared" si="31"/>
        <v>7.0000000000000284E-2</v>
      </c>
      <c r="CG290" s="3">
        <f t="shared" si="32"/>
        <v>1.25</v>
      </c>
      <c r="CH290" s="3">
        <f t="shared" si="33"/>
        <v>1.5299999999999994</v>
      </c>
      <c r="CI290">
        <v>375.98230000000001</v>
      </c>
      <c r="CJ290" s="13">
        <v>184.57</v>
      </c>
      <c r="CK290">
        <v>317.58960000000002</v>
      </c>
      <c r="CL290" s="31">
        <v>293.82</v>
      </c>
      <c r="CM290" s="13">
        <v>62.849200000000003</v>
      </c>
      <c r="CN290">
        <v>116.4</v>
      </c>
      <c r="CO290">
        <v>846.72</v>
      </c>
      <c r="CP290">
        <v>16.913799999999998</v>
      </c>
      <c r="CQ290" s="1"/>
      <c r="CS290">
        <v>111.52979999999999</v>
      </c>
      <c r="CT290" s="1"/>
      <c r="CU290">
        <v>1.95</v>
      </c>
      <c r="CV290">
        <v>236.96350000000001</v>
      </c>
      <c r="CW290">
        <v>1.8104</v>
      </c>
      <c r="CX290">
        <v>1.2336</v>
      </c>
      <c r="CY290" s="30">
        <v>62</v>
      </c>
      <c r="DA290">
        <v>0.76680000000000004</v>
      </c>
    </row>
    <row r="291" spans="1:105">
      <c r="A291" s="27">
        <v>30103</v>
      </c>
      <c r="B291">
        <v>24.574000000000002</v>
      </c>
      <c r="C291">
        <v>77.602699999999999</v>
      </c>
      <c r="D291" s="16">
        <v>73.900000000000006</v>
      </c>
      <c r="E291">
        <v>46.862099999999998</v>
      </c>
      <c r="F291" s="13">
        <v>39.2532</v>
      </c>
      <c r="G291">
        <v>76.268100000000004</v>
      </c>
      <c r="H291" s="13">
        <v>36.053699999999999</v>
      </c>
      <c r="I291" s="13">
        <v>62.372799999999998</v>
      </c>
      <c r="J291" s="18">
        <v>2873</v>
      </c>
      <c r="K291" s="18">
        <v>3653</v>
      </c>
      <c r="L291" s="18">
        <v>9490</v>
      </c>
      <c r="M291">
        <v>10682</v>
      </c>
      <c r="N291">
        <v>4030</v>
      </c>
      <c r="O291" s="18">
        <v>7519</v>
      </c>
      <c r="P291">
        <v>5209</v>
      </c>
      <c r="Q291" s="18">
        <v>2324</v>
      </c>
      <c r="R291" s="18">
        <v>6882</v>
      </c>
      <c r="S291" s="18">
        <v>1183</v>
      </c>
      <c r="T291" s="18">
        <v>7847</v>
      </c>
      <c r="U291" s="18">
        <v>2922</v>
      </c>
      <c r="V291" s="18">
        <v>18502</v>
      </c>
      <c r="W291" s="16">
        <v>10393.200000000001</v>
      </c>
      <c r="X291" s="16">
        <v>4584.7</v>
      </c>
      <c r="Y291" s="16">
        <v>22.9</v>
      </c>
      <c r="Z291" s="16">
        <v>8.6999999999999993</v>
      </c>
      <c r="AA291" s="16">
        <v>8.1</v>
      </c>
      <c r="AB291" s="18">
        <v>3606</v>
      </c>
      <c r="AC291" s="18">
        <v>3413</v>
      </c>
      <c r="AD291" s="18">
        <v>1667</v>
      </c>
      <c r="AE291" s="18">
        <v>3451</v>
      </c>
      <c r="AF291" s="18">
        <v>1784</v>
      </c>
      <c r="AG291" s="18">
        <v>6207</v>
      </c>
      <c r="AH291" s="18">
        <v>2405</v>
      </c>
      <c r="AI291" s="18">
        <v>843</v>
      </c>
      <c r="AJ291" s="18">
        <v>1069</v>
      </c>
      <c r="AK291" s="18">
        <v>5997</v>
      </c>
      <c r="AL291" s="16">
        <v>39.200000000000003</v>
      </c>
      <c r="AM291" s="16">
        <v>34.799999999999997</v>
      </c>
      <c r="AN291" s="16">
        <v>2.2999999999999998</v>
      </c>
      <c r="AO291" s="18">
        <v>152</v>
      </c>
      <c r="AP291" s="18">
        <v>93</v>
      </c>
      <c r="AQ291" s="18">
        <v>461</v>
      </c>
      <c r="AR291" s="18">
        <v>196</v>
      </c>
      <c r="AS291" s="18">
        <v>913</v>
      </c>
      <c r="AT291">
        <v>67.86</v>
      </c>
      <c r="AU291">
        <v>73775.223559999999</v>
      </c>
      <c r="AW291">
        <v>290329.58870000002</v>
      </c>
      <c r="AX291" s="16">
        <v>45.2</v>
      </c>
      <c r="AY291">
        <v>22070.61534</v>
      </c>
      <c r="AZ291">
        <v>568374.33039999998</v>
      </c>
      <c r="BA291">
        <v>1.725298013</v>
      </c>
      <c r="BB291" s="16">
        <v>42</v>
      </c>
      <c r="BC291" s="16">
        <v>99.7</v>
      </c>
      <c r="BD291" s="16">
        <v>97.9</v>
      </c>
      <c r="BE291" s="1"/>
      <c r="BH291" s="21">
        <v>103.6</v>
      </c>
      <c r="BI291">
        <v>50.473999999999997</v>
      </c>
      <c r="BJ291" s="21">
        <v>49.726999999999997</v>
      </c>
      <c r="BK291" s="16">
        <v>101.6</v>
      </c>
      <c r="BL291" s="16">
        <v>99.8</v>
      </c>
      <c r="BM291" s="16">
        <v>99.5</v>
      </c>
      <c r="BN291" s="16">
        <v>99.8</v>
      </c>
      <c r="BO291" s="6">
        <v>80.72</v>
      </c>
      <c r="BP291" s="16">
        <v>39.6</v>
      </c>
      <c r="BQ291">
        <v>14.81</v>
      </c>
      <c r="BR291">
        <v>16.920000000000002</v>
      </c>
      <c r="BS291">
        <v>14.15</v>
      </c>
      <c r="BT291">
        <v>13.96</v>
      </c>
      <c r="BU291" s="3">
        <f t="shared" si="28"/>
        <v>1.4900000000000002</v>
      </c>
      <c r="BV291">
        <v>14.07</v>
      </c>
      <c r="BW291">
        <v>14.3</v>
      </c>
      <c r="BX291" s="20">
        <v>16.7</v>
      </c>
      <c r="BY291">
        <v>12.47</v>
      </c>
      <c r="BZ291">
        <v>12.7</v>
      </c>
      <c r="CA291" s="20">
        <v>15.45</v>
      </c>
      <c r="CB291" s="3">
        <f t="shared" si="34"/>
        <v>2.9799999999999986</v>
      </c>
      <c r="CC291" s="3">
        <f t="shared" si="29"/>
        <v>0.50999999999999979</v>
      </c>
      <c r="CD291" s="3">
        <f t="shared" si="30"/>
        <v>2.620000000000001</v>
      </c>
      <c r="CE291" s="3">
        <f t="shared" si="35"/>
        <v>2.3999999999999986</v>
      </c>
      <c r="CF291" s="3">
        <f t="shared" si="31"/>
        <v>0.22999999999999865</v>
      </c>
      <c r="CG291" s="3">
        <f t="shared" si="32"/>
        <v>1.5999999999999996</v>
      </c>
      <c r="CH291" s="3">
        <f t="shared" si="33"/>
        <v>1.83</v>
      </c>
      <c r="CI291">
        <v>380.56420000000003</v>
      </c>
      <c r="CJ291" s="13">
        <v>185.495</v>
      </c>
      <c r="CK291">
        <v>318.50020000000001</v>
      </c>
      <c r="CL291" s="31">
        <v>295.64659999999998</v>
      </c>
      <c r="CM291" s="13">
        <v>63.485399999999998</v>
      </c>
      <c r="CN291">
        <v>109.7</v>
      </c>
      <c r="CO291">
        <v>804.37</v>
      </c>
      <c r="CP291">
        <v>19.7058</v>
      </c>
      <c r="CQ291" s="1"/>
      <c r="CS291">
        <v>116.9883</v>
      </c>
      <c r="CT291" s="1"/>
      <c r="CU291">
        <v>2.0789</v>
      </c>
      <c r="CV291">
        <v>251.1977</v>
      </c>
      <c r="CW291">
        <v>1.7563</v>
      </c>
      <c r="CX291">
        <v>1.2756000000000001</v>
      </c>
      <c r="CY291" s="30">
        <v>60.1</v>
      </c>
      <c r="DA291">
        <v>0.74399999999999999</v>
      </c>
    </row>
    <row r="292" spans="1:105">
      <c r="A292" s="27">
        <v>30133</v>
      </c>
      <c r="B292">
        <v>24.374099999999999</v>
      </c>
      <c r="C292">
        <v>77.371300000000005</v>
      </c>
      <c r="D292" s="16">
        <v>73.5</v>
      </c>
      <c r="E292">
        <v>47.106499999999997</v>
      </c>
      <c r="F292" s="13">
        <v>40.286000000000001</v>
      </c>
      <c r="G292">
        <v>76.397199999999998</v>
      </c>
      <c r="H292" s="13">
        <v>36.016500000000001</v>
      </c>
      <c r="I292" s="13">
        <v>62.9392</v>
      </c>
      <c r="J292" s="18">
        <v>2876</v>
      </c>
      <c r="K292" s="18">
        <v>3625</v>
      </c>
      <c r="L292" s="18">
        <v>9389</v>
      </c>
      <c r="M292">
        <v>10579</v>
      </c>
      <c r="N292">
        <v>4001</v>
      </c>
      <c r="O292" s="18">
        <v>7530</v>
      </c>
      <c r="P292">
        <v>5211</v>
      </c>
      <c r="Q292" s="18">
        <v>2314</v>
      </c>
      <c r="R292" s="18">
        <v>6887</v>
      </c>
      <c r="S292" s="18">
        <v>1155</v>
      </c>
      <c r="T292" s="18">
        <v>7848</v>
      </c>
      <c r="U292" s="18">
        <v>2926</v>
      </c>
      <c r="V292" s="18">
        <v>18482</v>
      </c>
      <c r="W292" s="16">
        <v>10400.1</v>
      </c>
      <c r="X292" s="16">
        <v>4572.5</v>
      </c>
      <c r="Y292" s="16">
        <v>24</v>
      </c>
      <c r="Z292" s="16">
        <v>8.9</v>
      </c>
      <c r="AA292" s="16">
        <v>8.3000000000000007</v>
      </c>
      <c r="AB292" s="18">
        <v>3929</v>
      </c>
      <c r="AC292" s="18">
        <v>3300</v>
      </c>
      <c r="AD292" s="18">
        <v>1739</v>
      </c>
      <c r="AE292" s="18">
        <v>3555</v>
      </c>
      <c r="AF292" s="18">
        <v>1816</v>
      </c>
      <c r="AG292" s="18">
        <v>6377</v>
      </c>
      <c r="AH292" s="18">
        <v>2510</v>
      </c>
      <c r="AI292" s="18">
        <v>817</v>
      </c>
      <c r="AJ292" s="18">
        <v>1224</v>
      </c>
      <c r="AK292" s="18">
        <v>6084</v>
      </c>
      <c r="AL292" s="16">
        <v>39.200000000000003</v>
      </c>
      <c r="AM292" s="16">
        <v>34.799999999999997</v>
      </c>
      <c r="AN292" s="16">
        <v>2.4</v>
      </c>
      <c r="AO292" s="18">
        <v>152</v>
      </c>
      <c r="AP292" s="18">
        <v>107</v>
      </c>
      <c r="AQ292" s="18">
        <v>709</v>
      </c>
      <c r="AR292" s="18">
        <v>198</v>
      </c>
      <c r="AS292" s="18">
        <v>1044</v>
      </c>
      <c r="AT292">
        <v>56.41</v>
      </c>
      <c r="AU292">
        <v>70369.562109999999</v>
      </c>
      <c r="AW292">
        <v>286333.18609999999</v>
      </c>
      <c r="AX292" s="16">
        <v>45.8</v>
      </c>
      <c r="AY292">
        <v>20084.74943</v>
      </c>
      <c r="AZ292">
        <v>567195.59539999999</v>
      </c>
      <c r="BA292">
        <v>1.7459602649999999</v>
      </c>
      <c r="BB292" s="16">
        <v>40.700000000000003</v>
      </c>
      <c r="BC292" s="16">
        <v>102</v>
      </c>
      <c r="BD292" s="16">
        <v>98</v>
      </c>
      <c r="BE292" s="1"/>
      <c r="BH292" s="21">
        <v>105.7</v>
      </c>
      <c r="BI292">
        <v>50.773000000000003</v>
      </c>
      <c r="BJ292" s="21">
        <v>50.048000000000002</v>
      </c>
      <c r="BK292" s="16">
        <v>100.1</v>
      </c>
      <c r="BL292" s="16">
        <v>100.1</v>
      </c>
      <c r="BM292" s="16">
        <v>100.2</v>
      </c>
      <c r="BN292" s="16">
        <v>100</v>
      </c>
      <c r="BO292" s="6">
        <v>80.81</v>
      </c>
      <c r="BP292" s="16">
        <v>40.799999999999997</v>
      </c>
      <c r="BQ292">
        <v>14.61</v>
      </c>
      <c r="BR292">
        <v>16.8</v>
      </c>
      <c r="BS292">
        <v>12.59</v>
      </c>
      <c r="BT292">
        <v>12.94</v>
      </c>
      <c r="BU292" s="3">
        <f t="shared" si="28"/>
        <v>1.5899999999999999</v>
      </c>
      <c r="BV292">
        <v>13.24</v>
      </c>
      <c r="BW292">
        <v>13.95</v>
      </c>
      <c r="BX292" s="20">
        <v>16.82</v>
      </c>
      <c r="BY292">
        <v>11.35</v>
      </c>
      <c r="BZ292">
        <v>11.88</v>
      </c>
      <c r="CA292" s="20">
        <v>14.37</v>
      </c>
      <c r="CB292" s="3">
        <f t="shared" si="34"/>
        <v>3.0199999999999996</v>
      </c>
      <c r="CC292" s="3">
        <f t="shared" si="29"/>
        <v>0.66000000000000014</v>
      </c>
      <c r="CD292" s="3">
        <f t="shared" si="30"/>
        <v>2.8500000000000014</v>
      </c>
      <c r="CE292" s="3">
        <f t="shared" si="35"/>
        <v>2.870000000000001</v>
      </c>
      <c r="CF292" s="3">
        <f t="shared" si="31"/>
        <v>0.53000000000000114</v>
      </c>
      <c r="CG292" s="3">
        <f t="shared" si="32"/>
        <v>1.8900000000000006</v>
      </c>
      <c r="CH292" s="3">
        <f t="shared" si="33"/>
        <v>2.5999999999999996</v>
      </c>
      <c r="CI292">
        <v>384.0437</v>
      </c>
      <c r="CJ292" s="13">
        <v>185.63130000000001</v>
      </c>
      <c r="CK292">
        <v>318.10640000000001</v>
      </c>
      <c r="CL292" s="31">
        <v>295.95819999999998</v>
      </c>
      <c r="CM292" s="13">
        <v>64.340699999999998</v>
      </c>
      <c r="CN292">
        <v>109.4</v>
      </c>
      <c r="CO292">
        <v>818.41</v>
      </c>
      <c r="CP292">
        <v>17.062000000000001</v>
      </c>
      <c r="CQ292" s="1"/>
      <c r="CS292">
        <v>118.3241</v>
      </c>
      <c r="CT292" s="1"/>
      <c r="CU292">
        <v>2.0960000000000001</v>
      </c>
      <c r="CV292">
        <v>255.03100000000001</v>
      </c>
      <c r="CW292">
        <v>1.7354000000000001</v>
      </c>
      <c r="CX292">
        <v>1.27</v>
      </c>
      <c r="CY292" s="30">
        <v>57.6</v>
      </c>
      <c r="DA292">
        <v>0.71719999999999995</v>
      </c>
    </row>
    <row r="293" spans="1:105">
      <c r="A293" s="27">
        <v>30164</v>
      </c>
      <c r="B293">
        <v>23.9421</v>
      </c>
      <c r="C293">
        <v>78.038899999999998</v>
      </c>
      <c r="D293" s="16">
        <v>72.8</v>
      </c>
      <c r="E293">
        <v>46.476700000000001</v>
      </c>
      <c r="F293" s="13">
        <v>38.852699999999999</v>
      </c>
      <c r="G293">
        <v>76.534999999999997</v>
      </c>
      <c r="H293" s="13">
        <v>35.285899999999998</v>
      </c>
      <c r="I293" s="13">
        <v>61.637799999999999</v>
      </c>
      <c r="J293" s="18">
        <v>2885</v>
      </c>
      <c r="K293" s="18">
        <v>3625</v>
      </c>
      <c r="L293" s="18">
        <v>9420</v>
      </c>
      <c r="M293">
        <v>10449</v>
      </c>
      <c r="N293">
        <v>3977</v>
      </c>
      <c r="O293" s="18">
        <v>7536</v>
      </c>
      <c r="P293">
        <v>5211</v>
      </c>
      <c r="Q293" s="18">
        <v>2304</v>
      </c>
      <c r="R293" s="18">
        <v>6888</v>
      </c>
      <c r="S293" s="18">
        <v>1131</v>
      </c>
      <c r="T293" s="18">
        <v>7845</v>
      </c>
      <c r="U293" s="18">
        <v>2927</v>
      </c>
      <c r="V293" s="18">
        <v>18455</v>
      </c>
      <c r="W293" s="16">
        <v>10401</v>
      </c>
      <c r="X293" s="16">
        <v>4561.5</v>
      </c>
      <c r="Y293" s="16">
        <v>23.7</v>
      </c>
      <c r="Z293" s="16">
        <v>9</v>
      </c>
      <c r="AA293" s="16">
        <v>8.3000000000000007</v>
      </c>
      <c r="AB293" s="18">
        <v>3895</v>
      </c>
      <c r="AC293" s="18">
        <v>3354</v>
      </c>
      <c r="AD293" s="18">
        <v>1830</v>
      </c>
      <c r="AE293" s="18">
        <v>3696</v>
      </c>
      <c r="AF293" s="18">
        <v>1866</v>
      </c>
      <c r="AG293" s="18">
        <v>6388</v>
      </c>
      <c r="AH293" s="18">
        <v>2401</v>
      </c>
      <c r="AI293" s="18">
        <v>836</v>
      </c>
      <c r="AJ293" s="18">
        <v>1291</v>
      </c>
      <c r="AK293" s="18">
        <v>6221</v>
      </c>
      <c r="AL293" s="16">
        <v>39</v>
      </c>
      <c r="AM293" s="16">
        <v>34.700000000000003</v>
      </c>
      <c r="AN293" s="16">
        <v>2.2999999999999998</v>
      </c>
      <c r="AO293" s="18">
        <v>161</v>
      </c>
      <c r="AP293" s="18">
        <v>118</v>
      </c>
      <c r="AQ293" s="18">
        <v>572</v>
      </c>
      <c r="AR293" s="18">
        <v>195</v>
      </c>
      <c r="AS293" s="18">
        <v>926</v>
      </c>
      <c r="AT293">
        <v>54.19</v>
      </c>
      <c r="AU293">
        <v>72451.896949999995</v>
      </c>
      <c r="AW293">
        <v>284893.90889999998</v>
      </c>
      <c r="AX293" s="16">
        <v>45.3</v>
      </c>
      <c r="AY293">
        <v>21212.870439999999</v>
      </c>
      <c r="AZ293">
        <v>566815.67260000005</v>
      </c>
      <c r="BA293">
        <v>1.735629139</v>
      </c>
      <c r="BB293" s="16">
        <v>40.1</v>
      </c>
      <c r="BC293" s="16">
        <v>102.8</v>
      </c>
      <c r="BD293" s="16">
        <v>98</v>
      </c>
      <c r="BE293" s="1"/>
      <c r="BH293" s="21">
        <v>105.2</v>
      </c>
      <c r="BI293">
        <v>50.93</v>
      </c>
      <c r="BJ293" s="21">
        <v>50.279000000000003</v>
      </c>
      <c r="BK293" s="16">
        <v>100.1</v>
      </c>
      <c r="BL293" s="16">
        <v>100.5</v>
      </c>
      <c r="BM293" s="16">
        <v>100.3</v>
      </c>
      <c r="BN293" s="16">
        <v>99.9</v>
      </c>
      <c r="BO293" s="6">
        <v>79.72</v>
      </c>
      <c r="BP293" s="16">
        <v>39.200000000000003</v>
      </c>
      <c r="BQ293">
        <v>13.71</v>
      </c>
      <c r="BR293">
        <v>16.32</v>
      </c>
      <c r="BS293">
        <v>10.119999999999999</v>
      </c>
      <c r="BT293">
        <v>10.15</v>
      </c>
      <c r="BU293" s="3">
        <f t="shared" si="28"/>
        <v>1.4700000000000006</v>
      </c>
      <c r="BV293">
        <v>11.43</v>
      </c>
      <c r="BW293">
        <v>13.06</v>
      </c>
      <c r="BX293" s="20">
        <v>16.27</v>
      </c>
      <c r="BY293">
        <v>8.68</v>
      </c>
      <c r="BZ293">
        <v>9.8800000000000008</v>
      </c>
      <c r="CA293" s="20">
        <v>11.57</v>
      </c>
      <c r="CB293" s="3">
        <f t="shared" si="34"/>
        <v>2.8900000000000006</v>
      </c>
      <c r="CC293" s="3">
        <f t="shared" si="29"/>
        <v>0.65000000000000036</v>
      </c>
      <c r="CD293" s="3">
        <f t="shared" si="30"/>
        <v>3.26</v>
      </c>
      <c r="CE293" s="3">
        <f t="shared" si="35"/>
        <v>3.2099999999999991</v>
      </c>
      <c r="CF293" s="3">
        <f t="shared" si="31"/>
        <v>1.2000000000000011</v>
      </c>
      <c r="CG293" s="3">
        <f t="shared" si="32"/>
        <v>2.75</v>
      </c>
      <c r="CH293" s="3">
        <f t="shared" si="33"/>
        <v>4.3800000000000008</v>
      </c>
      <c r="CI293">
        <v>385.85930000000002</v>
      </c>
      <c r="CJ293" s="13">
        <v>185.89019999999999</v>
      </c>
      <c r="CK293">
        <v>318.05829999999997</v>
      </c>
      <c r="CL293" s="31">
        <v>297.08760000000001</v>
      </c>
      <c r="CM293" s="13">
        <v>64.804400000000001</v>
      </c>
      <c r="CN293">
        <v>109.7</v>
      </c>
      <c r="CO293">
        <v>832.11</v>
      </c>
      <c r="CP293">
        <v>32.441499999999998</v>
      </c>
      <c r="CQ293" s="1"/>
      <c r="CS293">
        <v>118.6365</v>
      </c>
      <c r="CT293" s="1"/>
      <c r="CU293">
        <v>2.1118999999999999</v>
      </c>
      <c r="CV293">
        <v>259.0455</v>
      </c>
      <c r="CW293">
        <v>1.7250000000000001</v>
      </c>
      <c r="CX293">
        <v>1.2452000000000001</v>
      </c>
      <c r="CY293" s="30">
        <v>60.9</v>
      </c>
      <c r="DA293">
        <v>6.3600000000000004E-2</v>
      </c>
    </row>
    <row r="294" spans="1:105">
      <c r="A294" s="27">
        <v>30195</v>
      </c>
      <c r="B294">
        <v>23.628699999999998</v>
      </c>
      <c r="C294">
        <v>78.322400000000002</v>
      </c>
      <c r="D294" s="16">
        <v>72.5</v>
      </c>
      <c r="E294">
        <v>45.798699999999997</v>
      </c>
      <c r="F294" s="13">
        <v>37.867600000000003</v>
      </c>
      <c r="G294">
        <v>76.888099999999994</v>
      </c>
      <c r="H294" s="13">
        <v>35.1676</v>
      </c>
      <c r="I294" s="13">
        <v>62.167499999999997</v>
      </c>
      <c r="J294" s="18">
        <v>2876</v>
      </c>
      <c r="K294" s="18">
        <v>3627</v>
      </c>
      <c r="L294" s="18">
        <v>9420</v>
      </c>
      <c r="M294">
        <v>10376</v>
      </c>
      <c r="N294">
        <v>3962</v>
      </c>
      <c r="O294" s="18">
        <v>7537</v>
      </c>
      <c r="P294">
        <v>5216</v>
      </c>
      <c r="Q294" s="18">
        <v>2295</v>
      </c>
      <c r="R294" s="18">
        <v>6885</v>
      </c>
      <c r="S294" s="18">
        <v>1110</v>
      </c>
      <c r="T294" s="18">
        <v>7840</v>
      </c>
      <c r="U294" s="18">
        <v>2928</v>
      </c>
      <c r="V294" s="18">
        <v>18413</v>
      </c>
      <c r="W294" s="16">
        <v>10386.6</v>
      </c>
      <c r="X294" s="16">
        <v>4543.8</v>
      </c>
      <c r="Y294" s="16">
        <v>23.6</v>
      </c>
      <c r="Z294" s="16">
        <v>9.5</v>
      </c>
      <c r="AA294" s="16">
        <v>8.4</v>
      </c>
      <c r="AB294" s="18">
        <v>3966</v>
      </c>
      <c r="AC294" s="18">
        <v>3494</v>
      </c>
      <c r="AD294" s="18">
        <v>1871</v>
      </c>
      <c r="AE294" s="18">
        <v>3889</v>
      </c>
      <c r="AF294" s="18">
        <v>2018</v>
      </c>
      <c r="AG294" s="18">
        <v>6870</v>
      </c>
      <c r="AH294" s="18">
        <v>2426</v>
      </c>
      <c r="AI294" s="18">
        <v>784</v>
      </c>
      <c r="AJ294" s="18">
        <v>1282</v>
      </c>
      <c r="AK294" s="18">
        <v>6705</v>
      </c>
      <c r="AL294" s="16">
        <v>39</v>
      </c>
      <c r="AM294" s="16">
        <v>34.799999999999997</v>
      </c>
      <c r="AN294" s="16">
        <v>2.2000000000000002</v>
      </c>
      <c r="AO294" s="18">
        <v>140</v>
      </c>
      <c r="AP294" s="18">
        <v>149</v>
      </c>
      <c r="AQ294" s="18">
        <v>627</v>
      </c>
      <c r="AR294" s="18">
        <v>228</v>
      </c>
      <c r="AS294" s="18">
        <v>1042</v>
      </c>
      <c r="AT294">
        <v>54.35</v>
      </c>
      <c r="AU294">
        <v>71517.950020000004</v>
      </c>
      <c r="AW294">
        <v>285152.38740000001</v>
      </c>
      <c r="AX294" s="16">
        <v>45.9</v>
      </c>
      <c r="AY294">
        <v>22831.630850000001</v>
      </c>
      <c r="AZ294">
        <v>565763.57849999995</v>
      </c>
      <c r="BA294">
        <v>1.756291391</v>
      </c>
      <c r="BB294" s="16">
        <v>40.4</v>
      </c>
      <c r="BC294" s="16">
        <v>105.3</v>
      </c>
      <c r="BD294" s="16">
        <v>97.9</v>
      </c>
      <c r="BE294" s="1"/>
      <c r="BH294" s="21">
        <v>104.1</v>
      </c>
      <c r="BI294">
        <v>51.072000000000003</v>
      </c>
      <c r="BJ294" s="21">
        <v>50.466000000000001</v>
      </c>
      <c r="BK294" s="16">
        <v>100.1</v>
      </c>
      <c r="BL294" s="16">
        <v>100.7</v>
      </c>
      <c r="BM294" s="16">
        <v>100.1</v>
      </c>
      <c r="BN294" s="16">
        <v>100</v>
      </c>
      <c r="BO294" s="6">
        <v>80.06</v>
      </c>
      <c r="BP294" s="16">
        <v>41.2</v>
      </c>
      <c r="BQ294">
        <v>12.94</v>
      </c>
      <c r="BR294">
        <v>15.63</v>
      </c>
      <c r="BS294">
        <v>10.31</v>
      </c>
      <c r="BT294">
        <v>10.36</v>
      </c>
      <c r="BU294" s="3">
        <f t="shared" si="28"/>
        <v>2.4399999999999995</v>
      </c>
      <c r="BV294">
        <v>10.85</v>
      </c>
      <c r="BW294">
        <v>12.34</v>
      </c>
      <c r="BX294" s="20">
        <v>15.43</v>
      </c>
      <c r="BY294">
        <v>7.92</v>
      </c>
      <c r="BZ294">
        <v>9.3699999999999992</v>
      </c>
      <c r="CA294" s="20">
        <v>11.74</v>
      </c>
      <c r="CB294" s="3">
        <f t="shared" si="34"/>
        <v>3.8200000000000003</v>
      </c>
      <c r="CC294" s="3">
        <f t="shared" si="29"/>
        <v>0.59999999999999964</v>
      </c>
      <c r="CD294" s="3">
        <f t="shared" si="30"/>
        <v>3.2900000000000009</v>
      </c>
      <c r="CE294" s="3">
        <f t="shared" si="35"/>
        <v>3.09</v>
      </c>
      <c r="CF294" s="3">
        <f t="shared" si="31"/>
        <v>1.4499999999999993</v>
      </c>
      <c r="CG294" s="3">
        <f t="shared" si="32"/>
        <v>2.9299999999999997</v>
      </c>
      <c r="CH294" s="3">
        <f t="shared" si="33"/>
        <v>4.42</v>
      </c>
      <c r="CI294">
        <v>391.0385</v>
      </c>
      <c r="CJ294" s="13">
        <v>186.07509999999999</v>
      </c>
      <c r="CK294">
        <v>319.21409999999997</v>
      </c>
      <c r="CL294" s="31">
        <v>297.95240000000001</v>
      </c>
      <c r="CM294" s="13">
        <v>65.141199999999998</v>
      </c>
      <c r="CN294">
        <v>122.4</v>
      </c>
      <c r="CO294">
        <v>917.27</v>
      </c>
      <c r="CP294">
        <v>22.753399999999999</v>
      </c>
      <c r="CQ294" s="1"/>
      <c r="CS294">
        <v>119.54300000000001</v>
      </c>
      <c r="CT294" s="1"/>
      <c r="CU294">
        <v>2.1417999999999999</v>
      </c>
      <c r="CV294">
        <v>263.28570000000002</v>
      </c>
      <c r="CW294">
        <v>1.712</v>
      </c>
      <c r="CX294">
        <v>1.2347999999999999</v>
      </c>
      <c r="CY294" s="30">
        <v>66.900000000000006</v>
      </c>
      <c r="DA294">
        <v>0.52459999999999996</v>
      </c>
    </row>
    <row r="295" spans="1:105">
      <c r="A295" s="27">
        <v>30225</v>
      </c>
      <c r="B295">
        <v>22.863399999999999</v>
      </c>
      <c r="C295">
        <v>78.616200000000006</v>
      </c>
      <c r="D295" s="16">
        <v>71.8</v>
      </c>
      <c r="E295">
        <v>45.1586</v>
      </c>
      <c r="F295" s="13">
        <v>36.734999999999999</v>
      </c>
      <c r="G295">
        <v>77.289299999999997</v>
      </c>
      <c r="H295" s="13">
        <v>34.563099999999999</v>
      </c>
      <c r="I295" s="13">
        <v>63.084499999999998</v>
      </c>
      <c r="J295" s="18">
        <v>2890</v>
      </c>
      <c r="K295" s="18">
        <v>3636</v>
      </c>
      <c r="L295" s="18">
        <v>9430</v>
      </c>
      <c r="M295">
        <v>10172</v>
      </c>
      <c r="N295">
        <v>3940</v>
      </c>
      <c r="O295" s="18">
        <v>7545</v>
      </c>
      <c r="P295">
        <v>5217</v>
      </c>
      <c r="Q295" s="18">
        <v>2285</v>
      </c>
      <c r="R295" s="18">
        <v>6882</v>
      </c>
      <c r="S295" s="18">
        <v>1086</v>
      </c>
      <c r="T295" s="18">
        <v>7834</v>
      </c>
      <c r="U295" s="18">
        <v>2931</v>
      </c>
      <c r="V295" s="18">
        <v>18377</v>
      </c>
      <c r="W295" s="16">
        <v>10375.299999999999</v>
      </c>
      <c r="X295" s="16">
        <v>4530</v>
      </c>
      <c r="Y295" s="16">
        <v>23.7</v>
      </c>
      <c r="Z295" s="16">
        <v>9.8000000000000007</v>
      </c>
      <c r="AA295" s="16">
        <v>8.6999999999999993</v>
      </c>
      <c r="AB295" s="18">
        <v>3873</v>
      </c>
      <c r="AC295" s="18">
        <v>3471</v>
      </c>
      <c r="AD295" s="18">
        <v>1939</v>
      </c>
      <c r="AE295" s="18">
        <v>4185</v>
      </c>
      <c r="AF295" s="18">
        <v>2246</v>
      </c>
      <c r="AG295" s="18">
        <v>7260</v>
      </c>
      <c r="AH295" s="18">
        <v>2247</v>
      </c>
      <c r="AI295" s="18">
        <v>792</v>
      </c>
      <c r="AJ295" s="18">
        <v>1301</v>
      </c>
      <c r="AK295" s="18">
        <v>6857</v>
      </c>
      <c r="AL295" s="16">
        <v>38.9</v>
      </c>
      <c r="AM295" s="16">
        <v>34.6</v>
      </c>
      <c r="AN295" s="16">
        <v>2.2000000000000002</v>
      </c>
      <c r="AO295" s="18">
        <v>164</v>
      </c>
      <c r="AP295" s="18">
        <v>108</v>
      </c>
      <c r="AQ295" s="18">
        <v>642</v>
      </c>
      <c r="AR295" s="18">
        <v>259</v>
      </c>
      <c r="AS295" s="18">
        <v>1149</v>
      </c>
      <c r="AT295">
        <v>53.67</v>
      </c>
      <c r="AU295">
        <v>69247.509049999993</v>
      </c>
      <c r="AW295">
        <v>283488.96830000001</v>
      </c>
      <c r="AX295" s="16">
        <v>46.5</v>
      </c>
      <c r="AY295">
        <v>20715.238549999998</v>
      </c>
      <c r="AZ295">
        <v>561555.2023</v>
      </c>
      <c r="BA295">
        <v>1.735629139</v>
      </c>
      <c r="BB295" s="16">
        <v>41.9</v>
      </c>
      <c r="BC295" s="16">
        <v>104.4</v>
      </c>
      <c r="BD295" s="16">
        <v>100.3</v>
      </c>
      <c r="BE295" s="1"/>
      <c r="BH295" s="21">
        <v>103.2</v>
      </c>
      <c r="BI295">
        <v>51.359000000000002</v>
      </c>
      <c r="BJ295" s="21">
        <v>50.784999999999997</v>
      </c>
      <c r="BK295" s="16">
        <v>100</v>
      </c>
      <c r="BL295" s="16">
        <v>101</v>
      </c>
      <c r="BM295" s="16">
        <v>100.6</v>
      </c>
      <c r="BN295" s="16">
        <v>99.9</v>
      </c>
      <c r="BO295" s="6">
        <v>79.069999999999993</v>
      </c>
      <c r="BP295" s="16">
        <v>41</v>
      </c>
      <c r="BQ295">
        <v>12.12</v>
      </c>
      <c r="BR295">
        <v>14.73</v>
      </c>
      <c r="BS295">
        <v>9.7100000000000009</v>
      </c>
      <c r="BT295">
        <v>9.1999999999999993</v>
      </c>
      <c r="BU295" s="3">
        <f t="shared" si="28"/>
        <v>1.4899999999999993</v>
      </c>
      <c r="BV295">
        <v>9.32</v>
      </c>
      <c r="BW295">
        <v>10.91</v>
      </c>
      <c r="BX295" s="20">
        <v>14.61</v>
      </c>
      <c r="BY295">
        <v>7.71</v>
      </c>
      <c r="BZ295">
        <v>8.2899999999999991</v>
      </c>
      <c r="CA295" s="20">
        <v>10.43</v>
      </c>
      <c r="CB295" s="3">
        <f t="shared" si="34"/>
        <v>2.7199999999999998</v>
      </c>
      <c r="CC295" s="3">
        <f t="shared" si="29"/>
        <v>1.2099999999999991</v>
      </c>
      <c r="CD295" s="3">
        <f t="shared" si="30"/>
        <v>3.8200000000000003</v>
      </c>
      <c r="CE295" s="3">
        <f t="shared" si="35"/>
        <v>3.6999999999999993</v>
      </c>
      <c r="CF295" s="3">
        <f t="shared" si="31"/>
        <v>0.57999999999999918</v>
      </c>
      <c r="CG295" s="3">
        <f t="shared" si="32"/>
        <v>1.6100000000000003</v>
      </c>
      <c r="CH295" s="3">
        <f t="shared" si="33"/>
        <v>3.2</v>
      </c>
      <c r="CI295">
        <v>392.39170000000001</v>
      </c>
      <c r="CJ295" s="13">
        <v>186.44309999999999</v>
      </c>
      <c r="CK295">
        <v>319.52109999999999</v>
      </c>
      <c r="CL295" s="31">
        <v>298.66800000000001</v>
      </c>
      <c r="CM295" s="13">
        <v>65.446100000000001</v>
      </c>
      <c r="CN295">
        <v>132.69999999999999</v>
      </c>
      <c r="CO295">
        <v>988.71</v>
      </c>
      <c r="CP295">
        <v>32.821199999999997</v>
      </c>
      <c r="CQ295" s="1"/>
      <c r="CS295">
        <v>121.5483</v>
      </c>
      <c r="CT295" s="1"/>
      <c r="CU295">
        <v>2.1737000000000002</v>
      </c>
      <c r="CV295">
        <v>271.61500000000001</v>
      </c>
      <c r="CW295">
        <v>1.6961999999999999</v>
      </c>
      <c r="CX295">
        <v>1.2301</v>
      </c>
      <c r="CY295" s="30">
        <v>70.400000000000006</v>
      </c>
      <c r="DA295">
        <v>0.23749999999999999</v>
      </c>
    </row>
    <row r="296" spans="1:105">
      <c r="A296" s="27">
        <v>30256</v>
      </c>
      <c r="B296">
        <v>22.549099999999999</v>
      </c>
      <c r="C296">
        <v>78.3536</v>
      </c>
      <c r="D296" s="16">
        <v>71.400000000000006</v>
      </c>
      <c r="E296">
        <v>45.120100000000001</v>
      </c>
      <c r="F296" s="13">
        <v>36.856400000000001</v>
      </c>
      <c r="G296">
        <v>77.050200000000004</v>
      </c>
      <c r="H296" s="13">
        <v>34.356499999999997</v>
      </c>
      <c r="I296" s="13">
        <v>63.156599999999997</v>
      </c>
      <c r="J296" s="18">
        <v>2896</v>
      </c>
      <c r="K296" s="18">
        <v>3640</v>
      </c>
      <c r="L296" s="18">
        <v>9441</v>
      </c>
      <c r="M296">
        <v>10067</v>
      </c>
      <c r="N296">
        <v>3947</v>
      </c>
      <c r="O296" s="18">
        <v>7565</v>
      </c>
      <c r="P296">
        <v>5224</v>
      </c>
      <c r="Q296" s="18">
        <v>2279</v>
      </c>
      <c r="R296" s="18">
        <v>6882</v>
      </c>
      <c r="S296" s="18">
        <v>1067</v>
      </c>
      <c r="T296" s="18">
        <v>7844</v>
      </c>
      <c r="U296" s="18">
        <v>2938</v>
      </c>
      <c r="V296" s="18">
        <v>18338</v>
      </c>
      <c r="W296" s="16">
        <v>10357.4</v>
      </c>
      <c r="X296" s="16">
        <v>4518.3999999999996</v>
      </c>
      <c r="Y296" s="16">
        <v>24.1</v>
      </c>
      <c r="Z296" s="16">
        <v>10</v>
      </c>
      <c r="AA296" s="16">
        <v>9.1</v>
      </c>
      <c r="AB296" s="18">
        <v>3974</v>
      </c>
      <c r="AC296" s="18">
        <v>3518</v>
      </c>
      <c r="AD296" s="18">
        <v>2147</v>
      </c>
      <c r="AE296" s="18">
        <v>4485</v>
      </c>
      <c r="AF296" s="18">
        <v>2338</v>
      </c>
      <c r="AG296" s="18">
        <v>7372</v>
      </c>
      <c r="AH296" s="18">
        <v>2594</v>
      </c>
      <c r="AI296" s="18">
        <v>780</v>
      </c>
      <c r="AJ296" s="18">
        <v>1257</v>
      </c>
      <c r="AK296" s="18">
        <v>6704</v>
      </c>
      <c r="AL296" s="16">
        <v>39</v>
      </c>
      <c r="AM296" s="16">
        <v>34.6</v>
      </c>
      <c r="AN296" s="16">
        <v>2.2999999999999998</v>
      </c>
      <c r="AO296" s="18">
        <v>185</v>
      </c>
      <c r="AP296" s="18">
        <v>152</v>
      </c>
      <c r="AQ296" s="18">
        <v>791</v>
      </c>
      <c r="AR296" s="18">
        <v>244</v>
      </c>
      <c r="AS296" s="18">
        <v>1229</v>
      </c>
      <c r="AT296">
        <v>46.84</v>
      </c>
      <c r="AU296">
        <v>74553.982940000002</v>
      </c>
      <c r="AW296">
        <v>286899.74060000002</v>
      </c>
      <c r="AX296" s="16">
        <v>46.9</v>
      </c>
      <c r="AY296">
        <v>21120.80271</v>
      </c>
      <c r="AZ296">
        <v>559080.83290000004</v>
      </c>
      <c r="BA296">
        <v>1.725298013</v>
      </c>
      <c r="BB296" s="16">
        <v>41.5</v>
      </c>
      <c r="BC296" s="16">
        <v>109.8</v>
      </c>
      <c r="BD296" s="16">
        <v>100</v>
      </c>
      <c r="BE296" s="1"/>
      <c r="BH296" s="21">
        <v>102.5</v>
      </c>
      <c r="BI296">
        <v>51.515999999999998</v>
      </c>
      <c r="BJ296" s="21">
        <v>50.976999999999997</v>
      </c>
      <c r="BK296" s="16">
        <v>100</v>
      </c>
      <c r="BL296" s="16">
        <v>101.4</v>
      </c>
      <c r="BM296" s="16">
        <v>100.9</v>
      </c>
      <c r="BN296" s="16">
        <v>100.1</v>
      </c>
      <c r="BO296" s="6">
        <v>77.83</v>
      </c>
      <c r="BP296" s="16">
        <v>37.299999999999997</v>
      </c>
      <c r="BQ296">
        <v>11.68</v>
      </c>
      <c r="BR296">
        <v>14.3</v>
      </c>
      <c r="BS296">
        <v>9.1999999999999993</v>
      </c>
      <c r="BT296">
        <v>8.69</v>
      </c>
      <c r="BU296" s="3">
        <f t="shared" si="28"/>
        <v>0.61999999999999922</v>
      </c>
      <c r="BV296">
        <v>9.16</v>
      </c>
      <c r="BW296">
        <v>10.55</v>
      </c>
      <c r="BX296" s="20">
        <v>13.83</v>
      </c>
      <c r="BY296">
        <v>8.07</v>
      </c>
      <c r="BZ296">
        <v>8.34</v>
      </c>
      <c r="CA296" s="20">
        <v>9.77</v>
      </c>
      <c r="CB296" s="3">
        <f t="shared" si="34"/>
        <v>1.6999999999999993</v>
      </c>
      <c r="CC296" s="3">
        <f t="shared" si="29"/>
        <v>1.129999999999999</v>
      </c>
      <c r="CD296" s="3">
        <f t="shared" si="30"/>
        <v>3.75</v>
      </c>
      <c r="CE296" s="3">
        <f t="shared" si="35"/>
        <v>3.2799999999999994</v>
      </c>
      <c r="CF296" s="3">
        <f t="shared" si="31"/>
        <v>0.26999999999999957</v>
      </c>
      <c r="CG296" s="3">
        <f t="shared" si="32"/>
        <v>1.0899999999999999</v>
      </c>
      <c r="CH296" s="3">
        <f t="shared" si="33"/>
        <v>2.4800000000000004</v>
      </c>
      <c r="CI296">
        <v>391.9751</v>
      </c>
      <c r="CJ296" s="13">
        <v>186.8212</v>
      </c>
      <c r="CK296">
        <v>321.12630000000001</v>
      </c>
      <c r="CL296" s="31">
        <v>299.24239999999998</v>
      </c>
      <c r="CM296" s="13">
        <v>65.640299999999996</v>
      </c>
      <c r="CN296">
        <v>138.1</v>
      </c>
      <c r="CO296">
        <v>1027.76</v>
      </c>
      <c r="CP296">
        <v>32.395899999999997</v>
      </c>
      <c r="CQ296" s="1"/>
      <c r="CS296">
        <v>121.56140000000001</v>
      </c>
      <c r="CT296" s="1"/>
      <c r="CU296">
        <v>2.1930999999999998</v>
      </c>
      <c r="CV296">
        <v>264.08789999999999</v>
      </c>
      <c r="CW296">
        <v>1.6321000000000001</v>
      </c>
      <c r="CX296">
        <v>1.2262</v>
      </c>
      <c r="CY296" s="30">
        <v>71</v>
      </c>
      <c r="DA296">
        <v>0.53580000000000005</v>
      </c>
    </row>
    <row r="297" spans="1:105">
      <c r="A297" s="27">
        <v>30286</v>
      </c>
      <c r="B297">
        <v>22.729399999999998</v>
      </c>
      <c r="C297">
        <v>77.339799999999997</v>
      </c>
      <c r="D297" s="16">
        <v>70.900000000000006</v>
      </c>
      <c r="E297">
        <v>45.045999999999999</v>
      </c>
      <c r="F297" s="13">
        <v>37.944600000000001</v>
      </c>
      <c r="G297">
        <v>75.752099999999999</v>
      </c>
      <c r="H297" s="13">
        <v>34.547600000000003</v>
      </c>
      <c r="I297" s="13">
        <v>61.903100000000002</v>
      </c>
      <c r="J297" s="18">
        <v>2896</v>
      </c>
      <c r="K297" s="18">
        <v>3645</v>
      </c>
      <c r="L297" s="18">
        <v>9440</v>
      </c>
      <c r="M297">
        <v>10046</v>
      </c>
      <c r="N297">
        <v>3948</v>
      </c>
      <c r="O297" s="18">
        <v>7576</v>
      </c>
      <c r="P297">
        <v>5229</v>
      </c>
      <c r="Q297" s="18">
        <v>2276</v>
      </c>
      <c r="R297" s="18">
        <v>6895</v>
      </c>
      <c r="S297" s="18">
        <v>1050</v>
      </c>
      <c r="T297" s="18">
        <v>7850</v>
      </c>
      <c r="U297" s="18">
        <v>2942</v>
      </c>
      <c r="V297" s="18">
        <v>18332</v>
      </c>
      <c r="W297" s="16">
        <v>10368.1</v>
      </c>
      <c r="X297" s="16">
        <v>4508</v>
      </c>
      <c r="Y297" s="16">
        <v>24.1</v>
      </c>
      <c r="Z297" s="16">
        <v>10.1</v>
      </c>
      <c r="AA297" s="16">
        <v>9.3000000000000007</v>
      </c>
      <c r="AB297" s="18">
        <v>3939</v>
      </c>
      <c r="AC297" s="18">
        <v>3425</v>
      </c>
      <c r="AD297" s="18">
        <v>2098</v>
      </c>
      <c r="AE297" s="18">
        <v>4662</v>
      </c>
      <c r="AF297" s="18">
        <v>2564</v>
      </c>
      <c r="AG297" s="18">
        <v>7162</v>
      </c>
      <c r="AH297" s="18">
        <v>2656</v>
      </c>
      <c r="AI297" s="18">
        <v>815</v>
      </c>
      <c r="AJ297" s="18">
        <v>1302</v>
      </c>
      <c r="AK297" s="18">
        <v>6657</v>
      </c>
      <c r="AL297" s="16">
        <v>39</v>
      </c>
      <c r="AM297" s="16">
        <v>34.700000000000003</v>
      </c>
      <c r="AN297" s="16">
        <v>2.2999999999999998</v>
      </c>
      <c r="AO297" s="18">
        <v>155</v>
      </c>
      <c r="AP297" s="18">
        <v>128</v>
      </c>
      <c r="AQ297" s="18">
        <v>718</v>
      </c>
      <c r="AR297" s="18">
        <v>302</v>
      </c>
      <c r="AS297" s="18">
        <v>1351</v>
      </c>
      <c r="AT297">
        <v>58.91</v>
      </c>
      <c r="AU297">
        <v>78023.600479999994</v>
      </c>
      <c r="AW297">
        <v>290492.68770000001</v>
      </c>
      <c r="AX297" s="16">
        <v>48.6</v>
      </c>
      <c r="AY297">
        <v>22328.171890000001</v>
      </c>
      <c r="AZ297">
        <v>554638.65800000005</v>
      </c>
      <c r="BA297">
        <v>1.68397351</v>
      </c>
      <c r="BB297" s="16">
        <v>46</v>
      </c>
      <c r="BC297" s="16">
        <v>109.5</v>
      </c>
      <c r="BD297" s="16">
        <v>98.2</v>
      </c>
      <c r="BE297" s="1"/>
      <c r="BH297" s="21">
        <v>100.7</v>
      </c>
      <c r="BI297">
        <v>51.597999999999999</v>
      </c>
      <c r="BJ297" s="21">
        <v>51.145000000000003</v>
      </c>
      <c r="BK297" s="16">
        <v>100.1</v>
      </c>
      <c r="BL297" s="16">
        <v>101.7</v>
      </c>
      <c r="BM297" s="16">
        <v>100.9</v>
      </c>
      <c r="BN297" s="16">
        <v>100.1</v>
      </c>
      <c r="BO297" s="6">
        <v>77.569999999999993</v>
      </c>
      <c r="BP297" s="16">
        <v>39.1</v>
      </c>
      <c r="BQ297">
        <v>11.83</v>
      </c>
      <c r="BR297">
        <v>14.14</v>
      </c>
      <c r="BS297">
        <v>8.9499999999999993</v>
      </c>
      <c r="BT297">
        <v>8.51</v>
      </c>
      <c r="BU297" s="3">
        <f t="shared" si="28"/>
        <v>0.5699999999999994</v>
      </c>
      <c r="BV297">
        <v>8.91</v>
      </c>
      <c r="BW297">
        <v>10.54</v>
      </c>
      <c r="BX297" s="20">
        <v>13.62</v>
      </c>
      <c r="BY297">
        <v>7.94</v>
      </c>
      <c r="BZ297">
        <v>8.16</v>
      </c>
      <c r="CA297" s="20">
        <v>9.4700000000000006</v>
      </c>
      <c r="CB297" s="3">
        <f t="shared" si="34"/>
        <v>1.5300000000000002</v>
      </c>
      <c r="CC297" s="3">
        <f t="shared" si="29"/>
        <v>1.2900000000000009</v>
      </c>
      <c r="CD297" s="3">
        <f t="shared" si="30"/>
        <v>3.6000000000000014</v>
      </c>
      <c r="CE297" s="3">
        <f t="shared" si="35"/>
        <v>3.08</v>
      </c>
      <c r="CF297" s="3">
        <f t="shared" si="31"/>
        <v>0.21999999999999975</v>
      </c>
      <c r="CG297" s="3">
        <f t="shared" si="32"/>
        <v>0.96999999999999975</v>
      </c>
      <c r="CH297" s="3">
        <f t="shared" si="33"/>
        <v>2.5999999999999988</v>
      </c>
      <c r="CI297">
        <v>392.0419</v>
      </c>
      <c r="CJ297" s="13">
        <v>187.85249999999999</v>
      </c>
      <c r="CK297">
        <v>323.50040000000001</v>
      </c>
      <c r="CL297" s="31">
        <v>299.65300000000002</v>
      </c>
      <c r="CM297" s="13">
        <v>66.348299999999995</v>
      </c>
      <c r="CN297">
        <v>139.4</v>
      </c>
      <c r="CO297">
        <v>1033.08</v>
      </c>
      <c r="CP297">
        <v>23.571300000000001</v>
      </c>
      <c r="CQ297" s="1"/>
      <c r="CS297">
        <v>117.43519999999999</v>
      </c>
      <c r="CT297" s="1"/>
      <c r="CU297">
        <v>2.0501</v>
      </c>
      <c r="CV297">
        <v>241.94130000000001</v>
      </c>
      <c r="CW297">
        <v>1.6160000000000001</v>
      </c>
      <c r="CX297">
        <v>1.2384999999999999</v>
      </c>
      <c r="CY297" s="30">
        <v>67.900000000000006</v>
      </c>
      <c r="DA297">
        <v>0.76300000000000001</v>
      </c>
    </row>
    <row r="298" spans="1:105">
      <c r="A298" s="27">
        <v>30317</v>
      </c>
      <c r="B298">
        <v>23.520800000000001</v>
      </c>
      <c r="C298">
        <v>79.866500000000002</v>
      </c>
      <c r="D298" s="16">
        <v>72.2</v>
      </c>
      <c r="E298">
        <v>47.016199999999998</v>
      </c>
      <c r="F298" s="13">
        <v>39.874600000000001</v>
      </c>
      <c r="G298">
        <v>76.893799999999999</v>
      </c>
      <c r="H298" s="13">
        <v>34.618699999999997</v>
      </c>
      <c r="I298" s="13">
        <v>60.677</v>
      </c>
      <c r="J298" s="18">
        <v>2921</v>
      </c>
      <c r="K298" s="18">
        <v>3654</v>
      </c>
      <c r="L298" s="18">
        <v>9448</v>
      </c>
      <c r="M298">
        <v>10057</v>
      </c>
      <c r="N298">
        <v>4021</v>
      </c>
      <c r="O298" s="18">
        <v>7594</v>
      </c>
      <c r="P298">
        <v>5242</v>
      </c>
      <c r="Q298" s="18">
        <v>2272</v>
      </c>
      <c r="R298" s="18">
        <v>6920</v>
      </c>
      <c r="S298" s="18">
        <v>1031</v>
      </c>
      <c r="T298" s="18">
        <v>7865</v>
      </c>
      <c r="U298" s="18">
        <v>2950</v>
      </c>
      <c r="V298" s="18">
        <v>18370</v>
      </c>
      <c r="W298" s="16">
        <v>10426.4</v>
      </c>
      <c r="X298" s="16">
        <v>4502.5</v>
      </c>
      <c r="Y298" s="16">
        <v>23.1</v>
      </c>
      <c r="Z298" s="16">
        <v>9.6999999999999993</v>
      </c>
      <c r="AA298" s="16">
        <v>9</v>
      </c>
      <c r="AB298" s="18">
        <v>3654</v>
      </c>
      <c r="AC298" s="18">
        <v>3312</v>
      </c>
      <c r="AD298" s="18">
        <v>2001</v>
      </c>
      <c r="AE298" s="18">
        <v>4668</v>
      </c>
      <c r="AF298" s="18">
        <v>2667</v>
      </c>
      <c r="AG298" s="18">
        <v>6836</v>
      </c>
      <c r="AH298" s="18">
        <v>2566</v>
      </c>
      <c r="AI298" s="18">
        <v>820</v>
      </c>
      <c r="AJ298" s="18">
        <v>1202</v>
      </c>
      <c r="AK298" s="18">
        <v>6733</v>
      </c>
      <c r="AL298" s="16">
        <v>39.299999999999997</v>
      </c>
      <c r="AM298" s="16">
        <v>34.799999999999997</v>
      </c>
      <c r="AN298" s="16">
        <v>2.2999999999999998</v>
      </c>
      <c r="AO298" s="18">
        <v>203</v>
      </c>
      <c r="AP298" s="18">
        <v>140</v>
      </c>
      <c r="AQ298" s="18">
        <v>948</v>
      </c>
      <c r="AR298" s="18">
        <v>295</v>
      </c>
      <c r="AS298" s="18">
        <v>1426</v>
      </c>
      <c r="AT298">
        <v>59.63</v>
      </c>
      <c r="AU298">
        <v>73130.960080000004</v>
      </c>
      <c r="AW298">
        <v>289284.22899999999</v>
      </c>
      <c r="AX298" s="16">
        <v>46.7</v>
      </c>
      <c r="AY298">
        <v>18836.590759999999</v>
      </c>
      <c r="AZ298">
        <v>553878.81229999999</v>
      </c>
      <c r="BA298">
        <v>1.694304636</v>
      </c>
      <c r="BB298" s="16">
        <v>50.3</v>
      </c>
      <c r="BC298" s="16">
        <v>106.5</v>
      </c>
      <c r="BD298" s="16">
        <v>98.1</v>
      </c>
      <c r="BE298" s="1"/>
      <c r="BH298" s="21">
        <v>98.2</v>
      </c>
      <c r="BI298">
        <v>51.851999999999997</v>
      </c>
      <c r="BJ298" s="21">
        <v>51.509</v>
      </c>
      <c r="BK298" s="16">
        <v>99.6</v>
      </c>
      <c r="BL298" s="16">
        <v>100.8</v>
      </c>
      <c r="BM298" s="16">
        <v>100.5</v>
      </c>
      <c r="BN298" s="16">
        <v>99.8</v>
      </c>
      <c r="BO298" s="6">
        <v>78.790000000000006</v>
      </c>
      <c r="BP298" s="16">
        <v>43.7</v>
      </c>
      <c r="BQ298">
        <v>11.79</v>
      </c>
      <c r="BR298">
        <v>13.94</v>
      </c>
      <c r="BS298">
        <v>8.68</v>
      </c>
      <c r="BT298">
        <v>8.17</v>
      </c>
      <c r="BU298" s="3">
        <f t="shared" si="28"/>
        <v>0.30999999999999961</v>
      </c>
      <c r="BV298">
        <v>8.6199999999999992</v>
      </c>
      <c r="BW298">
        <v>10.46</v>
      </c>
      <c r="BX298" s="20">
        <v>13.25</v>
      </c>
      <c r="BY298">
        <v>7.86</v>
      </c>
      <c r="BZ298">
        <v>7.93</v>
      </c>
      <c r="CA298" s="20">
        <v>8.9700000000000006</v>
      </c>
      <c r="CB298" s="3">
        <f t="shared" si="34"/>
        <v>1.1100000000000003</v>
      </c>
      <c r="CC298" s="3">
        <f t="shared" si="29"/>
        <v>1.3299999999999983</v>
      </c>
      <c r="CD298" s="3">
        <f t="shared" si="30"/>
        <v>3.4799999999999986</v>
      </c>
      <c r="CE298" s="3">
        <f t="shared" si="35"/>
        <v>2.7899999999999991</v>
      </c>
      <c r="CF298" s="3">
        <f t="shared" si="31"/>
        <v>6.9999999999999396E-2</v>
      </c>
      <c r="CG298" s="3">
        <f t="shared" si="32"/>
        <v>0.7599999999999989</v>
      </c>
      <c r="CH298" s="3">
        <f t="shared" si="33"/>
        <v>2.6000000000000005</v>
      </c>
      <c r="CI298">
        <v>393.18639999999999</v>
      </c>
      <c r="CJ298" s="13">
        <v>187.98500000000001</v>
      </c>
      <c r="CK298">
        <v>325.10149999999999</v>
      </c>
      <c r="CL298" s="31">
        <v>302.09050000000002</v>
      </c>
      <c r="CM298" s="13">
        <v>66.726200000000006</v>
      </c>
      <c r="CN298">
        <v>144.30000000000001</v>
      </c>
      <c r="CO298">
        <v>1064.29</v>
      </c>
      <c r="CP298">
        <v>26.174499999999998</v>
      </c>
      <c r="CQ298" s="1"/>
      <c r="CS298">
        <v>115.68640000000001</v>
      </c>
      <c r="CT298" s="1"/>
      <c r="CU298">
        <v>1.9679</v>
      </c>
      <c r="CV298">
        <v>232.73099999999999</v>
      </c>
      <c r="CW298">
        <v>1.5755999999999999</v>
      </c>
      <c r="CX298">
        <v>1.2286999999999999</v>
      </c>
      <c r="CY298" s="30">
        <v>65.2</v>
      </c>
      <c r="DA298">
        <v>0.39069999999999999</v>
      </c>
    </row>
    <row r="299" spans="1:105">
      <c r="A299" s="27">
        <v>30348</v>
      </c>
      <c r="B299">
        <v>23.7682</v>
      </c>
      <c r="C299">
        <v>80.650800000000004</v>
      </c>
      <c r="D299" s="16">
        <v>71.7</v>
      </c>
      <c r="E299">
        <v>46.87</v>
      </c>
      <c r="F299" s="13">
        <v>40.347499999999997</v>
      </c>
      <c r="G299">
        <v>75.602099999999993</v>
      </c>
      <c r="H299" s="13">
        <v>34.330500000000001</v>
      </c>
      <c r="I299" s="13">
        <v>59.816099999999999</v>
      </c>
      <c r="J299" s="18">
        <v>2910</v>
      </c>
      <c r="K299" s="18">
        <v>3649</v>
      </c>
      <c r="L299" s="18">
        <v>9445</v>
      </c>
      <c r="M299">
        <v>10062</v>
      </c>
      <c r="N299">
        <v>3964</v>
      </c>
      <c r="O299" s="18">
        <v>7601</v>
      </c>
      <c r="P299">
        <v>5256</v>
      </c>
      <c r="Q299" s="18">
        <v>2269</v>
      </c>
      <c r="R299" s="18">
        <v>6927</v>
      </c>
      <c r="S299" s="18">
        <v>1006</v>
      </c>
      <c r="T299" s="18">
        <v>7866</v>
      </c>
      <c r="U299" s="18">
        <v>2952</v>
      </c>
      <c r="V299" s="18">
        <v>18367</v>
      </c>
      <c r="W299" s="16">
        <v>10435</v>
      </c>
      <c r="X299" s="16">
        <v>4501.2</v>
      </c>
      <c r="Y299" s="16">
        <v>22.8</v>
      </c>
      <c r="Z299" s="16">
        <v>9.9</v>
      </c>
      <c r="AA299" s="16">
        <v>8.9</v>
      </c>
      <c r="AB299" s="18">
        <v>3717</v>
      </c>
      <c r="AC299" s="18">
        <v>3177</v>
      </c>
      <c r="AD299" s="18">
        <v>1925</v>
      </c>
      <c r="AE299" s="18">
        <v>4641</v>
      </c>
      <c r="AF299" s="18">
        <v>2716</v>
      </c>
      <c r="AG299" s="18">
        <v>6862</v>
      </c>
      <c r="AH299" s="18">
        <v>2519</v>
      </c>
      <c r="AI299" s="18">
        <v>838</v>
      </c>
      <c r="AJ299" s="18">
        <v>1194</v>
      </c>
      <c r="AK299" s="18">
        <v>6570</v>
      </c>
      <c r="AL299" s="16">
        <v>39.299999999999997</v>
      </c>
      <c r="AM299" s="16">
        <v>34.5</v>
      </c>
      <c r="AN299" s="16">
        <v>2.2999999999999998</v>
      </c>
      <c r="AO299" s="18">
        <v>253</v>
      </c>
      <c r="AP299" s="18">
        <v>243</v>
      </c>
      <c r="AQ299" s="18">
        <v>864</v>
      </c>
      <c r="AR299" s="18">
        <v>339</v>
      </c>
      <c r="AS299" s="18">
        <v>1471</v>
      </c>
      <c r="AT299">
        <v>61.23</v>
      </c>
      <c r="AU299">
        <v>75945.968290000004</v>
      </c>
      <c r="AW299">
        <v>289940.44020000001</v>
      </c>
      <c r="AX299" s="16">
        <v>49.9</v>
      </c>
      <c r="AY299">
        <v>20698.922750000002</v>
      </c>
      <c r="AZ299">
        <v>550303.6409</v>
      </c>
      <c r="BA299">
        <v>1.652980133</v>
      </c>
      <c r="BB299" s="16">
        <v>60.6</v>
      </c>
      <c r="BC299" s="16">
        <v>107.7</v>
      </c>
      <c r="BD299" s="16">
        <v>94.5</v>
      </c>
      <c r="BE299" s="1"/>
      <c r="BH299" s="21">
        <v>94.9</v>
      </c>
      <c r="BI299">
        <v>51.942999999999998</v>
      </c>
      <c r="BJ299" s="21">
        <v>51.704999999999998</v>
      </c>
      <c r="BK299" s="16">
        <v>100.3</v>
      </c>
      <c r="BL299" s="16">
        <v>100.8</v>
      </c>
      <c r="BM299" s="16">
        <v>100.5</v>
      </c>
      <c r="BN299" s="16">
        <v>100</v>
      </c>
      <c r="BO299" s="6">
        <v>81.34</v>
      </c>
      <c r="BP299" s="16">
        <v>48.7</v>
      </c>
      <c r="BQ299">
        <v>12.01</v>
      </c>
      <c r="BR299">
        <v>13.95</v>
      </c>
      <c r="BS299">
        <v>8.51</v>
      </c>
      <c r="BT299">
        <v>8.34</v>
      </c>
      <c r="BU299" s="3">
        <f t="shared" si="28"/>
        <v>0.23000000000000043</v>
      </c>
      <c r="BV299">
        <v>8.92</v>
      </c>
      <c r="BW299">
        <v>10.72</v>
      </c>
      <c r="BX299" s="20">
        <v>13.04</v>
      </c>
      <c r="BY299">
        <v>8.11</v>
      </c>
      <c r="BZ299">
        <v>8.23</v>
      </c>
      <c r="CA299" s="20">
        <v>9.14</v>
      </c>
      <c r="CB299" s="3">
        <f t="shared" si="34"/>
        <v>1.0300000000000011</v>
      </c>
      <c r="CC299" s="3">
        <f t="shared" si="29"/>
        <v>1.2899999999999991</v>
      </c>
      <c r="CD299" s="3">
        <f t="shared" si="30"/>
        <v>3.2299999999999986</v>
      </c>
      <c r="CE299" s="3">
        <f t="shared" si="35"/>
        <v>2.3199999999999985</v>
      </c>
      <c r="CF299" s="3">
        <f t="shared" si="31"/>
        <v>0.12000000000000099</v>
      </c>
      <c r="CG299" s="3">
        <f t="shared" si="32"/>
        <v>0.8100000000000005</v>
      </c>
      <c r="CH299" s="3">
        <f t="shared" si="33"/>
        <v>2.6100000000000012</v>
      </c>
      <c r="CI299">
        <v>393.35559999999998</v>
      </c>
      <c r="CJ299" s="13">
        <v>188.0155</v>
      </c>
      <c r="CK299">
        <v>325.60480000000001</v>
      </c>
      <c r="CL299" s="31">
        <v>303.16230000000002</v>
      </c>
      <c r="CM299" s="13">
        <v>66.756200000000007</v>
      </c>
      <c r="CN299">
        <v>146.80000000000001</v>
      </c>
      <c r="CO299">
        <v>1087.43</v>
      </c>
      <c r="CP299">
        <v>22.465800000000002</v>
      </c>
      <c r="CQ299" s="1"/>
      <c r="CS299">
        <v>117.1515</v>
      </c>
      <c r="CT299" s="1"/>
      <c r="CU299">
        <v>2.0179999999999998</v>
      </c>
      <c r="CV299">
        <v>236.12110000000001</v>
      </c>
      <c r="CW299">
        <v>1.5328999999999999</v>
      </c>
      <c r="CX299">
        <v>1.2277</v>
      </c>
      <c r="CY299" s="30">
        <v>71.2</v>
      </c>
      <c r="DA299">
        <v>0.33250000000000002</v>
      </c>
    </row>
    <row r="300" spans="1:105">
      <c r="A300" s="27">
        <v>30376</v>
      </c>
      <c r="B300">
        <v>24.191700000000001</v>
      </c>
      <c r="C300">
        <v>81.081199999999995</v>
      </c>
      <c r="D300" s="16">
        <v>72.3</v>
      </c>
      <c r="E300">
        <v>47.517000000000003</v>
      </c>
      <c r="F300" s="13">
        <v>40.191099999999999</v>
      </c>
      <c r="G300">
        <v>75.639200000000002</v>
      </c>
      <c r="H300" s="13">
        <v>34.555599999999998</v>
      </c>
      <c r="I300" s="13">
        <v>60.9009</v>
      </c>
      <c r="J300" s="18">
        <v>2908</v>
      </c>
      <c r="K300" s="18">
        <v>3648</v>
      </c>
      <c r="L300" s="18">
        <v>9449</v>
      </c>
      <c r="M300">
        <v>10059</v>
      </c>
      <c r="N300">
        <v>3942</v>
      </c>
      <c r="O300" s="18">
        <v>7648</v>
      </c>
      <c r="P300">
        <v>5267</v>
      </c>
      <c r="Q300" s="18">
        <v>2274</v>
      </c>
      <c r="R300" s="18">
        <v>6959</v>
      </c>
      <c r="S300" s="18">
        <v>996</v>
      </c>
      <c r="T300" s="18">
        <v>7907</v>
      </c>
      <c r="U300" s="18">
        <v>2970</v>
      </c>
      <c r="V300" s="18">
        <v>18411</v>
      </c>
      <c r="W300" s="16">
        <v>10473.799999999999</v>
      </c>
      <c r="X300" s="16">
        <v>4498</v>
      </c>
      <c r="Y300" s="16">
        <v>23.5</v>
      </c>
      <c r="Z300" s="16">
        <v>9.6999999999999993</v>
      </c>
      <c r="AA300" s="16">
        <v>8.8000000000000007</v>
      </c>
      <c r="AB300" s="18">
        <v>3502</v>
      </c>
      <c r="AC300" s="18">
        <v>3150</v>
      </c>
      <c r="AD300" s="18">
        <v>1866</v>
      </c>
      <c r="AE300" s="18">
        <v>4612</v>
      </c>
      <c r="AF300" s="18">
        <v>2746</v>
      </c>
      <c r="AG300" s="18">
        <v>6845</v>
      </c>
      <c r="AH300" s="18">
        <v>2445</v>
      </c>
      <c r="AI300" s="18">
        <v>914</v>
      </c>
      <c r="AJ300" s="18">
        <v>1166</v>
      </c>
      <c r="AK300" s="18">
        <v>6448</v>
      </c>
      <c r="AL300" s="16">
        <v>39.6</v>
      </c>
      <c r="AM300" s="16">
        <v>34.700000000000003</v>
      </c>
      <c r="AN300" s="16">
        <v>2.6</v>
      </c>
      <c r="AO300" s="18">
        <v>203</v>
      </c>
      <c r="AP300" s="18">
        <v>207</v>
      </c>
      <c r="AQ300" s="18">
        <v>850</v>
      </c>
      <c r="AR300" s="18">
        <v>346</v>
      </c>
      <c r="AS300" s="18">
        <v>1475</v>
      </c>
      <c r="AT300">
        <v>59.7</v>
      </c>
      <c r="AU300">
        <v>78412.980160000006</v>
      </c>
      <c r="AW300">
        <v>291964.39399999997</v>
      </c>
      <c r="AX300" s="16">
        <v>50.8</v>
      </c>
      <c r="AY300">
        <v>22254.750789999998</v>
      </c>
      <c r="AZ300">
        <v>550810.2047</v>
      </c>
      <c r="BA300">
        <v>1.652980133</v>
      </c>
      <c r="BB300" s="16">
        <v>60.8</v>
      </c>
      <c r="BC300" s="16">
        <v>111</v>
      </c>
      <c r="BD300" s="16">
        <v>92.5</v>
      </c>
      <c r="BE300" s="1"/>
      <c r="BH300" s="21">
        <v>92.1</v>
      </c>
      <c r="BI300">
        <v>52.014000000000003</v>
      </c>
      <c r="BJ300" s="21">
        <v>51.774999999999999</v>
      </c>
      <c r="BK300" s="16">
        <v>100.5</v>
      </c>
      <c r="BL300" s="16">
        <v>100.7</v>
      </c>
      <c r="BM300" s="16">
        <v>100.4</v>
      </c>
      <c r="BN300" s="16">
        <v>99.7</v>
      </c>
      <c r="BO300" s="6">
        <v>81.93</v>
      </c>
      <c r="BP300" s="16">
        <v>47.9</v>
      </c>
      <c r="BQ300">
        <v>11.73</v>
      </c>
      <c r="BR300">
        <v>13.61</v>
      </c>
      <c r="BS300">
        <v>8.77</v>
      </c>
      <c r="BT300">
        <v>8.52</v>
      </c>
      <c r="BU300" s="3">
        <f t="shared" si="28"/>
        <v>0.16999999999999993</v>
      </c>
      <c r="BV300">
        <v>9.0399999999999991</v>
      </c>
      <c r="BW300">
        <v>10.51</v>
      </c>
      <c r="BX300" s="20">
        <v>12.8</v>
      </c>
      <c r="BY300">
        <v>8.35</v>
      </c>
      <c r="BZ300">
        <v>8.3699999999999992</v>
      </c>
      <c r="CA300" s="20">
        <v>9.25</v>
      </c>
      <c r="CB300" s="3">
        <f t="shared" si="34"/>
        <v>0.90000000000000036</v>
      </c>
      <c r="CC300" s="3">
        <f t="shared" si="29"/>
        <v>1.2200000000000006</v>
      </c>
      <c r="CD300" s="3">
        <f t="shared" si="30"/>
        <v>3.0999999999999996</v>
      </c>
      <c r="CE300" s="3">
        <f t="shared" si="35"/>
        <v>2.2900000000000009</v>
      </c>
      <c r="CF300" s="3">
        <f t="shared" si="31"/>
        <v>1.9999999999999574E-2</v>
      </c>
      <c r="CG300" s="3">
        <f t="shared" si="32"/>
        <v>0.6899999999999995</v>
      </c>
      <c r="CH300" s="3">
        <f t="shared" si="33"/>
        <v>2.16</v>
      </c>
      <c r="CI300">
        <v>393.8048</v>
      </c>
      <c r="CJ300" s="13">
        <v>189.25550000000001</v>
      </c>
      <c r="CK300">
        <v>328.04149999999998</v>
      </c>
      <c r="CL300" s="31">
        <v>304.32819999999998</v>
      </c>
      <c r="CM300" s="13">
        <v>67.541499999999999</v>
      </c>
      <c r="CN300">
        <v>151.9</v>
      </c>
      <c r="CO300">
        <v>1129.58</v>
      </c>
      <c r="CP300">
        <v>19.504799999999999</v>
      </c>
      <c r="CQ300" s="1"/>
      <c r="CS300">
        <v>118.3134</v>
      </c>
      <c r="CT300" s="1"/>
      <c r="CU300">
        <v>2.0663</v>
      </c>
      <c r="CV300">
        <v>238.2543</v>
      </c>
      <c r="CW300">
        <v>1.49</v>
      </c>
      <c r="CX300">
        <v>1.2262999999999999</v>
      </c>
      <c r="CY300" s="30">
        <v>80.900000000000006</v>
      </c>
      <c r="DA300">
        <v>0.2175</v>
      </c>
    </row>
    <row r="301" spans="1:105">
      <c r="A301" s="27">
        <v>30407</v>
      </c>
      <c r="B301">
        <v>24.610299999999999</v>
      </c>
      <c r="C301">
        <v>82.184200000000004</v>
      </c>
      <c r="D301" s="16">
        <v>73.099999999999994</v>
      </c>
      <c r="E301">
        <v>48.547199999999997</v>
      </c>
      <c r="F301" s="13">
        <v>41.348799999999997</v>
      </c>
      <c r="G301">
        <v>77.014300000000006</v>
      </c>
      <c r="H301" s="13">
        <v>34.548400000000001</v>
      </c>
      <c r="I301" s="13">
        <v>64.479100000000003</v>
      </c>
      <c r="J301" s="18">
        <v>2902</v>
      </c>
      <c r="K301" s="18">
        <v>3654</v>
      </c>
      <c r="L301" s="18">
        <v>9434</v>
      </c>
      <c r="M301">
        <v>10125</v>
      </c>
      <c r="N301">
        <v>3948</v>
      </c>
      <c r="O301" s="18">
        <v>7689</v>
      </c>
      <c r="P301">
        <v>5289</v>
      </c>
      <c r="Q301" s="18">
        <v>2282</v>
      </c>
      <c r="R301" s="18">
        <v>6986</v>
      </c>
      <c r="S301" s="18">
        <v>987</v>
      </c>
      <c r="T301" s="18">
        <v>7947</v>
      </c>
      <c r="U301" s="18">
        <v>2986</v>
      </c>
      <c r="V301" s="18">
        <v>18468</v>
      </c>
      <c r="W301" s="16">
        <v>10504.1</v>
      </c>
      <c r="X301" s="16">
        <v>4512</v>
      </c>
      <c r="Y301" s="16">
        <v>23.4</v>
      </c>
      <c r="Z301" s="16">
        <v>9.6999999999999993</v>
      </c>
      <c r="AA301" s="16">
        <v>8.4</v>
      </c>
      <c r="AB301" s="18">
        <v>3539</v>
      </c>
      <c r="AC301" s="18">
        <v>3112</v>
      </c>
      <c r="AD301" s="18">
        <v>1660</v>
      </c>
      <c r="AE301" s="18">
        <v>4370</v>
      </c>
      <c r="AF301" s="18">
        <v>2710</v>
      </c>
      <c r="AG301" s="18">
        <v>6738</v>
      </c>
      <c r="AH301" s="18">
        <v>2471</v>
      </c>
      <c r="AI301" s="18">
        <v>827</v>
      </c>
      <c r="AJ301" s="18">
        <v>1221</v>
      </c>
      <c r="AK301" s="18">
        <v>6300</v>
      </c>
      <c r="AL301" s="16">
        <v>39.700000000000003</v>
      </c>
      <c r="AM301" s="16">
        <v>34.799999999999997</v>
      </c>
      <c r="AN301" s="16">
        <v>2.7</v>
      </c>
      <c r="AO301" s="18">
        <v>199</v>
      </c>
      <c r="AP301" s="18">
        <v>157</v>
      </c>
      <c r="AQ301" s="18">
        <v>798</v>
      </c>
      <c r="AR301" s="18">
        <v>318</v>
      </c>
      <c r="AS301" s="18">
        <v>1566</v>
      </c>
      <c r="AT301">
        <v>54.89</v>
      </c>
      <c r="AU301">
        <v>78231.457750000001</v>
      </c>
      <c r="AW301">
        <v>292528.0871</v>
      </c>
      <c r="AX301" s="16">
        <v>52.7</v>
      </c>
      <c r="AY301">
        <v>21879.487400000002</v>
      </c>
      <c r="AZ301">
        <v>552553.95319999999</v>
      </c>
      <c r="BA301">
        <v>1.6323178810000001</v>
      </c>
      <c r="BB301" s="16">
        <v>59.4</v>
      </c>
      <c r="BC301" s="16">
        <v>108</v>
      </c>
      <c r="BD301" s="16">
        <v>92.5</v>
      </c>
      <c r="BE301" s="1"/>
      <c r="BH301" s="21">
        <v>97.1</v>
      </c>
      <c r="BI301">
        <v>52.250999999999998</v>
      </c>
      <c r="BJ301" s="21">
        <v>51.932000000000002</v>
      </c>
      <c r="BK301" s="16">
        <v>101.1</v>
      </c>
      <c r="BL301" s="16">
        <v>100.7</v>
      </c>
      <c r="BM301" s="16">
        <v>100</v>
      </c>
      <c r="BN301" s="16">
        <v>99.5</v>
      </c>
      <c r="BO301" s="6">
        <v>82.47</v>
      </c>
      <c r="BP301" s="16">
        <v>55.6</v>
      </c>
      <c r="BQ301">
        <v>11.51</v>
      </c>
      <c r="BR301">
        <v>13.29</v>
      </c>
      <c r="BS301">
        <v>8.8000000000000007</v>
      </c>
      <c r="BT301">
        <v>8.5299999999999994</v>
      </c>
      <c r="BU301" s="3">
        <f t="shared" si="28"/>
        <v>0.31999999999999851</v>
      </c>
      <c r="BV301">
        <v>8.98</v>
      </c>
      <c r="BW301">
        <v>10.4</v>
      </c>
      <c r="BX301" s="20">
        <v>12.78</v>
      </c>
      <c r="BY301">
        <v>8.2100000000000009</v>
      </c>
      <c r="BZ301">
        <v>8.3000000000000007</v>
      </c>
      <c r="CA301" s="20">
        <v>9.23</v>
      </c>
      <c r="CB301" s="3">
        <f t="shared" si="34"/>
        <v>1.0199999999999996</v>
      </c>
      <c r="CC301" s="3">
        <f t="shared" si="29"/>
        <v>1.1099999999999994</v>
      </c>
      <c r="CD301" s="3">
        <f t="shared" si="30"/>
        <v>2.8899999999999988</v>
      </c>
      <c r="CE301" s="3">
        <f t="shared" si="35"/>
        <v>2.379999999999999</v>
      </c>
      <c r="CF301" s="3">
        <f t="shared" si="31"/>
        <v>8.9999999999999858E-2</v>
      </c>
      <c r="CG301" s="3">
        <f t="shared" si="32"/>
        <v>0.76999999999999957</v>
      </c>
      <c r="CH301" s="3">
        <f t="shared" si="33"/>
        <v>2.1899999999999995</v>
      </c>
      <c r="CI301">
        <v>392.42590000000001</v>
      </c>
      <c r="CJ301" s="13">
        <v>190.59520000000001</v>
      </c>
      <c r="CK301">
        <v>330.02339999999998</v>
      </c>
      <c r="CL301" s="31">
        <v>306.25670000000002</v>
      </c>
      <c r="CM301" s="13">
        <v>68.403300000000002</v>
      </c>
      <c r="CN301">
        <v>157.69999999999999</v>
      </c>
      <c r="CO301">
        <v>1168.43</v>
      </c>
      <c r="CP301">
        <v>18.657599999999999</v>
      </c>
      <c r="CQ301" s="1"/>
      <c r="CS301">
        <v>118.81610000000001</v>
      </c>
      <c r="CT301" s="1"/>
      <c r="CU301">
        <v>2.0587</v>
      </c>
      <c r="CV301">
        <v>237.7467</v>
      </c>
      <c r="CW301">
        <v>1.5361</v>
      </c>
      <c r="CX301">
        <v>1.2324999999999999</v>
      </c>
      <c r="CY301" s="30">
        <v>86.9</v>
      </c>
      <c r="DA301">
        <v>0.1193</v>
      </c>
    </row>
    <row r="302" spans="1:105">
      <c r="A302" s="27">
        <v>30437</v>
      </c>
      <c r="B302">
        <v>25.197800000000001</v>
      </c>
      <c r="C302">
        <v>83.331199999999995</v>
      </c>
      <c r="D302" s="16">
        <v>73.599999999999994</v>
      </c>
      <c r="E302">
        <v>49.498800000000003</v>
      </c>
      <c r="F302" s="13">
        <v>42.217399999999998</v>
      </c>
      <c r="G302">
        <v>76.957599999999999</v>
      </c>
      <c r="H302" s="13">
        <v>34.884</v>
      </c>
      <c r="I302" s="13">
        <v>63.563899999999997</v>
      </c>
      <c r="J302" s="18">
        <v>2904</v>
      </c>
      <c r="K302" s="18">
        <v>3652</v>
      </c>
      <c r="L302" s="18">
        <v>9449</v>
      </c>
      <c r="M302">
        <v>10198</v>
      </c>
      <c r="N302">
        <v>3960</v>
      </c>
      <c r="O302" s="18">
        <v>7715</v>
      </c>
      <c r="P302">
        <v>5302</v>
      </c>
      <c r="Q302" s="18">
        <v>2288</v>
      </c>
      <c r="R302" s="18">
        <v>7011</v>
      </c>
      <c r="S302" s="18">
        <v>984</v>
      </c>
      <c r="T302" s="18">
        <v>7974</v>
      </c>
      <c r="U302" s="18">
        <v>2997</v>
      </c>
      <c r="V302" s="18">
        <v>18522</v>
      </c>
      <c r="W302" s="16">
        <v>10536.7</v>
      </c>
      <c r="X302" s="16">
        <v>4525</v>
      </c>
      <c r="Y302" s="16">
        <v>22.8</v>
      </c>
      <c r="Z302" s="16">
        <v>9.6</v>
      </c>
      <c r="AA302" s="16">
        <v>8.4</v>
      </c>
      <c r="AB302" s="18">
        <v>3531</v>
      </c>
      <c r="AC302" s="18">
        <v>2979</v>
      </c>
      <c r="AD302" s="18">
        <v>1788</v>
      </c>
      <c r="AE302" s="18">
        <v>4538</v>
      </c>
      <c r="AF302" s="18">
        <v>2750</v>
      </c>
      <c r="AG302" s="18">
        <v>6769</v>
      </c>
      <c r="AH302" s="18">
        <v>2375</v>
      </c>
      <c r="AI302" s="18">
        <v>815</v>
      </c>
      <c r="AJ302" s="18">
        <v>1213</v>
      </c>
      <c r="AK302" s="18">
        <v>6229</v>
      </c>
      <c r="AL302" s="16">
        <v>40</v>
      </c>
      <c r="AM302" s="16">
        <v>34.9</v>
      </c>
      <c r="AN302" s="16">
        <v>2.8</v>
      </c>
      <c r="AO302" s="18">
        <v>223</v>
      </c>
      <c r="AP302" s="18">
        <v>168</v>
      </c>
      <c r="AQ302" s="18">
        <v>986</v>
      </c>
      <c r="AR302" s="18">
        <v>399</v>
      </c>
      <c r="AS302" s="18">
        <v>1669</v>
      </c>
      <c r="AT302">
        <v>56.93</v>
      </c>
      <c r="AU302">
        <v>83720.394570000004</v>
      </c>
      <c r="AW302">
        <v>295960.7966</v>
      </c>
      <c r="AX302" s="16">
        <v>51.9</v>
      </c>
      <c r="AY302">
        <v>23556.518530000001</v>
      </c>
      <c r="AZ302">
        <v>553947.00360000005</v>
      </c>
      <c r="BA302">
        <v>1.580662252</v>
      </c>
      <c r="BB302" s="16">
        <v>61.8</v>
      </c>
      <c r="BC302" s="16">
        <v>107.4</v>
      </c>
      <c r="BD302" s="16">
        <v>92.4</v>
      </c>
      <c r="BE302" s="1"/>
      <c r="BH302" s="21">
        <v>100.6</v>
      </c>
      <c r="BI302">
        <v>52.4</v>
      </c>
      <c r="BJ302" s="21">
        <v>52.008000000000003</v>
      </c>
      <c r="BK302" s="16">
        <v>101.1</v>
      </c>
      <c r="BL302" s="16">
        <v>101</v>
      </c>
      <c r="BM302" s="16">
        <v>100.4</v>
      </c>
      <c r="BN302" s="16">
        <v>99.8</v>
      </c>
      <c r="BO302" s="6">
        <v>83.53</v>
      </c>
      <c r="BP302" s="16">
        <v>60.3</v>
      </c>
      <c r="BQ302">
        <v>11.46</v>
      </c>
      <c r="BR302">
        <v>13.09</v>
      </c>
      <c r="BS302">
        <v>8.6300000000000008</v>
      </c>
      <c r="BT302">
        <v>8.33</v>
      </c>
      <c r="BU302" s="3">
        <f t="shared" si="28"/>
        <v>0.14000000000000057</v>
      </c>
      <c r="BV302">
        <v>8.9</v>
      </c>
      <c r="BW302">
        <v>10.38</v>
      </c>
      <c r="BX302" s="20">
        <v>12.63</v>
      </c>
      <c r="BY302">
        <v>8.19</v>
      </c>
      <c r="BZ302">
        <v>8.2200000000000006</v>
      </c>
      <c r="CA302" s="20">
        <v>8.98</v>
      </c>
      <c r="CB302" s="3">
        <f t="shared" si="34"/>
        <v>0.79000000000000092</v>
      </c>
      <c r="CC302" s="3">
        <f t="shared" si="29"/>
        <v>1.08</v>
      </c>
      <c r="CD302" s="3">
        <f t="shared" si="30"/>
        <v>2.7099999999999991</v>
      </c>
      <c r="CE302" s="3">
        <f t="shared" si="35"/>
        <v>2.25</v>
      </c>
      <c r="CF302" s="3">
        <f t="shared" si="31"/>
        <v>3.0000000000001137E-2</v>
      </c>
      <c r="CG302" s="3">
        <f t="shared" si="32"/>
        <v>0.71000000000000085</v>
      </c>
      <c r="CH302" s="3">
        <f t="shared" si="33"/>
        <v>2.1900000000000013</v>
      </c>
      <c r="CI302">
        <v>391.49059999999997</v>
      </c>
      <c r="CJ302" s="13">
        <v>192.2174</v>
      </c>
      <c r="CK302">
        <v>331.06819999999999</v>
      </c>
      <c r="CL302" s="31">
        <v>308.31389999999999</v>
      </c>
      <c r="CM302" s="13">
        <v>68.885499999999993</v>
      </c>
      <c r="CN302">
        <v>164.1</v>
      </c>
      <c r="CO302">
        <v>1212.8599999999999</v>
      </c>
      <c r="CP302">
        <v>18.077400000000001</v>
      </c>
      <c r="CQ302" s="1"/>
      <c r="CS302">
        <v>118.3912</v>
      </c>
      <c r="CT302" s="1"/>
      <c r="CU302">
        <v>2.0571999999999999</v>
      </c>
      <c r="CV302">
        <v>234.75569999999999</v>
      </c>
      <c r="CW302">
        <v>1.5722</v>
      </c>
      <c r="CX302">
        <v>1.2292000000000001</v>
      </c>
      <c r="CY302" s="30">
        <v>93.4</v>
      </c>
      <c r="DA302">
        <v>-7.0300000000000001E-2</v>
      </c>
    </row>
    <row r="303" spans="1:105">
      <c r="A303" s="27">
        <v>30468</v>
      </c>
      <c r="B303">
        <v>25.498899999999999</v>
      </c>
      <c r="C303">
        <v>83.497399999999999</v>
      </c>
      <c r="D303" s="16">
        <v>74</v>
      </c>
      <c r="E303">
        <v>50.360399999999998</v>
      </c>
      <c r="F303" s="13">
        <v>43.1464</v>
      </c>
      <c r="G303">
        <v>76.839399999999998</v>
      </c>
      <c r="H303" s="13">
        <v>35.021299999999997</v>
      </c>
      <c r="I303" s="13">
        <v>61.910800000000002</v>
      </c>
      <c r="J303" s="18">
        <v>2905</v>
      </c>
      <c r="K303" s="18">
        <v>3662</v>
      </c>
      <c r="L303" s="18">
        <v>9453</v>
      </c>
      <c r="M303">
        <v>10248</v>
      </c>
      <c r="N303">
        <v>4006</v>
      </c>
      <c r="O303" s="18">
        <v>7766</v>
      </c>
      <c r="P303">
        <v>5313</v>
      </c>
      <c r="Q303" s="18">
        <v>2294</v>
      </c>
      <c r="R303" s="18">
        <v>7048</v>
      </c>
      <c r="S303" s="18">
        <v>983</v>
      </c>
      <c r="T303" s="18">
        <v>8018</v>
      </c>
      <c r="U303" s="18">
        <v>3015</v>
      </c>
      <c r="V303" s="18">
        <v>18599</v>
      </c>
      <c r="W303" s="16">
        <v>10585.7</v>
      </c>
      <c r="X303" s="16">
        <v>4543.7</v>
      </c>
      <c r="Y303" s="16">
        <v>24</v>
      </c>
      <c r="Z303" s="16">
        <v>9.1</v>
      </c>
      <c r="AA303" s="16">
        <v>8.6999999999999993</v>
      </c>
      <c r="AB303" s="18">
        <v>3686</v>
      </c>
      <c r="AC303" s="18">
        <v>2926</v>
      </c>
      <c r="AD303" s="18">
        <v>1585</v>
      </c>
      <c r="AE303" s="18">
        <v>4470</v>
      </c>
      <c r="AF303" s="18">
        <v>2885</v>
      </c>
      <c r="AG303" s="18">
        <v>6555</v>
      </c>
      <c r="AH303" s="18">
        <v>2477</v>
      </c>
      <c r="AI303" s="18">
        <v>803</v>
      </c>
      <c r="AJ303" s="18">
        <v>1416</v>
      </c>
      <c r="AK303" s="18">
        <v>6240</v>
      </c>
      <c r="AL303" s="16">
        <v>40.1</v>
      </c>
      <c r="AM303" s="16">
        <v>34.9</v>
      </c>
      <c r="AN303" s="16">
        <v>2.9</v>
      </c>
      <c r="AO303" s="18">
        <v>208</v>
      </c>
      <c r="AP303" s="18">
        <v>162</v>
      </c>
      <c r="AQ303" s="18">
        <v>939</v>
      </c>
      <c r="AR303" s="18">
        <v>424</v>
      </c>
      <c r="AS303" s="18">
        <v>1769</v>
      </c>
      <c r="AT303">
        <v>66.98</v>
      </c>
      <c r="AU303">
        <v>82955.743159999998</v>
      </c>
      <c r="AW303">
        <v>298321.44020000001</v>
      </c>
      <c r="AX303" s="16">
        <v>56.8</v>
      </c>
      <c r="AY303">
        <v>21835.201659999999</v>
      </c>
      <c r="AZ303">
        <v>556012.22530000005</v>
      </c>
      <c r="BA303">
        <v>1.580662252</v>
      </c>
      <c r="BB303" s="16">
        <v>62.3</v>
      </c>
      <c r="BC303" s="16">
        <v>107.5</v>
      </c>
      <c r="BD303" s="16">
        <v>92.4</v>
      </c>
      <c r="BE303" s="1"/>
      <c r="BH303" s="21">
        <v>102</v>
      </c>
      <c r="BI303">
        <v>52.595999999999997</v>
      </c>
      <c r="BJ303" s="21">
        <v>52.252000000000002</v>
      </c>
      <c r="BK303" s="16">
        <v>100.7</v>
      </c>
      <c r="BL303" s="16">
        <v>101.3</v>
      </c>
      <c r="BM303" s="16">
        <v>100.9</v>
      </c>
      <c r="BN303" s="16">
        <v>100.2</v>
      </c>
      <c r="BO303" s="6">
        <v>84.93</v>
      </c>
      <c r="BP303" s="16">
        <v>61.5</v>
      </c>
      <c r="BQ303">
        <v>11.74</v>
      </c>
      <c r="BR303">
        <v>13.37</v>
      </c>
      <c r="BS303">
        <v>8.98</v>
      </c>
      <c r="BT303">
        <v>9</v>
      </c>
      <c r="BU303" s="3">
        <f t="shared" si="28"/>
        <v>0.21000000000000085</v>
      </c>
      <c r="BV303">
        <v>9.66</v>
      </c>
      <c r="BW303">
        <v>10.85</v>
      </c>
      <c r="BX303" s="20">
        <v>12.87</v>
      </c>
      <c r="BY303">
        <v>8.7899999999999991</v>
      </c>
      <c r="BZ303">
        <v>8.89</v>
      </c>
      <c r="CA303" s="20">
        <v>9.66</v>
      </c>
      <c r="CB303" s="3">
        <f t="shared" si="34"/>
        <v>0.87000000000000099</v>
      </c>
      <c r="CC303" s="3">
        <f t="shared" si="29"/>
        <v>0.89000000000000057</v>
      </c>
      <c r="CD303" s="3">
        <f t="shared" si="30"/>
        <v>2.5199999999999996</v>
      </c>
      <c r="CE303" s="3">
        <f t="shared" si="35"/>
        <v>2.0199999999999996</v>
      </c>
      <c r="CF303" s="3">
        <f t="shared" si="31"/>
        <v>0.10000000000000142</v>
      </c>
      <c r="CG303" s="3">
        <f t="shared" si="32"/>
        <v>0.87000000000000099</v>
      </c>
      <c r="CH303" s="3">
        <f t="shared" si="33"/>
        <v>2.0600000000000005</v>
      </c>
      <c r="CI303">
        <v>393.83949999999999</v>
      </c>
      <c r="CJ303" s="13">
        <v>193.98670000000001</v>
      </c>
      <c r="CK303">
        <v>334.55180000000001</v>
      </c>
      <c r="CL303" s="31">
        <v>310.82490000000001</v>
      </c>
      <c r="CM303" s="13">
        <v>70.280799999999999</v>
      </c>
      <c r="CN303">
        <v>166.4</v>
      </c>
      <c r="CO303">
        <v>1221.47</v>
      </c>
      <c r="CP303">
        <v>18.9343</v>
      </c>
      <c r="CQ303" s="1"/>
      <c r="CS303">
        <v>120.6164</v>
      </c>
      <c r="CT303" s="1"/>
      <c r="CU303">
        <v>2.1122999999999998</v>
      </c>
      <c r="CV303">
        <v>240.03139999999999</v>
      </c>
      <c r="CW303">
        <v>1.548</v>
      </c>
      <c r="CX303">
        <v>1.2323</v>
      </c>
      <c r="CY303" s="30">
        <v>89.2</v>
      </c>
      <c r="DA303">
        <v>7.1199999999999999E-2</v>
      </c>
    </row>
    <row r="304" spans="1:105">
      <c r="A304" s="27">
        <v>30498</v>
      </c>
      <c r="B304">
        <v>26.023099999999999</v>
      </c>
      <c r="C304">
        <v>84.248400000000004</v>
      </c>
      <c r="D304" s="16">
        <v>75.099999999999994</v>
      </c>
      <c r="E304">
        <v>51.539099999999998</v>
      </c>
      <c r="F304" s="13">
        <v>43.915599999999998</v>
      </c>
      <c r="G304">
        <v>77.559799999999996</v>
      </c>
      <c r="H304" s="13">
        <v>35.507300000000001</v>
      </c>
      <c r="I304" s="13">
        <v>63.79</v>
      </c>
      <c r="J304" s="18">
        <v>2908</v>
      </c>
      <c r="K304" s="18">
        <v>3669</v>
      </c>
      <c r="L304" s="18">
        <v>9434</v>
      </c>
      <c r="M304">
        <v>10333</v>
      </c>
      <c r="N304">
        <v>4055</v>
      </c>
      <c r="O304" s="18">
        <v>7810</v>
      </c>
      <c r="P304">
        <v>5340</v>
      </c>
      <c r="Q304" s="18">
        <v>2303</v>
      </c>
      <c r="R304" s="18">
        <v>7092</v>
      </c>
      <c r="S304" s="18">
        <v>989</v>
      </c>
      <c r="T304" s="18">
        <v>8061</v>
      </c>
      <c r="U304" s="18">
        <v>3032</v>
      </c>
      <c r="V304" s="18">
        <v>18688</v>
      </c>
      <c r="W304" s="16">
        <v>10655</v>
      </c>
      <c r="X304" s="16">
        <v>4554.8999999999996</v>
      </c>
      <c r="Y304" s="16">
        <v>22.8</v>
      </c>
      <c r="Z304" s="16">
        <v>8.8000000000000007</v>
      </c>
      <c r="AA304" s="16">
        <v>7.9</v>
      </c>
      <c r="AB304" s="18">
        <v>3459</v>
      </c>
      <c r="AC304" s="18">
        <v>2821</v>
      </c>
      <c r="AD304" s="18">
        <v>1735</v>
      </c>
      <c r="AE304" s="18">
        <v>4329</v>
      </c>
      <c r="AF304" s="18">
        <v>2594</v>
      </c>
      <c r="AG304" s="18">
        <v>6198</v>
      </c>
      <c r="AH304" s="18">
        <v>2458</v>
      </c>
      <c r="AI304" s="18">
        <v>730</v>
      </c>
      <c r="AJ304" s="18">
        <v>1246</v>
      </c>
      <c r="AK304" s="18">
        <v>6182</v>
      </c>
      <c r="AL304" s="16">
        <v>40.299999999999997</v>
      </c>
      <c r="AM304" s="16">
        <v>34.9</v>
      </c>
      <c r="AN304" s="16">
        <v>3</v>
      </c>
      <c r="AO304" s="18">
        <v>233</v>
      </c>
      <c r="AP304" s="18">
        <v>173</v>
      </c>
      <c r="AQ304" s="18">
        <v>954</v>
      </c>
      <c r="AR304" s="18">
        <v>425</v>
      </c>
      <c r="AS304" s="18">
        <v>1795</v>
      </c>
      <c r="AT304">
        <v>60.86</v>
      </c>
      <c r="AU304">
        <v>83331.014890000006</v>
      </c>
      <c r="AW304">
        <v>300282.44339999999</v>
      </c>
      <c r="AX304" s="16">
        <v>58.9</v>
      </c>
      <c r="AY304">
        <v>22981.969300000001</v>
      </c>
      <c r="AZ304">
        <v>560201.11829999997</v>
      </c>
      <c r="BA304">
        <v>1.5909933780000001</v>
      </c>
      <c r="BB304" s="16">
        <v>70.3</v>
      </c>
      <c r="BC304" s="16">
        <v>106.2</v>
      </c>
      <c r="BD304" s="16">
        <v>92.1</v>
      </c>
      <c r="BE304" s="1"/>
      <c r="BH304" s="21">
        <v>102.8</v>
      </c>
      <c r="BI304">
        <v>52.893000000000001</v>
      </c>
      <c r="BJ304" s="21">
        <v>52.603999999999999</v>
      </c>
      <c r="BK304" s="16">
        <v>100.2</v>
      </c>
      <c r="BL304" s="16">
        <v>101.3</v>
      </c>
      <c r="BM304" s="16">
        <v>101.4</v>
      </c>
      <c r="BN304" s="16">
        <v>100.5</v>
      </c>
      <c r="BO304" s="6">
        <v>86.03</v>
      </c>
      <c r="BP304" s="16">
        <v>63.2</v>
      </c>
      <c r="BQ304">
        <v>12.15</v>
      </c>
      <c r="BR304">
        <v>13.39</v>
      </c>
      <c r="BS304">
        <v>9.3699999999999992</v>
      </c>
      <c r="BT304">
        <v>9.25</v>
      </c>
      <c r="BU304" s="3">
        <f t="shared" si="28"/>
        <v>0.16999999999999993</v>
      </c>
      <c r="BV304">
        <v>10.199999999999999</v>
      </c>
      <c r="BW304">
        <v>11.38</v>
      </c>
      <c r="BX304" s="20">
        <v>13.42</v>
      </c>
      <c r="BY304">
        <v>9.08</v>
      </c>
      <c r="BZ304">
        <v>9.26</v>
      </c>
      <c r="CA304" s="20">
        <v>10</v>
      </c>
      <c r="CB304" s="3">
        <f t="shared" si="34"/>
        <v>0.91999999999999993</v>
      </c>
      <c r="CC304" s="3">
        <f t="shared" si="29"/>
        <v>0.76999999999999957</v>
      </c>
      <c r="CD304" s="3">
        <f t="shared" si="30"/>
        <v>2.0099999999999998</v>
      </c>
      <c r="CE304" s="3">
        <f t="shared" si="35"/>
        <v>2.0399999999999991</v>
      </c>
      <c r="CF304" s="3">
        <f t="shared" si="31"/>
        <v>0.17999999999999972</v>
      </c>
      <c r="CG304" s="3">
        <f t="shared" si="32"/>
        <v>1.1199999999999992</v>
      </c>
      <c r="CH304" s="3">
        <f t="shared" si="33"/>
        <v>2.3000000000000007</v>
      </c>
      <c r="CI304">
        <v>397.79450000000003</v>
      </c>
      <c r="CJ304" s="13">
        <v>196.76849999999999</v>
      </c>
      <c r="CK304">
        <v>337.93490000000003</v>
      </c>
      <c r="CL304" s="31">
        <v>314.19260000000003</v>
      </c>
      <c r="CM304" s="13">
        <v>71.540300000000002</v>
      </c>
      <c r="CN304">
        <v>167</v>
      </c>
      <c r="CO304">
        <v>1213.93</v>
      </c>
      <c r="CP304">
        <v>23.152100000000001</v>
      </c>
      <c r="CQ304" s="1"/>
      <c r="CS304">
        <v>121.4957</v>
      </c>
      <c r="CT304" s="1"/>
      <c r="CU304">
        <v>2.1183999999999998</v>
      </c>
      <c r="CV304">
        <v>240.51599999999999</v>
      </c>
      <c r="CW304">
        <v>1.5273000000000001</v>
      </c>
      <c r="CX304">
        <v>1.2323</v>
      </c>
      <c r="CY304" s="30">
        <v>90.5</v>
      </c>
      <c r="DA304">
        <v>-8.1900000000000001E-2</v>
      </c>
    </row>
    <row r="305" spans="1:105">
      <c r="A305" s="27">
        <v>30529</v>
      </c>
      <c r="B305">
        <v>26.314</v>
      </c>
      <c r="C305">
        <v>84.891099999999994</v>
      </c>
      <c r="D305" s="16">
        <v>75.900000000000006</v>
      </c>
      <c r="E305">
        <v>52.488700000000001</v>
      </c>
      <c r="F305" s="13">
        <v>45.415300000000002</v>
      </c>
      <c r="G305">
        <v>77.869799999999998</v>
      </c>
      <c r="H305" s="13">
        <v>35.812199999999997</v>
      </c>
      <c r="I305" s="13">
        <v>65.628600000000006</v>
      </c>
      <c r="J305" s="18">
        <v>2913</v>
      </c>
      <c r="K305" s="18">
        <v>3675</v>
      </c>
      <c r="L305" s="18">
        <v>9428</v>
      </c>
      <c r="M305">
        <v>10378</v>
      </c>
      <c r="N305">
        <v>4100</v>
      </c>
      <c r="O305" s="18">
        <v>7847</v>
      </c>
      <c r="P305">
        <v>5362</v>
      </c>
      <c r="Q305" s="18">
        <v>1717</v>
      </c>
      <c r="R305" s="18">
        <v>7126</v>
      </c>
      <c r="S305" s="18">
        <v>989</v>
      </c>
      <c r="T305" s="18">
        <v>8092</v>
      </c>
      <c r="U305" s="18">
        <v>3045</v>
      </c>
      <c r="V305" s="18">
        <v>18720</v>
      </c>
      <c r="W305" s="16">
        <v>10689.3</v>
      </c>
      <c r="X305" s="16">
        <v>4566.8</v>
      </c>
      <c r="Y305" s="16">
        <v>22.9</v>
      </c>
      <c r="Z305" s="16">
        <v>8.6999999999999993</v>
      </c>
      <c r="AA305" s="16">
        <v>7.9</v>
      </c>
      <c r="AB305" s="18">
        <v>3632</v>
      </c>
      <c r="AC305" s="18">
        <v>3035</v>
      </c>
      <c r="AD305" s="18">
        <v>1540</v>
      </c>
      <c r="AE305" s="18">
        <v>4070</v>
      </c>
      <c r="AF305" s="18">
        <v>2530</v>
      </c>
      <c r="AG305" s="18">
        <v>6150</v>
      </c>
      <c r="AH305" s="18">
        <v>2450</v>
      </c>
      <c r="AI305" s="18">
        <v>800</v>
      </c>
      <c r="AJ305" s="18">
        <v>1232</v>
      </c>
      <c r="AK305" s="18">
        <v>6248</v>
      </c>
      <c r="AL305" s="16">
        <v>40.299999999999997</v>
      </c>
      <c r="AM305" s="16">
        <v>34.9</v>
      </c>
      <c r="AN305" s="16">
        <v>3.1</v>
      </c>
      <c r="AO305" s="18">
        <v>237</v>
      </c>
      <c r="AP305" s="18">
        <v>194</v>
      </c>
      <c r="AQ305" s="18">
        <v>1043</v>
      </c>
      <c r="AR305" s="18">
        <v>436</v>
      </c>
      <c r="AS305" s="18">
        <v>1713</v>
      </c>
      <c r="AT305">
        <v>63.06</v>
      </c>
      <c r="AU305">
        <v>87136.401870000002</v>
      </c>
      <c r="AW305">
        <v>303742.81310000003</v>
      </c>
      <c r="AX305" s="16">
        <v>60.2</v>
      </c>
      <c r="AY305">
        <v>25097.196179999999</v>
      </c>
      <c r="AZ305">
        <v>564730.96770000004</v>
      </c>
      <c r="BA305">
        <v>1.5703311259999999</v>
      </c>
      <c r="BB305" s="16">
        <v>68.099999999999994</v>
      </c>
      <c r="BC305" s="16">
        <v>106</v>
      </c>
      <c r="BD305" s="16">
        <v>92.1</v>
      </c>
      <c r="BE305" s="1"/>
      <c r="BH305" s="21">
        <v>102.9</v>
      </c>
      <c r="BI305">
        <v>53.12</v>
      </c>
      <c r="BJ305" s="21">
        <v>52.875999999999998</v>
      </c>
      <c r="BK305" s="16">
        <v>100.6</v>
      </c>
      <c r="BL305" s="16">
        <v>101.6</v>
      </c>
      <c r="BM305" s="16">
        <v>101.6</v>
      </c>
      <c r="BN305" s="16">
        <v>100.9</v>
      </c>
      <c r="BO305" s="6">
        <v>88.2</v>
      </c>
      <c r="BP305" s="16">
        <v>69.400000000000006</v>
      </c>
      <c r="BQ305">
        <v>12.51</v>
      </c>
      <c r="BR305">
        <v>13.64</v>
      </c>
      <c r="BS305">
        <v>9.56</v>
      </c>
      <c r="BT305">
        <v>9.5399999999999991</v>
      </c>
      <c r="BU305" s="3">
        <f t="shared" si="28"/>
        <v>0.19999999999999929</v>
      </c>
      <c r="BV305">
        <v>10.53</v>
      </c>
      <c r="BW305">
        <v>11.85</v>
      </c>
      <c r="BX305" s="20">
        <v>13.81</v>
      </c>
      <c r="BY305">
        <v>9.34</v>
      </c>
      <c r="BZ305">
        <v>9.51</v>
      </c>
      <c r="CA305" s="20">
        <v>10.27</v>
      </c>
      <c r="CB305" s="3">
        <f t="shared" si="34"/>
        <v>0.92999999999999972</v>
      </c>
      <c r="CC305" s="3">
        <f t="shared" si="29"/>
        <v>0.66000000000000014</v>
      </c>
      <c r="CD305" s="3">
        <f t="shared" si="30"/>
        <v>1.7900000000000009</v>
      </c>
      <c r="CE305" s="3">
        <f t="shared" si="35"/>
        <v>1.9600000000000009</v>
      </c>
      <c r="CF305" s="3">
        <f t="shared" si="31"/>
        <v>0.16999999999999993</v>
      </c>
      <c r="CG305" s="3">
        <f t="shared" si="32"/>
        <v>1.1899999999999995</v>
      </c>
      <c r="CH305" s="3">
        <f t="shared" si="33"/>
        <v>2.5099999999999998</v>
      </c>
      <c r="CI305">
        <v>401.58659999999998</v>
      </c>
      <c r="CJ305" s="13">
        <v>199.82749999999999</v>
      </c>
      <c r="CK305">
        <v>341.42759999999998</v>
      </c>
      <c r="CL305" s="31">
        <v>317.2201</v>
      </c>
      <c r="CM305" s="13">
        <v>72.565899999999999</v>
      </c>
      <c r="CN305">
        <v>162.4</v>
      </c>
      <c r="CO305">
        <v>1189.21</v>
      </c>
      <c r="CP305">
        <v>18.4316</v>
      </c>
      <c r="CQ305" s="1"/>
      <c r="CS305">
        <v>123.4772</v>
      </c>
      <c r="CT305" s="1"/>
      <c r="CU305">
        <v>2.1631999999999998</v>
      </c>
      <c r="CV305">
        <v>244.46129999999999</v>
      </c>
      <c r="CW305">
        <v>1.5025999999999999</v>
      </c>
      <c r="CX305">
        <v>1.2338</v>
      </c>
      <c r="CY305" s="30">
        <v>88.2</v>
      </c>
      <c r="DA305">
        <v>-0.15570000000000001</v>
      </c>
    </row>
    <row r="306" spans="1:105">
      <c r="A306" s="27">
        <v>30560</v>
      </c>
      <c r="B306">
        <v>27.0215</v>
      </c>
      <c r="C306">
        <v>85.896100000000004</v>
      </c>
      <c r="D306" s="16">
        <v>77</v>
      </c>
      <c r="E306">
        <v>53.453099999999999</v>
      </c>
      <c r="F306" s="13">
        <v>46.120399999999997</v>
      </c>
      <c r="G306">
        <v>78.738399999999999</v>
      </c>
      <c r="H306" s="13">
        <v>36.624099999999999</v>
      </c>
      <c r="I306" s="13">
        <v>66.544200000000004</v>
      </c>
      <c r="J306" s="18">
        <v>2935</v>
      </c>
      <c r="K306" s="18">
        <v>3670</v>
      </c>
      <c r="L306" s="18">
        <v>9437</v>
      </c>
      <c r="M306">
        <v>10485</v>
      </c>
      <c r="N306">
        <v>4138</v>
      </c>
      <c r="O306" s="18">
        <v>7883</v>
      </c>
      <c r="P306">
        <v>5387</v>
      </c>
      <c r="Q306" s="18">
        <v>2323</v>
      </c>
      <c r="R306" s="18">
        <v>7164</v>
      </c>
      <c r="S306" s="18">
        <v>988</v>
      </c>
      <c r="T306" s="18">
        <v>8140</v>
      </c>
      <c r="U306" s="18">
        <v>3061</v>
      </c>
      <c r="V306" s="18">
        <v>18866</v>
      </c>
      <c r="W306" s="16">
        <v>10756.1</v>
      </c>
      <c r="X306" s="16">
        <v>4594.1000000000004</v>
      </c>
      <c r="Y306" s="16">
        <v>21.7</v>
      </c>
      <c r="Z306" s="16">
        <v>8.5</v>
      </c>
      <c r="AA306" s="16">
        <v>7.7</v>
      </c>
      <c r="AB306" s="18">
        <v>3768</v>
      </c>
      <c r="AC306" s="18">
        <v>2774</v>
      </c>
      <c r="AD306" s="18">
        <v>1413</v>
      </c>
      <c r="AE306" s="18">
        <v>3854</v>
      </c>
      <c r="AF306" s="18">
        <v>2441</v>
      </c>
      <c r="AG306" s="18">
        <v>5913</v>
      </c>
      <c r="AH306" s="18">
        <v>2335</v>
      </c>
      <c r="AI306" s="18">
        <v>858</v>
      </c>
      <c r="AJ306" s="18">
        <v>1242</v>
      </c>
      <c r="AK306" s="18">
        <v>6196</v>
      </c>
      <c r="AL306" s="16">
        <v>40.6</v>
      </c>
      <c r="AM306" s="16">
        <v>35</v>
      </c>
      <c r="AN306" s="16">
        <v>3.3</v>
      </c>
      <c r="AO306" s="18">
        <v>225</v>
      </c>
      <c r="AP306" s="18">
        <v>143</v>
      </c>
      <c r="AQ306" s="18">
        <v>954</v>
      </c>
      <c r="AR306" s="18">
        <v>388</v>
      </c>
      <c r="AS306" s="18">
        <v>1585</v>
      </c>
      <c r="AT306">
        <v>67.290000000000006</v>
      </c>
      <c r="AU306">
        <v>91495.76139</v>
      </c>
      <c r="AW306">
        <v>310871.47970000003</v>
      </c>
      <c r="AX306" s="16">
        <v>60.7</v>
      </c>
      <c r="AY306">
        <v>26672.83627</v>
      </c>
      <c r="AZ306">
        <v>566757.22290000005</v>
      </c>
      <c r="BA306">
        <v>1.56</v>
      </c>
      <c r="BB306" s="16">
        <v>66.900000000000006</v>
      </c>
      <c r="BC306" s="16">
        <v>106.5</v>
      </c>
      <c r="BD306" s="16">
        <v>92.1</v>
      </c>
      <c r="BE306" s="1"/>
      <c r="BH306" s="21">
        <v>102.2</v>
      </c>
      <c r="BI306">
        <v>53.305999999999997</v>
      </c>
      <c r="BJ306" s="21">
        <v>53.09</v>
      </c>
      <c r="BK306" s="16">
        <v>101.5</v>
      </c>
      <c r="BL306" s="16">
        <v>101.8</v>
      </c>
      <c r="BM306" s="16">
        <v>101.5</v>
      </c>
      <c r="BN306" s="16">
        <v>101.6</v>
      </c>
      <c r="BO306" s="6">
        <v>89.12</v>
      </c>
      <c r="BP306" s="16">
        <v>68</v>
      </c>
      <c r="BQ306">
        <v>12.37</v>
      </c>
      <c r="BR306">
        <v>13.55</v>
      </c>
      <c r="BS306">
        <v>9.4499999999999993</v>
      </c>
      <c r="BT306">
        <v>9.24</v>
      </c>
      <c r="BU306" s="3">
        <f t="shared" si="28"/>
        <v>0.24000000000000021</v>
      </c>
      <c r="BV306">
        <v>10.16</v>
      </c>
      <c r="BW306">
        <v>11.65</v>
      </c>
      <c r="BX306" s="20">
        <v>13.73</v>
      </c>
      <c r="BY306">
        <v>9</v>
      </c>
      <c r="BZ306">
        <v>9.15</v>
      </c>
      <c r="CA306" s="20">
        <v>9.82</v>
      </c>
      <c r="CB306" s="3">
        <f t="shared" si="34"/>
        <v>0.82000000000000028</v>
      </c>
      <c r="CC306" s="3">
        <f t="shared" si="29"/>
        <v>0.71999999999999886</v>
      </c>
      <c r="CD306" s="3">
        <f t="shared" si="30"/>
        <v>1.9000000000000004</v>
      </c>
      <c r="CE306" s="3">
        <f t="shared" si="35"/>
        <v>2.08</v>
      </c>
      <c r="CF306" s="3">
        <f t="shared" si="31"/>
        <v>0.15000000000000036</v>
      </c>
      <c r="CG306" s="3">
        <f t="shared" si="32"/>
        <v>1.1600000000000001</v>
      </c>
      <c r="CH306" s="3">
        <f t="shared" si="33"/>
        <v>2.6500000000000004</v>
      </c>
      <c r="CI306">
        <v>402.529</v>
      </c>
      <c r="CJ306" s="13">
        <v>202.67230000000001</v>
      </c>
      <c r="CK306">
        <v>344.25709999999998</v>
      </c>
      <c r="CL306" s="31">
        <v>320.69189999999998</v>
      </c>
      <c r="CM306" s="13">
        <v>73.563900000000004</v>
      </c>
      <c r="CN306">
        <v>167.2</v>
      </c>
      <c r="CO306">
        <v>1237.04</v>
      </c>
      <c r="CP306">
        <v>17.7212</v>
      </c>
      <c r="CQ306" s="1"/>
      <c r="CS306">
        <v>123.2106</v>
      </c>
      <c r="CT306" s="1"/>
      <c r="CU306">
        <v>2.1623000000000001</v>
      </c>
      <c r="CV306">
        <v>242.34620000000001</v>
      </c>
      <c r="CW306">
        <v>1.4985999999999999</v>
      </c>
      <c r="CX306">
        <v>1.2325999999999999</v>
      </c>
      <c r="CY306" s="30">
        <v>85.8</v>
      </c>
      <c r="DA306">
        <v>-7.3999999999999996E-2</v>
      </c>
    </row>
    <row r="307" spans="1:105">
      <c r="A307" s="27">
        <v>30590</v>
      </c>
      <c r="B307">
        <v>27.581</v>
      </c>
      <c r="C307">
        <v>86.851500000000001</v>
      </c>
      <c r="D307" s="16">
        <v>77.599999999999994</v>
      </c>
      <c r="E307">
        <v>54.182099999999998</v>
      </c>
      <c r="F307" s="13">
        <v>47.134599999999999</v>
      </c>
      <c r="G307">
        <v>77.767099999999999</v>
      </c>
      <c r="H307" s="13">
        <v>37.092300000000002</v>
      </c>
      <c r="I307" s="13">
        <v>63.165199999999999</v>
      </c>
      <c r="J307" s="18">
        <v>2928</v>
      </c>
      <c r="K307" s="18">
        <v>3668</v>
      </c>
      <c r="L307" s="18">
        <v>9390</v>
      </c>
      <c r="M307">
        <v>10575</v>
      </c>
      <c r="N307">
        <v>4178</v>
      </c>
      <c r="O307" s="18">
        <v>7906</v>
      </c>
      <c r="P307">
        <v>5397</v>
      </c>
      <c r="Q307" s="18">
        <v>2331</v>
      </c>
      <c r="R307" s="18">
        <v>7192</v>
      </c>
      <c r="S307" s="18">
        <v>1001</v>
      </c>
      <c r="T307" s="18">
        <v>8163</v>
      </c>
      <c r="U307" s="18">
        <v>3069</v>
      </c>
      <c r="V307" s="18">
        <v>18928</v>
      </c>
      <c r="W307" s="16">
        <v>10798.3</v>
      </c>
      <c r="X307" s="16">
        <v>4612.2</v>
      </c>
      <c r="Y307" s="16">
        <v>21.4</v>
      </c>
      <c r="Z307" s="16">
        <v>8.1999999999999993</v>
      </c>
      <c r="AA307" s="16">
        <v>7.5</v>
      </c>
      <c r="AB307" s="18">
        <v>3491</v>
      </c>
      <c r="AC307" s="18">
        <v>2736</v>
      </c>
      <c r="AD307" s="18">
        <v>1371</v>
      </c>
      <c r="AE307" s="18">
        <v>3648</v>
      </c>
      <c r="AF307" s="18">
        <v>2277</v>
      </c>
      <c r="AG307" s="18">
        <v>5514</v>
      </c>
      <c r="AH307" s="18">
        <v>2335</v>
      </c>
      <c r="AI307" s="18">
        <v>871</v>
      </c>
      <c r="AJ307" s="18">
        <v>1121</v>
      </c>
      <c r="AK307" s="18">
        <v>6009</v>
      </c>
      <c r="AL307" s="16">
        <v>40.6</v>
      </c>
      <c r="AM307" s="16">
        <v>35.200000000000003</v>
      </c>
      <c r="AN307" s="16">
        <v>3.3</v>
      </c>
      <c r="AO307" s="18">
        <v>203</v>
      </c>
      <c r="AP307" s="18">
        <v>157</v>
      </c>
      <c r="AQ307" s="18">
        <v>970</v>
      </c>
      <c r="AR307" s="18">
        <v>385</v>
      </c>
      <c r="AS307" s="18">
        <v>1716</v>
      </c>
      <c r="AT307">
        <v>66.16</v>
      </c>
      <c r="AU307">
        <v>91461.902289999998</v>
      </c>
      <c r="AW307">
        <v>315689.10009999998</v>
      </c>
      <c r="AX307" s="16">
        <v>62.8</v>
      </c>
      <c r="AY307">
        <v>23903.811979999999</v>
      </c>
      <c r="AZ307">
        <v>571092.24010000005</v>
      </c>
      <c r="BA307">
        <v>1.56</v>
      </c>
      <c r="BB307" s="16">
        <v>69.5</v>
      </c>
      <c r="BC307" s="16">
        <v>103.5</v>
      </c>
      <c r="BD307" s="16">
        <v>92.1</v>
      </c>
      <c r="BE307" s="1"/>
      <c r="BH307" s="21">
        <v>101</v>
      </c>
      <c r="BI307">
        <v>53.398000000000003</v>
      </c>
      <c r="BJ307" s="21">
        <v>53.185000000000002</v>
      </c>
      <c r="BK307" s="16">
        <v>102.4</v>
      </c>
      <c r="BL307" s="16">
        <v>101.9</v>
      </c>
      <c r="BM307" s="16">
        <v>102</v>
      </c>
      <c r="BN307" s="16">
        <v>101.7</v>
      </c>
      <c r="BO307" s="6">
        <v>90.88</v>
      </c>
      <c r="BP307" s="16">
        <v>69.3</v>
      </c>
      <c r="BQ307">
        <v>12.25</v>
      </c>
      <c r="BR307">
        <v>13.46</v>
      </c>
      <c r="BS307">
        <v>9.48</v>
      </c>
      <c r="BT307">
        <v>8.99</v>
      </c>
      <c r="BU307" s="3">
        <f t="shared" si="28"/>
        <v>0.34999999999999964</v>
      </c>
      <c r="BV307">
        <v>9.81</v>
      </c>
      <c r="BW307">
        <v>11.54</v>
      </c>
      <c r="BX307" s="20">
        <v>13.54</v>
      </c>
      <c r="BY307">
        <v>8.64</v>
      </c>
      <c r="BZ307">
        <v>8.83</v>
      </c>
      <c r="CA307" s="20">
        <v>9.5399999999999991</v>
      </c>
      <c r="CB307" s="3">
        <f t="shared" si="34"/>
        <v>0.89999999999999858</v>
      </c>
      <c r="CC307" s="3">
        <f t="shared" si="29"/>
        <v>0.71000000000000085</v>
      </c>
      <c r="CD307" s="3">
        <f t="shared" si="30"/>
        <v>1.9200000000000017</v>
      </c>
      <c r="CE307" s="3">
        <f t="shared" si="35"/>
        <v>2</v>
      </c>
      <c r="CF307" s="3">
        <f t="shared" si="31"/>
        <v>0.1899999999999995</v>
      </c>
      <c r="CG307" s="3">
        <f t="shared" si="32"/>
        <v>1.17</v>
      </c>
      <c r="CH307" s="3">
        <f t="shared" si="33"/>
        <v>2.8999999999999986</v>
      </c>
      <c r="CI307">
        <v>405.74860000000001</v>
      </c>
      <c r="CJ307" s="13">
        <v>206.52719999999999</v>
      </c>
      <c r="CK307">
        <v>348.6508</v>
      </c>
      <c r="CL307" s="31">
        <v>324.05509999999998</v>
      </c>
      <c r="CM307" s="13">
        <v>75.122200000000007</v>
      </c>
      <c r="CN307">
        <v>167.7</v>
      </c>
      <c r="CO307">
        <v>1252.2</v>
      </c>
      <c r="CP307">
        <v>18.0928</v>
      </c>
      <c r="CQ307" s="1"/>
      <c r="CS307">
        <v>121.0874</v>
      </c>
      <c r="CT307" s="1"/>
      <c r="CU307">
        <v>2.1122000000000001</v>
      </c>
      <c r="CV307">
        <v>232.88550000000001</v>
      </c>
      <c r="CW307">
        <v>1.4968999999999999</v>
      </c>
      <c r="CX307">
        <v>1.232</v>
      </c>
      <c r="CY307" s="30">
        <v>86.1</v>
      </c>
      <c r="DA307">
        <v>-6.0600000000000001E-2</v>
      </c>
    </row>
    <row r="308" spans="1:105">
      <c r="A308" s="27">
        <v>30621</v>
      </c>
      <c r="B308">
        <v>27.7819</v>
      </c>
      <c r="C308">
        <v>86.595399999999998</v>
      </c>
      <c r="D308" s="16">
        <v>77.8</v>
      </c>
      <c r="E308">
        <v>54.176699999999997</v>
      </c>
      <c r="F308" s="13">
        <v>46.926299999999998</v>
      </c>
      <c r="G308">
        <v>77.816000000000003</v>
      </c>
      <c r="H308" s="13">
        <v>37.260599999999997</v>
      </c>
      <c r="I308" s="13">
        <v>62.915599999999998</v>
      </c>
      <c r="J308" s="18">
        <v>2920</v>
      </c>
      <c r="K308" s="18">
        <v>3670</v>
      </c>
      <c r="L308" s="18">
        <v>9407</v>
      </c>
      <c r="M308">
        <v>10666</v>
      </c>
      <c r="N308">
        <v>4217</v>
      </c>
      <c r="O308" s="18">
        <v>7933</v>
      </c>
      <c r="P308">
        <v>5416</v>
      </c>
      <c r="Q308" s="18">
        <v>2337</v>
      </c>
      <c r="R308" s="18">
        <v>7226</v>
      </c>
      <c r="S308" s="18">
        <v>1002</v>
      </c>
      <c r="T308" s="18">
        <v>8192</v>
      </c>
      <c r="U308" s="18">
        <v>3080</v>
      </c>
      <c r="V308" s="18">
        <v>18992</v>
      </c>
      <c r="W308" s="16">
        <v>10848.1</v>
      </c>
      <c r="X308" s="16">
        <v>4635.3999999999996</v>
      </c>
      <c r="Y308" s="16">
        <v>20.2</v>
      </c>
      <c r="Z308" s="16">
        <v>7.8</v>
      </c>
      <c r="AA308" s="16">
        <v>7.2</v>
      </c>
      <c r="AB308" s="18">
        <v>3347</v>
      </c>
      <c r="AC308" s="18">
        <v>2644</v>
      </c>
      <c r="AD308" s="18">
        <v>1368</v>
      </c>
      <c r="AE308" s="18">
        <v>3535</v>
      </c>
      <c r="AF308" s="18">
        <v>2167</v>
      </c>
      <c r="AG308" s="18">
        <v>5250</v>
      </c>
      <c r="AH308" s="18">
        <v>2276</v>
      </c>
      <c r="AI308" s="18">
        <v>850</v>
      </c>
      <c r="AJ308" s="18">
        <v>1170</v>
      </c>
      <c r="AK308" s="18">
        <v>6141</v>
      </c>
      <c r="AL308" s="16">
        <v>40.6</v>
      </c>
      <c r="AM308" s="16">
        <v>35.1</v>
      </c>
      <c r="AN308" s="16">
        <v>3.3</v>
      </c>
      <c r="AO308" s="18">
        <v>220</v>
      </c>
      <c r="AP308" s="18">
        <v>158</v>
      </c>
      <c r="AQ308" s="18">
        <v>979</v>
      </c>
      <c r="AR308" s="18">
        <v>428</v>
      </c>
      <c r="AS308" s="18">
        <v>1668</v>
      </c>
      <c r="AT308">
        <v>71.08</v>
      </c>
      <c r="AU308">
        <v>91984.837329999995</v>
      </c>
      <c r="AW308">
        <v>317722.59179999999</v>
      </c>
      <c r="AX308" s="16">
        <v>67.5</v>
      </c>
      <c r="AY308">
        <v>23902.646560000001</v>
      </c>
      <c r="AZ308">
        <v>575037.59279999998</v>
      </c>
      <c r="BA308">
        <v>1.5393377479999999</v>
      </c>
      <c r="BB308" s="16">
        <v>69.2</v>
      </c>
      <c r="BC308" s="16">
        <v>103.9</v>
      </c>
      <c r="BD308" s="16">
        <v>92.1</v>
      </c>
      <c r="BE308" s="1"/>
      <c r="BH308" s="21">
        <v>99.9</v>
      </c>
      <c r="BI308">
        <v>53.473999999999997</v>
      </c>
      <c r="BJ308" s="21">
        <v>53.31</v>
      </c>
      <c r="BK308" s="16">
        <v>101.6</v>
      </c>
      <c r="BL308" s="16">
        <v>101.5</v>
      </c>
      <c r="BM308" s="16">
        <v>101.9</v>
      </c>
      <c r="BN308" s="16">
        <v>101.8</v>
      </c>
      <c r="BO308" s="6">
        <v>92.8</v>
      </c>
      <c r="BP308" s="16">
        <v>68.099999999999994</v>
      </c>
      <c r="BQ308">
        <v>12.41</v>
      </c>
      <c r="BR308">
        <v>13.61</v>
      </c>
      <c r="BS308">
        <v>9.34</v>
      </c>
      <c r="BT308">
        <v>9.1</v>
      </c>
      <c r="BU308" s="3">
        <f t="shared" si="28"/>
        <v>0.33999999999999986</v>
      </c>
      <c r="BV308">
        <v>9.94</v>
      </c>
      <c r="BW308">
        <v>11.69</v>
      </c>
      <c r="BX308" s="20">
        <v>13.44</v>
      </c>
      <c r="BY308">
        <v>8.76</v>
      </c>
      <c r="BZ308">
        <v>8.93</v>
      </c>
      <c r="CA308" s="20">
        <v>9.7899999999999991</v>
      </c>
      <c r="CB308" s="3">
        <f t="shared" si="34"/>
        <v>1.0299999999999994</v>
      </c>
      <c r="CC308" s="3">
        <f t="shared" si="29"/>
        <v>0.72000000000000064</v>
      </c>
      <c r="CD308" s="3">
        <f t="shared" si="30"/>
        <v>1.92</v>
      </c>
      <c r="CE308" s="3">
        <f t="shared" si="35"/>
        <v>1.75</v>
      </c>
      <c r="CF308" s="3">
        <f t="shared" si="31"/>
        <v>0.16999999999999993</v>
      </c>
      <c r="CG308" s="3">
        <f t="shared" si="32"/>
        <v>1.1799999999999997</v>
      </c>
      <c r="CH308" s="3">
        <f t="shared" si="33"/>
        <v>2.9299999999999997</v>
      </c>
      <c r="CI308">
        <v>409.61739999999998</v>
      </c>
      <c r="CJ308" s="13">
        <v>209.87649999999999</v>
      </c>
      <c r="CK308">
        <v>353.19040000000001</v>
      </c>
      <c r="CL308" s="31">
        <v>327.37630000000001</v>
      </c>
      <c r="CM308" s="13">
        <v>76.786900000000003</v>
      </c>
      <c r="CN308">
        <v>165.2</v>
      </c>
      <c r="CO308">
        <v>1250</v>
      </c>
      <c r="CP308">
        <v>16.520600000000002</v>
      </c>
      <c r="CQ308" s="1"/>
      <c r="CS308">
        <v>122.7739</v>
      </c>
      <c r="CT308" s="1"/>
      <c r="CU308">
        <v>2.1701000000000001</v>
      </c>
      <c r="CV308">
        <v>235.03</v>
      </c>
      <c r="CW308">
        <v>1.4765999999999999</v>
      </c>
      <c r="CX308">
        <v>1.2366999999999999</v>
      </c>
      <c r="CY308" s="30">
        <v>87.9</v>
      </c>
      <c r="DA308">
        <v>5.8599999999999999E-2</v>
      </c>
    </row>
    <row r="309" spans="1:105">
      <c r="A309" s="27">
        <v>30651</v>
      </c>
      <c r="B309">
        <v>28.0791</v>
      </c>
      <c r="C309">
        <v>85.672399999999996</v>
      </c>
      <c r="D309" s="16">
        <v>78.099999999999994</v>
      </c>
      <c r="E309">
        <v>55.450499999999998</v>
      </c>
      <c r="F309" s="13">
        <v>48.200200000000002</v>
      </c>
      <c r="G309">
        <v>77.274299999999997</v>
      </c>
      <c r="H309" s="13">
        <v>37.869500000000002</v>
      </c>
      <c r="I309" s="13">
        <v>62.865600000000001</v>
      </c>
      <c r="J309" s="18">
        <v>2923</v>
      </c>
      <c r="K309" s="18">
        <v>3677</v>
      </c>
      <c r="L309" s="18">
        <v>9408</v>
      </c>
      <c r="M309">
        <v>10727</v>
      </c>
      <c r="N309">
        <v>4248</v>
      </c>
      <c r="O309" s="18">
        <v>7973</v>
      </c>
      <c r="P309">
        <v>5436</v>
      </c>
      <c r="Q309" s="18">
        <v>2341</v>
      </c>
      <c r="R309" s="18">
        <v>7265</v>
      </c>
      <c r="S309" s="18">
        <v>1004</v>
      </c>
      <c r="T309" s="18">
        <v>8231</v>
      </c>
      <c r="U309" s="18">
        <v>3095</v>
      </c>
      <c r="V309" s="18">
        <v>19075</v>
      </c>
      <c r="W309" s="16">
        <v>10899.2</v>
      </c>
      <c r="X309" s="16">
        <v>4658.5</v>
      </c>
      <c r="Y309" s="16">
        <v>19.899999999999999</v>
      </c>
      <c r="Z309" s="16">
        <v>7.5</v>
      </c>
      <c r="AA309" s="16">
        <v>7.3</v>
      </c>
      <c r="AB309" s="18">
        <v>3455</v>
      </c>
      <c r="AC309" s="18">
        <v>2521</v>
      </c>
      <c r="AD309" s="18">
        <v>1318</v>
      </c>
      <c r="AE309" s="18">
        <v>3379</v>
      </c>
      <c r="AF309" s="18">
        <v>2061</v>
      </c>
      <c r="AG309" s="18">
        <v>5102</v>
      </c>
      <c r="AH309" s="18">
        <v>2220</v>
      </c>
      <c r="AI309" s="18">
        <v>843</v>
      </c>
      <c r="AJ309" s="18">
        <v>1174</v>
      </c>
      <c r="AK309" s="18">
        <v>5882</v>
      </c>
      <c r="AL309" s="16">
        <v>40.5</v>
      </c>
      <c r="AM309" s="16">
        <v>35.1</v>
      </c>
      <c r="AN309" s="16">
        <v>3.4</v>
      </c>
      <c r="AO309" s="18">
        <v>202</v>
      </c>
      <c r="AP309" s="18">
        <v>151</v>
      </c>
      <c r="AQ309" s="18">
        <v>956</v>
      </c>
      <c r="AR309" s="18">
        <v>379</v>
      </c>
      <c r="AS309" s="18">
        <v>1627</v>
      </c>
      <c r="AT309">
        <v>69</v>
      </c>
      <c r="AU309">
        <v>93999.453959999999</v>
      </c>
      <c r="AW309">
        <v>322110.05060000002</v>
      </c>
      <c r="AX309" s="16">
        <v>62.1</v>
      </c>
      <c r="AY309">
        <v>27415.205160000001</v>
      </c>
      <c r="AZ309">
        <v>577599.63670000003</v>
      </c>
      <c r="BA309">
        <v>1.5290066229999999</v>
      </c>
      <c r="BB309" s="16">
        <v>74.8</v>
      </c>
      <c r="BC309" s="16">
        <v>104.7</v>
      </c>
      <c r="BD309" s="16">
        <v>92</v>
      </c>
      <c r="BE309" s="1"/>
      <c r="BH309" s="21">
        <v>99.1</v>
      </c>
      <c r="BI309">
        <v>53.503</v>
      </c>
      <c r="BJ309" s="21">
        <v>53.35</v>
      </c>
      <c r="BK309" s="16">
        <v>102.3</v>
      </c>
      <c r="BL309" s="16">
        <v>101.9</v>
      </c>
      <c r="BM309" s="16">
        <v>102</v>
      </c>
      <c r="BN309" s="16">
        <v>101.9</v>
      </c>
      <c r="BO309" s="6">
        <v>94.19</v>
      </c>
      <c r="BP309" s="16">
        <v>71.400000000000006</v>
      </c>
      <c r="BQ309">
        <v>12.57</v>
      </c>
      <c r="BR309">
        <v>13.75</v>
      </c>
      <c r="BS309">
        <v>9.4700000000000006</v>
      </c>
      <c r="BT309">
        <v>9.5299999999999994</v>
      </c>
      <c r="BU309" s="3">
        <f t="shared" si="28"/>
        <v>0.52999999999999936</v>
      </c>
      <c r="BV309">
        <v>10.11</v>
      </c>
      <c r="BW309">
        <v>11.83</v>
      </c>
      <c r="BX309" s="20">
        <v>13.42</v>
      </c>
      <c r="BY309">
        <v>9</v>
      </c>
      <c r="BZ309">
        <v>9.17</v>
      </c>
      <c r="CA309" s="20">
        <v>10.08</v>
      </c>
      <c r="CB309" s="3">
        <f t="shared" si="34"/>
        <v>1.08</v>
      </c>
      <c r="CC309" s="3">
        <f t="shared" si="29"/>
        <v>0.74000000000000021</v>
      </c>
      <c r="CD309" s="3">
        <f t="shared" si="30"/>
        <v>1.92</v>
      </c>
      <c r="CE309" s="3">
        <f t="shared" si="35"/>
        <v>1.5899999999999999</v>
      </c>
      <c r="CF309" s="3">
        <f t="shared" si="31"/>
        <v>0.16999999999999993</v>
      </c>
      <c r="CG309" s="3">
        <f t="shared" si="32"/>
        <v>1.1099999999999994</v>
      </c>
      <c r="CH309" s="3">
        <f t="shared" si="33"/>
        <v>2.83</v>
      </c>
      <c r="CI309">
        <v>413.94040000000001</v>
      </c>
      <c r="CJ309" s="13">
        <v>212.9273</v>
      </c>
      <c r="CK309">
        <v>358.04160000000002</v>
      </c>
      <c r="CL309" s="31">
        <v>330.3526</v>
      </c>
      <c r="CM309" s="13">
        <v>79.027299999999997</v>
      </c>
      <c r="CN309">
        <v>164.4</v>
      </c>
      <c r="CO309">
        <v>1257.6400000000001</v>
      </c>
      <c r="CP309">
        <v>14.2712</v>
      </c>
      <c r="CQ309" s="1"/>
      <c r="CS309">
        <v>124.3378</v>
      </c>
      <c r="CT309" s="1"/>
      <c r="CU309">
        <v>2.1983000000000001</v>
      </c>
      <c r="CV309">
        <v>234.4624</v>
      </c>
      <c r="CW309">
        <v>1.4338</v>
      </c>
      <c r="CX309">
        <v>1.2468999999999999</v>
      </c>
      <c r="CY309" s="30">
        <v>91</v>
      </c>
      <c r="DA309">
        <v>0.12690000000000001</v>
      </c>
    </row>
    <row r="310" spans="1:105">
      <c r="A310" s="27">
        <v>30682</v>
      </c>
      <c r="B310">
        <v>28.800799999999999</v>
      </c>
      <c r="C310">
        <v>86.937399999999997</v>
      </c>
      <c r="D310" s="16">
        <v>79.599999999999994</v>
      </c>
      <c r="E310">
        <v>56.752899999999997</v>
      </c>
      <c r="F310" s="13">
        <v>50.524999999999999</v>
      </c>
      <c r="G310">
        <v>78.758899999999997</v>
      </c>
      <c r="H310" s="13">
        <v>38.6922</v>
      </c>
      <c r="I310" s="13">
        <v>66.0732</v>
      </c>
      <c r="J310" s="18">
        <v>2920</v>
      </c>
      <c r="K310" s="18">
        <v>3679</v>
      </c>
      <c r="L310" s="18">
        <v>9411</v>
      </c>
      <c r="M310">
        <v>10789</v>
      </c>
      <c r="N310">
        <v>4305</v>
      </c>
      <c r="O310" s="18">
        <v>8001</v>
      </c>
      <c r="P310">
        <v>5452</v>
      </c>
      <c r="Q310" s="18">
        <v>2359</v>
      </c>
      <c r="R310" s="18">
        <v>7309</v>
      </c>
      <c r="S310" s="18">
        <v>1007</v>
      </c>
      <c r="T310" s="18">
        <v>8265</v>
      </c>
      <c r="U310" s="18">
        <v>3106</v>
      </c>
      <c r="V310" s="18">
        <v>19229</v>
      </c>
      <c r="W310" s="16">
        <v>10976.1</v>
      </c>
      <c r="X310" s="16">
        <v>4686.8</v>
      </c>
      <c r="Y310" s="16">
        <v>19.5</v>
      </c>
      <c r="Z310" s="16">
        <v>7.2</v>
      </c>
      <c r="AA310" s="16">
        <v>7.1</v>
      </c>
      <c r="AB310" s="18">
        <v>3309</v>
      </c>
      <c r="AC310" s="18">
        <v>2532</v>
      </c>
      <c r="AD310" s="18">
        <v>1214</v>
      </c>
      <c r="AE310" s="18">
        <v>3254</v>
      </c>
      <c r="AF310" s="18">
        <v>2040</v>
      </c>
      <c r="AG310" s="18">
        <v>4823</v>
      </c>
      <c r="AH310" s="18">
        <v>2199</v>
      </c>
      <c r="AI310" s="18">
        <v>795</v>
      </c>
      <c r="AJ310" s="18">
        <v>1176</v>
      </c>
      <c r="AK310" s="18">
        <v>5934</v>
      </c>
      <c r="AL310" s="16">
        <v>40.6</v>
      </c>
      <c r="AM310" s="16">
        <v>35.1</v>
      </c>
      <c r="AN310" s="16">
        <v>3.4</v>
      </c>
      <c r="AO310" s="18">
        <v>276</v>
      </c>
      <c r="AP310" s="18">
        <v>179</v>
      </c>
      <c r="AQ310" s="18">
        <v>903</v>
      </c>
      <c r="AR310" s="18">
        <v>539</v>
      </c>
      <c r="AS310" s="18">
        <v>1816</v>
      </c>
      <c r="AT310">
        <v>75.5</v>
      </c>
      <c r="AU310">
        <v>95220.262730000002</v>
      </c>
      <c r="AW310">
        <v>327120.33760000003</v>
      </c>
      <c r="AX310" s="16">
        <v>64.400000000000006</v>
      </c>
      <c r="AY310">
        <v>27266.03213</v>
      </c>
      <c r="AZ310">
        <v>585246.80180000002</v>
      </c>
      <c r="BA310">
        <v>1.549668874</v>
      </c>
      <c r="BB310" s="16">
        <v>63.7</v>
      </c>
      <c r="BC310" s="16">
        <v>105.6</v>
      </c>
      <c r="BD310" s="16">
        <v>92.1</v>
      </c>
      <c r="BE310" s="1"/>
      <c r="BH310" s="21">
        <v>97.8</v>
      </c>
      <c r="BI310">
        <v>53.734000000000002</v>
      </c>
      <c r="BJ310" s="21">
        <v>53.524999999999999</v>
      </c>
      <c r="BK310" s="16">
        <v>104.8</v>
      </c>
      <c r="BL310" s="16">
        <v>102.7</v>
      </c>
      <c r="BM310" s="16">
        <v>102.2</v>
      </c>
      <c r="BN310" s="16">
        <v>102.1</v>
      </c>
      <c r="BO310" s="6">
        <v>94.81</v>
      </c>
      <c r="BP310" s="16">
        <v>64.400000000000006</v>
      </c>
      <c r="BQ310">
        <v>12.2</v>
      </c>
      <c r="BR310">
        <v>13.65</v>
      </c>
      <c r="BS310">
        <v>9.56</v>
      </c>
      <c r="BT310">
        <v>9.1999999999999993</v>
      </c>
      <c r="BU310" s="3">
        <f t="shared" si="28"/>
        <v>0.29999999999999893</v>
      </c>
      <c r="BV310">
        <v>9.9</v>
      </c>
      <c r="BW310">
        <v>11.67</v>
      </c>
      <c r="BX310" s="20">
        <v>13.37</v>
      </c>
      <c r="BY310">
        <v>8.9</v>
      </c>
      <c r="BZ310">
        <v>9.01</v>
      </c>
      <c r="CA310" s="20">
        <v>9.7799999999999994</v>
      </c>
      <c r="CB310" s="3">
        <f t="shared" si="34"/>
        <v>0.87999999999999901</v>
      </c>
      <c r="CC310" s="3">
        <f t="shared" si="29"/>
        <v>0.52999999999999936</v>
      </c>
      <c r="CD310" s="3">
        <f t="shared" si="30"/>
        <v>1.9800000000000004</v>
      </c>
      <c r="CE310" s="3">
        <f t="shared" si="35"/>
        <v>1.6999999999999993</v>
      </c>
      <c r="CF310" s="3">
        <f t="shared" si="31"/>
        <v>0.10999999999999943</v>
      </c>
      <c r="CG310" s="3">
        <f t="shared" si="32"/>
        <v>1</v>
      </c>
      <c r="CH310" s="3">
        <f t="shared" si="33"/>
        <v>2.7699999999999996</v>
      </c>
      <c r="CI310">
        <v>415.60539999999997</v>
      </c>
      <c r="CJ310" s="13">
        <v>215.32939999999999</v>
      </c>
      <c r="CK310">
        <v>362.87720000000002</v>
      </c>
      <c r="CL310" s="31">
        <v>333.70749999999998</v>
      </c>
      <c r="CM310" s="13">
        <v>79.113900000000001</v>
      </c>
      <c r="CN310">
        <v>166.4</v>
      </c>
      <c r="CO310">
        <v>1258.8800000000001</v>
      </c>
      <c r="CP310">
        <v>16.229399999999998</v>
      </c>
      <c r="CQ310" s="1"/>
      <c r="CS310">
        <v>125.355</v>
      </c>
      <c r="CT310" s="1"/>
      <c r="CU310">
        <v>2.238</v>
      </c>
      <c r="CV310">
        <v>233.8</v>
      </c>
      <c r="CW310">
        <v>1.4076</v>
      </c>
      <c r="CX310">
        <v>1.2484</v>
      </c>
      <c r="CY310" s="30">
        <v>97</v>
      </c>
      <c r="DA310">
        <v>3.7100000000000001E-2</v>
      </c>
    </row>
    <row r="311" spans="1:105">
      <c r="A311" s="27">
        <v>30713</v>
      </c>
      <c r="B311">
        <v>29.409099999999999</v>
      </c>
      <c r="C311">
        <v>87.469700000000003</v>
      </c>
      <c r="D311" s="16">
        <v>79.8</v>
      </c>
      <c r="E311">
        <v>56.936199999999999</v>
      </c>
      <c r="F311" s="13">
        <v>49.666499999999999</v>
      </c>
      <c r="G311">
        <v>78.4071</v>
      </c>
      <c r="H311" s="13">
        <v>39.020600000000002</v>
      </c>
      <c r="I311" s="13">
        <v>65.508099999999999</v>
      </c>
      <c r="J311" s="18">
        <v>2922</v>
      </c>
      <c r="K311" s="18">
        <v>3689</v>
      </c>
      <c r="L311" s="18">
        <v>9414</v>
      </c>
      <c r="M311">
        <v>10867</v>
      </c>
      <c r="N311">
        <v>4410</v>
      </c>
      <c r="O311" s="18">
        <v>8046</v>
      </c>
      <c r="P311">
        <v>5472</v>
      </c>
      <c r="Q311" s="18">
        <v>2368</v>
      </c>
      <c r="R311" s="18">
        <v>7349</v>
      </c>
      <c r="S311" s="18">
        <v>1008</v>
      </c>
      <c r="T311" s="18">
        <v>8309</v>
      </c>
      <c r="U311" s="18">
        <v>3123</v>
      </c>
      <c r="V311" s="18">
        <v>19316</v>
      </c>
      <c r="W311" s="16">
        <v>11017.8</v>
      </c>
      <c r="X311" s="16">
        <v>4714.6000000000004</v>
      </c>
      <c r="Y311" s="16">
        <v>19.399999999999999</v>
      </c>
      <c r="Z311" s="16">
        <v>7</v>
      </c>
      <c r="AA311" s="16">
        <v>6.9</v>
      </c>
      <c r="AB311" s="18">
        <v>3327</v>
      </c>
      <c r="AC311" s="18">
        <v>2485</v>
      </c>
      <c r="AD311" s="18">
        <v>1157</v>
      </c>
      <c r="AE311" s="18">
        <v>2991</v>
      </c>
      <c r="AF311" s="18">
        <v>1834</v>
      </c>
      <c r="AG311" s="18">
        <v>4736</v>
      </c>
      <c r="AH311" s="18">
        <v>2163</v>
      </c>
      <c r="AI311" s="18">
        <v>780</v>
      </c>
      <c r="AJ311" s="18">
        <v>1092</v>
      </c>
      <c r="AK311" s="18">
        <v>5904</v>
      </c>
      <c r="AL311" s="16">
        <v>41.1</v>
      </c>
      <c r="AM311" s="16">
        <v>35.299999999999997</v>
      </c>
      <c r="AN311" s="16">
        <v>3.4</v>
      </c>
      <c r="AO311" s="18">
        <v>307</v>
      </c>
      <c r="AP311" s="18">
        <v>263</v>
      </c>
      <c r="AQ311" s="18">
        <v>1187</v>
      </c>
      <c r="AR311" s="18">
        <v>503</v>
      </c>
      <c r="AS311" s="18">
        <v>1987</v>
      </c>
      <c r="AT311">
        <v>73.16</v>
      </c>
      <c r="AU311">
        <v>99542.941569999995</v>
      </c>
      <c r="AW311">
        <v>336365.47619999998</v>
      </c>
      <c r="AX311" s="16">
        <v>61.5</v>
      </c>
      <c r="AY311">
        <v>27619.15265</v>
      </c>
      <c r="AZ311">
        <v>591890.58089999994</v>
      </c>
      <c r="BA311">
        <v>1.549668874</v>
      </c>
      <c r="BB311" s="16">
        <v>64.900000000000006</v>
      </c>
      <c r="BC311" s="16">
        <v>105.5</v>
      </c>
      <c r="BD311" s="16">
        <v>92.1</v>
      </c>
      <c r="BE311" s="1"/>
      <c r="BH311" s="21">
        <v>97.4</v>
      </c>
      <c r="BI311">
        <v>54.094999999999999</v>
      </c>
      <c r="BJ311" s="21">
        <v>53.860999999999997</v>
      </c>
      <c r="BK311" s="16">
        <v>105.3</v>
      </c>
      <c r="BL311" s="16">
        <v>103.1</v>
      </c>
      <c r="BM311" s="16">
        <v>102.7</v>
      </c>
      <c r="BN311" s="16">
        <v>102.5</v>
      </c>
      <c r="BO311" s="6">
        <v>95.33</v>
      </c>
      <c r="BP311" s="16">
        <v>71.099999999999994</v>
      </c>
      <c r="BQ311">
        <v>12.08</v>
      </c>
      <c r="BR311">
        <v>13.59</v>
      </c>
      <c r="BS311">
        <v>9.59</v>
      </c>
      <c r="BT311">
        <v>9.32</v>
      </c>
      <c r="BU311" s="3">
        <f t="shared" si="28"/>
        <v>0.23000000000000043</v>
      </c>
      <c r="BV311">
        <v>10.039999999999999</v>
      </c>
      <c r="BW311">
        <v>11.84</v>
      </c>
      <c r="BX311" s="20">
        <v>13.23</v>
      </c>
      <c r="BY311">
        <v>9.09</v>
      </c>
      <c r="BZ311">
        <v>9.18</v>
      </c>
      <c r="CA311" s="20">
        <v>9.91</v>
      </c>
      <c r="CB311" s="3">
        <f t="shared" si="34"/>
        <v>0.82000000000000028</v>
      </c>
      <c r="CC311" s="3">
        <f t="shared" si="29"/>
        <v>0.24000000000000021</v>
      </c>
      <c r="CD311" s="3">
        <f t="shared" si="30"/>
        <v>1.75</v>
      </c>
      <c r="CE311" s="3">
        <f t="shared" si="35"/>
        <v>1.3900000000000006</v>
      </c>
      <c r="CF311" s="3">
        <f t="shared" si="31"/>
        <v>8.9999999999999858E-2</v>
      </c>
      <c r="CG311" s="3">
        <f t="shared" si="32"/>
        <v>0.94999999999999929</v>
      </c>
      <c r="CH311" s="3">
        <f t="shared" si="33"/>
        <v>2.75</v>
      </c>
      <c r="CI311">
        <v>423.58080000000001</v>
      </c>
      <c r="CJ311" s="13">
        <v>218.32929999999999</v>
      </c>
      <c r="CK311">
        <v>371.20249999999999</v>
      </c>
      <c r="CL311" s="31">
        <v>337.60430000000002</v>
      </c>
      <c r="CM311" s="13">
        <v>80.704499999999996</v>
      </c>
      <c r="CN311">
        <v>157.30000000000001</v>
      </c>
      <c r="CO311">
        <v>1164.46</v>
      </c>
      <c r="CP311">
        <v>22.036300000000001</v>
      </c>
      <c r="CQ311" s="1"/>
      <c r="CS311">
        <v>123.61750000000001</v>
      </c>
      <c r="CT311" s="1"/>
      <c r="CU311">
        <v>2.2050000000000001</v>
      </c>
      <c r="CV311">
        <v>233.59630000000001</v>
      </c>
      <c r="CW311">
        <v>1.4417</v>
      </c>
      <c r="CX311">
        <v>1.248</v>
      </c>
      <c r="CY311" s="30">
        <v>93.2</v>
      </c>
      <c r="DA311">
        <v>-4.5999999999999999E-2</v>
      </c>
    </row>
    <row r="312" spans="1:105">
      <c r="A312" s="27">
        <v>30742</v>
      </c>
      <c r="B312">
        <v>29.5563</v>
      </c>
      <c r="C312">
        <v>87.928600000000003</v>
      </c>
      <c r="D312" s="16">
        <v>80.099999999999994</v>
      </c>
      <c r="E312">
        <v>57.091500000000003</v>
      </c>
      <c r="F312" s="13">
        <v>49.9467</v>
      </c>
      <c r="G312">
        <v>78.760599999999997</v>
      </c>
      <c r="H312" s="13">
        <v>39.33</v>
      </c>
      <c r="I312" s="13">
        <v>65.925700000000006</v>
      </c>
      <c r="J312" s="18">
        <v>2926</v>
      </c>
      <c r="K312" s="18">
        <v>3693</v>
      </c>
      <c r="L312" s="18">
        <v>9411</v>
      </c>
      <c r="M312">
        <v>10929</v>
      </c>
      <c r="N312">
        <v>4393</v>
      </c>
      <c r="O312" s="18">
        <v>8080</v>
      </c>
      <c r="P312">
        <v>5492</v>
      </c>
      <c r="Q312" s="18">
        <v>2378</v>
      </c>
      <c r="R312" s="18">
        <v>7372</v>
      </c>
      <c r="S312" s="18">
        <v>1010</v>
      </c>
      <c r="T312" s="18">
        <v>8344</v>
      </c>
      <c r="U312" s="18">
        <v>3137</v>
      </c>
      <c r="V312" s="18">
        <v>19387</v>
      </c>
      <c r="W312" s="16">
        <v>11056.6</v>
      </c>
      <c r="X312" s="16">
        <v>4731.1000000000004</v>
      </c>
      <c r="Y312" s="16">
        <v>19.8</v>
      </c>
      <c r="Z312" s="16">
        <v>6.8</v>
      </c>
      <c r="AA312" s="16">
        <v>6.9</v>
      </c>
      <c r="AB312" s="18">
        <v>3335</v>
      </c>
      <c r="AC312" s="18">
        <v>2501</v>
      </c>
      <c r="AD312" s="18">
        <v>1101</v>
      </c>
      <c r="AE312" s="18">
        <v>2881</v>
      </c>
      <c r="AF312" s="18">
        <v>1780</v>
      </c>
      <c r="AG312" s="18">
        <v>4604</v>
      </c>
      <c r="AH312" s="18">
        <v>2182</v>
      </c>
      <c r="AI312" s="18">
        <v>782</v>
      </c>
      <c r="AJ312" s="18">
        <v>1188</v>
      </c>
      <c r="AK312" s="18">
        <v>5665</v>
      </c>
      <c r="AL312" s="16">
        <v>40.700000000000003</v>
      </c>
      <c r="AM312" s="16">
        <v>35.1</v>
      </c>
      <c r="AN312" s="16">
        <v>3.5</v>
      </c>
      <c r="AO312" s="18">
        <v>224</v>
      </c>
      <c r="AP312" s="18">
        <v>161</v>
      </c>
      <c r="AQ312" s="18">
        <v>839</v>
      </c>
      <c r="AR312" s="18">
        <v>439</v>
      </c>
      <c r="AS312" s="18">
        <v>1725</v>
      </c>
      <c r="AT312">
        <v>78.349999999999994</v>
      </c>
      <c r="AU312">
        <v>92079.830919999993</v>
      </c>
      <c r="AW312">
        <v>338131.90519999998</v>
      </c>
      <c r="AX312" s="16">
        <v>65.5</v>
      </c>
      <c r="AY312">
        <v>26677.497930000001</v>
      </c>
      <c r="AZ312">
        <v>599605.93729999999</v>
      </c>
      <c r="BA312">
        <v>1.56</v>
      </c>
      <c r="BB312" s="16">
        <v>60.9</v>
      </c>
      <c r="BC312" s="16">
        <v>103.1</v>
      </c>
      <c r="BD312" s="16">
        <v>92.1</v>
      </c>
      <c r="BE312" s="1"/>
      <c r="BH312" s="21">
        <v>97.4</v>
      </c>
      <c r="BI312">
        <v>54.273000000000003</v>
      </c>
      <c r="BJ312" s="21">
        <v>54.064999999999998</v>
      </c>
      <c r="BK312" s="16">
        <v>106.2</v>
      </c>
      <c r="BL312" s="16">
        <v>103.6</v>
      </c>
      <c r="BM312" s="16">
        <v>103.1</v>
      </c>
      <c r="BN312" s="16">
        <v>103</v>
      </c>
      <c r="BO312" s="6">
        <v>96.88</v>
      </c>
      <c r="BP312" s="16">
        <v>73.599999999999994</v>
      </c>
      <c r="BQ312">
        <v>12.57</v>
      </c>
      <c r="BR312">
        <v>13.99</v>
      </c>
      <c r="BS312">
        <v>9.91</v>
      </c>
      <c r="BT312">
        <v>9.83</v>
      </c>
      <c r="BU312" s="3">
        <f t="shared" si="28"/>
        <v>0.3100000000000005</v>
      </c>
      <c r="BV312">
        <v>10.59</v>
      </c>
      <c r="BW312">
        <v>12.32</v>
      </c>
      <c r="BX312" s="20">
        <v>13.39</v>
      </c>
      <c r="BY312">
        <v>9.52</v>
      </c>
      <c r="BZ312">
        <v>9.66</v>
      </c>
      <c r="CA312" s="20">
        <v>10.4</v>
      </c>
      <c r="CB312" s="3">
        <f t="shared" si="34"/>
        <v>0.88000000000000078</v>
      </c>
      <c r="CC312" s="3">
        <f t="shared" si="29"/>
        <v>0.25</v>
      </c>
      <c r="CD312" s="3">
        <f t="shared" si="30"/>
        <v>1.67</v>
      </c>
      <c r="CE312" s="3">
        <f t="shared" si="35"/>
        <v>1.0700000000000003</v>
      </c>
      <c r="CF312" s="3">
        <f t="shared" si="31"/>
        <v>0.14000000000000057</v>
      </c>
      <c r="CG312" s="3">
        <f t="shared" si="32"/>
        <v>1.0700000000000003</v>
      </c>
      <c r="CH312" s="3">
        <f t="shared" si="33"/>
        <v>2.8000000000000007</v>
      </c>
      <c r="CI312">
        <v>430.94630000000001</v>
      </c>
      <c r="CJ312" s="13">
        <v>221.44470000000001</v>
      </c>
      <c r="CK312">
        <v>373.49310000000003</v>
      </c>
      <c r="CL312" s="31">
        <v>342.0163</v>
      </c>
      <c r="CM312" s="13">
        <v>83.057100000000005</v>
      </c>
      <c r="CN312">
        <v>157.4</v>
      </c>
      <c r="CO312">
        <v>1161.97</v>
      </c>
      <c r="CP312">
        <v>18.924800000000001</v>
      </c>
      <c r="CQ312" s="1"/>
      <c r="CS312">
        <v>121.39919999999999</v>
      </c>
      <c r="CT312" s="1"/>
      <c r="CU312">
        <v>2.149</v>
      </c>
      <c r="CV312">
        <v>225.2664</v>
      </c>
      <c r="CW312">
        <v>1.4557</v>
      </c>
      <c r="CX312">
        <v>1.2697000000000001</v>
      </c>
      <c r="CY312" s="30">
        <v>97.7</v>
      </c>
      <c r="DA312">
        <v>5.6099999999999997E-2</v>
      </c>
    </row>
    <row r="313" spans="1:105">
      <c r="A313" s="27">
        <v>30773</v>
      </c>
      <c r="B313">
        <v>29.729199999999999</v>
      </c>
      <c r="C313">
        <v>88.252499999999998</v>
      </c>
      <c r="D313" s="16">
        <v>80.5</v>
      </c>
      <c r="E313">
        <v>57.000399999999999</v>
      </c>
      <c r="F313" s="13">
        <v>48.798400000000001</v>
      </c>
      <c r="G313">
        <v>79.158100000000005</v>
      </c>
      <c r="H313" s="13">
        <v>39.851100000000002</v>
      </c>
      <c r="I313" s="13">
        <v>66.159000000000006</v>
      </c>
      <c r="J313" s="18">
        <v>2931</v>
      </c>
      <c r="K313" s="18">
        <v>3704</v>
      </c>
      <c r="L313" s="18">
        <v>9440</v>
      </c>
      <c r="M313">
        <v>10980</v>
      </c>
      <c r="N313">
        <v>4423</v>
      </c>
      <c r="O313" s="18">
        <v>8121</v>
      </c>
      <c r="P313">
        <v>5503</v>
      </c>
      <c r="Q313" s="18">
        <v>2384</v>
      </c>
      <c r="R313" s="18">
        <v>7406</v>
      </c>
      <c r="S313" s="18">
        <v>1010</v>
      </c>
      <c r="T313" s="18">
        <v>8382</v>
      </c>
      <c r="U313" s="18">
        <v>3152</v>
      </c>
      <c r="V313" s="18">
        <v>19464</v>
      </c>
      <c r="W313" s="16">
        <v>11101.2</v>
      </c>
      <c r="X313" s="16">
        <v>4750.1000000000004</v>
      </c>
      <c r="Y313" s="16">
        <v>19.2</v>
      </c>
      <c r="Z313" s="16">
        <v>6.9</v>
      </c>
      <c r="AA313" s="16">
        <v>6.9</v>
      </c>
      <c r="AB313" s="18">
        <v>3362</v>
      </c>
      <c r="AC313" s="18">
        <v>2459</v>
      </c>
      <c r="AD313" s="18">
        <v>1094</v>
      </c>
      <c r="AE313" s="18">
        <v>2858</v>
      </c>
      <c r="AF313" s="18">
        <v>1764</v>
      </c>
      <c r="AG313" s="18">
        <v>4521</v>
      </c>
      <c r="AH313" s="18">
        <v>2288</v>
      </c>
      <c r="AI313" s="18">
        <v>796</v>
      </c>
      <c r="AJ313" s="18">
        <v>1174</v>
      </c>
      <c r="AK313" s="18">
        <v>5761</v>
      </c>
      <c r="AL313" s="16">
        <v>40.799999999999997</v>
      </c>
      <c r="AM313" s="16">
        <v>35.200000000000003</v>
      </c>
      <c r="AN313" s="16">
        <v>3.5</v>
      </c>
      <c r="AO313" s="18">
        <v>234</v>
      </c>
      <c r="AP313" s="18">
        <v>190</v>
      </c>
      <c r="AQ313" s="18">
        <v>953</v>
      </c>
      <c r="AR313" s="18">
        <v>474</v>
      </c>
      <c r="AS313" s="18">
        <v>1776</v>
      </c>
      <c r="AT313">
        <v>77.510000000000005</v>
      </c>
      <c r="AU313">
        <v>94538.378020000004</v>
      </c>
      <c r="AW313">
        <v>341743.92830000003</v>
      </c>
      <c r="AX313" s="16">
        <v>64.599999999999994</v>
      </c>
      <c r="AY313">
        <v>29591.033589999999</v>
      </c>
      <c r="AZ313">
        <v>606473.77350000001</v>
      </c>
      <c r="BA313">
        <v>1.5703311259999999</v>
      </c>
      <c r="BB313" s="16">
        <v>63.2</v>
      </c>
      <c r="BC313" s="16">
        <v>104.8</v>
      </c>
      <c r="BD313" s="16">
        <v>91.9</v>
      </c>
      <c r="BE313" s="1"/>
      <c r="BH313" s="21">
        <v>98.8</v>
      </c>
      <c r="BI313">
        <v>54.478999999999999</v>
      </c>
      <c r="BJ313" s="21">
        <v>54.320999999999998</v>
      </c>
      <c r="BK313" s="16">
        <v>105.2</v>
      </c>
      <c r="BL313" s="16">
        <v>103.5</v>
      </c>
      <c r="BM313" s="16">
        <v>103.3</v>
      </c>
      <c r="BN313" s="16">
        <v>103.2</v>
      </c>
      <c r="BO313" s="6">
        <v>97.06</v>
      </c>
      <c r="BP313" s="16">
        <v>71.900000000000006</v>
      </c>
      <c r="BQ313">
        <v>12.81</v>
      </c>
      <c r="BR313">
        <v>14.31</v>
      </c>
      <c r="BS313">
        <v>10.29</v>
      </c>
      <c r="BT313">
        <v>10.18</v>
      </c>
      <c r="BU313" s="3">
        <f t="shared" si="28"/>
        <v>0.49000000000000021</v>
      </c>
      <c r="BV313">
        <v>10.9</v>
      </c>
      <c r="BW313">
        <v>12.63</v>
      </c>
      <c r="BX313" s="20">
        <v>13.65</v>
      </c>
      <c r="BY313">
        <v>9.69</v>
      </c>
      <c r="BZ313">
        <v>9.84</v>
      </c>
      <c r="CA313" s="20">
        <v>10.83</v>
      </c>
      <c r="CB313" s="3">
        <f t="shared" si="34"/>
        <v>1.1400000000000006</v>
      </c>
      <c r="CC313" s="3">
        <f t="shared" si="29"/>
        <v>0.17999999999999972</v>
      </c>
      <c r="CD313" s="3">
        <f t="shared" si="30"/>
        <v>1.6799999999999997</v>
      </c>
      <c r="CE313" s="3">
        <f t="shared" si="35"/>
        <v>1.0199999999999996</v>
      </c>
      <c r="CF313" s="3">
        <f t="shared" si="31"/>
        <v>0.15000000000000036</v>
      </c>
      <c r="CG313" s="3">
        <f t="shared" si="32"/>
        <v>1.2100000000000009</v>
      </c>
      <c r="CH313" s="3">
        <f t="shared" si="33"/>
        <v>2.9400000000000013</v>
      </c>
      <c r="CI313">
        <v>437.8374</v>
      </c>
      <c r="CJ313" s="13">
        <v>225.17519999999999</v>
      </c>
      <c r="CK313">
        <v>377.81420000000003</v>
      </c>
      <c r="CL313" s="31">
        <v>346.1789</v>
      </c>
      <c r="CM313" s="13">
        <v>84.327100000000002</v>
      </c>
      <c r="CN313">
        <v>157.6</v>
      </c>
      <c r="CO313">
        <v>1152.71</v>
      </c>
      <c r="CP313">
        <v>18.1372</v>
      </c>
      <c r="CQ313" s="1"/>
      <c r="CS313">
        <v>122.6857</v>
      </c>
      <c r="CT313" s="1"/>
      <c r="CU313">
        <v>2.1913</v>
      </c>
      <c r="CV313">
        <v>225.2</v>
      </c>
      <c r="CW313">
        <v>1.421</v>
      </c>
      <c r="CX313">
        <v>1.2796000000000001</v>
      </c>
      <c r="CY313" s="30">
        <v>91.4</v>
      </c>
      <c r="DA313">
        <v>0.11119999999999999</v>
      </c>
    </row>
    <row r="314" spans="1:105">
      <c r="A314" s="27">
        <v>30803</v>
      </c>
      <c r="B314">
        <v>29.933599999999998</v>
      </c>
      <c r="C314">
        <v>88.100700000000003</v>
      </c>
      <c r="D314" s="16">
        <v>80.7</v>
      </c>
      <c r="E314">
        <v>56.483899999999998</v>
      </c>
      <c r="F314" s="13">
        <v>47.7851</v>
      </c>
      <c r="G314">
        <v>78.984700000000004</v>
      </c>
      <c r="H314" s="13">
        <v>40.080100000000002</v>
      </c>
      <c r="I314" s="13">
        <v>66.886399999999995</v>
      </c>
      <c r="J314" s="18">
        <v>2937</v>
      </c>
      <c r="K314" s="18">
        <v>3720</v>
      </c>
      <c r="L314" s="18">
        <v>9446</v>
      </c>
      <c r="M314">
        <v>11022</v>
      </c>
      <c r="N314">
        <v>4456</v>
      </c>
      <c r="O314" s="18">
        <v>8162</v>
      </c>
      <c r="P314">
        <v>5522</v>
      </c>
      <c r="Q314" s="18">
        <v>2392</v>
      </c>
      <c r="R314" s="18">
        <v>7428</v>
      </c>
      <c r="S314" s="18">
        <v>1017</v>
      </c>
      <c r="T314" s="18">
        <v>8420</v>
      </c>
      <c r="U314" s="18">
        <v>3168</v>
      </c>
      <c r="V314" s="18">
        <v>19516</v>
      </c>
      <c r="W314" s="16">
        <v>11123.8</v>
      </c>
      <c r="X314" s="16">
        <v>4762.8999999999996</v>
      </c>
      <c r="Y314" s="16">
        <v>18.7</v>
      </c>
      <c r="Z314" s="16">
        <v>6.5</v>
      </c>
      <c r="AA314" s="16">
        <v>6.7</v>
      </c>
      <c r="AB314" s="18">
        <v>3167</v>
      </c>
      <c r="AC314" s="18">
        <v>2387</v>
      </c>
      <c r="AD314" s="18">
        <v>1193</v>
      </c>
      <c r="AE314" s="18">
        <v>2884</v>
      </c>
      <c r="AF314" s="18">
        <v>1691</v>
      </c>
      <c r="AG314" s="18">
        <v>4335</v>
      </c>
      <c r="AH314" s="18">
        <v>2136</v>
      </c>
      <c r="AI314" s="18">
        <v>818</v>
      </c>
      <c r="AJ314" s="18">
        <v>1138</v>
      </c>
      <c r="AK314" s="18">
        <v>5566</v>
      </c>
      <c r="AL314" s="16">
        <v>40.700000000000003</v>
      </c>
      <c r="AM314" s="16">
        <v>35.1</v>
      </c>
      <c r="AN314" s="16">
        <v>3.4</v>
      </c>
      <c r="AO314" s="18">
        <v>243</v>
      </c>
      <c r="AP314" s="18">
        <v>182</v>
      </c>
      <c r="AQ314" s="18">
        <v>893</v>
      </c>
      <c r="AR314" s="18">
        <v>456</v>
      </c>
      <c r="AS314" s="18">
        <v>1741</v>
      </c>
      <c r="AT314">
        <v>85.48</v>
      </c>
      <c r="AU314">
        <v>91641.543640000004</v>
      </c>
      <c r="AW314">
        <v>341398.6544</v>
      </c>
      <c r="AX314" s="16">
        <v>62.5</v>
      </c>
      <c r="AY314">
        <v>27847.573850000001</v>
      </c>
      <c r="AZ314">
        <v>608948.14289999998</v>
      </c>
      <c r="BA314">
        <v>1.56</v>
      </c>
      <c r="BB314" s="16">
        <v>59.2</v>
      </c>
      <c r="BC314" s="16">
        <v>105.6</v>
      </c>
      <c r="BD314" s="16">
        <v>91.9</v>
      </c>
      <c r="BE314" s="1"/>
      <c r="BH314" s="21">
        <v>99.5</v>
      </c>
      <c r="BI314">
        <v>54.548000000000002</v>
      </c>
      <c r="BJ314" s="21">
        <v>54.447000000000003</v>
      </c>
      <c r="BK314" s="16">
        <v>104.7</v>
      </c>
      <c r="BL314" s="16">
        <v>103.5</v>
      </c>
      <c r="BM314" s="16">
        <v>103.5</v>
      </c>
      <c r="BN314" s="16">
        <v>103.4</v>
      </c>
      <c r="BO314" s="6">
        <v>95.88</v>
      </c>
      <c r="BP314" s="16">
        <v>62.5</v>
      </c>
      <c r="BQ314">
        <v>13.28</v>
      </c>
      <c r="BR314">
        <v>14.74</v>
      </c>
      <c r="BS314">
        <v>10.32</v>
      </c>
      <c r="BT314">
        <v>10.65</v>
      </c>
      <c r="BU314" s="3">
        <f t="shared" si="28"/>
        <v>0.82000000000000028</v>
      </c>
      <c r="BV314">
        <v>11.66</v>
      </c>
      <c r="BW314">
        <v>13.41</v>
      </c>
      <c r="BX314" s="20">
        <v>13.94</v>
      </c>
      <c r="BY314">
        <v>9.83</v>
      </c>
      <c r="BZ314">
        <v>10.31</v>
      </c>
      <c r="CA314" s="20">
        <v>11.53</v>
      </c>
      <c r="CB314" s="3">
        <f t="shared" si="34"/>
        <v>1.6999999999999993</v>
      </c>
      <c r="CC314" s="3">
        <f t="shared" si="29"/>
        <v>-0.13000000000000078</v>
      </c>
      <c r="CD314" s="3">
        <f t="shared" si="30"/>
        <v>1.33</v>
      </c>
      <c r="CE314" s="3">
        <f t="shared" si="35"/>
        <v>0.52999999999999936</v>
      </c>
      <c r="CF314" s="3">
        <f t="shared" si="31"/>
        <v>0.48000000000000043</v>
      </c>
      <c r="CG314" s="3">
        <f t="shared" si="32"/>
        <v>1.83</v>
      </c>
      <c r="CH314" s="3">
        <f t="shared" si="33"/>
        <v>3.58</v>
      </c>
      <c r="CI314">
        <v>446.31830000000002</v>
      </c>
      <c r="CJ314" s="13">
        <v>229.47909999999999</v>
      </c>
      <c r="CK314">
        <v>385.35419999999999</v>
      </c>
      <c r="CL314" s="31">
        <v>349.74919999999997</v>
      </c>
      <c r="CM314" s="13">
        <v>87.090100000000007</v>
      </c>
      <c r="CN314">
        <v>156.6</v>
      </c>
      <c r="CO314">
        <v>1143.42</v>
      </c>
      <c r="CP314">
        <v>16.023800000000001</v>
      </c>
      <c r="CQ314" s="1"/>
      <c r="CS314">
        <v>125.6014</v>
      </c>
      <c r="CT314" s="1"/>
      <c r="CU314">
        <v>2.2679999999999998</v>
      </c>
      <c r="CV314">
        <v>230.4777</v>
      </c>
      <c r="CW314">
        <v>1.3894</v>
      </c>
      <c r="CX314">
        <v>1.2944</v>
      </c>
      <c r="CY314" s="30">
        <v>90.6</v>
      </c>
      <c r="DA314">
        <v>-0.25219999999999998</v>
      </c>
    </row>
    <row r="315" spans="1:105">
      <c r="A315" s="27">
        <v>30834</v>
      </c>
      <c r="B315">
        <v>30.109500000000001</v>
      </c>
      <c r="C315">
        <v>87.718999999999994</v>
      </c>
      <c r="D315" s="16">
        <v>80.900000000000006</v>
      </c>
      <c r="E315">
        <v>56.648200000000003</v>
      </c>
      <c r="F315" s="13">
        <v>48.162599999999998</v>
      </c>
      <c r="G315">
        <v>78.803799999999995</v>
      </c>
      <c r="H315" s="13">
        <v>40.556600000000003</v>
      </c>
      <c r="I315" s="13">
        <v>65.387600000000006</v>
      </c>
      <c r="J315" s="18">
        <v>2941</v>
      </c>
      <c r="K315" s="18">
        <v>3736</v>
      </c>
      <c r="L315" s="18">
        <v>9450</v>
      </c>
      <c r="M315">
        <v>11074</v>
      </c>
      <c r="N315">
        <v>4507</v>
      </c>
      <c r="O315" s="18">
        <v>8200</v>
      </c>
      <c r="P315">
        <v>5540</v>
      </c>
      <c r="Q315" s="18">
        <v>2401</v>
      </c>
      <c r="R315" s="18">
        <v>7465</v>
      </c>
      <c r="S315" s="18">
        <v>1023</v>
      </c>
      <c r="T315" s="18">
        <v>8455</v>
      </c>
      <c r="U315" s="18">
        <v>3182</v>
      </c>
      <c r="V315" s="18">
        <v>19612</v>
      </c>
      <c r="W315" s="16">
        <v>11181.5</v>
      </c>
      <c r="X315" s="16">
        <v>4778.6000000000004</v>
      </c>
      <c r="Y315" s="16">
        <v>18.2</v>
      </c>
      <c r="Z315" s="16">
        <v>6.3</v>
      </c>
      <c r="AA315" s="16">
        <v>6.5</v>
      </c>
      <c r="AB315" s="18">
        <v>3261</v>
      </c>
      <c r="AC315" s="18">
        <v>2273</v>
      </c>
      <c r="AD315" s="18">
        <v>1036</v>
      </c>
      <c r="AE315" s="18">
        <v>2612</v>
      </c>
      <c r="AF315" s="18">
        <v>1576</v>
      </c>
      <c r="AG315" s="18">
        <v>4245</v>
      </c>
      <c r="AH315" s="18">
        <v>2020</v>
      </c>
      <c r="AI315" s="18">
        <v>804</v>
      </c>
      <c r="AJ315" s="18">
        <v>1144</v>
      </c>
      <c r="AK315" s="18">
        <v>5884</v>
      </c>
      <c r="AL315" s="16">
        <v>40.6</v>
      </c>
      <c r="AM315" s="16">
        <v>35.1</v>
      </c>
      <c r="AN315" s="16">
        <v>3.4</v>
      </c>
      <c r="AO315" s="18">
        <v>280</v>
      </c>
      <c r="AP315" s="18">
        <v>220</v>
      </c>
      <c r="AQ315" s="18">
        <v>921</v>
      </c>
      <c r="AR315" s="18">
        <v>422</v>
      </c>
      <c r="AS315" s="18">
        <v>1814</v>
      </c>
      <c r="AT315">
        <v>76.48</v>
      </c>
      <c r="AU315">
        <v>95379.212409999993</v>
      </c>
      <c r="AW315">
        <v>344161.79960000003</v>
      </c>
      <c r="AX315" s="16">
        <v>56.2</v>
      </c>
      <c r="AY315">
        <v>28677.34881</v>
      </c>
      <c r="AZ315">
        <v>613965.07290000003</v>
      </c>
      <c r="BA315">
        <v>1.580662252</v>
      </c>
      <c r="BB315" s="16">
        <v>60.5</v>
      </c>
      <c r="BC315" s="16">
        <v>106.4</v>
      </c>
      <c r="BD315" s="16">
        <v>91.8</v>
      </c>
      <c r="BE315" s="1"/>
      <c r="BH315" s="21">
        <v>99</v>
      </c>
      <c r="BI315">
        <v>54.646999999999998</v>
      </c>
      <c r="BJ315" s="21">
        <v>54.576000000000001</v>
      </c>
      <c r="BK315" s="16">
        <v>104.5</v>
      </c>
      <c r="BL315" s="16">
        <v>103.4</v>
      </c>
      <c r="BM315" s="16">
        <v>103.7</v>
      </c>
      <c r="BN315" s="16">
        <v>103.6</v>
      </c>
      <c r="BO315" s="6">
        <v>96.33</v>
      </c>
      <c r="BP315" s="16">
        <v>64</v>
      </c>
      <c r="BQ315">
        <v>13.55</v>
      </c>
      <c r="BR315">
        <v>15.05</v>
      </c>
      <c r="BS315">
        <v>11.06</v>
      </c>
      <c r="BT315">
        <v>10.98</v>
      </c>
      <c r="BU315" s="3">
        <f t="shared" si="28"/>
        <v>1.1100000000000012</v>
      </c>
      <c r="BV315">
        <v>12.08</v>
      </c>
      <c r="BW315">
        <v>13.56</v>
      </c>
      <c r="BX315" s="20">
        <v>14.42</v>
      </c>
      <c r="BY315">
        <v>9.8699999999999992</v>
      </c>
      <c r="BZ315">
        <v>10.51</v>
      </c>
      <c r="CA315" s="20">
        <v>11.68</v>
      </c>
      <c r="CB315" s="3">
        <f t="shared" si="34"/>
        <v>1.8100000000000005</v>
      </c>
      <c r="CC315" s="3">
        <f t="shared" si="29"/>
        <v>-9.9999999999997868E-3</v>
      </c>
      <c r="CD315" s="3">
        <f t="shared" si="30"/>
        <v>1.4900000000000002</v>
      </c>
      <c r="CE315" s="3">
        <f t="shared" si="35"/>
        <v>0.85999999999999943</v>
      </c>
      <c r="CF315" s="3">
        <f t="shared" si="31"/>
        <v>0.64000000000000057</v>
      </c>
      <c r="CG315" s="3">
        <f t="shared" si="32"/>
        <v>2.2100000000000009</v>
      </c>
      <c r="CH315" s="3">
        <f t="shared" si="33"/>
        <v>3.6900000000000013</v>
      </c>
      <c r="CI315">
        <v>450.97230000000002</v>
      </c>
      <c r="CJ315" s="13">
        <v>233.41390000000001</v>
      </c>
      <c r="CK315">
        <v>391.57560000000001</v>
      </c>
      <c r="CL315" s="31">
        <v>353.73860000000002</v>
      </c>
      <c r="CM315" s="13">
        <v>89.418999999999997</v>
      </c>
      <c r="CN315">
        <v>153.1</v>
      </c>
      <c r="CO315">
        <v>1121.1400000000001</v>
      </c>
      <c r="CP315">
        <v>20.630500000000001</v>
      </c>
      <c r="CQ315" s="1"/>
      <c r="CS315">
        <v>126.4933</v>
      </c>
      <c r="CT315" s="1"/>
      <c r="CU315">
        <v>2.2831999999999999</v>
      </c>
      <c r="CV315">
        <v>233.56569999999999</v>
      </c>
      <c r="CW315">
        <v>1.377</v>
      </c>
      <c r="CX315">
        <v>1.304</v>
      </c>
      <c r="CY315" s="30">
        <v>89.8</v>
      </c>
      <c r="DA315">
        <v>-2.3900000000000001E-2</v>
      </c>
    </row>
    <row r="316" spans="1:105">
      <c r="A316" s="27">
        <v>30864</v>
      </c>
      <c r="B316">
        <v>30.4269</v>
      </c>
      <c r="C316">
        <v>87.533699999999996</v>
      </c>
      <c r="D316" s="16">
        <v>81</v>
      </c>
      <c r="E316">
        <v>57.283200000000001</v>
      </c>
      <c r="F316" s="13">
        <v>48.871600000000001</v>
      </c>
      <c r="G316">
        <v>78.536900000000003</v>
      </c>
      <c r="H316" s="13">
        <v>40.911999999999999</v>
      </c>
      <c r="I316" s="13">
        <v>63.734099999999998</v>
      </c>
      <c r="J316" s="18">
        <v>2945</v>
      </c>
      <c r="K316" s="18">
        <v>3744</v>
      </c>
      <c r="L316" s="18">
        <v>9483</v>
      </c>
      <c r="M316">
        <v>11119</v>
      </c>
      <c r="N316">
        <v>4534</v>
      </c>
      <c r="O316" s="18">
        <v>8226</v>
      </c>
      <c r="P316">
        <v>5556</v>
      </c>
      <c r="Q316" s="18">
        <v>2406</v>
      </c>
      <c r="R316" s="18">
        <v>7496</v>
      </c>
      <c r="S316" s="18">
        <v>1024</v>
      </c>
      <c r="T316" s="18">
        <v>8479</v>
      </c>
      <c r="U316" s="18">
        <v>3191</v>
      </c>
      <c r="V316" s="18">
        <v>19695</v>
      </c>
      <c r="W316" s="16">
        <v>11236.7</v>
      </c>
      <c r="X316" s="16">
        <v>4802.8</v>
      </c>
      <c r="Y316" s="16">
        <v>18.8</v>
      </c>
      <c r="Z316" s="16">
        <v>6.5</v>
      </c>
      <c r="AA316" s="16">
        <v>6.8</v>
      </c>
      <c r="AB316" s="18">
        <v>3392</v>
      </c>
      <c r="AC316" s="18">
        <v>2472</v>
      </c>
      <c r="AD316" s="18">
        <v>1048</v>
      </c>
      <c r="AE316" s="18">
        <v>2638</v>
      </c>
      <c r="AF316" s="18">
        <v>1590</v>
      </c>
      <c r="AG316" s="18">
        <v>4484</v>
      </c>
      <c r="AH316" s="18">
        <v>2141</v>
      </c>
      <c r="AI316" s="18">
        <v>831</v>
      </c>
      <c r="AJ316" s="18">
        <v>1128</v>
      </c>
      <c r="AK316" s="18">
        <v>5744</v>
      </c>
      <c r="AL316" s="16">
        <v>40.6</v>
      </c>
      <c r="AM316" s="16">
        <v>35.1</v>
      </c>
      <c r="AN316" s="16">
        <v>3.4</v>
      </c>
      <c r="AO316" s="18">
        <v>235</v>
      </c>
      <c r="AP316" s="18">
        <v>195</v>
      </c>
      <c r="AQ316" s="18">
        <v>884</v>
      </c>
      <c r="AR316" s="18">
        <v>418</v>
      </c>
      <c r="AS316" s="18">
        <v>1605</v>
      </c>
      <c r="AT316">
        <v>76.91</v>
      </c>
      <c r="AU316">
        <v>94536.496960000004</v>
      </c>
      <c r="AW316">
        <v>344792.25829999999</v>
      </c>
      <c r="AX316" s="16">
        <v>59.1</v>
      </c>
      <c r="AY316">
        <v>27168.137330000001</v>
      </c>
      <c r="AZ316">
        <v>621232.31510000001</v>
      </c>
      <c r="BA316">
        <v>1.6013245030000001</v>
      </c>
      <c r="BB316" s="16">
        <v>54.1</v>
      </c>
      <c r="BC316" s="16">
        <v>107.3</v>
      </c>
      <c r="BD316" s="16">
        <v>91.7</v>
      </c>
      <c r="BE316" s="1"/>
      <c r="BH316" s="21">
        <v>97.7</v>
      </c>
      <c r="BI316">
        <v>54.841999999999999</v>
      </c>
      <c r="BJ316" s="21">
        <v>54.811</v>
      </c>
      <c r="BK316" s="16">
        <v>105.9</v>
      </c>
      <c r="BL316" s="16">
        <v>103.6</v>
      </c>
      <c r="BM316" s="16">
        <v>103.7</v>
      </c>
      <c r="BN316" s="16">
        <v>103.4</v>
      </c>
      <c r="BO316" s="6">
        <v>95.25</v>
      </c>
      <c r="BP316" s="16">
        <v>61.3</v>
      </c>
      <c r="BQ316">
        <v>13.44</v>
      </c>
      <c r="BR316">
        <v>15.15</v>
      </c>
      <c r="BS316">
        <v>11.23</v>
      </c>
      <c r="BT316">
        <v>11.19</v>
      </c>
      <c r="BU316" s="3">
        <f t="shared" si="28"/>
        <v>1.0700000000000003</v>
      </c>
      <c r="BV316">
        <v>12.03</v>
      </c>
      <c r="BW316">
        <v>13.36</v>
      </c>
      <c r="BX316" s="20">
        <v>14.67</v>
      </c>
      <c r="BY316">
        <v>10.119999999999999</v>
      </c>
      <c r="BZ316">
        <v>10.52</v>
      </c>
      <c r="CA316" s="20">
        <v>12.02</v>
      </c>
      <c r="CB316" s="3">
        <f t="shared" si="34"/>
        <v>1.9000000000000004</v>
      </c>
      <c r="CC316" s="3">
        <f t="shared" si="29"/>
        <v>8.0000000000000071E-2</v>
      </c>
      <c r="CD316" s="3">
        <f t="shared" si="30"/>
        <v>1.7900000000000009</v>
      </c>
      <c r="CE316" s="3">
        <f t="shared" si="35"/>
        <v>1.3100000000000005</v>
      </c>
      <c r="CF316" s="3">
        <f t="shared" si="31"/>
        <v>0.40000000000000036</v>
      </c>
      <c r="CG316" s="3">
        <f t="shared" si="32"/>
        <v>1.9100000000000001</v>
      </c>
      <c r="CH316" s="3">
        <f t="shared" si="33"/>
        <v>3.24</v>
      </c>
      <c r="CI316">
        <v>455.80090000000001</v>
      </c>
      <c r="CJ316" s="13">
        <v>236.6163</v>
      </c>
      <c r="CK316">
        <v>396.76310000000001</v>
      </c>
      <c r="CL316" s="31">
        <v>357.15929999999997</v>
      </c>
      <c r="CM316" s="13">
        <v>90.3857</v>
      </c>
      <c r="CN316">
        <v>151.1</v>
      </c>
      <c r="CO316">
        <v>1113.27</v>
      </c>
      <c r="CP316">
        <v>16.805599999999998</v>
      </c>
      <c r="CQ316" s="1"/>
      <c r="CS316">
        <v>130.74879999999999</v>
      </c>
      <c r="CT316" s="1"/>
      <c r="CU316">
        <v>2.4115000000000002</v>
      </c>
      <c r="CV316">
        <v>243.0676</v>
      </c>
      <c r="CW316">
        <v>1.32</v>
      </c>
      <c r="CX316">
        <v>1.3238000000000001</v>
      </c>
      <c r="CY316" s="30">
        <v>91.9</v>
      </c>
      <c r="DA316">
        <v>-0.11210000000000001</v>
      </c>
    </row>
    <row r="317" spans="1:105">
      <c r="A317" s="27">
        <v>30895</v>
      </c>
      <c r="B317">
        <v>30.3598</v>
      </c>
      <c r="C317">
        <v>87.3</v>
      </c>
      <c r="D317" s="16">
        <v>80.900000000000006</v>
      </c>
      <c r="E317">
        <v>57.636299999999999</v>
      </c>
      <c r="F317" s="13">
        <v>49.590600000000002</v>
      </c>
      <c r="G317">
        <v>77.780299999999997</v>
      </c>
      <c r="H317" s="13">
        <v>41.519399999999997</v>
      </c>
      <c r="I317" s="13">
        <v>63.179600000000001</v>
      </c>
      <c r="J317" s="18">
        <v>2950</v>
      </c>
      <c r="K317" s="18">
        <v>3763</v>
      </c>
      <c r="L317" s="18">
        <v>9511</v>
      </c>
      <c r="M317">
        <v>11150</v>
      </c>
      <c r="N317">
        <v>4547</v>
      </c>
      <c r="O317" s="18">
        <v>8254</v>
      </c>
      <c r="P317">
        <v>5574</v>
      </c>
      <c r="Q317" s="18">
        <v>2411</v>
      </c>
      <c r="R317" s="18">
        <v>7508</v>
      </c>
      <c r="S317" s="18">
        <v>1027</v>
      </c>
      <c r="T317" s="18">
        <v>8504</v>
      </c>
      <c r="U317" s="18">
        <v>3199</v>
      </c>
      <c r="V317" s="18">
        <v>19752</v>
      </c>
      <c r="W317" s="16">
        <v>11267.3</v>
      </c>
      <c r="X317" s="16">
        <v>4817.5</v>
      </c>
      <c r="Y317" s="16">
        <v>18.7</v>
      </c>
      <c r="Z317" s="16">
        <v>6.5</v>
      </c>
      <c r="AA317" s="16">
        <v>6.9</v>
      </c>
      <c r="AB317" s="18">
        <v>3567</v>
      </c>
      <c r="AC317" s="18">
        <v>2415</v>
      </c>
      <c r="AD317" s="18">
        <v>1089</v>
      </c>
      <c r="AE317" s="18">
        <v>2604</v>
      </c>
      <c r="AF317" s="18">
        <v>1515</v>
      </c>
      <c r="AG317" s="18">
        <v>4248</v>
      </c>
      <c r="AH317" s="18">
        <v>2280</v>
      </c>
      <c r="AI317" s="18">
        <v>845</v>
      </c>
      <c r="AJ317" s="18">
        <v>1134</v>
      </c>
      <c r="AK317" s="18">
        <v>5589</v>
      </c>
      <c r="AL317" s="16">
        <v>40.5</v>
      </c>
      <c r="AM317" s="16">
        <v>35</v>
      </c>
      <c r="AN317" s="16">
        <v>3.4</v>
      </c>
      <c r="AO317" s="18">
        <v>221</v>
      </c>
      <c r="AP317" s="18">
        <v>186</v>
      </c>
      <c r="AQ317" s="18">
        <v>776</v>
      </c>
      <c r="AR317" s="18">
        <v>403</v>
      </c>
      <c r="AS317" s="18">
        <v>1530</v>
      </c>
      <c r="AT317">
        <v>82.99</v>
      </c>
      <c r="AU317">
        <v>91308.595790000007</v>
      </c>
      <c r="AW317">
        <v>344759.82929999998</v>
      </c>
      <c r="AX317" s="16">
        <v>55.2</v>
      </c>
      <c r="AY317">
        <v>26747.422780000001</v>
      </c>
      <c r="AZ317">
        <v>625216.63430000003</v>
      </c>
      <c r="BA317">
        <v>1.6116556289999999</v>
      </c>
      <c r="BB317" s="16">
        <v>54</v>
      </c>
      <c r="BC317" s="16">
        <v>109.1</v>
      </c>
      <c r="BD317" s="16">
        <v>91.5</v>
      </c>
      <c r="BE317" s="1"/>
      <c r="BH317" s="21">
        <v>96.6</v>
      </c>
      <c r="BI317">
        <v>55.012</v>
      </c>
      <c r="BJ317" s="21">
        <v>54.993000000000002</v>
      </c>
      <c r="BK317" s="16">
        <v>105.8</v>
      </c>
      <c r="BL317" s="16">
        <v>103.3</v>
      </c>
      <c r="BM317" s="16">
        <v>103.5</v>
      </c>
      <c r="BN317" s="16">
        <v>103.2</v>
      </c>
      <c r="BO317" s="6">
        <v>93.23</v>
      </c>
      <c r="BP317" s="16">
        <v>58.7</v>
      </c>
      <c r="BQ317">
        <v>12.87</v>
      </c>
      <c r="BR317">
        <v>14.63</v>
      </c>
      <c r="BS317">
        <v>11.64</v>
      </c>
      <c r="BT317">
        <v>11.18</v>
      </c>
      <c r="BU317" s="3">
        <f t="shared" si="28"/>
        <v>0.70999999999999908</v>
      </c>
      <c r="BV317">
        <v>11.82</v>
      </c>
      <c r="BW317">
        <v>12.72</v>
      </c>
      <c r="BX317" s="20">
        <v>14.47</v>
      </c>
      <c r="BY317">
        <v>10.47</v>
      </c>
      <c r="BZ317">
        <v>10.61</v>
      </c>
      <c r="CA317" s="20">
        <v>11.8</v>
      </c>
      <c r="CB317" s="3">
        <f t="shared" si="34"/>
        <v>1.33</v>
      </c>
      <c r="CC317" s="3">
        <f t="shared" si="29"/>
        <v>0.14999999999999858</v>
      </c>
      <c r="CD317" s="3">
        <f t="shared" si="30"/>
        <v>1.9100000000000001</v>
      </c>
      <c r="CE317" s="3">
        <f t="shared" si="35"/>
        <v>1.75</v>
      </c>
      <c r="CF317" s="3">
        <f t="shared" si="31"/>
        <v>0.13999999999999879</v>
      </c>
      <c r="CG317" s="3">
        <f t="shared" si="32"/>
        <v>1.3499999999999996</v>
      </c>
      <c r="CH317" s="3">
        <f t="shared" si="33"/>
        <v>2.25</v>
      </c>
      <c r="CI317">
        <v>458.79250000000002</v>
      </c>
      <c r="CJ317" s="13">
        <v>239.34690000000001</v>
      </c>
      <c r="CK317">
        <v>401.68599999999998</v>
      </c>
      <c r="CL317" s="31">
        <v>360.67259999999999</v>
      </c>
      <c r="CM317" s="13">
        <v>92.431700000000006</v>
      </c>
      <c r="CN317">
        <v>164.4</v>
      </c>
      <c r="CO317">
        <v>1212.82</v>
      </c>
      <c r="CP317">
        <v>23.754000000000001</v>
      </c>
      <c r="CQ317" s="1"/>
      <c r="CS317">
        <v>130.5608</v>
      </c>
      <c r="CT317" s="1"/>
      <c r="CU317">
        <v>2.415</v>
      </c>
      <c r="CV317">
        <v>242.26089999999999</v>
      </c>
      <c r="CW317">
        <v>1.3131999999999999</v>
      </c>
      <c r="CX317">
        <v>1.3035000000000001</v>
      </c>
      <c r="CY317" s="30">
        <v>93.7</v>
      </c>
      <c r="DA317">
        <v>0.188</v>
      </c>
    </row>
    <row r="318" spans="1:105">
      <c r="A318" s="27">
        <v>30926</v>
      </c>
      <c r="B318">
        <v>30.049399999999999</v>
      </c>
      <c r="C318">
        <v>87.450199999999995</v>
      </c>
      <c r="D318" s="16">
        <v>80.5</v>
      </c>
      <c r="E318">
        <v>56.861800000000002</v>
      </c>
      <c r="F318" s="13">
        <v>47.569699999999997</v>
      </c>
      <c r="G318">
        <v>77.912700000000001</v>
      </c>
      <c r="H318" s="13">
        <v>41.824100000000001</v>
      </c>
      <c r="I318" s="13">
        <v>63.542200000000001</v>
      </c>
      <c r="J318" s="18">
        <v>2955</v>
      </c>
      <c r="K318" s="18">
        <v>3767</v>
      </c>
      <c r="L318" s="18">
        <v>9533</v>
      </c>
      <c r="M318">
        <v>11160</v>
      </c>
      <c r="N318">
        <v>4576</v>
      </c>
      <c r="O318" s="18">
        <v>8303</v>
      </c>
      <c r="P318">
        <v>5595</v>
      </c>
      <c r="Q318" s="18">
        <v>2412</v>
      </c>
      <c r="R318" s="18">
        <v>7559</v>
      </c>
      <c r="S318" s="18">
        <v>1022</v>
      </c>
      <c r="T318" s="18">
        <v>8552</v>
      </c>
      <c r="U318" s="18">
        <v>3222</v>
      </c>
      <c r="V318" s="18">
        <v>19829</v>
      </c>
      <c r="W318" s="16">
        <v>11319.8</v>
      </c>
      <c r="X318" s="16">
        <v>4834.6000000000004</v>
      </c>
      <c r="Y318" s="16">
        <v>19.2</v>
      </c>
      <c r="Z318" s="16">
        <v>6.4</v>
      </c>
      <c r="AA318" s="16">
        <v>6.5</v>
      </c>
      <c r="AB318" s="18">
        <v>3325</v>
      </c>
      <c r="AC318" s="18">
        <v>2558</v>
      </c>
      <c r="AD318" s="18">
        <v>1087</v>
      </c>
      <c r="AE318" s="18">
        <v>2538</v>
      </c>
      <c r="AF318" s="18">
        <v>1451</v>
      </c>
      <c r="AG318" s="18">
        <v>4193</v>
      </c>
      <c r="AH318" s="18">
        <v>2259</v>
      </c>
      <c r="AI318" s="18">
        <v>850</v>
      </c>
      <c r="AJ318" s="18">
        <v>1068</v>
      </c>
      <c r="AK318" s="18">
        <v>5728</v>
      </c>
      <c r="AL318" s="16">
        <v>40.5</v>
      </c>
      <c r="AM318" s="16">
        <v>35.1</v>
      </c>
      <c r="AN318" s="16">
        <v>3.3</v>
      </c>
      <c r="AO318" s="18">
        <v>243</v>
      </c>
      <c r="AP318" s="18">
        <v>203</v>
      </c>
      <c r="AQ318" s="18">
        <v>814</v>
      </c>
      <c r="AR318" s="18">
        <v>438</v>
      </c>
      <c r="AS318" s="18">
        <v>1523</v>
      </c>
      <c r="AT318">
        <v>68.37</v>
      </c>
      <c r="AU318">
        <v>91887.962669999994</v>
      </c>
      <c r="AW318">
        <v>342798.826</v>
      </c>
      <c r="AX318" s="16">
        <v>52.8</v>
      </c>
      <c r="AY318">
        <v>27595.844369999999</v>
      </c>
      <c r="AZ318">
        <v>628489.81579999998</v>
      </c>
      <c r="BA318">
        <v>1.621986755</v>
      </c>
      <c r="BB318" s="16">
        <v>47.2</v>
      </c>
      <c r="BC318" s="16">
        <v>106.9</v>
      </c>
      <c r="BD318" s="16">
        <v>91.4</v>
      </c>
      <c r="BE318" s="1"/>
      <c r="BH318" s="21">
        <v>97.1</v>
      </c>
      <c r="BI318">
        <v>55.088000000000001</v>
      </c>
      <c r="BJ318" s="21">
        <v>55.078000000000003</v>
      </c>
      <c r="BK318" s="16">
        <v>105.5</v>
      </c>
      <c r="BL318" s="16">
        <v>103.2</v>
      </c>
      <c r="BM318" s="16">
        <v>103.2</v>
      </c>
      <c r="BN318" s="16">
        <v>103.1</v>
      </c>
      <c r="BO318" s="6">
        <v>92.45</v>
      </c>
      <c r="BP318" s="16">
        <v>53.4</v>
      </c>
      <c r="BQ318">
        <v>12.66</v>
      </c>
      <c r="BR318">
        <v>14.35</v>
      </c>
      <c r="BS318">
        <v>11.3</v>
      </c>
      <c r="BT318">
        <v>11.04</v>
      </c>
      <c r="BU318" s="3">
        <f t="shared" si="28"/>
        <v>0.66999999999999993</v>
      </c>
      <c r="BV318">
        <v>11.58</v>
      </c>
      <c r="BW318">
        <v>12.52</v>
      </c>
      <c r="BX318" s="20">
        <v>14.35</v>
      </c>
      <c r="BY318">
        <v>10.37</v>
      </c>
      <c r="BZ318">
        <v>10.47</v>
      </c>
      <c r="CA318" s="20">
        <v>11.67</v>
      </c>
      <c r="CB318" s="3">
        <f t="shared" si="34"/>
        <v>1.3000000000000007</v>
      </c>
      <c r="CC318" s="3">
        <f t="shared" si="29"/>
        <v>0.14000000000000057</v>
      </c>
      <c r="CD318" s="3">
        <f t="shared" si="30"/>
        <v>1.83</v>
      </c>
      <c r="CE318" s="3">
        <f t="shared" si="35"/>
        <v>1.83</v>
      </c>
      <c r="CF318" s="3">
        <f t="shared" si="31"/>
        <v>0.10000000000000142</v>
      </c>
      <c r="CG318" s="3">
        <f t="shared" si="32"/>
        <v>1.2100000000000009</v>
      </c>
      <c r="CH318" s="3">
        <f t="shared" si="33"/>
        <v>2.1500000000000004</v>
      </c>
      <c r="CI318">
        <v>461.91480000000001</v>
      </c>
      <c r="CJ318" s="13">
        <v>242.62020000000001</v>
      </c>
      <c r="CK318">
        <v>404.02449999999999</v>
      </c>
      <c r="CL318" s="31">
        <v>364.73140000000001</v>
      </c>
      <c r="CM318" s="13">
        <v>94.471900000000005</v>
      </c>
      <c r="CN318">
        <v>166.1</v>
      </c>
      <c r="CO318">
        <v>1213.51</v>
      </c>
      <c r="CP318">
        <v>17.662700000000001</v>
      </c>
      <c r="CQ318" s="1"/>
      <c r="CS318">
        <v>133.92080000000001</v>
      </c>
      <c r="CT318" s="1"/>
      <c r="CU318">
        <v>2.5049000000000001</v>
      </c>
      <c r="CV318">
        <v>245.45679999999999</v>
      </c>
      <c r="CW318">
        <v>1.2563</v>
      </c>
      <c r="CX318">
        <v>1.3145</v>
      </c>
      <c r="CY318" s="30">
        <v>96.4</v>
      </c>
      <c r="DA318">
        <v>-3.3399999999999999E-2</v>
      </c>
    </row>
    <row r="319" spans="1:105">
      <c r="A319" s="27">
        <v>30956</v>
      </c>
      <c r="B319">
        <v>30.23</v>
      </c>
      <c r="C319">
        <v>86.817599999999999</v>
      </c>
      <c r="D319" s="16">
        <v>80.2</v>
      </c>
      <c r="E319">
        <v>56.386200000000002</v>
      </c>
      <c r="F319" s="13">
        <v>46.814399999999999</v>
      </c>
      <c r="G319">
        <v>78.986800000000002</v>
      </c>
      <c r="H319" s="13">
        <v>42.073799999999999</v>
      </c>
      <c r="I319" s="13">
        <v>64.098500000000001</v>
      </c>
      <c r="J319" s="18">
        <v>2957</v>
      </c>
      <c r="K319" s="18">
        <v>3765</v>
      </c>
      <c r="L319" s="18">
        <v>9552</v>
      </c>
      <c r="M319">
        <v>11165</v>
      </c>
      <c r="N319">
        <v>4590</v>
      </c>
      <c r="O319" s="18">
        <v>8343</v>
      </c>
      <c r="P319">
        <v>5620</v>
      </c>
      <c r="Q319" s="18">
        <v>2418</v>
      </c>
      <c r="R319" s="18">
        <v>7606</v>
      </c>
      <c r="S319" s="18">
        <v>1012</v>
      </c>
      <c r="T319" s="18">
        <v>8586</v>
      </c>
      <c r="U319" s="18">
        <v>3237</v>
      </c>
      <c r="V319" s="18">
        <v>19920</v>
      </c>
      <c r="W319" s="16">
        <v>11387.1</v>
      </c>
      <c r="X319" s="16">
        <v>4847.8</v>
      </c>
      <c r="Y319" s="16">
        <v>18.600000000000001</v>
      </c>
      <c r="Z319" s="16">
        <v>6.2</v>
      </c>
      <c r="AA319" s="16">
        <v>6.9</v>
      </c>
      <c r="AB319" s="18">
        <v>3423</v>
      </c>
      <c r="AC319" s="18">
        <v>2392</v>
      </c>
      <c r="AD319" s="18">
        <v>1099</v>
      </c>
      <c r="AE319" s="18">
        <v>2526</v>
      </c>
      <c r="AF319" s="18">
        <v>1427</v>
      </c>
      <c r="AG319" s="18">
        <v>4287</v>
      </c>
      <c r="AH319" s="18">
        <v>2146</v>
      </c>
      <c r="AI319" s="18">
        <v>828</v>
      </c>
      <c r="AJ319" s="18">
        <v>1062</v>
      </c>
      <c r="AK319" s="18">
        <v>5710</v>
      </c>
      <c r="AL319" s="16">
        <v>40.5</v>
      </c>
      <c r="AM319" s="16">
        <v>34.9</v>
      </c>
      <c r="AN319" s="16">
        <v>3.2</v>
      </c>
      <c r="AO319" s="18">
        <v>226</v>
      </c>
      <c r="AP319" s="18">
        <v>211</v>
      </c>
      <c r="AQ319" s="18">
        <v>749</v>
      </c>
      <c r="AR319" s="18">
        <v>404</v>
      </c>
      <c r="AS319" s="18">
        <v>1490</v>
      </c>
      <c r="AT319">
        <v>79.83</v>
      </c>
      <c r="AU319">
        <v>96255.786970000001</v>
      </c>
      <c r="AW319">
        <v>344404.06359999999</v>
      </c>
      <c r="AX319" s="16">
        <v>49.3</v>
      </c>
      <c r="AY319">
        <v>27377.911899999999</v>
      </c>
      <c r="AZ319">
        <v>631392.81610000005</v>
      </c>
      <c r="BA319">
        <v>1.6116556289999999</v>
      </c>
      <c r="BB319" s="16">
        <v>52.9</v>
      </c>
      <c r="BC319" s="16">
        <v>106.6</v>
      </c>
      <c r="BD319" s="16">
        <v>91.3</v>
      </c>
      <c r="BE319" s="1"/>
      <c r="BH319" s="21">
        <v>97.8</v>
      </c>
      <c r="BI319">
        <v>55.218000000000004</v>
      </c>
      <c r="BJ319" s="21">
        <v>55.203000000000003</v>
      </c>
      <c r="BK319" s="16">
        <v>105.2</v>
      </c>
      <c r="BL319" s="16">
        <v>103.1</v>
      </c>
      <c r="BM319" s="16">
        <v>103.6</v>
      </c>
      <c r="BN319" s="16">
        <v>103.2</v>
      </c>
      <c r="BO319" s="6">
        <v>89.8</v>
      </c>
      <c r="BP319" s="16">
        <v>51.7</v>
      </c>
      <c r="BQ319">
        <v>12.63</v>
      </c>
      <c r="BR319">
        <v>13.94</v>
      </c>
      <c r="BS319">
        <v>9.99</v>
      </c>
      <c r="BT319">
        <v>10.119999999999999</v>
      </c>
      <c r="BU319" s="3">
        <f t="shared" si="28"/>
        <v>0.37999999999999901</v>
      </c>
      <c r="BV319">
        <v>10.9</v>
      </c>
      <c r="BW319">
        <v>12.16</v>
      </c>
      <c r="BX319" s="20">
        <v>14.13</v>
      </c>
      <c r="BY319">
        <v>9.74</v>
      </c>
      <c r="BZ319">
        <v>9.8699999999999992</v>
      </c>
      <c r="CA319" s="20">
        <v>10.77</v>
      </c>
      <c r="CB319" s="3">
        <f t="shared" si="34"/>
        <v>1.0299999999999994</v>
      </c>
      <c r="CC319" s="3">
        <f t="shared" si="29"/>
        <v>0.47000000000000064</v>
      </c>
      <c r="CD319" s="3">
        <f t="shared" si="30"/>
        <v>1.7799999999999994</v>
      </c>
      <c r="CE319" s="3">
        <f t="shared" si="35"/>
        <v>1.9700000000000006</v>
      </c>
      <c r="CF319" s="3">
        <f t="shared" si="31"/>
        <v>0.12999999999999901</v>
      </c>
      <c r="CG319" s="3">
        <f t="shared" si="32"/>
        <v>1.1600000000000001</v>
      </c>
      <c r="CH319" s="3">
        <f t="shared" si="33"/>
        <v>2.42</v>
      </c>
      <c r="CI319">
        <v>466.35449999999997</v>
      </c>
      <c r="CJ319" s="13">
        <v>245.7603</v>
      </c>
      <c r="CK319">
        <v>408.4255</v>
      </c>
      <c r="CL319" s="31">
        <v>367.63119999999998</v>
      </c>
      <c r="CM319" s="13">
        <v>96.233099999999993</v>
      </c>
      <c r="CN319">
        <v>164.8</v>
      </c>
      <c r="CO319">
        <v>1199.3</v>
      </c>
      <c r="CP319">
        <v>18.400500000000001</v>
      </c>
      <c r="CQ319" s="1"/>
      <c r="CS319">
        <v>135.13300000000001</v>
      </c>
      <c r="CT319" s="1"/>
      <c r="CU319">
        <v>2.5245000000000002</v>
      </c>
      <c r="CV319">
        <v>246.75450000000001</v>
      </c>
      <c r="CW319">
        <v>1.2196</v>
      </c>
      <c r="CX319">
        <v>1.319</v>
      </c>
      <c r="CY319" s="30">
        <v>91.6</v>
      </c>
      <c r="DA319">
        <v>-0.21879999999999999</v>
      </c>
    </row>
    <row r="320" spans="1:105">
      <c r="A320" s="27">
        <v>30987</v>
      </c>
      <c r="B320">
        <v>30.402999999999999</v>
      </c>
      <c r="C320">
        <v>86.737799999999993</v>
      </c>
      <c r="D320" s="16">
        <v>80.3</v>
      </c>
      <c r="E320">
        <v>57.279600000000002</v>
      </c>
      <c r="F320" s="13">
        <v>48.893000000000001</v>
      </c>
      <c r="G320">
        <v>78.896000000000001</v>
      </c>
      <c r="H320" s="13">
        <v>42.320900000000002</v>
      </c>
      <c r="I320" s="13">
        <v>65.155900000000003</v>
      </c>
      <c r="J320" s="18">
        <v>2962</v>
      </c>
      <c r="K320" s="18">
        <v>3776</v>
      </c>
      <c r="L320" s="18">
        <v>9573</v>
      </c>
      <c r="M320">
        <v>11165</v>
      </c>
      <c r="N320">
        <v>4617</v>
      </c>
      <c r="O320" s="18">
        <v>8380</v>
      </c>
      <c r="P320">
        <v>5641</v>
      </c>
      <c r="Q320" s="18">
        <v>2421</v>
      </c>
      <c r="R320" s="18">
        <v>7674</v>
      </c>
      <c r="S320" s="18">
        <v>1006</v>
      </c>
      <c r="T320" s="18">
        <v>8620</v>
      </c>
      <c r="U320" s="18">
        <v>3252</v>
      </c>
      <c r="V320" s="18">
        <v>20041</v>
      </c>
      <c r="W320" s="16">
        <v>11498.2</v>
      </c>
      <c r="X320" s="16">
        <v>4858.3999999999996</v>
      </c>
      <c r="Y320" s="16">
        <v>17.7</v>
      </c>
      <c r="Z320" s="16">
        <v>6.2</v>
      </c>
      <c r="AA320" s="16">
        <v>6.6</v>
      </c>
      <c r="AB320" s="18">
        <v>3392</v>
      </c>
      <c r="AC320" s="18">
        <v>2356</v>
      </c>
      <c r="AD320" s="18">
        <v>1016</v>
      </c>
      <c r="AE320" s="18">
        <v>2438</v>
      </c>
      <c r="AF320" s="18">
        <v>1422</v>
      </c>
      <c r="AG320" s="18">
        <v>4157</v>
      </c>
      <c r="AH320" s="18">
        <v>2174</v>
      </c>
      <c r="AI320" s="18">
        <v>878</v>
      </c>
      <c r="AJ320" s="18">
        <v>1013</v>
      </c>
      <c r="AK320" s="18">
        <v>5626</v>
      </c>
      <c r="AL320" s="16">
        <v>40.4</v>
      </c>
      <c r="AM320" s="16">
        <v>35</v>
      </c>
      <c r="AN320" s="16">
        <v>3.3</v>
      </c>
      <c r="AO320" s="18">
        <v>245</v>
      </c>
      <c r="AP320" s="18">
        <v>255</v>
      </c>
      <c r="AQ320" s="18">
        <v>746</v>
      </c>
      <c r="AR320" s="18">
        <v>443</v>
      </c>
      <c r="AS320" s="18">
        <v>1643</v>
      </c>
      <c r="AT320">
        <v>79.599999999999994</v>
      </c>
      <c r="AU320">
        <v>93387.168510000003</v>
      </c>
      <c r="AW320">
        <v>343033.4596</v>
      </c>
      <c r="AX320" s="16">
        <v>48.1</v>
      </c>
      <c r="AY320">
        <v>26141.407370000001</v>
      </c>
      <c r="AZ320">
        <v>632990.44039999996</v>
      </c>
      <c r="BA320">
        <v>1.6116556289999999</v>
      </c>
      <c r="BB320" s="16">
        <v>52</v>
      </c>
      <c r="BC320" s="16">
        <v>106.3</v>
      </c>
      <c r="BD320" s="16">
        <v>89.4</v>
      </c>
      <c r="BE320" s="1"/>
      <c r="BH320" s="21">
        <v>97.5</v>
      </c>
      <c r="BI320">
        <v>55.296999999999997</v>
      </c>
      <c r="BJ320" s="21">
        <v>55.322000000000003</v>
      </c>
      <c r="BK320" s="16">
        <v>105.6</v>
      </c>
      <c r="BL320" s="16">
        <v>103.4</v>
      </c>
      <c r="BM320" s="16">
        <v>103.7</v>
      </c>
      <c r="BN320" s="16">
        <v>103.3</v>
      </c>
      <c r="BO320" s="6">
        <v>90.41</v>
      </c>
      <c r="BP320" s="16">
        <v>55</v>
      </c>
      <c r="BQ320">
        <v>12.29</v>
      </c>
      <c r="BR320">
        <v>13.48</v>
      </c>
      <c r="BS320">
        <v>9.43</v>
      </c>
      <c r="BT320">
        <v>9.0299999999999994</v>
      </c>
      <c r="BU320" s="3">
        <f t="shared" si="28"/>
        <v>0.41999999999999993</v>
      </c>
      <c r="BV320">
        <v>9.82</v>
      </c>
      <c r="BW320">
        <v>11.57</v>
      </c>
      <c r="BX320" s="20">
        <v>13.64</v>
      </c>
      <c r="BY320">
        <v>8.61</v>
      </c>
      <c r="BZ320">
        <v>8.81</v>
      </c>
      <c r="CA320" s="20">
        <v>9.5</v>
      </c>
      <c r="CB320" s="3">
        <f t="shared" si="34"/>
        <v>0.89000000000000057</v>
      </c>
      <c r="CC320" s="3">
        <f t="shared" si="29"/>
        <v>0.71999999999999886</v>
      </c>
      <c r="CD320" s="3">
        <f t="shared" si="30"/>
        <v>1.9100000000000001</v>
      </c>
      <c r="CE320" s="3">
        <f t="shared" si="35"/>
        <v>2.0700000000000003</v>
      </c>
      <c r="CF320" s="3">
        <f t="shared" si="31"/>
        <v>0.20000000000000107</v>
      </c>
      <c r="CG320" s="3">
        <f t="shared" si="32"/>
        <v>1.2100000000000009</v>
      </c>
      <c r="CH320" s="3">
        <f t="shared" si="33"/>
        <v>2.9600000000000009</v>
      </c>
      <c r="CI320">
        <v>470.96179999999998</v>
      </c>
      <c r="CJ320" s="13">
        <v>249.4085</v>
      </c>
      <c r="CK320">
        <v>412.01819999999998</v>
      </c>
      <c r="CL320" s="31">
        <v>372.39659999999998</v>
      </c>
      <c r="CM320" s="13">
        <v>98.135900000000007</v>
      </c>
      <c r="CN320">
        <v>166.3</v>
      </c>
      <c r="CO320">
        <v>1211.3</v>
      </c>
      <c r="CP320">
        <v>17.558199999999999</v>
      </c>
      <c r="CQ320" s="1"/>
      <c r="CS320">
        <v>133.3776</v>
      </c>
      <c r="CT320" s="1"/>
      <c r="CU320">
        <v>2.4700000000000002</v>
      </c>
      <c r="CV320">
        <v>243.63050000000001</v>
      </c>
      <c r="CW320">
        <v>1.2392000000000001</v>
      </c>
      <c r="CX320">
        <v>1.3168</v>
      </c>
      <c r="CY320" s="30">
        <v>91.5</v>
      </c>
      <c r="DA320">
        <v>-9.9199999999999997E-2</v>
      </c>
    </row>
    <row r="321" spans="1:105">
      <c r="A321" s="27">
        <v>31017</v>
      </c>
      <c r="B321">
        <v>30.336500000000001</v>
      </c>
      <c r="C321">
        <v>86.351299999999995</v>
      </c>
      <c r="D321" s="16">
        <v>80.2</v>
      </c>
      <c r="E321">
        <v>57.936999999999998</v>
      </c>
      <c r="F321" s="13">
        <v>50.248399999999997</v>
      </c>
      <c r="G321">
        <v>79.129099999999994</v>
      </c>
      <c r="H321" s="13">
        <v>42.707799999999999</v>
      </c>
      <c r="I321" s="13">
        <v>63.859400000000001</v>
      </c>
      <c r="J321" s="18">
        <v>2964</v>
      </c>
      <c r="K321" s="18">
        <v>3778</v>
      </c>
      <c r="L321" s="18">
        <v>9540</v>
      </c>
      <c r="M321">
        <v>11177</v>
      </c>
      <c r="N321">
        <v>4652</v>
      </c>
      <c r="O321" s="18">
        <v>8413</v>
      </c>
      <c r="P321">
        <v>5661</v>
      </c>
      <c r="Q321" s="18">
        <v>2424</v>
      </c>
      <c r="R321" s="18">
        <v>7682</v>
      </c>
      <c r="S321" s="18">
        <v>998</v>
      </c>
      <c r="T321" s="18">
        <v>8650</v>
      </c>
      <c r="U321" s="18">
        <v>3264</v>
      </c>
      <c r="V321" s="18">
        <v>20058</v>
      </c>
      <c r="W321" s="16">
        <v>11495</v>
      </c>
      <c r="X321" s="16">
        <v>4870.8999999999996</v>
      </c>
      <c r="Y321" s="16">
        <v>18.8</v>
      </c>
      <c r="Z321" s="16">
        <v>6.3</v>
      </c>
      <c r="AA321" s="16">
        <v>6.6</v>
      </c>
      <c r="AB321" s="18">
        <v>3371</v>
      </c>
      <c r="AC321" s="18">
        <v>2578</v>
      </c>
      <c r="AD321" s="18">
        <v>1008</v>
      </c>
      <c r="AE321" s="18">
        <v>2401</v>
      </c>
      <c r="AF321" s="18">
        <v>1393</v>
      </c>
      <c r="AG321" s="18">
        <v>4250</v>
      </c>
      <c r="AH321" s="18">
        <v>2250</v>
      </c>
      <c r="AI321" s="18">
        <v>870</v>
      </c>
      <c r="AJ321" s="18">
        <v>1015</v>
      </c>
      <c r="AK321" s="18">
        <v>5797</v>
      </c>
      <c r="AL321" s="16">
        <v>40.5</v>
      </c>
      <c r="AM321" s="16">
        <v>35.1</v>
      </c>
      <c r="AN321" s="16">
        <v>3.3</v>
      </c>
      <c r="AO321" s="18">
        <v>230</v>
      </c>
      <c r="AP321" s="18">
        <v>233</v>
      </c>
      <c r="AQ321" s="18">
        <v>810</v>
      </c>
      <c r="AR321" s="18">
        <v>339</v>
      </c>
      <c r="AS321" s="18">
        <v>1626</v>
      </c>
      <c r="AT321">
        <v>84.18</v>
      </c>
      <c r="AU321">
        <v>97618.615869999994</v>
      </c>
      <c r="AW321">
        <v>347031.76990000001</v>
      </c>
      <c r="AX321" s="16">
        <v>48.8</v>
      </c>
      <c r="AY321">
        <v>27097.047060000001</v>
      </c>
      <c r="AZ321">
        <v>634062.01760000002</v>
      </c>
      <c r="BA321">
        <v>1.621986755</v>
      </c>
      <c r="BB321" s="16">
        <v>52.8</v>
      </c>
      <c r="BC321" s="16">
        <v>105.8</v>
      </c>
      <c r="BD321" s="16">
        <v>88.6</v>
      </c>
      <c r="BE321" s="1"/>
      <c r="BH321" s="21">
        <v>96.6</v>
      </c>
      <c r="BI321">
        <v>55.454000000000001</v>
      </c>
      <c r="BJ321" s="21">
        <v>55.542000000000002</v>
      </c>
      <c r="BK321" s="16">
        <v>105.6</v>
      </c>
      <c r="BL321" s="16">
        <v>103.5</v>
      </c>
      <c r="BM321" s="16">
        <v>103.4</v>
      </c>
      <c r="BN321" s="16">
        <v>103.2</v>
      </c>
      <c r="BO321" s="6">
        <v>89.93</v>
      </c>
      <c r="BP321" s="16">
        <v>50.7</v>
      </c>
      <c r="BQ321">
        <v>12.13</v>
      </c>
      <c r="BR321">
        <v>13.4</v>
      </c>
      <c r="BS321">
        <v>8.3800000000000008</v>
      </c>
      <c r="BT321">
        <v>8.44</v>
      </c>
      <c r="BU321" s="3">
        <f t="shared" si="28"/>
        <v>0.37999999999999901</v>
      </c>
      <c r="BV321">
        <v>9.33</v>
      </c>
      <c r="BW321">
        <v>11.5</v>
      </c>
      <c r="BX321" s="20">
        <v>13.18</v>
      </c>
      <c r="BY321">
        <v>8.06</v>
      </c>
      <c r="BZ321">
        <v>8.2799999999999994</v>
      </c>
      <c r="CA321" s="20">
        <v>8.9</v>
      </c>
      <c r="CB321" s="3">
        <f t="shared" si="34"/>
        <v>0.83999999999999986</v>
      </c>
      <c r="CC321" s="3">
        <f t="shared" si="29"/>
        <v>0.63000000000000078</v>
      </c>
      <c r="CD321" s="3">
        <f t="shared" si="30"/>
        <v>1.9000000000000004</v>
      </c>
      <c r="CE321" s="3">
        <f t="shared" si="35"/>
        <v>1.6799999999999997</v>
      </c>
      <c r="CF321" s="3">
        <f t="shared" si="31"/>
        <v>0.21999999999999886</v>
      </c>
      <c r="CG321" s="3">
        <f t="shared" si="32"/>
        <v>1.2699999999999996</v>
      </c>
      <c r="CH321" s="3">
        <f t="shared" si="33"/>
        <v>3.4399999999999995</v>
      </c>
      <c r="CI321">
        <v>473.35239999999999</v>
      </c>
      <c r="CJ321" s="13">
        <v>253.83070000000001</v>
      </c>
      <c r="CK321">
        <v>416.89339999999999</v>
      </c>
      <c r="CL321" s="31">
        <v>376.24310000000003</v>
      </c>
      <c r="CM321" s="13">
        <v>100.3856</v>
      </c>
      <c r="CN321">
        <v>164.5</v>
      </c>
      <c r="CO321">
        <v>1188.96</v>
      </c>
      <c r="CP321">
        <v>18.497499999999999</v>
      </c>
      <c r="CQ321" s="1"/>
      <c r="CS321">
        <v>136.15459999999999</v>
      </c>
      <c r="CT321" s="1"/>
      <c r="CU321">
        <v>2.5602</v>
      </c>
      <c r="CV321">
        <v>247.964</v>
      </c>
      <c r="CW321">
        <v>1.1860999999999999</v>
      </c>
      <c r="CX321">
        <v>1.3201000000000001</v>
      </c>
      <c r="CY321" s="30">
        <v>87.9</v>
      </c>
      <c r="DA321">
        <v>-5.91E-2</v>
      </c>
    </row>
    <row r="322" spans="1:105">
      <c r="A322" s="27">
        <v>31048</v>
      </c>
      <c r="B322">
        <v>30.3263</v>
      </c>
      <c r="C322">
        <v>86.279700000000005</v>
      </c>
      <c r="D322" s="16">
        <v>79.900000000000006</v>
      </c>
      <c r="E322">
        <v>57.220399999999998</v>
      </c>
      <c r="F322" s="13">
        <v>50.722099999999998</v>
      </c>
      <c r="G322">
        <v>78.780500000000004</v>
      </c>
      <c r="H322" s="13">
        <v>42.538800000000002</v>
      </c>
      <c r="I322" s="13">
        <v>62.841000000000001</v>
      </c>
      <c r="J322" s="18">
        <v>2964</v>
      </c>
      <c r="K322" s="18">
        <v>3787</v>
      </c>
      <c r="L322" s="18">
        <v>9585</v>
      </c>
      <c r="M322">
        <v>11171</v>
      </c>
      <c r="N322">
        <v>4668</v>
      </c>
      <c r="O322" s="18">
        <v>8464</v>
      </c>
      <c r="P322">
        <v>5684</v>
      </c>
      <c r="Q322" s="18">
        <v>2429</v>
      </c>
      <c r="R322" s="18">
        <v>7708</v>
      </c>
      <c r="S322" s="18">
        <v>995</v>
      </c>
      <c r="T322" s="18">
        <v>8693</v>
      </c>
      <c r="U322" s="18">
        <v>3284</v>
      </c>
      <c r="V322" s="18">
        <v>20103</v>
      </c>
      <c r="W322" s="16">
        <v>11518.2</v>
      </c>
      <c r="X322" s="16">
        <v>4882.7</v>
      </c>
      <c r="Y322" s="16">
        <v>18.8</v>
      </c>
      <c r="Z322" s="16">
        <v>6.3</v>
      </c>
      <c r="AA322" s="16">
        <v>6.7</v>
      </c>
      <c r="AB322" s="18">
        <v>3667</v>
      </c>
      <c r="AC322" s="18">
        <v>2536</v>
      </c>
      <c r="AD322" s="18">
        <v>969</v>
      </c>
      <c r="AE322" s="18">
        <v>2284</v>
      </c>
      <c r="AF322" s="18">
        <v>1315</v>
      </c>
      <c r="AG322" s="18">
        <v>4269</v>
      </c>
      <c r="AH322" s="18">
        <v>2254</v>
      </c>
      <c r="AI322" s="18">
        <v>854</v>
      </c>
      <c r="AJ322" s="18">
        <v>1030</v>
      </c>
      <c r="AK322" s="18">
        <v>5629</v>
      </c>
      <c r="AL322" s="16">
        <v>40.299999999999997</v>
      </c>
      <c r="AM322" s="16">
        <v>34.9</v>
      </c>
      <c r="AN322" s="16">
        <v>3.3</v>
      </c>
      <c r="AO322" s="18">
        <v>236</v>
      </c>
      <c r="AP322" s="18">
        <v>218</v>
      </c>
      <c r="AQ322" s="18">
        <v>760</v>
      </c>
      <c r="AR322" s="18">
        <v>497</v>
      </c>
      <c r="AS322" s="18">
        <v>1660</v>
      </c>
      <c r="AT322">
        <v>87.11</v>
      </c>
      <c r="AU322">
        <v>94339.926049999995</v>
      </c>
      <c r="AW322">
        <v>347875.87880000001</v>
      </c>
      <c r="AX322" s="16">
        <v>50.4</v>
      </c>
      <c r="AY322">
        <v>30623.590629999999</v>
      </c>
      <c r="AZ322">
        <v>636740.9608</v>
      </c>
      <c r="BA322">
        <v>1.621986755</v>
      </c>
      <c r="BB322" s="16">
        <v>51.8</v>
      </c>
      <c r="BC322" s="16">
        <v>103.8</v>
      </c>
      <c r="BD322" s="16">
        <v>86.1</v>
      </c>
      <c r="BE322" s="1"/>
      <c r="BH322" s="21">
        <v>94.2</v>
      </c>
      <c r="BI322">
        <v>55.731999999999999</v>
      </c>
      <c r="BJ322" s="21">
        <v>55.853999999999999</v>
      </c>
      <c r="BK322" s="16">
        <v>105.4</v>
      </c>
      <c r="BL322" s="16">
        <v>103.4</v>
      </c>
      <c r="BM322" s="16">
        <v>103.4</v>
      </c>
      <c r="BN322" s="16">
        <v>103.1</v>
      </c>
      <c r="BO322" s="6">
        <v>88.12</v>
      </c>
      <c r="BP322" s="16">
        <v>47.6</v>
      </c>
      <c r="BQ322">
        <v>12.08</v>
      </c>
      <c r="BR322">
        <v>13.26</v>
      </c>
      <c r="BS322">
        <v>8.35</v>
      </c>
      <c r="BT322">
        <v>8.0299999999999994</v>
      </c>
      <c r="BU322" s="3">
        <f t="shared" si="28"/>
        <v>0.26999999999999957</v>
      </c>
      <c r="BV322">
        <v>9.02</v>
      </c>
      <c r="BW322">
        <v>11.38</v>
      </c>
      <c r="BX322" s="20">
        <v>13.08</v>
      </c>
      <c r="BY322">
        <v>7.76</v>
      </c>
      <c r="BZ322">
        <v>8</v>
      </c>
      <c r="CA322" s="20">
        <v>8.3699999999999992</v>
      </c>
      <c r="CB322" s="3">
        <f t="shared" si="34"/>
        <v>0.60999999999999943</v>
      </c>
      <c r="CC322" s="3">
        <f t="shared" si="29"/>
        <v>0.69999999999999929</v>
      </c>
      <c r="CD322" s="3">
        <f t="shared" si="30"/>
        <v>1.879999999999999</v>
      </c>
      <c r="CE322" s="3">
        <f t="shared" si="35"/>
        <v>1.6999999999999993</v>
      </c>
      <c r="CF322" s="3">
        <f t="shared" si="31"/>
        <v>0.24000000000000021</v>
      </c>
      <c r="CG322" s="3">
        <f t="shared" si="32"/>
        <v>1.2599999999999998</v>
      </c>
      <c r="CH322" s="3">
        <f t="shared" si="33"/>
        <v>3.620000000000001</v>
      </c>
      <c r="CI322">
        <v>472.9554</v>
      </c>
      <c r="CJ322" s="13">
        <v>258.02069999999998</v>
      </c>
      <c r="CK322">
        <v>421.13749999999999</v>
      </c>
      <c r="CL322" s="31">
        <v>379.00979999999998</v>
      </c>
      <c r="CM322" s="13">
        <v>102.84180000000001</v>
      </c>
      <c r="CN322">
        <v>171.6</v>
      </c>
      <c r="CO322">
        <v>1238.1600000000001</v>
      </c>
      <c r="CP322">
        <v>19.273700000000002</v>
      </c>
      <c r="CQ322" s="1"/>
      <c r="CS322">
        <v>138.96680000000001</v>
      </c>
      <c r="CT322" s="1"/>
      <c r="CU322">
        <v>2.6589999999999998</v>
      </c>
      <c r="CV322">
        <v>254.18289999999999</v>
      </c>
      <c r="CW322">
        <v>1.1271</v>
      </c>
      <c r="CX322">
        <v>1.3240000000000001</v>
      </c>
      <c r="CY322" s="30">
        <v>90.3</v>
      </c>
      <c r="CZ322">
        <v>125.22473907470703</v>
      </c>
      <c r="DA322">
        <v>-7.1099999999999997E-2</v>
      </c>
    </row>
    <row r="323" spans="1:105">
      <c r="A323" s="27">
        <v>31079</v>
      </c>
      <c r="B323">
        <v>30.073399999999999</v>
      </c>
      <c r="C323">
        <v>86.171700000000001</v>
      </c>
      <c r="D323" s="16">
        <v>80</v>
      </c>
      <c r="E323">
        <v>56.729900000000001</v>
      </c>
      <c r="F323" s="13">
        <v>48.9358</v>
      </c>
      <c r="G323">
        <v>79.716499999999996</v>
      </c>
      <c r="H323" s="13">
        <v>42.439500000000002</v>
      </c>
      <c r="I323" s="13">
        <v>67.551000000000002</v>
      </c>
      <c r="J323" s="18">
        <v>2961</v>
      </c>
      <c r="K323" s="18">
        <v>3796</v>
      </c>
      <c r="L323" s="18">
        <v>9592</v>
      </c>
      <c r="M323">
        <v>11142</v>
      </c>
      <c r="N323">
        <v>4662</v>
      </c>
      <c r="O323" s="18">
        <v>8499</v>
      </c>
      <c r="P323">
        <v>5705</v>
      </c>
      <c r="Q323" s="18">
        <v>2430</v>
      </c>
      <c r="R323" s="18">
        <v>7740</v>
      </c>
      <c r="S323" s="18">
        <v>993</v>
      </c>
      <c r="T323" s="18">
        <v>8722</v>
      </c>
      <c r="U323" s="18">
        <v>3298</v>
      </c>
      <c r="V323" s="18">
        <v>20133</v>
      </c>
      <c r="W323" s="16">
        <v>11539</v>
      </c>
      <c r="X323" s="16">
        <v>4883.5</v>
      </c>
      <c r="Y323" s="16">
        <v>18.3</v>
      </c>
      <c r="Z323" s="16">
        <v>6.2</v>
      </c>
      <c r="AA323" s="16">
        <v>6.6</v>
      </c>
      <c r="AB323" s="18">
        <v>3471</v>
      </c>
      <c r="AC323" s="18">
        <v>2452</v>
      </c>
      <c r="AD323" s="18">
        <v>1045</v>
      </c>
      <c r="AE323" s="18">
        <v>2389</v>
      </c>
      <c r="AF323" s="18">
        <v>1344</v>
      </c>
      <c r="AG323" s="18">
        <v>4221</v>
      </c>
      <c r="AH323" s="18">
        <v>2213</v>
      </c>
      <c r="AI323" s="18">
        <v>851</v>
      </c>
      <c r="AJ323" s="18">
        <v>1014</v>
      </c>
      <c r="AK323" s="18">
        <v>5273</v>
      </c>
      <c r="AL323" s="16">
        <v>40.1</v>
      </c>
      <c r="AM323" s="16">
        <v>34.799999999999997</v>
      </c>
      <c r="AN323" s="16">
        <v>3.3</v>
      </c>
      <c r="AO323" s="18">
        <v>157</v>
      </c>
      <c r="AP323" s="18">
        <v>225</v>
      </c>
      <c r="AQ323" s="18">
        <v>779</v>
      </c>
      <c r="AR323" s="18">
        <v>471</v>
      </c>
      <c r="AS323" s="18">
        <v>1662</v>
      </c>
      <c r="AT323">
        <v>87.59</v>
      </c>
      <c r="AU323">
        <v>93357.071530000001</v>
      </c>
      <c r="AW323">
        <v>346473.79960000003</v>
      </c>
      <c r="AX323" s="16">
        <v>48.6</v>
      </c>
      <c r="AY323">
        <v>29019.980599999999</v>
      </c>
      <c r="AZ323">
        <v>636818.89370000002</v>
      </c>
      <c r="BA323">
        <v>1.6116556289999999</v>
      </c>
      <c r="BB323" s="16">
        <v>51.8</v>
      </c>
      <c r="BC323" s="16">
        <v>105.8</v>
      </c>
      <c r="BD323" s="16">
        <v>83.9</v>
      </c>
      <c r="BE323" s="1"/>
      <c r="BH323" s="21">
        <v>92.9</v>
      </c>
      <c r="BI323">
        <v>55.997999999999998</v>
      </c>
      <c r="BJ323" s="21">
        <v>56.152999999999999</v>
      </c>
      <c r="BK323" s="16">
        <v>106</v>
      </c>
      <c r="BL323" s="16">
        <v>103.4</v>
      </c>
      <c r="BM323" s="16">
        <v>103.2</v>
      </c>
      <c r="BN323" s="16">
        <v>102.8</v>
      </c>
      <c r="BO323" s="6">
        <v>87.02</v>
      </c>
      <c r="BP323" s="16">
        <v>44.8</v>
      </c>
      <c r="BQ323">
        <v>12.13</v>
      </c>
      <c r="BR323">
        <v>13.23</v>
      </c>
      <c r="BS323">
        <v>8.5</v>
      </c>
      <c r="BT323">
        <v>8.5399999999999991</v>
      </c>
      <c r="BU323" s="3">
        <f t="shared" si="28"/>
        <v>0.26999999999999957</v>
      </c>
      <c r="BV323">
        <v>9.2899999999999991</v>
      </c>
      <c r="BW323">
        <v>11.51</v>
      </c>
      <c r="BX323" s="20">
        <v>12.92</v>
      </c>
      <c r="BY323">
        <v>8.27</v>
      </c>
      <c r="BZ323">
        <v>8.39</v>
      </c>
      <c r="CA323" s="20">
        <v>9.0500000000000007</v>
      </c>
      <c r="CB323" s="3">
        <f t="shared" si="34"/>
        <v>0.78000000000000114</v>
      </c>
      <c r="CC323" s="3">
        <f t="shared" si="29"/>
        <v>0.62000000000000099</v>
      </c>
      <c r="CD323" s="3">
        <f t="shared" si="30"/>
        <v>1.7200000000000006</v>
      </c>
      <c r="CE323" s="3">
        <f t="shared" si="35"/>
        <v>1.4100000000000001</v>
      </c>
      <c r="CF323" s="3">
        <f t="shared" si="31"/>
        <v>0.12000000000000099</v>
      </c>
      <c r="CG323" s="3">
        <f t="shared" si="32"/>
        <v>1.0199999999999996</v>
      </c>
      <c r="CH323" s="3">
        <f t="shared" si="33"/>
        <v>3.24</v>
      </c>
      <c r="CI323">
        <v>475.51029999999997</v>
      </c>
      <c r="CJ323" s="13">
        <v>261.82659999999998</v>
      </c>
      <c r="CK323">
        <v>427.108</v>
      </c>
      <c r="CL323" s="31">
        <v>383.11470000000003</v>
      </c>
      <c r="CM323" s="13">
        <v>105.34050000000001</v>
      </c>
      <c r="CN323">
        <v>180.9</v>
      </c>
      <c r="CO323">
        <v>1283.23</v>
      </c>
      <c r="CP323">
        <v>16.704899999999999</v>
      </c>
      <c r="CQ323" s="1"/>
      <c r="CS323">
        <v>143.52950000000001</v>
      </c>
      <c r="CT323" s="1"/>
      <c r="CU323">
        <v>2.8045</v>
      </c>
      <c r="CV323">
        <v>260.4778</v>
      </c>
      <c r="CW323">
        <v>1.0931</v>
      </c>
      <c r="CX323">
        <v>1.3547</v>
      </c>
      <c r="CY323" s="30">
        <v>86.5</v>
      </c>
      <c r="CZ323">
        <v>99.02081298828125</v>
      </c>
      <c r="DA323">
        <v>-0.11119999999999999</v>
      </c>
    </row>
    <row r="324" spans="1:105">
      <c r="A324" s="27">
        <v>31107</v>
      </c>
      <c r="B324">
        <v>30.336400000000001</v>
      </c>
      <c r="C324">
        <v>86.420299999999997</v>
      </c>
      <c r="D324" s="16">
        <v>79.900000000000006</v>
      </c>
      <c r="E324">
        <v>57.3264</v>
      </c>
      <c r="F324" s="13">
        <v>48.796900000000001</v>
      </c>
      <c r="G324">
        <v>79.354200000000006</v>
      </c>
      <c r="H324" s="13">
        <v>42.909799999999997</v>
      </c>
      <c r="I324" s="13">
        <v>64.358900000000006</v>
      </c>
      <c r="J324" s="18">
        <v>2973</v>
      </c>
      <c r="K324" s="18">
        <v>3812</v>
      </c>
      <c r="L324" s="18">
        <v>9610</v>
      </c>
      <c r="M324">
        <v>11125</v>
      </c>
      <c r="N324">
        <v>4730</v>
      </c>
      <c r="O324" s="18">
        <v>8544</v>
      </c>
      <c r="P324">
        <v>5730</v>
      </c>
      <c r="Q324" s="18">
        <v>2423</v>
      </c>
      <c r="R324" s="18">
        <v>7784</v>
      </c>
      <c r="S324" s="18">
        <v>992</v>
      </c>
      <c r="T324" s="18">
        <v>8762</v>
      </c>
      <c r="U324" s="18">
        <v>3315</v>
      </c>
      <c r="V324" s="18">
        <v>20229</v>
      </c>
      <c r="W324" s="16">
        <v>11628.3</v>
      </c>
      <c r="X324" s="16">
        <v>4899</v>
      </c>
      <c r="Y324" s="16">
        <v>18.2</v>
      </c>
      <c r="Z324" s="16">
        <v>6.2</v>
      </c>
      <c r="AA324" s="16">
        <v>6.7</v>
      </c>
      <c r="AB324" s="18">
        <v>3519</v>
      </c>
      <c r="AC324" s="18">
        <v>2443</v>
      </c>
      <c r="AD324" s="18">
        <v>1045</v>
      </c>
      <c r="AE324" s="18">
        <v>2394</v>
      </c>
      <c r="AF324" s="18">
        <v>1349</v>
      </c>
      <c r="AG324" s="18">
        <v>4128</v>
      </c>
      <c r="AH324" s="18">
        <v>2309</v>
      </c>
      <c r="AI324" s="18">
        <v>852</v>
      </c>
      <c r="AJ324" s="18">
        <v>1071</v>
      </c>
      <c r="AK324" s="18">
        <v>5718</v>
      </c>
      <c r="AL324" s="16">
        <v>40.4</v>
      </c>
      <c r="AM324" s="16">
        <v>34.9</v>
      </c>
      <c r="AN324" s="16">
        <v>3.3</v>
      </c>
      <c r="AO324" s="18">
        <v>274</v>
      </c>
      <c r="AP324" s="18">
        <v>240</v>
      </c>
      <c r="AQ324" s="18">
        <v>831</v>
      </c>
      <c r="AR324" s="18">
        <v>455</v>
      </c>
      <c r="AS324" s="18">
        <v>1727</v>
      </c>
      <c r="AT324">
        <v>92.24</v>
      </c>
      <c r="AU324">
        <v>92653.554610000007</v>
      </c>
      <c r="AW324">
        <v>345283.46289999998</v>
      </c>
      <c r="AX324" s="16">
        <v>46.7</v>
      </c>
      <c r="AY324">
        <v>26537.648219999999</v>
      </c>
      <c r="AZ324">
        <v>637296.23270000005</v>
      </c>
      <c r="BA324">
        <v>1.6116556289999999</v>
      </c>
      <c r="BB324" s="16">
        <v>49.1</v>
      </c>
      <c r="BC324" s="16">
        <v>103</v>
      </c>
      <c r="BD324" s="16">
        <v>83.9</v>
      </c>
      <c r="BE324" s="1"/>
      <c r="BH324" s="21">
        <v>95.1</v>
      </c>
      <c r="BI324">
        <v>56.223999999999997</v>
      </c>
      <c r="BJ324" s="21">
        <v>56.357999999999997</v>
      </c>
      <c r="BK324" s="16">
        <v>105.4</v>
      </c>
      <c r="BL324" s="16">
        <v>103.3</v>
      </c>
      <c r="BM324" s="16">
        <v>103.3</v>
      </c>
      <c r="BN324" s="16">
        <v>102.7</v>
      </c>
      <c r="BO324" s="6">
        <v>86.68</v>
      </c>
      <c r="BP324" s="16">
        <v>46.2</v>
      </c>
      <c r="BQ324">
        <v>12.56</v>
      </c>
      <c r="BR324">
        <v>13.69</v>
      </c>
      <c r="BS324">
        <v>8.58</v>
      </c>
      <c r="BT324">
        <v>8.9</v>
      </c>
      <c r="BU324" s="3">
        <f t="shared" si="28"/>
        <v>0.38000000000000078</v>
      </c>
      <c r="BV324">
        <v>9.86</v>
      </c>
      <c r="BW324">
        <v>11.86</v>
      </c>
      <c r="BX324" s="20">
        <v>13.17</v>
      </c>
      <c r="BY324">
        <v>8.52</v>
      </c>
      <c r="BZ324">
        <v>8.9</v>
      </c>
      <c r="CA324" s="20">
        <v>9.32</v>
      </c>
      <c r="CB324" s="3">
        <f t="shared" si="34"/>
        <v>0.80000000000000071</v>
      </c>
      <c r="CC324" s="3">
        <f t="shared" si="29"/>
        <v>0.70000000000000107</v>
      </c>
      <c r="CD324" s="3">
        <f t="shared" si="30"/>
        <v>1.83</v>
      </c>
      <c r="CE324" s="3">
        <f t="shared" si="35"/>
        <v>1.3100000000000005</v>
      </c>
      <c r="CF324" s="3">
        <f t="shared" si="31"/>
        <v>0.38000000000000078</v>
      </c>
      <c r="CG324" s="3">
        <f t="shared" si="32"/>
        <v>1.3399999999999999</v>
      </c>
      <c r="CH324" s="3">
        <f t="shared" si="33"/>
        <v>3.34</v>
      </c>
      <c r="CI324">
        <v>480.2765</v>
      </c>
      <c r="CJ324" s="13">
        <v>265.6662</v>
      </c>
      <c r="CK324">
        <v>433.80680000000001</v>
      </c>
      <c r="CL324" s="31">
        <v>387.2133</v>
      </c>
      <c r="CM324" s="13">
        <v>107.9504</v>
      </c>
      <c r="CN324">
        <v>179.4</v>
      </c>
      <c r="CO324">
        <v>1268.83</v>
      </c>
      <c r="CP324">
        <v>16.2834</v>
      </c>
      <c r="CQ324" s="1"/>
      <c r="CS324">
        <v>143.9059</v>
      </c>
      <c r="CT324" s="1"/>
      <c r="CU324">
        <v>2.8033000000000001</v>
      </c>
      <c r="CV324">
        <v>257.9205</v>
      </c>
      <c r="CW324">
        <v>1.1253</v>
      </c>
      <c r="CX324">
        <v>1.3839999999999999</v>
      </c>
      <c r="CY324" s="30">
        <v>87.3</v>
      </c>
      <c r="CZ324">
        <v>112.19050598144531</v>
      </c>
      <c r="DA324">
        <v>9.4700000000000006E-2</v>
      </c>
    </row>
    <row r="325" spans="1:105">
      <c r="A325" s="27">
        <v>31138</v>
      </c>
      <c r="B325">
        <v>30.089700000000001</v>
      </c>
      <c r="C325">
        <v>86.3309</v>
      </c>
      <c r="D325" s="16">
        <v>79.5</v>
      </c>
      <c r="E325">
        <v>56.521500000000003</v>
      </c>
      <c r="F325" s="13">
        <v>48.146999999999998</v>
      </c>
      <c r="G325">
        <v>79.117599999999996</v>
      </c>
      <c r="H325" s="13">
        <v>42.566499999999998</v>
      </c>
      <c r="I325" s="13">
        <v>64.148099999999999</v>
      </c>
      <c r="J325" s="18">
        <v>2996</v>
      </c>
      <c r="K325" s="18">
        <v>3813</v>
      </c>
      <c r="L325" s="18">
        <v>9621</v>
      </c>
      <c r="M325">
        <v>11090</v>
      </c>
      <c r="N325">
        <v>4764</v>
      </c>
      <c r="O325" s="18">
        <v>8574</v>
      </c>
      <c r="P325">
        <v>5751</v>
      </c>
      <c r="Q325" s="18">
        <v>2432</v>
      </c>
      <c r="R325" s="18">
        <v>7812</v>
      </c>
      <c r="S325" s="18">
        <v>994</v>
      </c>
      <c r="T325" s="18">
        <v>8786</v>
      </c>
      <c r="U325" s="18">
        <v>3327</v>
      </c>
      <c r="V325" s="18">
        <v>20283</v>
      </c>
      <c r="W325" s="16">
        <v>11664.9</v>
      </c>
      <c r="X325" s="16">
        <v>4902</v>
      </c>
      <c r="Y325" s="16">
        <v>17.5</v>
      </c>
      <c r="Z325" s="16">
        <v>6.3</v>
      </c>
      <c r="AA325" s="16">
        <v>6.8</v>
      </c>
      <c r="AB325" s="18">
        <v>3499</v>
      </c>
      <c r="AC325" s="18">
        <v>2495</v>
      </c>
      <c r="AD325" s="18">
        <v>1015</v>
      </c>
      <c r="AE325" s="18">
        <v>2393</v>
      </c>
      <c r="AF325" s="18">
        <v>1378</v>
      </c>
      <c r="AG325" s="18">
        <v>4225</v>
      </c>
      <c r="AH325" s="18">
        <v>2300</v>
      </c>
      <c r="AI325" s="18">
        <v>845</v>
      </c>
      <c r="AJ325" s="18">
        <v>1040</v>
      </c>
      <c r="AK325" s="18">
        <v>5629</v>
      </c>
      <c r="AL325" s="16">
        <v>40.5</v>
      </c>
      <c r="AM325" s="16">
        <v>34.9</v>
      </c>
      <c r="AN325" s="16">
        <v>3.1</v>
      </c>
      <c r="AO325" s="18">
        <v>237</v>
      </c>
      <c r="AP325" s="18">
        <v>273</v>
      </c>
      <c r="AQ325" s="18">
        <v>821</v>
      </c>
      <c r="AR325" s="18">
        <v>490</v>
      </c>
      <c r="AS325" s="18">
        <v>1664</v>
      </c>
      <c r="AT325">
        <v>89.35</v>
      </c>
      <c r="AU325">
        <v>95538.162089999998</v>
      </c>
      <c r="AW325">
        <v>345381.70390000002</v>
      </c>
      <c r="AX325" s="16">
        <v>46.1</v>
      </c>
      <c r="AY325">
        <v>26951.370279999999</v>
      </c>
      <c r="AZ325">
        <v>637169.59180000005</v>
      </c>
      <c r="BA325">
        <v>1.5909933780000001</v>
      </c>
      <c r="BB325" s="16">
        <v>51.3</v>
      </c>
      <c r="BC325" s="16">
        <v>103.6</v>
      </c>
      <c r="BD325" s="16">
        <v>84.2</v>
      </c>
      <c r="BE325" s="1"/>
      <c r="BH325" s="21">
        <v>98.7</v>
      </c>
      <c r="BI325">
        <v>56.31</v>
      </c>
      <c r="BJ325" s="21">
        <v>56.430999999999997</v>
      </c>
      <c r="BK325" s="16">
        <v>104.8</v>
      </c>
      <c r="BL325" s="16">
        <v>103.9</v>
      </c>
      <c r="BM325" s="16">
        <v>103.7</v>
      </c>
      <c r="BN325" s="16">
        <v>102.9</v>
      </c>
      <c r="BO325" s="6">
        <v>86.02</v>
      </c>
      <c r="BP325" s="16">
        <v>44.1</v>
      </c>
      <c r="BQ325">
        <v>12.23</v>
      </c>
      <c r="BR325">
        <v>13.51</v>
      </c>
      <c r="BS325">
        <v>8.27</v>
      </c>
      <c r="BT325">
        <v>8.3699999999999992</v>
      </c>
      <c r="BU325" s="3">
        <f t="shared" si="28"/>
        <v>0.41999999999999904</v>
      </c>
      <c r="BV325">
        <v>9.14</v>
      </c>
      <c r="BW325">
        <v>11.43</v>
      </c>
      <c r="BX325" s="20">
        <v>13.2</v>
      </c>
      <c r="BY325">
        <v>7.95</v>
      </c>
      <c r="BZ325">
        <v>8.23</v>
      </c>
      <c r="CA325" s="20">
        <v>8.74</v>
      </c>
      <c r="CB325" s="3">
        <f t="shared" si="34"/>
        <v>0.79</v>
      </c>
      <c r="CC325" s="3">
        <f t="shared" si="29"/>
        <v>0.80000000000000071</v>
      </c>
      <c r="CD325" s="3">
        <f t="shared" si="30"/>
        <v>2.08</v>
      </c>
      <c r="CE325" s="3">
        <f t="shared" si="35"/>
        <v>1.7699999999999996</v>
      </c>
      <c r="CF325" s="3">
        <f t="shared" si="31"/>
        <v>0.28000000000000025</v>
      </c>
      <c r="CG325" s="3">
        <f t="shared" si="32"/>
        <v>1.1900000000000004</v>
      </c>
      <c r="CH325" s="3">
        <f t="shared" si="33"/>
        <v>3.4799999999999995</v>
      </c>
      <c r="CI325">
        <v>479.36099999999999</v>
      </c>
      <c r="CJ325" s="13">
        <v>267.05840000000001</v>
      </c>
      <c r="CK325">
        <v>439.28030000000001</v>
      </c>
      <c r="CL325" s="31">
        <v>390.57339999999999</v>
      </c>
      <c r="CM325" s="13">
        <v>110.0684</v>
      </c>
      <c r="CN325">
        <v>180.6</v>
      </c>
      <c r="CO325">
        <v>1266.3599999999999</v>
      </c>
      <c r="CP325">
        <v>14.031499999999999</v>
      </c>
      <c r="CQ325" s="1"/>
      <c r="CS325">
        <v>138.4922</v>
      </c>
      <c r="CT325" s="1"/>
      <c r="CU325">
        <v>2.5948000000000002</v>
      </c>
      <c r="CV325">
        <v>251.84549999999999</v>
      </c>
      <c r="CW325">
        <v>1.2377</v>
      </c>
      <c r="CX325">
        <v>1.3657999999999999</v>
      </c>
      <c r="CY325" s="30">
        <v>87</v>
      </c>
      <c r="CZ325">
        <v>102.81132507324219</v>
      </c>
      <c r="DA325">
        <v>-4.8899999999999999E-2</v>
      </c>
    </row>
    <row r="326" spans="1:105">
      <c r="A326" s="27">
        <v>31168</v>
      </c>
      <c r="B326">
        <v>30.032499999999999</v>
      </c>
      <c r="C326">
        <v>86.704800000000006</v>
      </c>
      <c r="D326" s="16">
        <v>79.400000000000006</v>
      </c>
      <c r="E326">
        <v>56.563400000000001</v>
      </c>
      <c r="F326" s="13">
        <v>47.7761</v>
      </c>
      <c r="G326">
        <v>79.279700000000005</v>
      </c>
      <c r="H326" s="13">
        <v>42.657200000000003</v>
      </c>
      <c r="I326" s="13">
        <v>64.343500000000006</v>
      </c>
      <c r="J326" s="18">
        <v>3008</v>
      </c>
      <c r="K326" s="18">
        <v>3820</v>
      </c>
      <c r="L326" s="18">
        <v>9646</v>
      </c>
      <c r="M326">
        <v>11072</v>
      </c>
      <c r="N326">
        <v>4787</v>
      </c>
      <c r="O326" s="18">
        <v>8620</v>
      </c>
      <c r="P326">
        <v>5775</v>
      </c>
      <c r="Q326" s="18">
        <v>2434</v>
      </c>
      <c r="R326" s="18">
        <v>7852</v>
      </c>
      <c r="S326" s="18">
        <v>990</v>
      </c>
      <c r="T326" s="18">
        <v>8826</v>
      </c>
      <c r="U326" s="18">
        <v>3345</v>
      </c>
      <c r="V326" s="18">
        <v>20355</v>
      </c>
      <c r="W326" s="16">
        <v>11721.3</v>
      </c>
      <c r="X326" s="16">
        <v>4908.7</v>
      </c>
      <c r="Y326" s="16">
        <v>18.5</v>
      </c>
      <c r="Z326" s="16">
        <v>6</v>
      </c>
      <c r="AA326" s="16">
        <v>6.8</v>
      </c>
      <c r="AB326" s="18">
        <v>3503</v>
      </c>
      <c r="AC326" s="18">
        <v>2556</v>
      </c>
      <c r="AD326" s="18">
        <v>1057</v>
      </c>
      <c r="AE326" s="18">
        <v>2292</v>
      </c>
      <c r="AF326" s="18">
        <v>1235</v>
      </c>
      <c r="AG326" s="18">
        <v>3905</v>
      </c>
      <c r="AH326" s="18">
        <v>2353</v>
      </c>
      <c r="AI326" s="18">
        <v>886</v>
      </c>
      <c r="AJ326" s="18">
        <v>1122</v>
      </c>
      <c r="AK326" s="18">
        <v>5828</v>
      </c>
      <c r="AL326" s="16">
        <v>40.4</v>
      </c>
      <c r="AM326" s="16">
        <v>34.9</v>
      </c>
      <c r="AN326" s="16">
        <v>3.2</v>
      </c>
      <c r="AO326" s="18">
        <v>254</v>
      </c>
      <c r="AP326" s="18">
        <v>238</v>
      </c>
      <c r="AQ326" s="18">
        <v>741</v>
      </c>
      <c r="AR326" s="18">
        <v>447</v>
      </c>
      <c r="AS326" s="18">
        <v>1709</v>
      </c>
      <c r="AT326">
        <v>89.51</v>
      </c>
      <c r="AU326">
        <v>98583.600309999994</v>
      </c>
      <c r="AW326">
        <v>349432.47279999999</v>
      </c>
      <c r="AX326" s="16">
        <v>48</v>
      </c>
      <c r="AY326">
        <v>28796.22106</v>
      </c>
      <c r="AZ326">
        <v>639088.68920000002</v>
      </c>
      <c r="BA326">
        <v>1.621986755</v>
      </c>
      <c r="BB326" s="16">
        <v>49.5</v>
      </c>
      <c r="BC326" s="16">
        <v>107.1</v>
      </c>
      <c r="BD326" s="16">
        <v>84.7</v>
      </c>
      <c r="BE326" s="1"/>
      <c r="BH326" s="21">
        <v>100.7</v>
      </c>
      <c r="BI326">
        <v>56.45</v>
      </c>
      <c r="BJ326" s="21">
        <v>56.633000000000003</v>
      </c>
      <c r="BK326" s="16">
        <v>103.8</v>
      </c>
      <c r="BL326" s="16">
        <v>104.2</v>
      </c>
      <c r="BM326" s="16">
        <v>104.2</v>
      </c>
      <c r="BN326" s="16">
        <v>103.2</v>
      </c>
      <c r="BO326" s="6">
        <v>85.61</v>
      </c>
      <c r="BP326" s="16">
        <v>48.7</v>
      </c>
      <c r="BQ326">
        <v>11.72</v>
      </c>
      <c r="BR326">
        <v>13.15</v>
      </c>
      <c r="BS326">
        <v>7.97</v>
      </c>
      <c r="BT326">
        <v>7.83</v>
      </c>
      <c r="BU326" s="3">
        <f t="shared" si="28"/>
        <v>0.34999999999999964</v>
      </c>
      <c r="BV326">
        <v>8.4600000000000009</v>
      </c>
      <c r="BW326">
        <v>10.85</v>
      </c>
      <c r="BX326" s="20">
        <v>12.91</v>
      </c>
      <c r="BY326">
        <v>7.48</v>
      </c>
      <c r="BZ326">
        <v>7.65</v>
      </c>
      <c r="CA326" s="20">
        <v>8.1300000000000008</v>
      </c>
      <c r="CB326" s="3">
        <f t="shared" si="34"/>
        <v>0.65000000000000036</v>
      </c>
      <c r="CC326" s="3">
        <f t="shared" si="29"/>
        <v>0.87000000000000099</v>
      </c>
      <c r="CD326" s="3">
        <f t="shared" si="30"/>
        <v>2.3000000000000007</v>
      </c>
      <c r="CE326" s="3">
        <f t="shared" si="35"/>
        <v>2.0600000000000005</v>
      </c>
      <c r="CF326" s="3">
        <f t="shared" si="31"/>
        <v>0.16999999999999993</v>
      </c>
      <c r="CG326" s="3">
        <f t="shared" si="32"/>
        <v>0.98000000000000043</v>
      </c>
      <c r="CH326" s="3">
        <f t="shared" si="33"/>
        <v>3.3699999999999992</v>
      </c>
      <c r="CI326">
        <v>480.8682</v>
      </c>
      <c r="CJ326" s="13">
        <v>270.72809999999998</v>
      </c>
      <c r="CK326">
        <v>444.68579999999997</v>
      </c>
      <c r="CL326" s="31">
        <v>394.44459999999998</v>
      </c>
      <c r="CM326" s="13">
        <v>111.1563</v>
      </c>
      <c r="CN326">
        <v>184.9</v>
      </c>
      <c r="CO326">
        <v>1279.4000000000001</v>
      </c>
      <c r="CP326">
        <v>15.6305</v>
      </c>
      <c r="CQ326" s="1"/>
      <c r="CS326">
        <v>138.7587</v>
      </c>
      <c r="CT326" s="1"/>
      <c r="CU326">
        <v>2.6150000000000002</v>
      </c>
      <c r="CV326">
        <v>251.7295</v>
      </c>
      <c r="CW326">
        <v>1.2483</v>
      </c>
      <c r="CX326">
        <v>1.3755999999999999</v>
      </c>
      <c r="CY326" s="30">
        <v>84.2</v>
      </c>
      <c r="CZ326">
        <v>120.08272552490234</v>
      </c>
      <c r="DA326">
        <v>-0.2049</v>
      </c>
    </row>
    <row r="327" spans="1:105">
      <c r="A327" s="27">
        <v>31199</v>
      </c>
      <c r="B327">
        <v>30.156199999999998</v>
      </c>
      <c r="C327">
        <v>86.530199999999994</v>
      </c>
      <c r="D327" s="16">
        <v>79.3</v>
      </c>
      <c r="E327">
        <v>56.450699999999998</v>
      </c>
      <c r="F327" s="13">
        <v>47.592799999999997</v>
      </c>
      <c r="G327">
        <v>79.803200000000004</v>
      </c>
      <c r="H327" s="13">
        <v>42.902500000000003</v>
      </c>
      <c r="I327" s="13">
        <v>64.479900000000001</v>
      </c>
      <c r="J327" s="18">
        <v>3019</v>
      </c>
      <c r="K327" s="18">
        <v>3825</v>
      </c>
      <c r="L327" s="18">
        <v>9654</v>
      </c>
      <c r="M327">
        <v>11045</v>
      </c>
      <c r="N327">
        <v>4789</v>
      </c>
      <c r="O327" s="18">
        <v>8652</v>
      </c>
      <c r="P327">
        <v>5796</v>
      </c>
      <c r="Q327" s="18">
        <v>2437</v>
      </c>
      <c r="R327" s="18">
        <v>7874</v>
      </c>
      <c r="S327" s="18">
        <v>984</v>
      </c>
      <c r="T327" s="18">
        <v>8849</v>
      </c>
      <c r="U327" s="18">
        <v>3355</v>
      </c>
      <c r="V327" s="18">
        <v>20406</v>
      </c>
      <c r="W327" s="16">
        <v>11754.8</v>
      </c>
      <c r="X327" s="16">
        <v>4914.7</v>
      </c>
      <c r="Y327" s="16">
        <v>18.5</v>
      </c>
      <c r="Z327" s="16">
        <v>6.4</v>
      </c>
      <c r="AA327" s="16">
        <v>6.7</v>
      </c>
      <c r="AB327" s="18">
        <v>3538</v>
      </c>
      <c r="AC327" s="18">
        <v>2517</v>
      </c>
      <c r="AD327" s="18">
        <v>1029</v>
      </c>
      <c r="AE327" s="18">
        <v>2310</v>
      </c>
      <c r="AF327" s="18">
        <v>1281</v>
      </c>
      <c r="AG327" s="18">
        <v>4130</v>
      </c>
      <c r="AH327" s="18">
        <v>2276</v>
      </c>
      <c r="AI327" s="18">
        <v>994</v>
      </c>
      <c r="AJ327" s="18">
        <v>1036</v>
      </c>
      <c r="AK327" s="18">
        <v>5618</v>
      </c>
      <c r="AL327" s="16">
        <v>40.5</v>
      </c>
      <c r="AM327" s="16">
        <v>34.9</v>
      </c>
      <c r="AN327" s="16">
        <v>3.2</v>
      </c>
      <c r="AO327" s="18">
        <v>237</v>
      </c>
      <c r="AP327" s="18">
        <v>270</v>
      </c>
      <c r="AQ327" s="18">
        <v>734</v>
      </c>
      <c r="AR327" s="18">
        <v>435</v>
      </c>
      <c r="AS327" s="18">
        <v>1716</v>
      </c>
      <c r="AT327">
        <v>70.13</v>
      </c>
      <c r="AU327">
        <v>95979.270959999994</v>
      </c>
      <c r="AW327">
        <v>350350.02399999998</v>
      </c>
      <c r="AX327" s="16">
        <v>47.1</v>
      </c>
      <c r="AY327">
        <v>27604.002270000001</v>
      </c>
      <c r="AZ327">
        <v>638874.37379999994</v>
      </c>
      <c r="BA327">
        <v>1.6116556289999999</v>
      </c>
      <c r="BB327" s="16">
        <v>50.7</v>
      </c>
      <c r="BC327" s="16">
        <v>105.1</v>
      </c>
      <c r="BD327" s="16">
        <v>84.6</v>
      </c>
      <c r="BE327" s="1"/>
      <c r="BH327" s="21">
        <v>101.6</v>
      </c>
      <c r="BI327">
        <v>56.609000000000002</v>
      </c>
      <c r="BJ327" s="21">
        <v>56.826999999999998</v>
      </c>
      <c r="BK327" s="16">
        <v>103.7</v>
      </c>
      <c r="BL327" s="16">
        <v>103.8</v>
      </c>
      <c r="BM327" s="16">
        <v>104</v>
      </c>
      <c r="BN327" s="16">
        <v>102.6</v>
      </c>
      <c r="BO327" s="6">
        <v>83.95</v>
      </c>
      <c r="BP327" s="16">
        <v>42.4</v>
      </c>
      <c r="BQ327">
        <v>10.94</v>
      </c>
      <c r="BR327">
        <v>12.4</v>
      </c>
      <c r="BS327">
        <v>7.53</v>
      </c>
      <c r="BT327">
        <v>7.35</v>
      </c>
      <c r="BU327" s="3">
        <f t="shared" si="28"/>
        <v>0.39999999999999947</v>
      </c>
      <c r="BV327">
        <v>7.8</v>
      </c>
      <c r="BW327">
        <v>10.16</v>
      </c>
      <c r="BX327" s="20">
        <v>12.22</v>
      </c>
      <c r="BY327">
        <v>6.95</v>
      </c>
      <c r="BZ327">
        <v>7.09</v>
      </c>
      <c r="CA327" s="20">
        <v>7.6</v>
      </c>
      <c r="CB327" s="3">
        <f t="shared" si="34"/>
        <v>0.64999999999999947</v>
      </c>
      <c r="CC327" s="3">
        <f t="shared" si="29"/>
        <v>0.77999999999999936</v>
      </c>
      <c r="CD327" s="3">
        <f t="shared" si="30"/>
        <v>2.2400000000000002</v>
      </c>
      <c r="CE327" s="3">
        <f t="shared" si="35"/>
        <v>2.0600000000000005</v>
      </c>
      <c r="CF327" s="3">
        <f t="shared" si="31"/>
        <v>0.13999999999999968</v>
      </c>
      <c r="CG327" s="3">
        <f t="shared" si="32"/>
        <v>0.84999999999999964</v>
      </c>
      <c r="CH327" s="3">
        <f t="shared" si="33"/>
        <v>3.21</v>
      </c>
      <c r="CI327">
        <v>482.23930000000001</v>
      </c>
      <c r="CJ327" s="13">
        <v>274.11450000000002</v>
      </c>
      <c r="CK327">
        <v>448.81110000000001</v>
      </c>
      <c r="CL327" s="31">
        <v>397.63510000000002</v>
      </c>
      <c r="CM327" s="13">
        <v>112.3955</v>
      </c>
      <c r="CN327">
        <v>188.9</v>
      </c>
      <c r="CO327">
        <v>1314</v>
      </c>
      <c r="CP327">
        <v>15.882099999999999</v>
      </c>
      <c r="CQ327" s="1"/>
      <c r="CS327">
        <v>137.15479999999999</v>
      </c>
      <c r="CT327" s="1"/>
      <c r="CU327">
        <v>2.5720999999999998</v>
      </c>
      <c r="CV327">
        <v>248.84</v>
      </c>
      <c r="CW327">
        <v>1.2807999999999999</v>
      </c>
      <c r="CX327">
        <v>1.3675999999999999</v>
      </c>
      <c r="CY327" s="30">
        <v>91.1</v>
      </c>
      <c r="CZ327">
        <v>132.71318054199219</v>
      </c>
      <c r="DA327">
        <v>0.1678</v>
      </c>
    </row>
    <row r="328" spans="1:105">
      <c r="A328" s="27">
        <v>31229</v>
      </c>
      <c r="B328">
        <v>29.8018</v>
      </c>
      <c r="C328">
        <v>86.363699999999994</v>
      </c>
      <c r="D328" s="16">
        <v>78.599999999999994</v>
      </c>
      <c r="E328">
        <v>56.477800000000002</v>
      </c>
      <c r="F328" s="13">
        <v>48.904499999999999</v>
      </c>
      <c r="G328">
        <v>79.324600000000004</v>
      </c>
      <c r="H328" s="13">
        <v>42.532200000000003</v>
      </c>
      <c r="I328" s="13">
        <v>63.768099999999997</v>
      </c>
      <c r="J328" s="18">
        <v>3029</v>
      </c>
      <c r="K328" s="18">
        <v>3837</v>
      </c>
      <c r="L328" s="18">
        <v>9754</v>
      </c>
      <c r="M328">
        <v>11006</v>
      </c>
      <c r="N328">
        <v>4799</v>
      </c>
      <c r="O328" s="18">
        <v>8686</v>
      </c>
      <c r="P328">
        <v>5818</v>
      </c>
      <c r="Q328" s="18">
        <v>2438</v>
      </c>
      <c r="R328" s="18">
        <v>7884</v>
      </c>
      <c r="S328" s="18">
        <v>974</v>
      </c>
      <c r="T328" s="18">
        <v>8868</v>
      </c>
      <c r="U328" s="18">
        <v>3365</v>
      </c>
      <c r="V328" s="18">
        <v>20421</v>
      </c>
      <c r="W328" s="16">
        <v>11765.1</v>
      </c>
      <c r="X328" s="16">
        <v>4913.8</v>
      </c>
      <c r="Y328" s="16">
        <v>20.2</v>
      </c>
      <c r="Z328" s="16">
        <v>6.2</v>
      </c>
      <c r="AA328" s="16">
        <v>6.7</v>
      </c>
      <c r="AB328" s="18">
        <v>3555</v>
      </c>
      <c r="AC328" s="18">
        <v>2554</v>
      </c>
      <c r="AD328" s="18">
        <v>1062</v>
      </c>
      <c r="AE328" s="18">
        <v>2329</v>
      </c>
      <c r="AF328" s="18">
        <v>1267</v>
      </c>
      <c r="AG328" s="18">
        <v>4306</v>
      </c>
      <c r="AH328" s="18">
        <v>2178</v>
      </c>
      <c r="AI328" s="18">
        <v>886</v>
      </c>
      <c r="AJ328" s="18">
        <v>1158</v>
      </c>
      <c r="AK328" s="18">
        <v>5583</v>
      </c>
      <c r="AL328" s="16">
        <v>40.4</v>
      </c>
      <c r="AM328" s="16">
        <v>34.799999999999997</v>
      </c>
      <c r="AN328" s="16">
        <v>3.3</v>
      </c>
      <c r="AO328" s="18">
        <v>221</v>
      </c>
      <c r="AP328" s="18">
        <v>217</v>
      </c>
      <c r="AQ328" s="18">
        <v>786</v>
      </c>
      <c r="AR328" s="18">
        <v>460</v>
      </c>
      <c r="AS328" s="18">
        <v>1697</v>
      </c>
      <c r="AT328">
        <v>90.87</v>
      </c>
      <c r="AU328">
        <v>98367.278260000006</v>
      </c>
      <c r="AW328">
        <v>352057.31770000001</v>
      </c>
      <c r="AX328" s="16">
        <v>45.7</v>
      </c>
      <c r="AY328">
        <v>28550.318650000001</v>
      </c>
      <c r="AZ328">
        <v>638893.85699999996</v>
      </c>
      <c r="BA328">
        <v>1.5909933780000001</v>
      </c>
      <c r="BB328" s="16">
        <v>52.5</v>
      </c>
      <c r="BC328" s="16">
        <v>104.4</v>
      </c>
      <c r="BD328" s="16">
        <v>84.4</v>
      </c>
      <c r="BE328" s="1"/>
      <c r="BH328" s="21">
        <v>101.8</v>
      </c>
      <c r="BI328">
        <v>56.749000000000002</v>
      </c>
      <c r="BJ328" s="21">
        <v>56.994999999999997</v>
      </c>
      <c r="BK328" s="16">
        <v>104.3</v>
      </c>
      <c r="BL328" s="16">
        <v>103.8</v>
      </c>
      <c r="BM328" s="16">
        <v>103.9</v>
      </c>
      <c r="BN328" s="16">
        <v>102.3</v>
      </c>
      <c r="BO328" s="6">
        <v>83.04</v>
      </c>
      <c r="BP328" s="16">
        <v>45.6</v>
      </c>
      <c r="BQ328">
        <v>10.97</v>
      </c>
      <c r="BR328">
        <v>12.43</v>
      </c>
      <c r="BS328">
        <v>7.88</v>
      </c>
      <c r="BT328">
        <v>7.56</v>
      </c>
      <c r="BU328" s="3">
        <f t="shared" si="28"/>
        <v>0.47999999999999954</v>
      </c>
      <c r="BV328">
        <v>7.86</v>
      </c>
      <c r="BW328">
        <v>10.31</v>
      </c>
      <c r="BX328" s="20">
        <v>12.03</v>
      </c>
      <c r="BY328">
        <v>7.08</v>
      </c>
      <c r="BZ328">
        <v>7.2</v>
      </c>
      <c r="CA328" s="20">
        <v>7.89</v>
      </c>
      <c r="CB328" s="3">
        <f t="shared" si="34"/>
        <v>0.80999999999999961</v>
      </c>
      <c r="CC328" s="3">
        <f t="shared" si="29"/>
        <v>0.66000000000000014</v>
      </c>
      <c r="CD328" s="3">
        <f t="shared" si="30"/>
        <v>2.1199999999999992</v>
      </c>
      <c r="CE328" s="3">
        <f t="shared" si="35"/>
        <v>1.7199999999999989</v>
      </c>
      <c r="CF328" s="3">
        <f t="shared" si="31"/>
        <v>0.12000000000000011</v>
      </c>
      <c r="CG328" s="3">
        <f t="shared" si="32"/>
        <v>0.78000000000000025</v>
      </c>
      <c r="CH328" s="3">
        <f t="shared" si="33"/>
        <v>3.2300000000000004</v>
      </c>
      <c r="CI328">
        <v>487.14429999999999</v>
      </c>
      <c r="CJ328" s="13">
        <v>278.02190000000002</v>
      </c>
      <c r="CK328">
        <v>453.51870000000002</v>
      </c>
      <c r="CL328" s="31">
        <v>401.10730000000001</v>
      </c>
      <c r="CM328" s="13">
        <v>114.1343</v>
      </c>
      <c r="CN328">
        <v>192.5</v>
      </c>
      <c r="CO328">
        <v>1343.17</v>
      </c>
      <c r="CP328">
        <v>15.5221</v>
      </c>
      <c r="CQ328" s="1"/>
      <c r="CS328">
        <v>132.30930000000001</v>
      </c>
      <c r="CT328" s="1"/>
      <c r="CU328">
        <v>2.4060000000000001</v>
      </c>
      <c r="CV328">
        <v>241.13640000000001</v>
      </c>
      <c r="CW328">
        <v>1.3807</v>
      </c>
      <c r="CX328">
        <v>1.3526</v>
      </c>
      <c r="CY328" s="30">
        <v>87.4</v>
      </c>
      <c r="CZ328">
        <v>128.00181579589844</v>
      </c>
      <c r="DA328">
        <v>0.13070000000000001</v>
      </c>
    </row>
    <row r="329" spans="1:105">
      <c r="A329" s="27">
        <v>31260</v>
      </c>
      <c r="B329">
        <v>30.113099999999999</v>
      </c>
      <c r="C329">
        <v>86.360799999999998</v>
      </c>
      <c r="D329" s="16">
        <v>78.7</v>
      </c>
      <c r="E329">
        <v>57.127499999999998</v>
      </c>
      <c r="F329" s="13">
        <v>48.665799999999997</v>
      </c>
      <c r="G329">
        <v>79.5505</v>
      </c>
      <c r="H329" s="13">
        <v>42.7913</v>
      </c>
      <c r="I329" s="13">
        <v>63.6905</v>
      </c>
      <c r="J329" s="18">
        <v>3037</v>
      </c>
      <c r="K329" s="18">
        <v>3841</v>
      </c>
      <c r="L329" s="18">
        <v>9741</v>
      </c>
      <c r="M329">
        <v>10987</v>
      </c>
      <c r="N329">
        <v>4823</v>
      </c>
      <c r="O329" s="18">
        <v>8748</v>
      </c>
      <c r="P329">
        <v>5845</v>
      </c>
      <c r="Q329" s="18">
        <v>2437</v>
      </c>
      <c r="R329" s="18">
        <v>7889</v>
      </c>
      <c r="S329" s="18">
        <v>967</v>
      </c>
      <c r="T329" s="18">
        <v>8914</v>
      </c>
      <c r="U329" s="18">
        <v>3386</v>
      </c>
      <c r="V329" s="18">
        <v>20458</v>
      </c>
      <c r="W329" s="16">
        <v>11804.8</v>
      </c>
      <c r="X329" s="16">
        <v>4925.2</v>
      </c>
      <c r="Y329" s="16">
        <v>17.899999999999999</v>
      </c>
      <c r="Z329" s="16">
        <v>6.1</v>
      </c>
      <c r="AA329" s="16">
        <v>6.7</v>
      </c>
      <c r="AB329" s="18">
        <v>3439</v>
      </c>
      <c r="AC329" s="18">
        <v>2515</v>
      </c>
      <c r="AD329" s="18">
        <v>1036</v>
      </c>
      <c r="AE329" s="18">
        <v>2258</v>
      </c>
      <c r="AF329" s="18">
        <v>1222</v>
      </c>
      <c r="AG329" s="18">
        <v>4161</v>
      </c>
      <c r="AH329" s="18">
        <v>2136</v>
      </c>
      <c r="AI329" s="18">
        <v>883</v>
      </c>
      <c r="AJ329" s="18">
        <v>983</v>
      </c>
      <c r="AK329" s="18">
        <v>5750</v>
      </c>
      <c r="AL329" s="16">
        <v>40.6</v>
      </c>
      <c r="AM329" s="16">
        <v>34.799999999999997</v>
      </c>
      <c r="AN329" s="16">
        <v>3.3</v>
      </c>
      <c r="AO329" s="18">
        <v>252</v>
      </c>
      <c r="AP329" s="18">
        <v>229</v>
      </c>
      <c r="AQ329" s="18">
        <v>758</v>
      </c>
      <c r="AR329" s="18">
        <v>504</v>
      </c>
      <c r="AS329" s="18">
        <v>1808</v>
      </c>
      <c r="AT329">
        <v>84.78</v>
      </c>
      <c r="AU329">
        <v>98450.044959999999</v>
      </c>
      <c r="AW329">
        <v>354892.95130000002</v>
      </c>
      <c r="AX329" s="16">
        <v>46.6</v>
      </c>
      <c r="AY329">
        <v>30109.642940000002</v>
      </c>
      <c r="AZ329">
        <v>639176.36380000005</v>
      </c>
      <c r="BA329">
        <v>1.5909933780000001</v>
      </c>
      <c r="BB329" s="16">
        <v>51.8</v>
      </c>
      <c r="BC329" s="16">
        <v>101.8</v>
      </c>
      <c r="BD329" s="16">
        <v>83.7</v>
      </c>
      <c r="BE329" s="1"/>
      <c r="BH329" s="21">
        <v>100.8</v>
      </c>
      <c r="BI329">
        <v>56.938000000000002</v>
      </c>
      <c r="BJ329" s="21">
        <v>57.274000000000001</v>
      </c>
      <c r="BK329" s="16">
        <v>103.8</v>
      </c>
      <c r="BL329" s="16">
        <v>103.6</v>
      </c>
      <c r="BM329" s="16">
        <v>103.7</v>
      </c>
      <c r="BN329" s="16">
        <v>102.3</v>
      </c>
      <c r="BO329" s="6">
        <v>82.22</v>
      </c>
      <c r="BP329" s="16">
        <v>44</v>
      </c>
      <c r="BQ329">
        <v>11.05</v>
      </c>
      <c r="BR329">
        <v>12.5</v>
      </c>
      <c r="BS329">
        <v>7.9</v>
      </c>
      <c r="BT329">
        <v>7.72</v>
      </c>
      <c r="BU329" s="3">
        <f t="shared" si="28"/>
        <v>0.58000000000000007</v>
      </c>
      <c r="BV329">
        <v>8.0500000000000007</v>
      </c>
      <c r="BW329">
        <v>10.33</v>
      </c>
      <c r="BX329" s="20">
        <v>12.19</v>
      </c>
      <c r="BY329">
        <v>7.14</v>
      </c>
      <c r="BZ329">
        <v>7.32</v>
      </c>
      <c r="CA329" s="20">
        <v>8.02</v>
      </c>
      <c r="CB329" s="3">
        <f t="shared" si="34"/>
        <v>0.87999999999999989</v>
      </c>
      <c r="CC329" s="3">
        <f t="shared" si="29"/>
        <v>0.72000000000000064</v>
      </c>
      <c r="CD329" s="3">
        <f t="shared" si="30"/>
        <v>2.17</v>
      </c>
      <c r="CE329" s="3">
        <f t="shared" si="35"/>
        <v>1.8599999999999994</v>
      </c>
      <c r="CF329" s="3">
        <f t="shared" si="31"/>
        <v>0.1800000000000006</v>
      </c>
      <c r="CG329" s="3">
        <f t="shared" si="32"/>
        <v>0.91000000000000103</v>
      </c>
      <c r="CH329" s="3">
        <f t="shared" si="33"/>
        <v>3.1900000000000004</v>
      </c>
      <c r="CI329">
        <v>489.97320000000002</v>
      </c>
      <c r="CJ329" s="13">
        <v>281.47329999999999</v>
      </c>
      <c r="CK329">
        <v>457.30560000000003</v>
      </c>
      <c r="CL329" s="31">
        <v>405.2278</v>
      </c>
      <c r="CM329" s="13">
        <v>115.9937</v>
      </c>
      <c r="CN329">
        <v>188.3</v>
      </c>
      <c r="CO329">
        <v>1326.18</v>
      </c>
      <c r="CP329">
        <v>14.8626</v>
      </c>
      <c r="CQ329" s="1"/>
      <c r="CS329">
        <v>130.3278</v>
      </c>
      <c r="CT329" s="1"/>
      <c r="CU329">
        <v>2.2961999999999998</v>
      </c>
      <c r="CV329">
        <v>237.46090000000001</v>
      </c>
      <c r="CW329">
        <v>1.3841000000000001</v>
      </c>
      <c r="CX329">
        <v>1.3574999999999999</v>
      </c>
      <c r="CY329" s="30">
        <v>86.3</v>
      </c>
      <c r="CZ329">
        <v>126.76611328125</v>
      </c>
      <c r="DA329">
        <v>0.1207</v>
      </c>
    </row>
    <row r="330" spans="1:105">
      <c r="A330" s="27">
        <v>31291</v>
      </c>
      <c r="B330">
        <v>30.018699999999999</v>
      </c>
      <c r="C330">
        <v>87.462199999999996</v>
      </c>
      <c r="D330" s="16">
        <v>78.900000000000006</v>
      </c>
      <c r="E330">
        <v>57.058</v>
      </c>
      <c r="F330" s="13">
        <v>48.515999999999998</v>
      </c>
      <c r="G330">
        <v>80.141400000000004</v>
      </c>
      <c r="H330" s="13">
        <v>42.774999999999999</v>
      </c>
      <c r="I330" s="13">
        <v>64.983800000000002</v>
      </c>
      <c r="J330" s="18">
        <v>3038</v>
      </c>
      <c r="K330" s="18">
        <v>3855</v>
      </c>
      <c r="L330" s="18">
        <v>9745</v>
      </c>
      <c r="M330">
        <v>10952</v>
      </c>
      <c r="N330">
        <v>4852</v>
      </c>
      <c r="O330" s="18">
        <v>8778</v>
      </c>
      <c r="P330">
        <v>5874</v>
      </c>
      <c r="Q330" s="18">
        <v>2440</v>
      </c>
      <c r="R330" s="18">
        <v>7935</v>
      </c>
      <c r="S330" s="18">
        <v>958</v>
      </c>
      <c r="T330" s="18">
        <v>8953</v>
      </c>
      <c r="U330" s="18">
        <v>3404</v>
      </c>
      <c r="V330" s="18">
        <v>20495</v>
      </c>
      <c r="W330" s="16">
        <v>11818.4</v>
      </c>
      <c r="X330" s="16">
        <v>4929.1000000000004</v>
      </c>
      <c r="Y330" s="16">
        <v>17.899999999999999</v>
      </c>
      <c r="Z330" s="16">
        <v>6.1</v>
      </c>
      <c r="AA330" s="16">
        <v>6.6</v>
      </c>
      <c r="AB330" s="18">
        <v>3494</v>
      </c>
      <c r="AC330" s="18">
        <v>2570</v>
      </c>
      <c r="AD330" s="18">
        <v>1009</v>
      </c>
      <c r="AE330" s="18">
        <v>2242</v>
      </c>
      <c r="AF330" s="18">
        <v>1233</v>
      </c>
      <c r="AG330" s="18">
        <v>4141</v>
      </c>
      <c r="AH330" s="18">
        <v>2369</v>
      </c>
      <c r="AI330" s="18">
        <v>851</v>
      </c>
      <c r="AJ330" s="18">
        <v>928</v>
      </c>
      <c r="AK330" s="18">
        <v>5602</v>
      </c>
      <c r="AL330" s="16">
        <v>40.6</v>
      </c>
      <c r="AM330" s="16">
        <v>34.799999999999997</v>
      </c>
      <c r="AN330" s="16">
        <v>3.3</v>
      </c>
      <c r="AO330" s="18">
        <v>234</v>
      </c>
      <c r="AP330" s="18">
        <v>244</v>
      </c>
      <c r="AQ330" s="18">
        <v>720</v>
      </c>
      <c r="AR330" s="18">
        <v>478</v>
      </c>
      <c r="AS330" s="18">
        <v>1916</v>
      </c>
      <c r="AT330">
        <v>86.23</v>
      </c>
      <c r="AU330">
        <v>97196.317609999998</v>
      </c>
      <c r="AW330">
        <v>355434.7071</v>
      </c>
      <c r="AX330" s="16">
        <v>49.5</v>
      </c>
      <c r="AY330">
        <v>29826.447270000001</v>
      </c>
      <c r="AZ330">
        <v>642576.1862</v>
      </c>
      <c r="BA330">
        <v>1.6116556289999999</v>
      </c>
      <c r="BB330" s="16">
        <v>54.6</v>
      </c>
      <c r="BC330" s="16">
        <v>101.7</v>
      </c>
      <c r="BD330" s="16">
        <v>83.9</v>
      </c>
      <c r="BE330" s="1"/>
      <c r="BH330" s="21">
        <v>99.7</v>
      </c>
      <c r="BI330">
        <v>57.031999999999996</v>
      </c>
      <c r="BJ330" s="21">
        <v>57.39</v>
      </c>
      <c r="BK330" s="16">
        <v>102.5</v>
      </c>
      <c r="BL330" s="16">
        <v>102.9</v>
      </c>
      <c r="BM330" s="16">
        <v>103.2</v>
      </c>
      <c r="BN330" s="16">
        <v>102.2</v>
      </c>
      <c r="BO330" s="6">
        <v>81.36</v>
      </c>
      <c r="BP330" s="16">
        <v>44.3</v>
      </c>
      <c r="BQ330">
        <v>11.07</v>
      </c>
      <c r="BR330">
        <v>12.48</v>
      </c>
      <c r="BS330">
        <v>7.92</v>
      </c>
      <c r="BT330">
        <v>7.83</v>
      </c>
      <c r="BU330" s="3">
        <f t="shared" ref="BU330:BU393" si="36">BT330-BY330</f>
        <v>0.73000000000000043</v>
      </c>
      <c r="BV330">
        <v>8.07</v>
      </c>
      <c r="BW330">
        <v>10.37</v>
      </c>
      <c r="BX330" s="20">
        <v>12.19</v>
      </c>
      <c r="BY330">
        <v>7.1</v>
      </c>
      <c r="BZ330">
        <v>7.27</v>
      </c>
      <c r="CA330" s="20">
        <v>8.14</v>
      </c>
      <c r="CB330" s="3">
        <f t="shared" si="34"/>
        <v>1.0400000000000009</v>
      </c>
      <c r="CC330" s="3">
        <f t="shared" ref="CC330:CC393" si="37">BQ330-BW330</f>
        <v>0.70000000000000107</v>
      </c>
      <c r="CD330" s="3">
        <f t="shared" ref="CD330:CD393" si="38">BR330-BW330</f>
        <v>2.1100000000000012</v>
      </c>
      <c r="CE330" s="3">
        <f t="shared" si="35"/>
        <v>1.8200000000000003</v>
      </c>
      <c r="CF330" s="3">
        <f t="shared" si="31"/>
        <v>0.16999999999999993</v>
      </c>
      <c r="CG330" s="3">
        <f t="shared" si="32"/>
        <v>0.97000000000000064</v>
      </c>
      <c r="CH330" s="3">
        <f t="shared" si="33"/>
        <v>3.2699999999999996</v>
      </c>
      <c r="CI330">
        <v>494.42450000000002</v>
      </c>
      <c r="CJ330" s="13">
        <v>283.94850000000002</v>
      </c>
      <c r="CK330">
        <v>463.81220000000002</v>
      </c>
      <c r="CL330" s="31">
        <v>409.77370000000002</v>
      </c>
      <c r="CM330" s="13">
        <v>118.3361</v>
      </c>
      <c r="CN330">
        <v>184.1</v>
      </c>
      <c r="CO330">
        <v>1317.95</v>
      </c>
      <c r="CP330">
        <v>16.764900000000001</v>
      </c>
      <c r="CQ330" s="1"/>
      <c r="CS330">
        <v>131.46799999999999</v>
      </c>
      <c r="CT330" s="1"/>
      <c r="CU330">
        <v>2.3359000000000001</v>
      </c>
      <c r="CV330">
        <v>236.5275</v>
      </c>
      <c r="CW330">
        <v>1.3642000000000001</v>
      </c>
      <c r="CX330">
        <v>1.3703000000000001</v>
      </c>
      <c r="CY330" s="30">
        <v>84.2</v>
      </c>
      <c r="CZ330">
        <v>126.76856231689453</v>
      </c>
      <c r="DA330">
        <v>0.21429999999999999</v>
      </c>
    </row>
    <row r="331" spans="1:105">
      <c r="A331" s="27">
        <v>31321</v>
      </c>
      <c r="B331">
        <v>29.922499999999999</v>
      </c>
      <c r="C331">
        <v>86.449200000000005</v>
      </c>
      <c r="D331" s="16">
        <v>78.5</v>
      </c>
      <c r="E331">
        <v>56.764499999999998</v>
      </c>
      <c r="F331" s="13">
        <v>48.046999999999997</v>
      </c>
      <c r="G331">
        <v>80.095600000000005</v>
      </c>
      <c r="H331" s="13">
        <v>42.766599999999997</v>
      </c>
      <c r="I331" s="13">
        <v>65.247699999999995</v>
      </c>
      <c r="J331" s="18">
        <v>3039</v>
      </c>
      <c r="K331" s="18">
        <v>3864</v>
      </c>
      <c r="L331" s="18">
        <v>9751</v>
      </c>
      <c r="M331">
        <v>10948</v>
      </c>
      <c r="N331">
        <v>4868</v>
      </c>
      <c r="O331" s="18">
        <v>8819</v>
      </c>
      <c r="P331">
        <v>5902</v>
      </c>
      <c r="Q331" s="18">
        <v>2444</v>
      </c>
      <c r="R331" s="18">
        <v>7954</v>
      </c>
      <c r="S331" s="18">
        <v>953</v>
      </c>
      <c r="T331" s="18">
        <v>8987</v>
      </c>
      <c r="U331" s="18">
        <v>3420</v>
      </c>
      <c r="V331" s="18">
        <v>20524</v>
      </c>
      <c r="W331" s="16">
        <v>11832.5</v>
      </c>
      <c r="X331" s="16">
        <v>4936.6000000000004</v>
      </c>
      <c r="Y331" s="16">
        <v>20</v>
      </c>
      <c r="Z331" s="16">
        <v>6.1</v>
      </c>
      <c r="AA331" s="16">
        <v>6.4</v>
      </c>
      <c r="AB331" s="18">
        <v>3424</v>
      </c>
      <c r="AC331" s="18">
        <v>2545</v>
      </c>
      <c r="AD331" s="18">
        <v>1096</v>
      </c>
      <c r="AE331" s="18">
        <v>2295</v>
      </c>
      <c r="AF331" s="18">
        <v>1199</v>
      </c>
      <c r="AG331" s="18">
        <v>4068</v>
      </c>
      <c r="AH331" s="18">
        <v>2227</v>
      </c>
      <c r="AI331" s="18">
        <v>930</v>
      </c>
      <c r="AJ331" s="18">
        <v>1038</v>
      </c>
      <c r="AK331" s="18">
        <v>5459</v>
      </c>
      <c r="AL331" s="16">
        <v>40.700000000000003</v>
      </c>
      <c r="AM331" s="16">
        <v>34.799999999999997</v>
      </c>
      <c r="AN331" s="16">
        <v>3.3</v>
      </c>
      <c r="AO331" s="18">
        <v>254</v>
      </c>
      <c r="AP331" s="18">
        <v>316</v>
      </c>
      <c r="AQ331" s="18">
        <v>803</v>
      </c>
      <c r="AR331" s="18">
        <v>461</v>
      </c>
      <c r="AS331" s="18">
        <v>1743</v>
      </c>
      <c r="AT331">
        <v>94.17</v>
      </c>
      <c r="AU331">
        <v>93473.697329999995</v>
      </c>
      <c r="AW331">
        <v>351630.01730000001</v>
      </c>
      <c r="AX331" s="16">
        <v>50</v>
      </c>
      <c r="AY331">
        <v>26595.91893</v>
      </c>
      <c r="AZ331">
        <v>644836.24010000005</v>
      </c>
      <c r="BA331">
        <v>1.5909933780000001</v>
      </c>
      <c r="BB331" s="16">
        <v>53.4</v>
      </c>
      <c r="BC331" s="16">
        <v>101.4</v>
      </c>
      <c r="BD331" s="16">
        <v>84.3</v>
      </c>
      <c r="BE331" s="1"/>
      <c r="BH331" s="21">
        <v>98.8</v>
      </c>
      <c r="BI331">
        <v>57.124000000000002</v>
      </c>
      <c r="BJ331" s="21">
        <v>57.478999999999999</v>
      </c>
      <c r="BK331" s="16">
        <v>103.9</v>
      </c>
      <c r="BL331" s="16">
        <v>103.9</v>
      </c>
      <c r="BM331" s="16">
        <v>103.8</v>
      </c>
      <c r="BN331" s="16">
        <v>102.3</v>
      </c>
      <c r="BO331" s="6">
        <v>80.930000000000007</v>
      </c>
      <c r="BP331" s="16">
        <v>46.4</v>
      </c>
      <c r="BQ331">
        <v>11.02</v>
      </c>
      <c r="BR331">
        <v>12.36</v>
      </c>
      <c r="BS331">
        <v>7.99</v>
      </c>
      <c r="BT331">
        <v>7.8</v>
      </c>
      <c r="BU331" s="3">
        <f t="shared" si="36"/>
        <v>0.63999999999999968</v>
      </c>
      <c r="BV331">
        <v>8.01</v>
      </c>
      <c r="BW331">
        <v>10.24</v>
      </c>
      <c r="BX331" s="20">
        <v>12.14</v>
      </c>
      <c r="BY331">
        <v>7.16</v>
      </c>
      <c r="BZ331">
        <v>7.33</v>
      </c>
      <c r="CA331" s="20">
        <v>8.08</v>
      </c>
      <c r="CB331" s="3">
        <f t="shared" si="34"/>
        <v>0.91999999999999993</v>
      </c>
      <c r="CC331" s="3">
        <f t="shared" si="37"/>
        <v>0.77999999999999936</v>
      </c>
      <c r="CD331" s="3">
        <f t="shared" si="38"/>
        <v>2.1199999999999992</v>
      </c>
      <c r="CE331" s="3">
        <f t="shared" si="35"/>
        <v>1.9000000000000004</v>
      </c>
      <c r="CF331" s="3">
        <f t="shared" ref="CF331:CF394" si="39">BZ331-BY331</f>
        <v>0.16999999999999993</v>
      </c>
      <c r="CG331" s="3">
        <f t="shared" ref="CG331:CG394" si="40">BV331-BY331</f>
        <v>0.84999999999999964</v>
      </c>
      <c r="CH331" s="3">
        <f t="shared" ref="CH331:CH394" si="41">BW331-BY331</f>
        <v>3.08</v>
      </c>
      <c r="CI331">
        <v>493.24079999999998</v>
      </c>
      <c r="CJ331" s="13">
        <v>287.34449999999998</v>
      </c>
      <c r="CK331">
        <v>468.07139999999998</v>
      </c>
      <c r="CL331" s="31">
        <v>414.3571</v>
      </c>
      <c r="CM331" s="13">
        <v>120.23609999999999</v>
      </c>
      <c r="CN331">
        <v>186.2</v>
      </c>
      <c r="CO331">
        <v>1351.58</v>
      </c>
      <c r="CP331">
        <v>16.149899999999999</v>
      </c>
      <c r="CQ331" s="1"/>
      <c r="CS331">
        <v>124.5693</v>
      </c>
      <c r="CT331" s="1"/>
      <c r="CU331">
        <v>2.1692</v>
      </c>
      <c r="CV331">
        <v>214.68049999999999</v>
      </c>
      <c r="CW331">
        <v>1.4215</v>
      </c>
      <c r="CX331">
        <v>1.3667</v>
      </c>
      <c r="CY331" s="30">
        <v>80.8</v>
      </c>
      <c r="CZ331">
        <v>116.05770874023438</v>
      </c>
      <c r="DA331">
        <v>0.26290000000000002</v>
      </c>
    </row>
    <row r="332" spans="1:105">
      <c r="A332" s="27">
        <v>31352</v>
      </c>
      <c r="B332">
        <v>30.164400000000001</v>
      </c>
      <c r="C332">
        <v>86.943899999999999</v>
      </c>
      <c r="D332" s="16">
        <v>78.599999999999994</v>
      </c>
      <c r="E332">
        <v>58.128999999999998</v>
      </c>
      <c r="F332" s="13">
        <v>49.953299999999999</v>
      </c>
      <c r="G332">
        <v>79.974999999999994</v>
      </c>
      <c r="H332" s="13">
        <v>43.083300000000001</v>
      </c>
      <c r="I332" s="13">
        <v>64.343900000000005</v>
      </c>
      <c r="J332" s="18">
        <v>3046</v>
      </c>
      <c r="K332" s="18">
        <v>3867</v>
      </c>
      <c r="L332" s="18">
        <v>9761</v>
      </c>
      <c r="M332">
        <v>10938</v>
      </c>
      <c r="N332">
        <v>4879</v>
      </c>
      <c r="O332" s="18">
        <v>8864</v>
      </c>
      <c r="P332">
        <v>5935</v>
      </c>
      <c r="Q332" s="18">
        <v>2448</v>
      </c>
      <c r="R332" s="18">
        <v>7981</v>
      </c>
      <c r="S332" s="18">
        <v>944</v>
      </c>
      <c r="T332" s="18">
        <v>9026</v>
      </c>
      <c r="U332" s="18">
        <v>3438</v>
      </c>
      <c r="V332" s="18">
        <v>20556</v>
      </c>
      <c r="W332" s="16">
        <v>11860.8</v>
      </c>
      <c r="X332" s="16">
        <v>4940.3999999999996</v>
      </c>
      <c r="Y332" s="16">
        <v>18.3</v>
      </c>
      <c r="Z332" s="16">
        <v>6</v>
      </c>
      <c r="AA332" s="16">
        <v>6.4</v>
      </c>
      <c r="AB332" s="18">
        <v>3463</v>
      </c>
      <c r="AC332" s="18">
        <v>2456</v>
      </c>
      <c r="AD332" s="18">
        <v>910</v>
      </c>
      <c r="AE332" s="18">
        <v>2207</v>
      </c>
      <c r="AF332" s="18">
        <v>1297</v>
      </c>
      <c r="AG332" s="18">
        <v>4102</v>
      </c>
      <c r="AH332" s="18">
        <v>2204</v>
      </c>
      <c r="AI332" s="18">
        <v>815</v>
      </c>
      <c r="AJ332" s="18">
        <v>1041</v>
      </c>
      <c r="AK332" s="18">
        <v>5494</v>
      </c>
      <c r="AL332" s="16">
        <v>40.700000000000003</v>
      </c>
      <c r="AM332" s="16">
        <v>34.799999999999997</v>
      </c>
      <c r="AN332" s="16">
        <v>3.3</v>
      </c>
      <c r="AO332" s="18">
        <v>215</v>
      </c>
      <c r="AP332" s="18">
        <v>239</v>
      </c>
      <c r="AQ332" s="18">
        <v>792</v>
      </c>
      <c r="AR332" s="18">
        <v>452</v>
      </c>
      <c r="AS332" s="18">
        <v>1692</v>
      </c>
      <c r="AT332">
        <v>85.32</v>
      </c>
      <c r="AU332">
        <v>98396.434710000001</v>
      </c>
      <c r="AW332">
        <v>354904.39689999999</v>
      </c>
      <c r="AX332" s="16">
        <v>48.5</v>
      </c>
      <c r="AY332">
        <v>31344.982059999998</v>
      </c>
      <c r="AZ332">
        <v>646881.97860000003</v>
      </c>
      <c r="BA332">
        <v>1.6013245030000001</v>
      </c>
      <c r="BB332" s="16">
        <v>57.2</v>
      </c>
      <c r="BC332" s="16">
        <v>99</v>
      </c>
      <c r="BD332" s="16">
        <v>84.7</v>
      </c>
      <c r="BE332" s="1"/>
      <c r="BH332" s="21">
        <v>99.3</v>
      </c>
      <c r="BI332">
        <v>57.286000000000001</v>
      </c>
      <c r="BJ332" s="21">
        <v>57.615000000000002</v>
      </c>
      <c r="BK332" s="16">
        <v>105.3</v>
      </c>
      <c r="BL332" s="16">
        <v>104.6</v>
      </c>
      <c r="BM332" s="16">
        <v>104</v>
      </c>
      <c r="BN332" s="16">
        <v>102.5</v>
      </c>
      <c r="BO332" s="6">
        <v>80.319999999999993</v>
      </c>
      <c r="BP332" s="16">
        <v>45.7</v>
      </c>
      <c r="BQ332">
        <v>10.55</v>
      </c>
      <c r="BR332">
        <v>11.99</v>
      </c>
      <c r="BS332">
        <v>8.0500000000000007</v>
      </c>
      <c r="BT332">
        <v>7.77</v>
      </c>
      <c r="BU332" s="3">
        <f t="shared" si="36"/>
        <v>0.52999999999999936</v>
      </c>
      <c r="BV332">
        <v>7.88</v>
      </c>
      <c r="BW332">
        <v>9.7799999999999994</v>
      </c>
      <c r="BX332" s="20">
        <v>11.78</v>
      </c>
      <c r="BY332">
        <v>7.24</v>
      </c>
      <c r="BZ332">
        <v>7.3</v>
      </c>
      <c r="CA332" s="20">
        <v>8.02</v>
      </c>
      <c r="CB332" s="3">
        <f t="shared" si="34"/>
        <v>0.77999999999999936</v>
      </c>
      <c r="CC332" s="3">
        <f t="shared" si="37"/>
        <v>0.77000000000000135</v>
      </c>
      <c r="CD332" s="3">
        <f t="shared" si="38"/>
        <v>2.2100000000000009</v>
      </c>
      <c r="CE332" s="3">
        <f t="shared" si="35"/>
        <v>2</v>
      </c>
      <c r="CF332" s="3">
        <f t="shared" si="39"/>
        <v>5.9999999999999609E-2</v>
      </c>
      <c r="CG332" s="3">
        <f t="shared" si="40"/>
        <v>0.63999999999999968</v>
      </c>
      <c r="CH332" s="3">
        <f t="shared" si="41"/>
        <v>2.5399999999999991</v>
      </c>
      <c r="CI332">
        <v>497.03160000000003</v>
      </c>
      <c r="CJ332" s="13">
        <v>289.48270000000002</v>
      </c>
      <c r="CK332">
        <v>471.93130000000002</v>
      </c>
      <c r="CL332" s="31">
        <v>418.63679999999999</v>
      </c>
      <c r="CM332" s="13">
        <v>122.54640000000001</v>
      </c>
      <c r="CN332">
        <v>197.5</v>
      </c>
      <c r="CO332">
        <v>1432.88</v>
      </c>
      <c r="CP332">
        <v>16.113499999999998</v>
      </c>
      <c r="CQ332" s="1"/>
      <c r="CS332">
        <v>122.2847</v>
      </c>
      <c r="CT332" s="1"/>
      <c r="CU332">
        <v>2.1305999999999998</v>
      </c>
      <c r="CV332">
        <v>204.0737</v>
      </c>
      <c r="CW332">
        <v>1.4396</v>
      </c>
      <c r="CX332">
        <v>1.3765000000000001</v>
      </c>
      <c r="CY332" s="30">
        <v>84.5</v>
      </c>
      <c r="CZ332">
        <v>122.03687286376953</v>
      </c>
      <c r="DA332">
        <v>0.25069999999999998</v>
      </c>
    </row>
    <row r="333" spans="1:105">
      <c r="A333" s="27">
        <v>31382</v>
      </c>
      <c r="B333">
        <v>30.233599999999999</v>
      </c>
      <c r="C333">
        <v>87.456800000000001</v>
      </c>
      <c r="D333" s="16">
        <v>79.3</v>
      </c>
      <c r="E333">
        <v>58.260199999999998</v>
      </c>
      <c r="F333" s="13">
        <v>49.241799999999998</v>
      </c>
      <c r="G333">
        <v>81.042599999999993</v>
      </c>
      <c r="H333" s="13">
        <v>43.104799999999997</v>
      </c>
      <c r="I333" s="13">
        <v>67.515199999999993</v>
      </c>
      <c r="J333" s="18">
        <v>3051</v>
      </c>
      <c r="K333" s="18">
        <v>3862</v>
      </c>
      <c r="L333" s="18">
        <v>9781</v>
      </c>
      <c r="M333">
        <v>10928</v>
      </c>
      <c r="N333">
        <v>4887</v>
      </c>
      <c r="O333" s="18">
        <v>8894</v>
      </c>
      <c r="P333">
        <v>5959</v>
      </c>
      <c r="Q333" s="18">
        <v>2449</v>
      </c>
      <c r="R333" s="18">
        <v>8005</v>
      </c>
      <c r="S333" s="18">
        <v>938</v>
      </c>
      <c r="T333" s="18">
        <v>9054</v>
      </c>
      <c r="U333" s="18">
        <v>3450</v>
      </c>
      <c r="V333" s="18">
        <v>20586</v>
      </c>
      <c r="W333" s="16">
        <v>11887.2</v>
      </c>
      <c r="X333" s="16">
        <v>4940.7</v>
      </c>
      <c r="Y333" s="16">
        <v>19.100000000000001</v>
      </c>
      <c r="Z333" s="16">
        <v>6</v>
      </c>
      <c r="AA333" s="16">
        <v>6.3</v>
      </c>
      <c r="AB333" s="18">
        <v>3393</v>
      </c>
      <c r="AC333" s="18">
        <v>2544</v>
      </c>
      <c r="AD333" s="18">
        <v>1003</v>
      </c>
      <c r="AE333" s="18">
        <v>2208</v>
      </c>
      <c r="AF333" s="18">
        <v>1205</v>
      </c>
      <c r="AG333" s="18">
        <v>4002</v>
      </c>
      <c r="AH333" s="18">
        <v>2252</v>
      </c>
      <c r="AI333" s="18">
        <v>895</v>
      </c>
      <c r="AJ333" s="18">
        <v>1025</v>
      </c>
      <c r="AK333" s="18">
        <v>5512</v>
      </c>
      <c r="AL333" s="16">
        <v>40.9</v>
      </c>
      <c r="AM333" s="16">
        <v>34.9</v>
      </c>
      <c r="AN333" s="16">
        <v>3.6</v>
      </c>
      <c r="AO333" s="18">
        <v>275</v>
      </c>
      <c r="AP333" s="18">
        <v>284</v>
      </c>
      <c r="AQ333" s="18">
        <v>895</v>
      </c>
      <c r="AR333" s="18">
        <v>488</v>
      </c>
      <c r="AS333" s="18">
        <v>1794</v>
      </c>
      <c r="AT333">
        <v>78.89</v>
      </c>
      <c r="AU333">
        <v>100733.6534</v>
      </c>
      <c r="AW333">
        <v>358003.27799999999</v>
      </c>
      <c r="AX333" s="16">
        <v>49.3</v>
      </c>
      <c r="AY333">
        <v>28218.175589999999</v>
      </c>
      <c r="AZ333">
        <v>647466.47519999999</v>
      </c>
      <c r="BA333">
        <v>1.580662252</v>
      </c>
      <c r="BB333" s="16">
        <v>54.8</v>
      </c>
      <c r="BC333" s="16">
        <v>97.5</v>
      </c>
      <c r="BD333" s="16">
        <v>85.1</v>
      </c>
      <c r="BE333" s="1"/>
      <c r="BH333" s="21">
        <v>99.5</v>
      </c>
      <c r="BI333">
        <v>57.478999999999999</v>
      </c>
      <c r="BJ333" s="21">
        <v>57.773000000000003</v>
      </c>
      <c r="BK333" s="16">
        <v>106.1</v>
      </c>
      <c r="BL333" s="16">
        <v>105.3</v>
      </c>
      <c r="BM333" s="16">
        <v>104.1</v>
      </c>
      <c r="BN333" s="16">
        <v>102.9</v>
      </c>
      <c r="BO333" s="6">
        <v>80.489999999999995</v>
      </c>
      <c r="BP333" s="16">
        <v>48.7</v>
      </c>
      <c r="BQ333">
        <v>10.16</v>
      </c>
      <c r="BR333">
        <v>11.58</v>
      </c>
      <c r="BS333">
        <v>8.27</v>
      </c>
      <c r="BT333">
        <v>7.75</v>
      </c>
      <c r="BU333" s="3">
        <f t="shared" si="36"/>
        <v>0.65000000000000036</v>
      </c>
      <c r="BV333">
        <v>7.67</v>
      </c>
      <c r="BW333">
        <v>9.26</v>
      </c>
      <c r="BX333" s="20">
        <v>11.26</v>
      </c>
      <c r="BY333">
        <v>7.1</v>
      </c>
      <c r="BZ333">
        <v>7.14</v>
      </c>
      <c r="CA333" s="20">
        <v>7.99</v>
      </c>
      <c r="CB333" s="3">
        <f t="shared" si="34"/>
        <v>0.89000000000000057</v>
      </c>
      <c r="CC333" s="3">
        <f t="shared" si="37"/>
        <v>0.90000000000000036</v>
      </c>
      <c r="CD333" s="3">
        <f t="shared" si="38"/>
        <v>2.3200000000000003</v>
      </c>
      <c r="CE333" s="3">
        <f t="shared" si="35"/>
        <v>2</v>
      </c>
      <c r="CF333" s="3">
        <f t="shared" si="39"/>
        <v>4.0000000000000036E-2</v>
      </c>
      <c r="CG333" s="3">
        <f t="shared" si="40"/>
        <v>0.57000000000000028</v>
      </c>
      <c r="CH333" s="3">
        <f t="shared" si="41"/>
        <v>2.16</v>
      </c>
      <c r="CI333">
        <v>498.75540000000001</v>
      </c>
      <c r="CJ333" s="13">
        <v>291.07260000000002</v>
      </c>
      <c r="CK333">
        <v>475.24540000000002</v>
      </c>
      <c r="CL333" s="31">
        <v>422.88130000000001</v>
      </c>
      <c r="CM333" s="13">
        <v>124.4658</v>
      </c>
      <c r="CN333">
        <v>207.3</v>
      </c>
      <c r="CO333">
        <v>1517.01</v>
      </c>
      <c r="CP333">
        <v>18.342700000000001</v>
      </c>
      <c r="CQ333" s="1"/>
      <c r="CS333">
        <v>121.4046</v>
      </c>
      <c r="CT333" s="1"/>
      <c r="CU333">
        <v>2.1042000000000001</v>
      </c>
      <c r="CV333">
        <v>202.78809999999999</v>
      </c>
      <c r="CW333">
        <v>1.4447000000000001</v>
      </c>
      <c r="CX333">
        <v>1.3955</v>
      </c>
      <c r="CY333" s="30">
        <v>88.1</v>
      </c>
      <c r="CZ333">
        <v>133.24391174316406</v>
      </c>
      <c r="DA333">
        <v>1.2999999999999999E-3</v>
      </c>
    </row>
    <row r="334" spans="1:105">
      <c r="A334" s="27">
        <v>31413</v>
      </c>
      <c r="B334">
        <v>30.569299999999998</v>
      </c>
      <c r="C334">
        <v>88.355699999999999</v>
      </c>
      <c r="D334" s="16">
        <v>79.599999999999994</v>
      </c>
      <c r="E334">
        <v>59.665199999999999</v>
      </c>
      <c r="F334" s="13">
        <v>52.017800000000001</v>
      </c>
      <c r="G334">
        <v>81.551000000000002</v>
      </c>
      <c r="H334" s="13">
        <v>43.113999999999997</v>
      </c>
      <c r="I334" s="13">
        <v>66.552199999999999</v>
      </c>
      <c r="J334" s="18">
        <v>3055</v>
      </c>
      <c r="K334" s="18">
        <v>3869</v>
      </c>
      <c r="L334" s="18">
        <v>9791</v>
      </c>
      <c r="M334">
        <v>10921</v>
      </c>
      <c r="N334">
        <v>4908</v>
      </c>
      <c r="O334" s="18">
        <v>8912</v>
      </c>
      <c r="P334">
        <v>5977</v>
      </c>
      <c r="Q334" s="18">
        <v>2450</v>
      </c>
      <c r="R334" s="18">
        <v>8026</v>
      </c>
      <c r="S334" s="18">
        <v>936</v>
      </c>
      <c r="T334" s="18">
        <v>9069</v>
      </c>
      <c r="U334" s="18">
        <v>3457</v>
      </c>
      <c r="V334" s="18">
        <v>20598</v>
      </c>
      <c r="W334" s="16">
        <v>11895.4</v>
      </c>
      <c r="X334" s="16">
        <v>4935.2</v>
      </c>
      <c r="Y334" s="16">
        <v>18.100000000000001</v>
      </c>
      <c r="Z334" s="16">
        <v>5.7</v>
      </c>
      <c r="AA334" s="16">
        <v>6.1</v>
      </c>
      <c r="AB334" s="18">
        <v>3333</v>
      </c>
      <c r="AC334" s="18">
        <v>2414</v>
      </c>
      <c r="AD334" s="18">
        <v>1002</v>
      </c>
      <c r="AE334" s="18">
        <v>2089</v>
      </c>
      <c r="AF334" s="18">
        <v>1087</v>
      </c>
      <c r="AG334" s="18">
        <v>3756</v>
      </c>
      <c r="AH334" s="18">
        <v>2085</v>
      </c>
      <c r="AI334" s="18">
        <v>957</v>
      </c>
      <c r="AJ334" s="18">
        <v>996</v>
      </c>
      <c r="AK334" s="18">
        <v>5541</v>
      </c>
      <c r="AL334" s="16">
        <v>40.700000000000003</v>
      </c>
      <c r="AM334" s="16">
        <v>35</v>
      </c>
      <c r="AN334" s="16">
        <v>3.4</v>
      </c>
      <c r="AO334" s="18">
        <v>286</v>
      </c>
      <c r="AP334" s="18">
        <v>322</v>
      </c>
      <c r="AQ334" s="18">
        <v>898</v>
      </c>
      <c r="AR334" s="18">
        <v>466</v>
      </c>
      <c r="AS334" s="18">
        <v>1847</v>
      </c>
      <c r="AT334">
        <v>75.14</v>
      </c>
      <c r="AU334">
        <v>98719.977249999996</v>
      </c>
      <c r="AW334">
        <v>360260.9117</v>
      </c>
      <c r="AX334" s="16">
        <v>50.1</v>
      </c>
      <c r="AY334">
        <v>29404.567309999999</v>
      </c>
      <c r="AZ334">
        <v>648128.90480000002</v>
      </c>
      <c r="BA334">
        <v>1.6116556289999999</v>
      </c>
      <c r="BB334" s="16">
        <v>56.7</v>
      </c>
      <c r="BC334" s="16">
        <v>97.5</v>
      </c>
      <c r="BD334" s="16">
        <v>84.3</v>
      </c>
      <c r="BE334" s="20">
        <v>22.93</v>
      </c>
      <c r="BH334" s="21">
        <v>98.4</v>
      </c>
      <c r="BI334">
        <v>57.747999999999998</v>
      </c>
      <c r="BJ334" s="21">
        <v>58.088999999999999</v>
      </c>
      <c r="BK334" s="16">
        <v>105.8</v>
      </c>
      <c r="BL334" s="16">
        <v>104.6</v>
      </c>
      <c r="BM334" s="16">
        <v>103.7</v>
      </c>
      <c r="BN334" s="16">
        <v>102.4</v>
      </c>
      <c r="BO334" s="6">
        <v>80.73</v>
      </c>
      <c r="BP334" s="16">
        <v>48.4</v>
      </c>
      <c r="BQ334">
        <v>10.050000000000001</v>
      </c>
      <c r="BR334">
        <v>11.44</v>
      </c>
      <c r="BS334">
        <v>8.14</v>
      </c>
      <c r="BT334">
        <v>7.71</v>
      </c>
      <c r="BU334" s="3">
        <f t="shared" si="36"/>
        <v>0.63999999999999968</v>
      </c>
      <c r="BV334">
        <v>7.73</v>
      </c>
      <c r="BW334">
        <v>9.19</v>
      </c>
      <c r="BX334" s="20">
        <v>10.88</v>
      </c>
      <c r="BY334">
        <v>7.07</v>
      </c>
      <c r="BZ334">
        <v>7.16</v>
      </c>
      <c r="CA334" s="20">
        <v>8.02</v>
      </c>
      <c r="CB334" s="3">
        <f t="shared" si="34"/>
        <v>0.94999999999999929</v>
      </c>
      <c r="CC334" s="3">
        <f t="shared" si="37"/>
        <v>0.86000000000000121</v>
      </c>
      <c r="CD334" s="3">
        <f t="shared" si="38"/>
        <v>2.25</v>
      </c>
      <c r="CE334" s="3">
        <f t="shared" si="35"/>
        <v>1.6900000000000013</v>
      </c>
      <c r="CF334" s="3">
        <f t="shared" si="39"/>
        <v>8.9999999999999858E-2</v>
      </c>
      <c r="CG334" s="3">
        <f t="shared" si="40"/>
        <v>0.66000000000000014</v>
      </c>
      <c r="CH334" s="3">
        <f t="shared" si="41"/>
        <v>2.1199999999999992</v>
      </c>
      <c r="CI334">
        <v>500.36700000000002</v>
      </c>
      <c r="CJ334" s="13">
        <v>293.23689999999999</v>
      </c>
      <c r="CK334">
        <v>478.61470000000003</v>
      </c>
      <c r="CL334" s="31">
        <v>427.4237</v>
      </c>
      <c r="CM334" s="13">
        <v>127.0883</v>
      </c>
      <c r="CN334">
        <v>208.2</v>
      </c>
      <c r="CO334">
        <v>1534.86</v>
      </c>
      <c r="CP334">
        <v>18.121300000000002</v>
      </c>
      <c r="CQ334" s="1"/>
      <c r="CS334">
        <v>120.1897</v>
      </c>
      <c r="CT334" s="1"/>
      <c r="CU334">
        <v>2.0659999999999998</v>
      </c>
      <c r="CV334">
        <v>199.8905</v>
      </c>
      <c r="CW334">
        <v>1.4244000000000001</v>
      </c>
      <c r="CX334">
        <v>1.407</v>
      </c>
      <c r="CY334" s="30">
        <v>85.3</v>
      </c>
      <c r="CZ334">
        <v>155.93292236328125</v>
      </c>
      <c r="DA334">
        <v>0.26600000000000001</v>
      </c>
    </row>
    <row r="335" spans="1:105">
      <c r="A335" s="27">
        <v>31444</v>
      </c>
      <c r="B335">
        <v>30.552299999999999</v>
      </c>
      <c r="C335">
        <v>88.3142</v>
      </c>
      <c r="D335" s="16">
        <v>78.900000000000006</v>
      </c>
      <c r="E335">
        <v>59.288499999999999</v>
      </c>
      <c r="F335" s="13">
        <v>51.701799999999999</v>
      </c>
      <c r="G335">
        <v>80.7911</v>
      </c>
      <c r="H335" s="13">
        <v>42.599800000000002</v>
      </c>
      <c r="I335" s="13">
        <v>64.511700000000005</v>
      </c>
      <c r="J335" s="18">
        <v>3056</v>
      </c>
      <c r="K335" s="18">
        <v>3875</v>
      </c>
      <c r="L335" s="18">
        <v>9828</v>
      </c>
      <c r="M335">
        <v>10899</v>
      </c>
      <c r="N335">
        <v>4904</v>
      </c>
      <c r="O335" s="18">
        <v>8936</v>
      </c>
      <c r="P335">
        <v>6010</v>
      </c>
      <c r="Q335" s="18">
        <v>2450</v>
      </c>
      <c r="R335" s="18">
        <v>8048</v>
      </c>
      <c r="S335" s="18">
        <v>918</v>
      </c>
      <c r="T335" s="18">
        <v>9093</v>
      </c>
      <c r="U335" s="18">
        <v>3467</v>
      </c>
      <c r="V335" s="18">
        <v>20593</v>
      </c>
      <c r="W335" s="16">
        <v>11896.1</v>
      </c>
      <c r="X335" s="16">
        <v>4933.3</v>
      </c>
      <c r="Y335" s="16">
        <v>18.8</v>
      </c>
      <c r="Z335" s="16">
        <v>6.2</v>
      </c>
      <c r="AA335" s="16">
        <v>6.6</v>
      </c>
      <c r="AB335" s="18">
        <v>3516</v>
      </c>
      <c r="AC335" s="18">
        <v>2569</v>
      </c>
      <c r="AD335" s="18">
        <v>1125</v>
      </c>
      <c r="AE335" s="18">
        <v>2308</v>
      </c>
      <c r="AF335" s="18">
        <v>1183</v>
      </c>
      <c r="AG335" s="18">
        <v>4131</v>
      </c>
      <c r="AH335" s="18">
        <v>2255</v>
      </c>
      <c r="AI335" s="18">
        <v>974</v>
      </c>
      <c r="AJ335" s="18">
        <v>1045</v>
      </c>
      <c r="AK335" s="18">
        <v>5258</v>
      </c>
      <c r="AL335" s="16">
        <v>40.700000000000003</v>
      </c>
      <c r="AM335" s="16">
        <v>34.799999999999997</v>
      </c>
      <c r="AN335" s="16">
        <v>3.3</v>
      </c>
      <c r="AO335" s="18">
        <v>280</v>
      </c>
      <c r="AP335" s="18">
        <v>338</v>
      </c>
      <c r="AQ335" s="18">
        <v>747</v>
      </c>
      <c r="AR335" s="18">
        <v>483</v>
      </c>
      <c r="AS335" s="18">
        <v>1767</v>
      </c>
      <c r="AT335">
        <v>83.75</v>
      </c>
      <c r="AU335">
        <v>97702.323099999994</v>
      </c>
      <c r="AW335">
        <v>363473.29450000002</v>
      </c>
      <c r="AX335" s="16">
        <v>49.8</v>
      </c>
      <c r="AY335">
        <v>28219.341</v>
      </c>
      <c r="AZ335">
        <v>650223.35129999998</v>
      </c>
      <c r="BA335">
        <v>1.6426490069999999</v>
      </c>
      <c r="BB335" s="16">
        <v>57.1</v>
      </c>
      <c r="BC335" s="16">
        <v>95.3</v>
      </c>
      <c r="BD335" s="16">
        <v>66.7</v>
      </c>
      <c r="BE335" s="20">
        <v>15.46</v>
      </c>
      <c r="BH335" s="21">
        <v>92.7</v>
      </c>
      <c r="BI335">
        <v>57.75</v>
      </c>
      <c r="BJ335" s="21">
        <v>58.241</v>
      </c>
      <c r="BK335" s="16">
        <v>104.8</v>
      </c>
      <c r="BL335" s="16">
        <v>102.8</v>
      </c>
      <c r="BM335" s="16">
        <v>102.1</v>
      </c>
      <c r="BN335" s="16">
        <v>101.2</v>
      </c>
      <c r="BO335" s="6">
        <v>80.16</v>
      </c>
      <c r="BP335" s="16">
        <v>49.7</v>
      </c>
      <c r="BQ335">
        <v>9.67</v>
      </c>
      <c r="BR335">
        <v>11.11</v>
      </c>
      <c r="BS335">
        <v>7.86</v>
      </c>
      <c r="BT335">
        <v>7.63</v>
      </c>
      <c r="BU335" s="3">
        <f t="shared" si="36"/>
        <v>0.57000000000000028</v>
      </c>
      <c r="BV335">
        <v>7.61</v>
      </c>
      <c r="BW335">
        <v>8.6999999999999993</v>
      </c>
      <c r="BX335" s="20">
        <v>10.71</v>
      </c>
      <c r="BY335">
        <v>7.06</v>
      </c>
      <c r="BZ335">
        <v>7.11</v>
      </c>
      <c r="CA335" s="20">
        <v>7.89</v>
      </c>
      <c r="CB335" s="3">
        <f t="shared" si="34"/>
        <v>0.83000000000000007</v>
      </c>
      <c r="CC335" s="3">
        <f t="shared" si="37"/>
        <v>0.97000000000000064</v>
      </c>
      <c r="CD335" s="3">
        <f t="shared" si="38"/>
        <v>2.41</v>
      </c>
      <c r="CE335" s="3">
        <f t="shared" si="35"/>
        <v>2.0100000000000016</v>
      </c>
      <c r="CF335" s="3">
        <f t="shared" si="39"/>
        <v>5.0000000000000711E-2</v>
      </c>
      <c r="CG335" s="3">
        <f t="shared" si="40"/>
        <v>0.55000000000000071</v>
      </c>
      <c r="CH335" s="3">
        <f t="shared" si="41"/>
        <v>1.6399999999999997</v>
      </c>
      <c r="CI335">
        <v>500.5951</v>
      </c>
      <c r="CJ335" s="13">
        <v>295.12569999999999</v>
      </c>
      <c r="CK335">
        <v>481.88069999999999</v>
      </c>
      <c r="CL335" s="31">
        <v>432.08409999999998</v>
      </c>
      <c r="CM335" s="13">
        <v>128.79759999999999</v>
      </c>
      <c r="CN335">
        <v>219.4</v>
      </c>
      <c r="CO335">
        <v>1652.73</v>
      </c>
      <c r="CP335">
        <v>20.624199999999998</v>
      </c>
      <c r="CQ335" s="1"/>
      <c r="CS335">
        <v>115.7162</v>
      </c>
      <c r="CT335" s="1"/>
      <c r="CU335">
        <v>1.9547000000000001</v>
      </c>
      <c r="CV335">
        <v>184.85159999999999</v>
      </c>
      <c r="CW335">
        <v>1.4297</v>
      </c>
      <c r="CX335">
        <v>1.4043000000000001</v>
      </c>
      <c r="CY335" s="30">
        <v>87.8</v>
      </c>
      <c r="CZ335">
        <v>159.46768188476562</v>
      </c>
      <c r="DA335">
        <v>-0.2359</v>
      </c>
    </row>
    <row r="336" spans="1:105">
      <c r="A336" s="27">
        <v>31472</v>
      </c>
      <c r="B336">
        <v>30.426300000000001</v>
      </c>
      <c r="C336">
        <v>87.941100000000006</v>
      </c>
      <c r="D336" s="16">
        <v>78.3</v>
      </c>
      <c r="E336">
        <v>59.256799999999998</v>
      </c>
      <c r="F336" s="13">
        <v>50.986499999999999</v>
      </c>
      <c r="G336">
        <v>80.379000000000005</v>
      </c>
      <c r="H336" s="13">
        <v>42.4876</v>
      </c>
      <c r="I336" s="13">
        <v>64.426599999999993</v>
      </c>
      <c r="J336" s="18">
        <v>3055</v>
      </c>
      <c r="K336" s="18">
        <v>3873</v>
      </c>
      <c r="L336" s="18">
        <v>9827</v>
      </c>
      <c r="M336">
        <v>10867</v>
      </c>
      <c r="N336">
        <v>4914</v>
      </c>
      <c r="O336" s="18">
        <v>8965</v>
      </c>
      <c r="P336">
        <v>6036</v>
      </c>
      <c r="Q336" s="18">
        <v>2449</v>
      </c>
      <c r="R336" s="18">
        <v>8070</v>
      </c>
      <c r="S336" s="18">
        <v>890</v>
      </c>
      <c r="T336" s="18">
        <v>9113</v>
      </c>
      <c r="U336" s="18">
        <v>3479</v>
      </c>
      <c r="V336" s="18">
        <v>20640</v>
      </c>
      <c r="W336" s="16">
        <v>11960</v>
      </c>
      <c r="X336" s="16">
        <v>4923.5</v>
      </c>
      <c r="Y336" s="16">
        <v>18.2</v>
      </c>
      <c r="Z336" s="16">
        <v>6.2</v>
      </c>
      <c r="AA336" s="16">
        <v>6.6</v>
      </c>
      <c r="AB336" s="18">
        <v>3540</v>
      </c>
      <c r="AC336" s="18">
        <v>2586</v>
      </c>
      <c r="AD336" s="18">
        <v>1088</v>
      </c>
      <c r="AE336" s="18">
        <v>2261</v>
      </c>
      <c r="AF336" s="18">
        <v>1173</v>
      </c>
      <c r="AG336" s="18">
        <v>4189</v>
      </c>
      <c r="AH336" s="18">
        <v>2216</v>
      </c>
      <c r="AI336" s="18">
        <v>987</v>
      </c>
      <c r="AJ336" s="18">
        <v>995</v>
      </c>
      <c r="AK336" s="18">
        <v>5555</v>
      </c>
      <c r="AL336" s="16">
        <v>40.700000000000003</v>
      </c>
      <c r="AM336" s="16">
        <v>34.799999999999997</v>
      </c>
      <c r="AN336" s="16">
        <v>3.4</v>
      </c>
      <c r="AO336" s="18">
        <v>316</v>
      </c>
      <c r="AP336" s="18">
        <v>285</v>
      </c>
      <c r="AQ336" s="18">
        <v>782</v>
      </c>
      <c r="AR336" s="18">
        <v>493</v>
      </c>
      <c r="AS336" s="18">
        <v>1780</v>
      </c>
      <c r="AT336">
        <v>71.849999999999994</v>
      </c>
      <c r="AU336">
        <v>95902.147450000004</v>
      </c>
      <c r="AW336">
        <v>361146.98759999999</v>
      </c>
      <c r="AX336" s="16">
        <v>50.5</v>
      </c>
      <c r="AY336">
        <v>26890.76874</v>
      </c>
      <c r="AZ336">
        <v>650729.91509999998</v>
      </c>
      <c r="BA336">
        <v>1.621986755</v>
      </c>
      <c r="BB336" s="16">
        <v>54.5</v>
      </c>
      <c r="BC336" s="16">
        <v>100.5</v>
      </c>
      <c r="BD336" s="16">
        <v>48.2</v>
      </c>
      <c r="BE336" s="20">
        <v>12.61</v>
      </c>
      <c r="BH336" s="21">
        <v>81.3</v>
      </c>
      <c r="BI336">
        <v>57.622</v>
      </c>
      <c r="BJ336" s="21">
        <v>58.414999999999999</v>
      </c>
      <c r="BK336" s="16">
        <v>104.8</v>
      </c>
      <c r="BL336" s="16">
        <v>101</v>
      </c>
      <c r="BM336" s="16">
        <v>100.5</v>
      </c>
      <c r="BN336" s="16">
        <v>99.9</v>
      </c>
      <c r="BO336" s="6">
        <v>78.23</v>
      </c>
      <c r="BP336" s="16">
        <v>49</v>
      </c>
      <c r="BQ336">
        <v>9</v>
      </c>
      <c r="BR336">
        <v>10.5</v>
      </c>
      <c r="BS336">
        <v>7.48</v>
      </c>
      <c r="BT336">
        <v>7.2</v>
      </c>
      <c r="BU336" s="3">
        <f t="shared" si="36"/>
        <v>0.64000000000000057</v>
      </c>
      <c r="BV336">
        <v>7.03</v>
      </c>
      <c r="BW336">
        <v>7.78</v>
      </c>
      <c r="BX336" s="20">
        <v>10.08</v>
      </c>
      <c r="BY336">
        <v>6.56</v>
      </c>
      <c r="BZ336">
        <v>6.57</v>
      </c>
      <c r="CA336" s="20">
        <v>7.42</v>
      </c>
      <c r="CB336" s="3">
        <f t="shared" si="34"/>
        <v>0.86000000000000032</v>
      </c>
      <c r="CC336" s="3">
        <f t="shared" si="37"/>
        <v>1.2199999999999998</v>
      </c>
      <c r="CD336" s="3">
        <f t="shared" si="38"/>
        <v>2.7199999999999998</v>
      </c>
      <c r="CE336" s="3">
        <f t="shared" si="35"/>
        <v>2.2999999999999998</v>
      </c>
      <c r="CF336" s="3">
        <f t="shared" si="39"/>
        <v>1.0000000000000675E-2</v>
      </c>
      <c r="CG336" s="3">
        <f t="shared" si="40"/>
        <v>0.47000000000000064</v>
      </c>
      <c r="CH336" s="3">
        <f t="shared" si="41"/>
        <v>1.2200000000000006</v>
      </c>
      <c r="CI336">
        <v>505.27800000000002</v>
      </c>
      <c r="CJ336" s="13">
        <v>296.55</v>
      </c>
      <c r="CK336">
        <v>483.1986</v>
      </c>
      <c r="CL336" s="31">
        <v>437.06259999999997</v>
      </c>
      <c r="CM336" s="13">
        <v>130.178</v>
      </c>
      <c r="CN336">
        <v>232.3</v>
      </c>
      <c r="CO336">
        <v>1757.35</v>
      </c>
      <c r="CP336">
        <v>23.564</v>
      </c>
      <c r="CQ336" s="1"/>
      <c r="CS336">
        <v>113.2825</v>
      </c>
      <c r="CT336" s="1"/>
      <c r="CU336">
        <v>1.915</v>
      </c>
      <c r="CV336">
        <v>178.69380000000001</v>
      </c>
      <c r="CW336">
        <v>1.4674</v>
      </c>
      <c r="CX336">
        <v>1.4009</v>
      </c>
      <c r="CY336" s="30">
        <v>86.9</v>
      </c>
      <c r="CZ336">
        <v>160.19808959960938</v>
      </c>
      <c r="DA336">
        <v>0.53059999999999996</v>
      </c>
    </row>
    <row r="337" spans="1:105">
      <c r="A337" s="27">
        <v>31503</v>
      </c>
      <c r="B337">
        <v>30.4283</v>
      </c>
      <c r="C337">
        <v>88.184899999999999</v>
      </c>
      <c r="D337" s="16">
        <v>78.3</v>
      </c>
      <c r="E337">
        <v>59.156799999999997</v>
      </c>
      <c r="F337" s="13">
        <v>50.471200000000003</v>
      </c>
      <c r="G337">
        <v>81.185900000000004</v>
      </c>
      <c r="H337" s="13">
        <v>42.123899999999999</v>
      </c>
      <c r="I337" s="13">
        <v>64.006299999999996</v>
      </c>
      <c r="J337" s="18">
        <v>3052</v>
      </c>
      <c r="K337" s="18">
        <v>3878</v>
      </c>
      <c r="L337" s="18">
        <v>9835</v>
      </c>
      <c r="M337">
        <v>10863</v>
      </c>
      <c r="N337">
        <v>4950</v>
      </c>
      <c r="O337" s="18">
        <v>9002</v>
      </c>
      <c r="P337">
        <v>6066</v>
      </c>
      <c r="Q337" s="18">
        <v>2450</v>
      </c>
      <c r="R337" s="18">
        <v>8093</v>
      </c>
      <c r="S337" s="18">
        <v>861</v>
      </c>
      <c r="T337" s="18">
        <v>9144</v>
      </c>
      <c r="U337" s="18">
        <v>3493</v>
      </c>
      <c r="V337" s="18">
        <v>20682</v>
      </c>
      <c r="W337" s="16">
        <v>11991</v>
      </c>
      <c r="X337" s="16">
        <v>4934.5</v>
      </c>
      <c r="Y337" s="16">
        <v>19.2</v>
      </c>
      <c r="Z337" s="16">
        <v>6.1</v>
      </c>
      <c r="AA337" s="16">
        <v>6.5</v>
      </c>
      <c r="AB337" s="18">
        <v>3598</v>
      </c>
      <c r="AC337" s="18">
        <v>2666</v>
      </c>
      <c r="AD337" s="18">
        <v>988</v>
      </c>
      <c r="AE337" s="18">
        <v>2162</v>
      </c>
      <c r="AF337" s="18">
        <v>1174</v>
      </c>
      <c r="AG337" s="18">
        <v>4023</v>
      </c>
      <c r="AH337" s="18">
        <v>2224</v>
      </c>
      <c r="AI337" s="18">
        <v>1106</v>
      </c>
      <c r="AJ337" s="18">
        <v>1050</v>
      </c>
      <c r="AK337" s="18">
        <v>5825</v>
      </c>
      <c r="AL337" s="16">
        <v>40.5</v>
      </c>
      <c r="AM337" s="16">
        <v>34.700000000000003</v>
      </c>
      <c r="AN337" s="16">
        <v>3.3</v>
      </c>
      <c r="AO337" s="18">
        <v>349</v>
      </c>
      <c r="AP337" s="18">
        <v>310</v>
      </c>
      <c r="AQ337" s="18">
        <v>761</v>
      </c>
      <c r="AR337" s="18">
        <v>513</v>
      </c>
      <c r="AS337" s="18">
        <v>1858</v>
      </c>
      <c r="AT337">
        <v>89.27</v>
      </c>
      <c r="AU337">
        <v>94916.471340000004</v>
      </c>
      <c r="AW337">
        <v>359815.48920000001</v>
      </c>
      <c r="AX337" s="16">
        <v>50.7</v>
      </c>
      <c r="AY337">
        <v>27053.926729999999</v>
      </c>
      <c r="AZ337">
        <v>648703.65989999997</v>
      </c>
      <c r="BA337">
        <v>1.621986755</v>
      </c>
      <c r="BB337" s="16">
        <v>54.4</v>
      </c>
      <c r="BC337" s="16">
        <v>96.7</v>
      </c>
      <c r="BD337" s="16">
        <v>41</v>
      </c>
      <c r="BE337" s="20">
        <v>12.84</v>
      </c>
      <c r="BH337" s="21">
        <v>73.599999999999994</v>
      </c>
      <c r="BI337">
        <v>57.5</v>
      </c>
      <c r="BJ337" s="21">
        <v>58.514000000000003</v>
      </c>
      <c r="BK337" s="16">
        <v>105</v>
      </c>
      <c r="BL337" s="16">
        <v>100.3</v>
      </c>
      <c r="BM337" s="16">
        <v>99.8</v>
      </c>
      <c r="BN337" s="16">
        <v>98.9</v>
      </c>
      <c r="BO337" s="6">
        <v>77.33</v>
      </c>
      <c r="BP337" s="16">
        <v>42.8</v>
      </c>
      <c r="BQ337">
        <v>8.7899999999999991</v>
      </c>
      <c r="BR337">
        <v>10.19</v>
      </c>
      <c r="BS337">
        <v>6.99</v>
      </c>
      <c r="BT337">
        <v>6.6</v>
      </c>
      <c r="BU337" s="3">
        <f t="shared" si="36"/>
        <v>0.54</v>
      </c>
      <c r="BV337">
        <v>6.44</v>
      </c>
      <c r="BW337">
        <v>7.3</v>
      </c>
      <c r="BX337" s="20">
        <v>9.94</v>
      </c>
      <c r="BY337">
        <v>6.06</v>
      </c>
      <c r="BZ337">
        <v>6.08</v>
      </c>
      <c r="CA337" s="20">
        <v>6.8</v>
      </c>
      <c r="CB337" s="3">
        <f t="shared" si="34"/>
        <v>0.74000000000000021</v>
      </c>
      <c r="CC337" s="3">
        <f t="shared" si="37"/>
        <v>1.4899999999999993</v>
      </c>
      <c r="CD337" s="3">
        <f t="shared" si="38"/>
        <v>2.8899999999999997</v>
      </c>
      <c r="CE337" s="3">
        <f t="shared" si="35"/>
        <v>2.6399999999999997</v>
      </c>
      <c r="CF337" s="3">
        <f t="shared" si="39"/>
        <v>2.0000000000000462E-2</v>
      </c>
      <c r="CG337" s="3">
        <f t="shared" si="40"/>
        <v>0.38000000000000078</v>
      </c>
      <c r="CH337" s="3">
        <f t="shared" si="41"/>
        <v>1.2400000000000002</v>
      </c>
      <c r="CI337">
        <v>507.935</v>
      </c>
      <c r="CJ337" s="13">
        <v>298.15370000000001</v>
      </c>
      <c r="CK337">
        <v>487.61739999999998</v>
      </c>
      <c r="CL337" s="31">
        <v>441.93439999999998</v>
      </c>
      <c r="CM337" s="13">
        <v>132.04040000000001</v>
      </c>
      <c r="CN337">
        <v>238</v>
      </c>
      <c r="CO337">
        <v>1807.05</v>
      </c>
      <c r="CP337">
        <v>23.0154</v>
      </c>
      <c r="CQ337" s="1"/>
      <c r="CS337">
        <v>112.223</v>
      </c>
      <c r="CT337" s="1"/>
      <c r="CU337">
        <v>1.9016</v>
      </c>
      <c r="CV337">
        <v>175.09180000000001</v>
      </c>
      <c r="CW337">
        <v>1.4984999999999999</v>
      </c>
      <c r="CX337">
        <v>1.3878999999999999</v>
      </c>
      <c r="CY337" s="30">
        <v>88.5</v>
      </c>
      <c r="CZ337">
        <v>150.36625671386719</v>
      </c>
      <c r="DA337">
        <v>0.4899</v>
      </c>
    </row>
    <row r="338" spans="1:105">
      <c r="A338" s="27">
        <v>31533</v>
      </c>
      <c r="B338">
        <v>30.293900000000001</v>
      </c>
      <c r="C338">
        <v>88.555899999999994</v>
      </c>
      <c r="D338" s="16">
        <v>78.400000000000006</v>
      </c>
      <c r="E338">
        <v>59.330100000000002</v>
      </c>
      <c r="F338" s="13">
        <v>50.569299999999998</v>
      </c>
      <c r="G338">
        <v>81.689700000000002</v>
      </c>
      <c r="H338" s="13">
        <v>42.021000000000001</v>
      </c>
      <c r="I338" s="13">
        <v>65.194800000000001</v>
      </c>
      <c r="J338" s="18">
        <v>3043</v>
      </c>
      <c r="K338" s="18">
        <v>3884</v>
      </c>
      <c r="L338" s="18">
        <v>9863</v>
      </c>
      <c r="M338">
        <v>10840</v>
      </c>
      <c r="N338">
        <v>4924</v>
      </c>
      <c r="O338" s="18">
        <v>9032</v>
      </c>
      <c r="P338">
        <v>6091</v>
      </c>
      <c r="Q338" s="18">
        <v>2451</v>
      </c>
      <c r="R338" s="18">
        <v>8122</v>
      </c>
      <c r="S338" s="18">
        <v>832</v>
      </c>
      <c r="T338" s="18">
        <v>9168</v>
      </c>
      <c r="U338" s="18">
        <v>3504</v>
      </c>
      <c r="V338" s="18">
        <v>20742</v>
      </c>
      <c r="W338" s="16">
        <v>12035.8</v>
      </c>
      <c r="X338" s="16">
        <v>4939.6000000000004</v>
      </c>
      <c r="Y338" s="16">
        <v>18.600000000000001</v>
      </c>
      <c r="Z338" s="16">
        <v>6.3</v>
      </c>
      <c r="AA338" s="16">
        <v>6.4</v>
      </c>
      <c r="AB338" s="18">
        <v>3586</v>
      </c>
      <c r="AC338" s="18">
        <v>2670</v>
      </c>
      <c r="AD338" s="18">
        <v>1064</v>
      </c>
      <c r="AE338" s="18">
        <v>2232</v>
      </c>
      <c r="AF338" s="18">
        <v>1168</v>
      </c>
      <c r="AG338" s="18">
        <v>4213</v>
      </c>
      <c r="AH338" s="18">
        <v>2185</v>
      </c>
      <c r="AI338" s="18">
        <v>1009</v>
      </c>
      <c r="AJ338" s="18">
        <v>1038</v>
      </c>
      <c r="AK338" s="18">
        <v>5908</v>
      </c>
      <c r="AL338" s="16">
        <v>40.700000000000003</v>
      </c>
      <c r="AM338" s="16">
        <v>34.799999999999997</v>
      </c>
      <c r="AN338" s="16">
        <v>3.4</v>
      </c>
      <c r="AO338" s="18">
        <v>252</v>
      </c>
      <c r="AP338" s="18">
        <v>274</v>
      </c>
      <c r="AQ338" s="18">
        <v>799</v>
      </c>
      <c r="AR338" s="18">
        <v>529</v>
      </c>
      <c r="AS338" s="18">
        <v>1797</v>
      </c>
      <c r="AT338">
        <v>76.489999999999995</v>
      </c>
      <c r="AU338">
        <v>95684.884869999994</v>
      </c>
      <c r="AW338">
        <v>358182.59159999999</v>
      </c>
      <c r="AX338" s="16">
        <v>50.2</v>
      </c>
      <c r="AY338">
        <v>27400.054769999999</v>
      </c>
      <c r="AZ338">
        <v>648888.75049999997</v>
      </c>
      <c r="BA338">
        <v>1.6116556289999999</v>
      </c>
      <c r="BB338" s="16">
        <v>61.1</v>
      </c>
      <c r="BC338" s="16">
        <v>95.9</v>
      </c>
      <c r="BD338" s="16">
        <v>40</v>
      </c>
      <c r="BE338" s="20">
        <v>15.38</v>
      </c>
      <c r="BH338" s="21">
        <v>76.3</v>
      </c>
      <c r="BI338">
        <v>57.600999999999999</v>
      </c>
      <c r="BJ338" s="21">
        <v>58.609000000000002</v>
      </c>
      <c r="BK338" s="16">
        <v>106.1</v>
      </c>
      <c r="BL338" s="16">
        <v>101</v>
      </c>
      <c r="BM338" s="16">
        <v>99.8</v>
      </c>
      <c r="BN338" s="16">
        <v>98.7</v>
      </c>
      <c r="BO338" s="6">
        <v>77.98</v>
      </c>
      <c r="BP338" s="16">
        <v>49.5</v>
      </c>
      <c r="BQ338">
        <v>9.09</v>
      </c>
      <c r="BR338">
        <v>10.29</v>
      </c>
      <c r="BS338">
        <v>6.85</v>
      </c>
      <c r="BT338">
        <v>6.62</v>
      </c>
      <c r="BU338" s="3">
        <f t="shared" si="36"/>
        <v>0.46999999999999975</v>
      </c>
      <c r="BV338">
        <v>6.65</v>
      </c>
      <c r="BW338">
        <v>7.71</v>
      </c>
      <c r="BX338" s="20">
        <v>10.14</v>
      </c>
      <c r="BY338">
        <v>6.15</v>
      </c>
      <c r="BZ338">
        <v>6.19</v>
      </c>
      <c r="CA338" s="20">
        <v>6.86</v>
      </c>
      <c r="CB338" s="3">
        <f t="shared" si="34"/>
        <v>0.71</v>
      </c>
      <c r="CC338" s="3">
        <f t="shared" si="37"/>
        <v>1.38</v>
      </c>
      <c r="CD338" s="3">
        <f t="shared" si="38"/>
        <v>2.5799999999999992</v>
      </c>
      <c r="CE338" s="3">
        <f t="shared" si="35"/>
        <v>2.4300000000000006</v>
      </c>
      <c r="CF338" s="3">
        <f t="shared" si="39"/>
        <v>4.0000000000000036E-2</v>
      </c>
      <c r="CG338" s="3">
        <f t="shared" si="40"/>
        <v>0.5</v>
      </c>
      <c r="CH338" s="3">
        <f t="shared" si="41"/>
        <v>1.5599999999999996</v>
      </c>
      <c r="CI338">
        <v>508.00380000000001</v>
      </c>
      <c r="CJ338" s="13">
        <v>300.0401</v>
      </c>
      <c r="CK338">
        <v>492.22089999999997</v>
      </c>
      <c r="CL338" s="31">
        <v>446.73680000000002</v>
      </c>
      <c r="CM338" s="13">
        <v>133.59909999999999</v>
      </c>
      <c r="CN338">
        <v>238.5</v>
      </c>
      <c r="CO338">
        <v>1801.8</v>
      </c>
      <c r="CP338">
        <v>18.892800000000001</v>
      </c>
      <c r="CQ338" s="1"/>
      <c r="CS338">
        <v>109.57380000000001</v>
      </c>
      <c r="CT338" s="1"/>
      <c r="CU338">
        <v>1.8537999999999999</v>
      </c>
      <c r="CV338">
        <v>167.03139999999999</v>
      </c>
      <c r="CW338">
        <v>1.5210999999999999</v>
      </c>
      <c r="CX338">
        <v>1.3756999999999999</v>
      </c>
      <c r="CY338" s="30">
        <v>87.5</v>
      </c>
      <c r="CZ338">
        <v>132.63790893554688</v>
      </c>
      <c r="DA338">
        <v>-1.34E-2</v>
      </c>
    </row>
    <row r="339" spans="1:105">
      <c r="A339" s="27">
        <v>31564</v>
      </c>
      <c r="B339">
        <v>30.024000000000001</v>
      </c>
      <c r="C339">
        <v>89.1233</v>
      </c>
      <c r="D339" s="16">
        <v>78.099999999999994</v>
      </c>
      <c r="E339">
        <v>60.029400000000003</v>
      </c>
      <c r="F339" s="13">
        <v>51.770400000000002</v>
      </c>
      <c r="G339">
        <v>81.423299999999998</v>
      </c>
      <c r="H339" s="13">
        <v>41.6158</v>
      </c>
      <c r="I339" s="13">
        <v>65.803700000000006</v>
      </c>
      <c r="J339" s="18">
        <v>3027</v>
      </c>
      <c r="K339" s="18">
        <v>3887</v>
      </c>
      <c r="L339" s="18">
        <v>9865</v>
      </c>
      <c r="M339">
        <v>10778</v>
      </c>
      <c r="N339">
        <v>4917</v>
      </c>
      <c r="O339" s="18">
        <v>9061</v>
      </c>
      <c r="P339">
        <v>6118</v>
      </c>
      <c r="Q339" s="18">
        <v>2365</v>
      </c>
      <c r="R339" s="18">
        <v>8138</v>
      </c>
      <c r="S339" s="18">
        <v>816</v>
      </c>
      <c r="T339" s="18">
        <v>9188</v>
      </c>
      <c r="U339" s="18">
        <v>3514</v>
      </c>
      <c r="V339" s="18">
        <v>20729</v>
      </c>
      <c r="W339" s="16">
        <v>12051.8</v>
      </c>
      <c r="X339" s="16">
        <v>4908.7</v>
      </c>
      <c r="Y339" s="16">
        <v>19.2</v>
      </c>
      <c r="Z339" s="16">
        <v>6.3</v>
      </c>
      <c r="AA339" s="16">
        <v>6.4</v>
      </c>
      <c r="AB339" s="18">
        <v>3489</v>
      </c>
      <c r="AC339" s="18">
        <v>2705</v>
      </c>
      <c r="AD339" s="18">
        <v>1040</v>
      </c>
      <c r="AE339" s="18">
        <v>2320</v>
      </c>
      <c r="AF339" s="18">
        <v>1280</v>
      </c>
      <c r="AG339" s="18">
        <v>4297</v>
      </c>
      <c r="AH339" s="18">
        <v>2128</v>
      </c>
      <c r="AI339" s="18">
        <v>1025</v>
      </c>
      <c r="AJ339" s="18">
        <v>1092</v>
      </c>
      <c r="AK339" s="18">
        <v>5628</v>
      </c>
      <c r="AL339" s="16">
        <v>40.700000000000003</v>
      </c>
      <c r="AM339" s="16">
        <v>34.700000000000003</v>
      </c>
      <c r="AN339" s="16">
        <v>3.3</v>
      </c>
      <c r="AO339" s="18">
        <v>294</v>
      </c>
      <c r="AP339" s="18">
        <v>286</v>
      </c>
      <c r="AQ339" s="18">
        <v>768</v>
      </c>
      <c r="AR339" s="18">
        <v>499</v>
      </c>
      <c r="AS339" s="18">
        <v>1790</v>
      </c>
      <c r="AT339">
        <v>75.09</v>
      </c>
      <c r="AU339">
        <v>97306.359700000001</v>
      </c>
      <c r="AW339">
        <v>357904.0833</v>
      </c>
      <c r="AX339" s="16">
        <v>49.9</v>
      </c>
      <c r="AY339">
        <v>26897.76122</v>
      </c>
      <c r="AZ339">
        <v>650973.45539999998</v>
      </c>
      <c r="BA339">
        <v>1.6116556289999999</v>
      </c>
      <c r="BB339" s="16">
        <v>55.3</v>
      </c>
      <c r="BC339" s="16">
        <v>92.7</v>
      </c>
      <c r="BD339" s="16">
        <v>41</v>
      </c>
      <c r="BE339" s="20">
        <v>13.43</v>
      </c>
      <c r="BG339" s="21">
        <v>0.42</v>
      </c>
      <c r="BH339" s="21">
        <v>79</v>
      </c>
      <c r="BI339">
        <v>57.81</v>
      </c>
      <c r="BJ339" s="21">
        <v>58.78</v>
      </c>
      <c r="BK339" s="16">
        <v>106.2</v>
      </c>
      <c r="BL339" s="16">
        <v>101.2</v>
      </c>
      <c r="BM339" s="16">
        <v>99.8</v>
      </c>
      <c r="BN339" s="16">
        <v>98.6</v>
      </c>
      <c r="BO339" s="6">
        <v>79.040000000000006</v>
      </c>
      <c r="BP339" s="16">
        <v>51.3</v>
      </c>
      <c r="BQ339">
        <v>9.1300000000000008</v>
      </c>
      <c r="BR339">
        <v>10.34</v>
      </c>
      <c r="BS339">
        <v>6.92</v>
      </c>
      <c r="BT339">
        <v>6.71</v>
      </c>
      <c r="BU339" s="3">
        <f t="shared" si="36"/>
        <v>0.5</v>
      </c>
      <c r="BV339">
        <v>6.73</v>
      </c>
      <c r="BW339">
        <v>7.8</v>
      </c>
      <c r="BX339" s="20">
        <v>10.68</v>
      </c>
      <c r="BY339">
        <v>6.21</v>
      </c>
      <c r="BZ339">
        <v>6.27</v>
      </c>
      <c r="CA339" s="20">
        <v>6.95</v>
      </c>
      <c r="CB339" s="3">
        <f t="shared" si="34"/>
        <v>0.74000000000000021</v>
      </c>
      <c r="CC339" s="3">
        <f t="shared" si="37"/>
        <v>1.330000000000001</v>
      </c>
      <c r="CD339" s="3">
        <f t="shared" si="38"/>
        <v>2.54</v>
      </c>
      <c r="CE339" s="3">
        <f t="shared" si="35"/>
        <v>2.88</v>
      </c>
      <c r="CF339" s="3">
        <f t="shared" si="39"/>
        <v>5.9999999999999609E-2</v>
      </c>
      <c r="CG339" s="3">
        <f t="shared" si="40"/>
        <v>0.52000000000000046</v>
      </c>
      <c r="CH339" s="3">
        <f t="shared" si="41"/>
        <v>1.5899999999999999</v>
      </c>
      <c r="CI339">
        <v>511.16660000000002</v>
      </c>
      <c r="CJ339" s="13">
        <v>302.21530000000001</v>
      </c>
      <c r="CK339">
        <v>495.64640000000003</v>
      </c>
      <c r="CL339" s="31">
        <v>451.23559999999998</v>
      </c>
      <c r="CM339" s="13">
        <v>134.40950000000001</v>
      </c>
      <c r="CN339">
        <v>245.3</v>
      </c>
      <c r="CO339">
        <v>1867.7</v>
      </c>
      <c r="CP339">
        <v>18.597999999999999</v>
      </c>
      <c r="CQ339" s="1"/>
      <c r="CS339">
        <v>110.3052</v>
      </c>
      <c r="CT339" s="1"/>
      <c r="CU339">
        <v>1.8406</v>
      </c>
      <c r="CV339">
        <v>167.5419</v>
      </c>
      <c r="CW339">
        <v>1.5085</v>
      </c>
      <c r="CX339">
        <v>1.3898999999999999</v>
      </c>
      <c r="CY339" s="30">
        <v>90.3</v>
      </c>
      <c r="CZ339">
        <v>122.51177978515625</v>
      </c>
      <c r="DA339">
        <v>1.3899999999999999E-2</v>
      </c>
    </row>
    <row r="340" spans="1:105">
      <c r="A340" s="27">
        <v>31594</v>
      </c>
      <c r="B340">
        <v>30.286000000000001</v>
      </c>
      <c r="C340">
        <v>88.8947</v>
      </c>
      <c r="D340" s="16">
        <v>78.400000000000006</v>
      </c>
      <c r="E340">
        <v>60.762900000000002</v>
      </c>
      <c r="F340" s="13">
        <v>52.47</v>
      </c>
      <c r="G340">
        <v>81.659400000000005</v>
      </c>
      <c r="H340" s="13">
        <v>41.829700000000003</v>
      </c>
      <c r="I340" s="13">
        <v>67.216499999999996</v>
      </c>
      <c r="J340" s="18">
        <v>3023</v>
      </c>
      <c r="K340" s="18">
        <v>3886</v>
      </c>
      <c r="L340" s="18">
        <v>9870</v>
      </c>
      <c r="M340">
        <v>10755</v>
      </c>
      <c r="N340">
        <v>4930</v>
      </c>
      <c r="O340" s="18">
        <v>9111</v>
      </c>
      <c r="P340">
        <v>6149</v>
      </c>
      <c r="Q340" s="18">
        <v>2453</v>
      </c>
      <c r="R340" s="18">
        <v>8167</v>
      </c>
      <c r="S340" s="18">
        <v>808</v>
      </c>
      <c r="T340" s="18">
        <v>9216</v>
      </c>
      <c r="U340" s="18">
        <v>3527</v>
      </c>
      <c r="V340" s="18">
        <v>20836</v>
      </c>
      <c r="W340" s="16">
        <v>12103.2</v>
      </c>
      <c r="X340" s="16">
        <v>4948</v>
      </c>
      <c r="Y340" s="16">
        <v>18.399999999999999</v>
      </c>
      <c r="Z340" s="16">
        <v>6.3</v>
      </c>
      <c r="AA340" s="16">
        <v>6.2</v>
      </c>
      <c r="AB340" s="18">
        <v>3446</v>
      </c>
      <c r="AC340" s="18">
        <v>2548</v>
      </c>
      <c r="AD340" s="18">
        <v>1056</v>
      </c>
      <c r="AE340" s="18">
        <v>2269</v>
      </c>
      <c r="AF340" s="18">
        <v>1213</v>
      </c>
      <c r="AG340" s="18">
        <v>4077</v>
      </c>
      <c r="AH340" s="18">
        <v>2196</v>
      </c>
      <c r="AI340" s="18">
        <v>1025</v>
      </c>
      <c r="AJ340" s="18">
        <v>1040</v>
      </c>
      <c r="AK340" s="18">
        <v>5415</v>
      </c>
      <c r="AL340" s="16">
        <v>40.6</v>
      </c>
      <c r="AM340" s="16">
        <v>34.6</v>
      </c>
      <c r="AN340" s="16">
        <v>3.4</v>
      </c>
      <c r="AO340" s="18">
        <v>325</v>
      </c>
      <c r="AP340" s="18">
        <v>272</v>
      </c>
      <c r="AQ340" s="18">
        <v>712</v>
      </c>
      <c r="AR340" s="18">
        <v>473</v>
      </c>
      <c r="AS340" s="18">
        <v>1780</v>
      </c>
      <c r="AT340">
        <v>73.239999999999995</v>
      </c>
      <c r="AU340">
        <v>94226.121849999996</v>
      </c>
      <c r="AW340">
        <v>356130.97769999999</v>
      </c>
      <c r="AX340" s="16">
        <v>49.9</v>
      </c>
      <c r="AY340">
        <v>26598.249759999999</v>
      </c>
      <c r="AZ340">
        <v>650457.15</v>
      </c>
      <c r="BA340">
        <v>1.6116556289999999</v>
      </c>
      <c r="BB340" s="16">
        <v>51.2</v>
      </c>
      <c r="BC340" s="16">
        <v>85.8</v>
      </c>
      <c r="BD340" s="16">
        <v>37.200000000000003</v>
      </c>
      <c r="BE340" s="20">
        <v>11.59</v>
      </c>
      <c r="BG340" s="21">
        <v>0.34</v>
      </c>
      <c r="BH340" s="21">
        <v>73.900000000000006</v>
      </c>
      <c r="BI340">
        <v>57.822000000000003</v>
      </c>
      <c r="BJ340" s="21">
        <v>58.881999999999998</v>
      </c>
      <c r="BK340" s="16">
        <v>107.6</v>
      </c>
      <c r="BL340" s="16">
        <v>100.2</v>
      </c>
      <c r="BM340" s="16">
        <v>98.8</v>
      </c>
      <c r="BN340" s="16">
        <v>98</v>
      </c>
      <c r="BO340" s="6">
        <v>79.73</v>
      </c>
      <c r="BP340" s="16">
        <v>49.3</v>
      </c>
      <c r="BQ340">
        <v>8.8800000000000008</v>
      </c>
      <c r="BR340">
        <v>10.16</v>
      </c>
      <c r="BS340">
        <v>6.56</v>
      </c>
      <c r="BT340">
        <v>6.33</v>
      </c>
      <c r="BU340" s="3">
        <f t="shared" si="36"/>
        <v>0.5</v>
      </c>
      <c r="BV340">
        <v>6.27</v>
      </c>
      <c r="BW340">
        <v>7.3</v>
      </c>
      <c r="BX340" s="20">
        <v>10.51</v>
      </c>
      <c r="BY340">
        <v>5.83</v>
      </c>
      <c r="BZ340">
        <v>5.86</v>
      </c>
      <c r="CA340" s="20">
        <v>6.54</v>
      </c>
      <c r="CB340" s="3">
        <f t="shared" si="34"/>
        <v>0.71</v>
      </c>
      <c r="CC340" s="3">
        <f t="shared" si="37"/>
        <v>1.580000000000001</v>
      </c>
      <c r="CD340" s="3">
        <f t="shared" si="38"/>
        <v>2.8600000000000003</v>
      </c>
      <c r="CE340" s="3">
        <f t="shared" si="35"/>
        <v>3.21</v>
      </c>
      <c r="CF340" s="3">
        <f t="shared" si="39"/>
        <v>3.0000000000000249E-2</v>
      </c>
      <c r="CG340" s="3">
        <f t="shared" si="40"/>
        <v>0.4399999999999995</v>
      </c>
      <c r="CH340" s="3">
        <f t="shared" si="41"/>
        <v>1.4699999999999998</v>
      </c>
      <c r="CI340">
        <v>513.09590000000003</v>
      </c>
      <c r="CJ340" s="13">
        <v>304.89409999999998</v>
      </c>
      <c r="CK340">
        <v>499.48989999999998</v>
      </c>
      <c r="CL340" s="31">
        <v>457.11739999999998</v>
      </c>
      <c r="CM340" s="13">
        <v>135.6611</v>
      </c>
      <c r="CN340">
        <v>240.2</v>
      </c>
      <c r="CO340">
        <v>1809.92</v>
      </c>
      <c r="CP340">
        <v>19.638999999999999</v>
      </c>
      <c r="CQ340" s="1"/>
      <c r="CS340">
        <v>107.36150000000001</v>
      </c>
      <c r="CT340" s="1"/>
      <c r="CU340">
        <v>1.7444999999999999</v>
      </c>
      <c r="CV340">
        <v>158.60589999999999</v>
      </c>
      <c r="CW340">
        <v>1.5071000000000001</v>
      </c>
      <c r="CX340">
        <v>1.3808</v>
      </c>
      <c r="CY340" s="30">
        <v>88.5</v>
      </c>
      <c r="CZ340">
        <v>132.11962890625</v>
      </c>
      <c r="DA340">
        <v>0.68110000000000004</v>
      </c>
    </row>
    <row r="341" spans="1:105">
      <c r="A341" s="27">
        <v>31625</v>
      </c>
      <c r="B341">
        <v>30.306100000000001</v>
      </c>
      <c r="C341">
        <v>89.897999999999996</v>
      </c>
      <c r="D341" s="16">
        <v>78.2</v>
      </c>
      <c r="E341">
        <v>61.02</v>
      </c>
      <c r="F341" s="13">
        <v>52.648899999999998</v>
      </c>
      <c r="G341">
        <v>81.534700000000001</v>
      </c>
      <c r="H341" s="13">
        <v>41.888500000000001</v>
      </c>
      <c r="I341" s="13">
        <v>66.805099999999996</v>
      </c>
      <c r="J341" s="18">
        <v>3035</v>
      </c>
      <c r="K341" s="18">
        <v>3887</v>
      </c>
      <c r="L341" s="18">
        <v>9878</v>
      </c>
      <c r="M341">
        <v>10755</v>
      </c>
      <c r="N341">
        <v>4943</v>
      </c>
      <c r="O341" s="18">
        <v>9160</v>
      </c>
      <c r="P341">
        <v>6173</v>
      </c>
      <c r="Q341" s="18">
        <v>2420</v>
      </c>
      <c r="R341" s="18">
        <v>8143</v>
      </c>
      <c r="S341" s="18">
        <v>793</v>
      </c>
      <c r="T341" s="18">
        <v>9245</v>
      </c>
      <c r="U341" s="18">
        <v>3540</v>
      </c>
      <c r="V341" s="18">
        <v>20881</v>
      </c>
      <c r="W341" s="16">
        <v>12150.4</v>
      </c>
      <c r="X341" s="16">
        <v>4939.2</v>
      </c>
      <c r="Y341" s="16">
        <v>18</v>
      </c>
      <c r="Z341" s="16">
        <v>6</v>
      </c>
      <c r="AA341" s="16">
        <v>6.1</v>
      </c>
      <c r="AB341" s="18">
        <v>3439</v>
      </c>
      <c r="AC341" s="18">
        <v>2398</v>
      </c>
      <c r="AD341" s="18">
        <v>1084</v>
      </c>
      <c r="AE341" s="18">
        <v>2276</v>
      </c>
      <c r="AF341" s="18">
        <v>1192</v>
      </c>
      <c r="AG341" s="18">
        <v>3888</v>
      </c>
      <c r="AH341" s="18">
        <v>2148</v>
      </c>
      <c r="AI341" s="18">
        <v>977</v>
      </c>
      <c r="AJ341" s="18">
        <v>1055</v>
      </c>
      <c r="AK341" s="18">
        <v>5521</v>
      </c>
      <c r="AL341" s="16">
        <v>40.700000000000003</v>
      </c>
      <c r="AM341" s="16">
        <v>34.700000000000003</v>
      </c>
      <c r="AN341" s="16">
        <v>3.4</v>
      </c>
      <c r="AO341" s="18">
        <v>311</v>
      </c>
      <c r="AP341" s="18">
        <v>330</v>
      </c>
      <c r="AQ341" s="18">
        <v>708</v>
      </c>
      <c r="AR341" s="18">
        <v>458</v>
      </c>
      <c r="AS341" s="18">
        <v>1726</v>
      </c>
      <c r="AT341">
        <v>74.73</v>
      </c>
      <c r="AU341">
        <v>99009.660690000004</v>
      </c>
      <c r="AW341">
        <v>358370.48920000001</v>
      </c>
      <c r="AX341" s="16">
        <v>50.8</v>
      </c>
      <c r="AY341">
        <v>27714.716619999999</v>
      </c>
      <c r="AZ341">
        <v>647573.63300000003</v>
      </c>
      <c r="BA341">
        <v>1.56</v>
      </c>
      <c r="BB341" s="16">
        <v>58.4</v>
      </c>
      <c r="BC341" s="16">
        <v>84.6</v>
      </c>
      <c r="BD341" s="16">
        <v>36</v>
      </c>
      <c r="BE341" s="20">
        <v>15.1</v>
      </c>
      <c r="BG341" s="21">
        <v>0.42599999999999999</v>
      </c>
      <c r="BH341" s="21">
        <v>70.099999999999994</v>
      </c>
      <c r="BI341">
        <v>57.890999999999998</v>
      </c>
      <c r="BJ341" s="21">
        <v>58.997999999999998</v>
      </c>
      <c r="BK341" s="16">
        <v>109.5</v>
      </c>
      <c r="BL341" s="16">
        <v>100.7</v>
      </c>
      <c r="BM341" s="16">
        <v>98.6</v>
      </c>
      <c r="BN341" s="16">
        <v>98</v>
      </c>
      <c r="BO341" s="6">
        <v>79.48</v>
      </c>
      <c r="BP341" s="16">
        <v>51.5</v>
      </c>
      <c r="BQ341">
        <v>8.7200000000000006</v>
      </c>
      <c r="BR341">
        <v>10.18</v>
      </c>
      <c r="BS341">
        <v>6.17</v>
      </c>
      <c r="BT341">
        <v>5.92</v>
      </c>
      <c r="BU341" s="3">
        <f t="shared" si="36"/>
        <v>0.38999999999999968</v>
      </c>
      <c r="BV341">
        <v>5.93</v>
      </c>
      <c r="BW341">
        <v>7.17</v>
      </c>
      <c r="BX341" s="20">
        <v>10.199999999999999</v>
      </c>
      <c r="BY341">
        <v>5.53</v>
      </c>
      <c r="BZ341">
        <v>5.55</v>
      </c>
      <c r="CA341" s="20">
        <v>6.06</v>
      </c>
      <c r="CB341" s="3">
        <f t="shared" si="34"/>
        <v>0.52999999999999936</v>
      </c>
      <c r="CC341" s="3">
        <f t="shared" si="37"/>
        <v>1.5500000000000007</v>
      </c>
      <c r="CD341" s="3">
        <f t="shared" si="38"/>
        <v>3.01</v>
      </c>
      <c r="CE341" s="3">
        <f t="shared" si="35"/>
        <v>3.0299999999999994</v>
      </c>
      <c r="CF341" s="3">
        <f t="shared" si="39"/>
        <v>1.9999999999999574E-2</v>
      </c>
      <c r="CG341" s="3">
        <f t="shared" si="40"/>
        <v>0.39999999999999947</v>
      </c>
      <c r="CH341" s="3">
        <f t="shared" si="41"/>
        <v>1.6399999999999997</v>
      </c>
      <c r="CI341">
        <v>515.16970000000003</v>
      </c>
      <c r="CJ341" s="13">
        <v>307.15859999999998</v>
      </c>
      <c r="CK341">
        <v>502.04579999999999</v>
      </c>
      <c r="CL341" s="31">
        <v>463.33120000000002</v>
      </c>
      <c r="CM341" s="13">
        <v>136.8586</v>
      </c>
      <c r="CN341">
        <v>245</v>
      </c>
      <c r="CO341">
        <v>1843.45</v>
      </c>
      <c r="CP341">
        <v>18.638100000000001</v>
      </c>
      <c r="CQ341" s="1"/>
      <c r="CS341">
        <v>105.5317</v>
      </c>
      <c r="CT341" s="1"/>
      <c r="CU341">
        <v>1.6616</v>
      </c>
      <c r="CV341">
        <v>154.1771</v>
      </c>
      <c r="CW341">
        <v>1.4861</v>
      </c>
      <c r="CX341">
        <v>1.3885000000000001</v>
      </c>
      <c r="CY341" s="30">
        <v>85.9</v>
      </c>
      <c r="CZ341">
        <v>127.552490234375</v>
      </c>
      <c r="DA341">
        <v>0.629</v>
      </c>
    </row>
    <row r="342" spans="1:105">
      <c r="A342" s="27">
        <v>31656</v>
      </c>
      <c r="B342">
        <v>30.560300000000002</v>
      </c>
      <c r="C342">
        <v>89.397900000000007</v>
      </c>
      <c r="D342" s="16">
        <v>78.3</v>
      </c>
      <c r="E342">
        <v>61.581400000000002</v>
      </c>
      <c r="F342" s="13">
        <v>53.689799999999998</v>
      </c>
      <c r="G342">
        <v>81.344099999999997</v>
      </c>
      <c r="H342" s="13">
        <v>41.915900000000001</v>
      </c>
      <c r="I342" s="13">
        <v>66.261300000000006</v>
      </c>
      <c r="J342" s="18">
        <v>3043</v>
      </c>
      <c r="K342" s="18">
        <v>3895</v>
      </c>
      <c r="L342" s="18">
        <v>9972</v>
      </c>
      <c r="M342">
        <v>10741</v>
      </c>
      <c r="N342">
        <v>4939</v>
      </c>
      <c r="O342" s="18">
        <v>9164</v>
      </c>
      <c r="P342">
        <v>6197</v>
      </c>
      <c r="Q342" s="18">
        <v>2458</v>
      </c>
      <c r="R342" s="18">
        <v>8231</v>
      </c>
      <c r="S342" s="18">
        <v>779</v>
      </c>
      <c r="T342" s="18">
        <v>9275</v>
      </c>
      <c r="U342" s="18">
        <v>3554</v>
      </c>
      <c r="V342" s="18">
        <v>20929</v>
      </c>
      <c r="W342" s="16">
        <v>12193.7</v>
      </c>
      <c r="X342" s="16">
        <v>4938.5</v>
      </c>
      <c r="Y342" s="16">
        <v>18.399999999999999</v>
      </c>
      <c r="Z342" s="16">
        <v>6.3</v>
      </c>
      <c r="AA342" s="16">
        <v>6.1</v>
      </c>
      <c r="AB342" s="18">
        <v>3405</v>
      </c>
      <c r="AC342" s="18">
        <v>2642</v>
      </c>
      <c r="AD342" s="18">
        <v>1081</v>
      </c>
      <c r="AE342" s="18">
        <v>2318</v>
      </c>
      <c r="AF342" s="18">
        <v>1237</v>
      </c>
      <c r="AG342" s="18">
        <v>4069</v>
      </c>
      <c r="AH342" s="18">
        <v>2158</v>
      </c>
      <c r="AI342" s="18">
        <v>1028</v>
      </c>
      <c r="AJ342" s="18">
        <v>1057</v>
      </c>
      <c r="AK342" s="18">
        <v>5615</v>
      </c>
      <c r="AL342" s="16">
        <v>40.700000000000003</v>
      </c>
      <c r="AM342" s="16">
        <v>34.6</v>
      </c>
      <c r="AN342" s="16">
        <v>3.4</v>
      </c>
      <c r="AO342" s="18">
        <v>269</v>
      </c>
      <c r="AP342" s="18">
        <v>295</v>
      </c>
      <c r="AQ342" s="18">
        <v>698</v>
      </c>
      <c r="AR342" s="18">
        <v>425</v>
      </c>
      <c r="AS342" s="18">
        <v>1686</v>
      </c>
      <c r="AT342">
        <v>74.17</v>
      </c>
      <c r="AU342">
        <v>96849.261809999996</v>
      </c>
      <c r="AW342">
        <v>357428.13939999999</v>
      </c>
      <c r="AX342" s="16">
        <v>49.6</v>
      </c>
      <c r="AY342">
        <v>28792.724819999999</v>
      </c>
      <c r="AZ342">
        <v>650632.49899999995</v>
      </c>
      <c r="BA342">
        <v>1.5909933780000001</v>
      </c>
      <c r="BB342" s="16">
        <v>57.3</v>
      </c>
      <c r="BC342" s="16">
        <v>80.599999999999994</v>
      </c>
      <c r="BD342" s="16">
        <v>42.5</v>
      </c>
      <c r="BE342" s="20">
        <v>14.87</v>
      </c>
      <c r="BG342" s="21">
        <v>0.42</v>
      </c>
      <c r="BH342" s="21">
        <v>71.5</v>
      </c>
      <c r="BI342">
        <v>58.076999999999998</v>
      </c>
      <c r="BJ342" s="21">
        <v>59.188000000000002</v>
      </c>
      <c r="BK342" s="16">
        <v>109</v>
      </c>
      <c r="BL342" s="16">
        <v>100.9</v>
      </c>
      <c r="BM342" s="16">
        <v>98.8</v>
      </c>
      <c r="BN342" s="16">
        <v>98.5</v>
      </c>
      <c r="BO342" s="6">
        <v>80.569999999999993</v>
      </c>
      <c r="BP342" s="16">
        <v>57.1</v>
      </c>
      <c r="BQ342">
        <v>8.89</v>
      </c>
      <c r="BR342">
        <v>10.199999999999999</v>
      </c>
      <c r="BS342">
        <v>5.89</v>
      </c>
      <c r="BT342">
        <v>5.68</v>
      </c>
      <c r="BU342" s="3">
        <f t="shared" si="36"/>
        <v>0.46999999999999975</v>
      </c>
      <c r="BV342">
        <v>5.77</v>
      </c>
      <c r="BW342">
        <v>7.45</v>
      </c>
      <c r="BX342" s="20">
        <v>10.01</v>
      </c>
      <c r="BY342">
        <v>5.21</v>
      </c>
      <c r="BZ342">
        <v>5.35</v>
      </c>
      <c r="CA342" s="20">
        <v>5.88</v>
      </c>
      <c r="CB342" s="3">
        <f t="shared" si="34"/>
        <v>0.66999999999999993</v>
      </c>
      <c r="CC342" s="3">
        <f t="shared" si="37"/>
        <v>1.4400000000000004</v>
      </c>
      <c r="CD342" s="3">
        <f t="shared" si="38"/>
        <v>2.7499999999999991</v>
      </c>
      <c r="CE342" s="3">
        <f t="shared" si="35"/>
        <v>2.5599999999999996</v>
      </c>
      <c r="CF342" s="3">
        <f t="shared" si="39"/>
        <v>0.13999999999999968</v>
      </c>
      <c r="CG342" s="3">
        <f t="shared" si="40"/>
        <v>0.55999999999999961</v>
      </c>
      <c r="CH342" s="3">
        <f t="shared" si="41"/>
        <v>2.2400000000000002</v>
      </c>
      <c r="CI342">
        <v>517.71230000000003</v>
      </c>
      <c r="CJ342" s="13">
        <v>309.44760000000002</v>
      </c>
      <c r="CK342">
        <v>508.7758</v>
      </c>
      <c r="CL342" s="31">
        <v>469.33429999999998</v>
      </c>
      <c r="CM342" s="13">
        <v>137.2474</v>
      </c>
      <c r="CN342">
        <v>238.3</v>
      </c>
      <c r="CO342">
        <v>1813.47</v>
      </c>
      <c r="CP342">
        <v>22.705200000000001</v>
      </c>
      <c r="CQ342" s="1"/>
      <c r="CS342">
        <v>105.4336</v>
      </c>
      <c r="CT342" s="1"/>
      <c r="CU342">
        <v>1.6536999999999999</v>
      </c>
      <c r="CV342">
        <v>154.73140000000001</v>
      </c>
      <c r="CW342">
        <v>1.4698</v>
      </c>
      <c r="CX342">
        <v>1.3873</v>
      </c>
      <c r="CY342" s="30">
        <v>81.3</v>
      </c>
      <c r="CZ342">
        <v>132.01832580566406</v>
      </c>
      <c r="DA342">
        <v>0.26919999999999999</v>
      </c>
    </row>
    <row r="343" spans="1:105">
      <c r="A343" s="27">
        <v>31686</v>
      </c>
      <c r="B343">
        <v>30.6022</v>
      </c>
      <c r="C343">
        <v>90.577799999999996</v>
      </c>
      <c r="D343" s="16">
        <v>78.599999999999994</v>
      </c>
      <c r="E343">
        <v>61.580199999999998</v>
      </c>
      <c r="F343" s="13">
        <v>53.2239</v>
      </c>
      <c r="G343">
        <v>81.840699999999998</v>
      </c>
      <c r="H343" s="13">
        <v>41.910299999999999</v>
      </c>
      <c r="I343" s="13">
        <v>66.091300000000004</v>
      </c>
      <c r="J343" s="18">
        <v>3045</v>
      </c>
      <c r="K343" s="18">
        <v>3915</v>
      </c>
      <c r="L343" s="18">
        <v>10009</v>
      </c>
      <c r="M343">
        <v>10713</v>
      </c>
      <c r="N343">
        <v>4954</v>
      </c>
      <c r="O343" s="18">
        <v>9202</v>
      </c>
      <c r="P343">
        <v>6215</v>
      </c>
      <c r="Q343" s="18">
        <v>2452</v>
      </c>
      <c r="R343" s="18">
        <v>8252</v>
      </c>
      <c r="S343" s="18">
        <v>777</v>
      </c>
      <c r="T343" s="18">
        <v>9306</v>
      </c>
      <c r="U343" s="18">
        <v>3569</v>
      </c>
      <c r="V343" s="18">
        <v>20947</v>
      </c>
      <c r="W343" s="16">
        <v>12207.7</v>
      </c>
      <c r="X343" s="16">
        <v>4937.6000000000004</v>
      </c>
      <c r="Y343" s="16">
        <v>17.7</v>
      </c>
      <c r="Z343" s="16">
        <v>6.2</v>
      </c>
      <c r="AA343" s="16">
        <v>6.1</v>
      </c>
      <c r="AB343" s="18">
        <v>3416</v>
      </c>
      <c r="AC343" s="18">
        <v>2599</v>
      </c>
      <c r="AD343" s="18">
        <v>974</v>
      </c>
      <c r="AE343" s="18">
        <v>2188</v>
      </c>
      <c r="AF343" s="18">
        <v>1214</v>
      </c>
      <c r="AG343" s="18">
        <v>4030</v>
      </c>
      <c r="AH343" s="18">
        <v>2205</v>
      </c>
      <c r="AI343" s="18">
        <v>1018</v>
      </c>
      <c r="AJ343" s="18">
        <v>937</v>
      </c>
      <c r="AK343" s="18">
        <v>5769</v>
      </c>
      <c r="AL343" s="16">
        <v>40.6</v>
      </c>
      <c r="AM343" s="16">
        <v>34.6</v>
      </c>
      <c r="AN343" s="16">
        <v>3.4</v>
      </c>
      <c r="AO343" s="18">
        <v>263</v>
      </c>
      <c r="AP343" s="18">
        <v>281</v>
      </c>
      <c r="AQ343" s="18">
        <v>683</v>
      </c>
      <c r="AR343" s="18">
        <v>454</v>
      </c>
      <c r="AS343" s="18">
        <v>1675</v>
      </c>
      <c r="AT343">
        <v>75.069999999999993</v>
      </c>
      <c r="AU343">
        <v>96970.590259999997</v>
      </c>
      <c r="AW343">
        <v>358169.23839999997</v>
      </c>
      <c r="AX343" s="16">
        <v>51.3</v>
      </c>
      <c r="AY343">
        <v>28066.671729999998</v>
      </c>
      <c r="AZ343">
        <v>650233.09299999999</v>
      </c>
      <c r="BA343">
        <v>1.5909933780000001</v>
      </c>
      <c r="BB343" s="16">
        <v>54.5</v>
      </c>
      <c r="BC343" s="16">
        <v>81.400000000000006</v>
      </c>
      <c r="BD343" s="16">
        <v>42.1</v>
      </c>
      <c r="BE343" s="20">
        <v>14.9</v>
      </c>
      <c r="BG343" s="21">
        <v>0.41</v>
      </c>
      <c r="BH343" s="21">
        <v>69.400000000000006</v>
      </c>
      <c r="BI343">
        <v>58.18</v>
      </c>
      <c r="BJ343" s="21">
        <v>59.386000000000003</v>
      </c>
      <c r="BK343" s="16">
        <v>109.8</v>
      </c>
      <c r="BL343" s="16">
        <v>101.5</v>
      </c>
      <c r="BM343" s="16">
        <v>99.1</v>
      </c>
      <c r="BN343" s="16">
        <v>98.3</v>
      </c>
      <c r="BO343" s="6">
        <v>82.93</v>
      </c>
      <c r="BP343" s="16">
        <v>56.9</v>
      </c>
      <c r="BQ343">
        <v>8.86</v>
      </c>
      <c r="BR343">
        <v>10.24</v>
      </c>
      <c r="BS343">
        <v>5.85</v>
      </c>
      <c r="BT343">
        <v>5.68</v>
      </c>
      <c r="BU343" s="3">
        <f t="shared" si="36"/>
        <v>0.5</v>
      </c>
      <c r="BV343">
        <v>5.72</v>
      </c>
      <c r="BW343">
        <v>7.43</v>
      </c>
      <c r="BX343" s="20">
        <v>9.9700000000000006</v>
      </c>
      <c r="BY343">
        <v>5.18</v>
      </c>
      <c r="BZ343">
        <v>5.26</v>
      </c>
      <c r="CA343" s="20">
        <v>5.88</v>
      </c>
      <c r="CB343" s="3">
        <f t="shared" si="34"/>
        <v>0.70000000000000018</v>
      </c>
      <c r="CC343" s="3">
        <f t="shared" si="37"/>
        <v>1.4299999999999997</v>
      </c>
      <c r="CD343" s="3">
        <f t="shared" si="38"/>
        <v>2.8100000000000005</v>
      </c>
      <c r="CE343" s="3">
        <f t="shared" si="35"/>
        <v>2.5400000000000009</v>
      </c>
      <c r="CF343" s="3">
        <f t="shared" si="39"/>
        <v>8.0000000000000071E-2</v>
      </c>
      <c r="CG343" s="3">
        <f t="shared" si="40"/>
        <v>0.54</v>
      </c>
      <c r="CH343" s="3">
        <f t="shared" si="41"/>
        <v>2.25</v>
      </c>
      <c r="CI343">
        <v>517.56579999999997</v>
      </c>
      <c r="CJ343" s="13">
        <v>311.52670000000001</v>
      </c>
      <c r="CK343">
        <v>514.88080000000002</v>
      </c>
      <c r="CL343" s="31">
        <v>473.90429999999998</v>
      </c>
      <c r="CM343" s="13">
        <v>138.90649999999999</v>
      </c>
      <c r="CN343">
        <v>237.4</v>
      </c>
      <c r="CO343">
        <v>1817.04</v>
      </c>
      <c r="CP343">
        <v>22.523900000000001</v>
      </c>
      <c r="CQ343" s="1"/>
      <c r="CS343">
        <v>105.5044</v>
      </c>
      <c r="CT343" s="1"/>
      <c r="CU343">
        <v>1.6433</v>
      </c>
      <c r="CV343">
        <v>156.47229999999999</v>
      </c>
      <c r="CW343">
        <v>1.4263999999999999</v>
      </c>
      <c r="CX343">
        <v>1.3885000000000001</v>
      </c>
      <c r="CY343" s="30">
        <v>87.1</v>
      </c>
      <c r="CZ343">
        <v>111.50926208496094</v>
      </c>
      <c r="DA343">
        <v>0.46589999999999998</v>
      </c>
    </row>
    <row r="344" spans="1:105">
      <c r="A344" s="27">
        <v>31717</v>
      </c>
      <c r="B344">
        <v>30.758500000000002</v>
      </c>
      <c r="C344">
        <v>90.797499999999999</v>
      </c>
      <c r="D344" s="16">
        <v>78.8</v>
      </c>
      <c r="E344">
        <v>62.491999999999997</v>
      </c>
      <c r="F344" s="13">
        <v>54.719099999999997</v>
      </c>
      <c r="G344">
        <v>82.211200000000005</v>
      </c>
      <c r="H344" s="13">
        <v>42.0396</v>
      </c>
      <c r="I344" s="13">
        <v>66.226299999999995</v>
      </c>
      <c r="J344" s="18">
        <v>3046</v>
      </c>
      <c r="K344" s="18">
        <v>3927</v>
      </c>
      <c r="L344" s="18">
        <v>10032</v>
      </c>
      <c r="M344">
        <v>10705</v>
      </c>
      <c r="N344">
        <v>4960</v>
      </c>
      <c r="O344" s="18">
        <v>9232</v>
      </c>
      <c r="P344">
        <v>6236</v>
      </c>
      <c r="Q344" s="18">
        <v>2465</v>
      </c>
      <c r="R344" s="18">
        <v>8273</v>
      </c>
      <c r="S344" s="18">
        <v>772</v>
      </c>
      <c r="T344" s="18">
        <v>9336</v>
      </c>
      <c r="U344" s="18">
        <v>3581</v>
      </c>
      <c r="V344" s="18">
        <v>20974</v>
      </c>
      <c r="W344" s="16">
        <v>12223</v>
      </c>
      <c r="X344" s="16">
        <v>4939.8999999999996</v>
      </c>
      <c r="Y344" s="16">
        <v>18.100000000000001</v>
      </c>
      <c r="Z344" s="16">
        <v>6.1</v>
      </c>
      <c r="AA344" s="16">
        <v>6</v>
      </c>
      <c r="AB344" s="18">
        <v>3343</v>
      </c>
      <c r="AC344" s="18">
        <v>2630</v>
      </c>
      <c r="AD344" s="18">
        <v>1037</v>
      </c>
      <c r="AE344" s="18">
        <v>2202</v>
      </c>
      <c r="AF344" s="18">
        <v>1165</v>
      </c>
      <c r="AG344" s="18">
        <v>3920</v>
      </c>
      <c r="AH344" s="18">
        <v>2088</v>
      </c>
      <c r="AI344" s="18">
        <v>1068</v>
      </c>
      <c r="AJ344" s="18">
        <v>1074</v>
      </c>
      <c r="AK344" s="18">
        <v>5512</v>
      </c>
      <c r="AL344" s="16">
        <v>40.700000000000003</v>
      </c>
      <c r="AM344" s="16">
        <v>34.700000000000003</v>
      </c>
      <c r="AN344" s="16">
        <v>3.4</v>
      </c>
      <c r="AO344" s="18">
        <v>271</v>
      </c>
      <c r="AP344" s="18">
        <v>271</v>
      </c>
      <c r="AQ344" s="18">
        <v>610</v>
      </c>
      <c r="AR344" s="18">
        <v>471</v>
      </c>
      <c r="AS344" s="18">
        <v>1644</v>
      </c>
      <c r="AT344">
        <v>81.150000000000006</v>
      </c>
      <c r="AU344">
        <v>100527.67720000001</v>
      </c>
      <c r="AW344">
        <v>359293.76319999999</v>
      </c>
      <c r="AX344" s="16">
        <v>52</v>
      </c>
      <c r="AY344">
        <v>29614.34187</v>
      </c>
      <c r="AZ344">
        <v>645615.56900000002</v>
      </c>
      <c r="BA344">
        <v>1.5393377479999999</v>
      </c>
      <c r="BB344" s="16">
        <v>57</v>
      </c>
      <c r="BC344" s="16">
        <v>82.7</v>
      </c>
      <c r="BD344" s="16">
        <v>41.9</v>
      </c>
      <c r="BE344" s="20">
        <v>15.22</v>
      </c>
      <c r="BG344" s="21">
        <v>0.41099999999999998</v>
      </c>
      <c r="BH344" s="21">
        <v>68.7</v>
      </c>
      <c r="BI344">
        <v>58.283000000000001</v>
      </c>
      <c r="BJ344" s="21">
        <v>59.511000000000003</v>
      </c>
      <c r="BK344" s="16">
        <v>109.5</v>
      </c>
      <c r="BL344" s="16">
        <v>101.4</v>
      </c>
      <c r="BM344" s="16">
        <v>99.2</v>
      </c>
      <c r="BN344" s="16">
        <v>98.3</v>
      </c>
      <c r="BO344" s="6">
        <v>85.44</v>
      </c>
      <c r="BP344" s="16">
        <v>57.1</v>
      </c>
      <c r="BQ344">
        <v>8.68</v>
      </c>
      <c r="BR344">
        <v>10.07</v>
      </c>
      <c r="BS344">
        <v>6.04</v>
      </c>
      <c r="BT344">
        <v>5.76</v>
      </c>
      <c r="BU344" s="3">
        <f t="shared" si="36"/>
        <v>0.41000000000000014</v>
      </c>
      <c r="BV344">
        <v>5.8</v>
      </c>
      <c r="BW344">
        <v>7.25</v>
      </c>
      <c r="BX344" s="20">
        <v>9.6999999999999993</v>
      </c>
      <c r="BY344">
        <v>5.35</v>
      </c>
      <c r="BZ344">
        <v>5.41</v>
      </c>
      <c r="CA344" s="20">
        <v>5.96</v>
      </c>
      <c r="CB344" s="3">
        <f t="shared" si="34"/>
        <v>0.61000000000000032</v>
      </c>
      <c r="CC344" s="3">
        <f t="shared" si="37"/>
        <v>1.4299999999999997</v>
      </c>
      <c r="CD344" s="3">
        <f t="shared" si="38"/>
        <v>2.8200000000000003</v>
      </c>
      <c r="CE344" s="3">
        <f t="shared" si="35"/>
        <v>2.4499999999999993</v>
      </c>
      <c r="CF344" s="3">
        <f t="shared" si="39"/>
        <v>6.0000000000000497E-2</v>
      </c>
      <c r="CG344" s="3">
        <f t="shared" si="40"/>
        <v>0.45000000000000018</v>
      </c>
      <c r="CH344" s="3">
        <f t="shared" si="41"/>
        <v>1.9000000000000004</v>
      </c>
      <c r="CI344">
        <v>523.79809999999998</v>
      </c>
      <c r="CJ344" s="13">
        <v>313.0498</v>
      </c>
      <c r="CK344">
        <v>513.80420000000004</v>
      </c>
      <c r="CL344" s="31">
        <v>479.24329999999998</v>
      </c>
      <c r="CM344" s="13">
        <v>139.9631</v>
      </c>
      <c r="CN344">
        <v>245.1</v>
      </c>
      <c r="CO344">
        <v>1883.65</v>
      </c>
      <c r="CP344">
        <v>18.631499999999999</v>
      </c>
      <c r="CQ344" s="1"/>
      <c r="CS344">
        <v>107.09869999999999</v>
      </c>
      <c r="CT344" s="1"/>
      <c r="CU344">
        <v>1.6858</v>
      </c>
      <c r="CV344">
        <v>162.8494</v>
      </c>
      <c r="CW344">
        <v>1.4238</v>
      </c>
      <c r="CX344">
        <v>1.3863000000000001</v>
      </c>
      <c r="CY344" s="30">
        <v>81.599999999999994</v>
      </c>
      <c r="CZ344">
        <v>115.02028656005859</v>
      </c>
      <c r="DA344">
        <v>0.57889999999999997</v>
      </c>
    </row>
    <row r="345" spans="1:105">
      <c r="A345" s="27">
        <v>31747</v>
      </c>
      <c r="B345">
        <v>30.9834</v>
      </c>
      <c r="C345">
        <v>91.82</v>
      </c>
      <c r="D345" s="16">
        <v>79.400000000000006</v>
      </c>
      <c r="E345">
        <v>63.637</v>
      </c>
      <c r="F345" s="13">
        <v>55.952599999999997</v>
      </c>
      <c r="G345">
        <v>82.679500000000004</v>
      </c>
      <c r="H345" s="13">
        <v>42.345399999999998</v>
      </c>
      <c r="I345" s="13">
        <v>67.1721</v>
      </c>
      <c r="J345" s="18">
        <v>3051</v>
      </c>
      <c r="K345" s="18">
        <v>3938</v>
      </c>
      <c r="L345" s="18">
        <v>10032</v>
      </c>
      <c r="M345">
        <v>10701</v>
      </c>
      <c r="N345">
        <v>4993</v>
      </c>
      <c r="O345" s="18">
        <v>9268</v>
      </c>
      <c r="P345">
        <v>6264</v>
      </c>
      <c r="Q345" s="18">
        <v>2468</v>
      </c>
      <c r="R345" s="18">
        <v>8295</v>
      </c>
      <c r="S345" s="18">
        <v>766</v>
      </c>
      <c r="T345" s="18">
        <v>9369</v>
      </c>
      <c r="U345" s="18">
        <v>3595</v>
      </c>
      <c r="V345" s="18">
        <v>20994</v>
      </c>
      <c r="W345" s="16">
        <v>12234.7</v>
      </c>
      <c r="X345" s="16">
        <v>4944</v>
      </c>
      <c r="Y345" s="16">
        <v>17.5</v>
      </c>
      <c r="Z345" s="16">
        <v>6</v>
      </c>
      <c r="AA345" s="16">
        <v>5.7</v>
      </c>
      <c r="AB345" s="18">
        <v>3297</v>
      </c>
      <c r="AC345" s="18">
        <v>2397</v>
      </c>
      <c r="AD345" s="18">
        <v>1011</v>
      </c>
      <c r="AE345" s="18">
        <v>2161</v>
      </c>
      <c r="AF345" s="18">
        <v>1150</v>
      </c>
      <c r="AG345" s="18">
        <v>3880</v>
      </c>
      <c r="AH345" s="18">
        <v>2016</v>
      </c>
      <c r="AI345" s="18">
        <v>1025</v>
      </c>
      <c r="AJ345" s="18">
        <v>981</v>
      </c>
      <c r="AK345" s="18">
        <v>5613</v>
      </c>
      <c r="AL345" s="16">
        <v>40.799999999999997</v>
      </c>
      <c r="AM345" s="16">
        <v>34.6</v>
      </c>
      <c r="AN345" s="16">
        <v>3.5</v>
      </c>
      <c r="AO345" s="18">
        <v>365</v>
      </c>
      <c r="AP345" s="18">
        <v>312</v>
      </c>
      <c r="AQ345" s="18">
        <v>615</v>
      </c>
      <c r="AR345" s="18">
        <v>541</v>
      </c>
      <c r="AS345" s="18">
        <v>1903</v>
      </c>
      <c r="AT345">
        <v>77.41</v>
      </c>
      <c r="AU345">
        <v>95803.391730000003</v>
      </c>
      <c r="AW345">
        <v>357879.28460000001</v>
      </c>
      <c r="AX345" s="16">
        <v>52.8</v>
      </c>
      <c r="AY345">
        <v>28599.266049999998</v>
      </c>
      <c r="AZ345">
        <v>650856.55610000005</v>
      </c>
      <c r="BA345">
        <v>1.6013245030000001</v>
      </c>
      <c r="BB345" s="16">
        <v>55.4</v>
      </c>
      <c r="BC345" s="16">
        <v>81.2</v>
      </c>
      <c r="BD345" s="16">
        <v>42</v>
      </c>
      <c r="BE345" s="20">
        <v>16.11</v>
      </c>
      <c r="BG345" s="21">
        <v>0.434</v>
      </c>
      <c r="BH345" s="21">
        <v>69</v>
      </c>
      <c r="BI345">
        <v>58.360999999999997</v>
      </c>
      <c r="BJ345" s="21">
        <v>59.588000000000001</v>
      </c>
      <c r="BK345" s="16">
        <v>109.3</v>
      </c>
      <c r="BL345" s="16">
        <v>101.5</v>
      </c>
      <c r="BM345" s="16">
        <v>99.2</v>
      </c>
      <c r="BN345" s="16">
        <v>98.5</v>
      </c>
      <c r="BO345" s="6">
        <v>85.64</v>
      </c>
      <c r="BP345" s="16">
        <v>57</v>
      </c>
      <c r="BQ345">
        <v>8.49</v>
      </c>
      <c r="BR345">
        <v>9.9700000000000006</v>
      </c>
      <c r="BS345">
        <v>6.91</v>
      </c>
      <c r="BT345">
        <v>6.1</v>
      </c>
      <c r="BU345" s="3">
        <f t="shared" si="36"/>
        <v>0.5699999999999994</v>
      </c>
      <c r="BV345">
        <v>5.87</v>
      </c>
      <c r="BW345">
        <v>7.11</v>
      </c>
      <c r="BX345" s="20">
        <v>9.31</v>
      </c>
      <c r="BY345">
        <v>5.53</v>
      </c>
      <c r="BZ345">
        <v>5.55</v>
      </c>
      <c r="CA345" s="20">
        <v>6.23</v>
      </c>
      <c r="CB345" s="3">
        <f t="shared" si="34"/>
        <v>0.70000000000000018</v>
      </c>
      <c r="CC345" s="3">
        <f t="shared" si="37"/>
        <v>1.38</v>
      </c>
      <c r="CD345" s="3">
        <f t="shared" si="38"/>
        <v>2.8600000000000003</v>
      </c>
      <c r="CE345" s="3">
        <f t="shared" si="35"/>
        <v>2.2000000000000002</v>
      </c>
      <c r="CF345" s="3">
        <f t="shared" si="39"/>
        <v>1.9999999999999574E-2</v>
      </c>
      <c r="CG345" s="3">
        <f t="shared" si="40"/>
        <v>0.33999999999999986</v>
      </c>
      <c r="CH345" s="3">
        <f t="shared" si="41"/>
        <v>1.58</v>
      </c>
      <c r="CI345">
        <v>539.08690000000001</v>
      </c>
      <c r="CJ345" s="13">
        <v>314.74419999999998</v>
      </c>
      <c r="CK345">
        <v>513.68209999999999</v>
      </c>
      <c r="CL345" s="31">
        <v>490.74979999999999</v>
      </c>
      <c r="CM345" s="13">
        <v>141.06819999999999</v>
      </c>
      <c r="CN345">
        <v>248.6</v>
      </c>
      <c r="CO345">
        <v>1924.07</v>
      </c>
      <c r="CP345">
        <v>19.758600000000001</v>
      </c>
      <c r="CQ345" s="1"/>
      <c r="CS345">
        <v>106.1015</v>
      </c>
      <c r="CT345" s="1"/>
      <c r="CU345">
        <v>1.6647000000000001</v>
      </c>
      <c r="CV345">
        <v>162.0523</v>
      </c>
      <c r="CW345">
        <v>1.4393</v>
      </c>
      <c r="CX345">
        <v>1.3801000000000001</v>
      </c>
      <c r="CY345" s="30">
        <v>78.3</v>
      </c>
      <c r="CZ345">
        <v>108.96810913085938</v>
      </c>
      <c r="DA345">
        <v>0.58550000000000002</v>
      </c>
    </row>
    <row r="346" spans="1:105">
      <c r="A346" s="27">
        <v>31778</v>
      </c>
      <c r="B346">
        <v>30.931899999999999</v>
      </c>
      <c r="C346">
        <v>91.229200000000006</v>
      </c>
      <c r="D346" s="16">
        <v>79</v>
      </c>
      <c r="E346">
        <v>63.179200000000002</v>
      </c>
      <c r="F346" s="13">
        <v>55.743699999999997</v>
      </c>
      <c r="G346">
        <v>81.751400000000004</v>
      </c>
      <c r="H346" s="13">
        <v>42.4514</v>
      </c>
      <c r="I346" s="13">
        <v>65.063500000000005</v>
      </c>
      <c r="J346" s="18">
        <v>3060</v>
      </c>
      <c r="K346" s="18">
        <v>3943</v>
      </c>
      <c r="L346" s="18">
        <v>10042</v>
      </c>
      <c r="M346">
        <v>10688</v>
      </c>
      <c r="N346">
        <v>5007</v>
      </c>
      <c r="O346" s="18">
        <v>9312</v>
      </c>
      <c r="P346">
        <v>6282</v>
      </c>
      <c r="Q346" s="18">
        <v>2472</v>
      </c>
      <c r="R346" s="18">
        <v>8319</v>
      </c>
      <c r="S346" s="18">
        <v>760</v>
      </c>
      <c r="T346" s="18">
        <v>9409</v>
      </c>
      <c r="U346" s="18">
        <v>3613</v>
      </c>
      <c r="V346" s="18">
        <v>20999</v>
      </c>
      <c r="W346" s="16">
        <v>12222.7</v>
      </c>
      <c r="X346" s="16">
        <v>4954.5</v>
      </c>
      <c r="Y346" s="16">
        <v>17.7</v>
      </c>
      <c r="Z346" s="16">
        <v>5.9</v>
      </c>
      <c r="AA346" s="16">
        <v>5.8</v>
      </c>
      <c r="AB346" s="18">
        <v>3390</v>
      </c>
      <c r="AC346" s="18">
        <v>2399</v>
      </c>
      <c r="AD346" s="18">
        <v>1028</v>
      </c>
      <c r="AE346" s="18">
        <v>2168</v>
      </c>
      <c r="AF346" s="18">
        <v>1140</v>
      </c>
      <c r="AG346" s="18">
        <v>3908</v>
      </c>
      <c r="AH346" s="18">
        <v>2058</v>
      </c>
      <c r="AI346" s="18">
        <v>867</v>
      </c>
      <c r="AJ346" s="18">
        <v>1038</v>
      </c>
      <c r="AK346" s="18">
        <v>5482</v>
      </c>
      <c r="AL346" s="16">
        <v>40.799999999999997</v>
      </c>
      <c r="AM346" s="16">
        <v>34.700000000000003</v>
      </c>
      <c r="AN346" s="16">
        <v>3.5</v>
      </c>
      <c r="AO346" s="18">
        <v>423</v>
      </c>
      <c r="AP346" s="18">
        <v>302</v>
      </c>
      <c r="AQ346" s="18">
        <v>609</v>
      </c>
      <c r="AR346" s="18">
        <v>440</v>
      </c>
      <c r="AS346" s="18">
        <v>1690</v>
      </c>
      <c r="AT346">
        <v>78.05</v>
      </c>
      <c r="AU346">
        <v>99606.897649999999</v>
      </c>
      <c r="AW346">
        <v>357008.46950000001</v>
      </c>
      <c r="AX346" s="16">
        <v>51.5</v>
      </c>
      <c r="AY346">
        <v>28116.784540000001</v>
      </c>
      <c r="AZ346">
        <v>652873.06969999999</v>
      </c>
      <c r="BA346">
        <v>1.5393377479999999</v>
      </c>
      <c r="BB346" s="16">
        <v>59.8</v>
      </c>
      <c r="BC346" s="16">
        <v>80.5</v>
      </c>
      <c r="BD346" s="16">
        <v>50.4</v>
      </c>
      <c r="BE346" s="20">
        <v>18.649999999999999</v>
      </c>
      <c r="BG346" s="21">
        <v>0.48899999999999999</v>
      </c>
      <c r="BH346" s="21">
        <v>72.7</v>
      </c>
      <c r="BI346">
        <v>58.628</v>
      </c>
      <c r="BJ346" s="21">
        <v>59.722000000000001</v>
      </c>
      <c r="BK346" s="16">
        <v>108</v>
      </c>
      <c r="BL346" s="16">
        <v>102.1</v>
      </c>
      <c r="BM346" s="16">
        <v>100.4</v>
      </c>
      <c r="BN346" s="16">
        <v>99</v>
      </c>
      <c r="BO346" s="6">
        <v>86.69</v>
      </c>
      <c r="BP346" s="16">
        <v>61.1</v>
      </c>
      <c r="BQ346">
        <v>8.36</v>
      </c>
      <c r="BR346">
        <v>9.7200000000000006</v>
      </c>
      <c r="BS346">
        <v>6.43</v>
      </c>
      <c r="BT346">
        <v>5.84</v>
      </c>
      <c r="BU346" s="3">
        <f t="shared" si="36"/>
        <v>0.41000000000000014</v>
      </c>
      <c r="BV346">
        <v>5.78</v>
      </c>
      <c r="BW346">
        <v>7.08</v>
      </c>
      <c r="BX346" s="20">
        <v>9.1999999999999993</v>
      </c>
      <c r="BY346">
        <v>5.43</v>
      </c>
      <c r="BZ346">
        <v>5.44</v>
      </c>
      <c r="CA346" s="20">
        <v>6.1</v>
      </c>
      <c r="CB346" s="3">
        <f t="shared" si="34"/>
        <v>0.66999999999999993</v>
      </c>
      <c r="CC346" s="3">
        <f t="shared" si="37"/>
        <v>1.2799999999999994</v>
      </c>
      <c r="CD346" s="3">
        <f t="shared" si="38"/>
        <v>2.6400000000000006</v>
      </c>
      <c r="CE346" s="3">
        <f t="shared" si="35"/>
        <v>2.1199999999999992</v>
      </c>
      <c r="CF346" s="3">
        <f t="shared" si="39"/>
        <v>1.0000000000000675E-2</v>
      </c>
      <c r="CG346" s="3">
        <f t="shared" si="40"/>
        <v>0.35000000000000053</v>
      </c>
      <c r="CH346" s="3">
        <f t="shared" si="41"/>
        <v>1.6500000000000004</v>
      </c>
      <c r="CI346">
        <v>548.74609999999996</v>
      </c>
      <c r="CJ346" s="13">
        <v>314.9624</v>
      </c>
      <c r="CK346">
        <v>512.15959999999995</v>
      </c>
      <c r="CL346" s="31">
        <v>502.8913</v>
      </c>
      <c r="CM346" s="13">
        <v>141.1079</v>
      </c>
      <c r="CN346">
        <v>264.5</v>
      </c>
      <c r="CO346">
        <v>2065.13</v>
      </c>
      <c r="CP346">
        <v>20.7666</v>
      </c>
      <c r="CQ346" s="20">
        <v>63.1</v>
      </c>
      <c r="CS346">
        <v>101.84529999999999</v>
      </c>
      <c r="CT346" s="1"/>
      <c r="CU346">
        <v>1.5616000000000001</v>
      </c>
      <c r="CV346">
        <v>154.8295</v>
      </c>
      <c r="CW346">
        <v>1.5054000000000001</v>
      </c>
      <c r="CX346">
        <v>1.3606</v>
      </c>
      <c r="CY346" s="30">
        <v>80.900000000000006</v>
      </c>
      <c r="CZ346">
        <v>122.11427307128906</v>
      </c>
      <c r="DA346">
        <v>0.43890000000000001</v>
      </c>
    </row>
    <row r="347" spans="1:105">
      <c r="A347" s="27">
        <v>31809</v>
      </c>
      <c r="B347">
        <v>31.583500000000001</v>
      </c>
      <c r="C347">
        <v>92.185199999999995</v>
      </c>
      <c r="D347" s="16">
        <v>79.8</v>
      </c>
      <c r="E347">
        <v>64.270700000000005</v>
      </c>
      <c r="F347" s="13">
        <v>58.015599999999999</v>
      </c>
      <c r="G347">
        <v>82.691599999999994</v>
      </c>
      <c r="H347" s="13">
        <v>43.174199999999999</v>
      </c>
      <c r="I347" s="13">
        <v>66.190200000000004</v>
      </c>
      <c r="J347" s="18">
        <v>3064</v>
      </c>
      <c r="K347" s="18">
        <v>3943</v>
      </c>
      <c r="L347" s="18">
        <v>10029</v>
      </c>
      <c r="M347">
        <v>10714</v>
      </c>
      <c r="N347">
        <v>5038</v>
      </c>
      <c r="O347" s="18">
        <v>9338</v>
      </c>
      <c r="P347">
        <v>6303</v>
      </c>
      <c r="Q347" s="18">
        <v>2477</v>
      </c>
      <c r="R347" s="18">
        <v>8353</v>
      </c>
      <c r="S347" s="18">
        <v>759</v>
      </c>
      <c r="T347" s="18">
        <v>9443</v>
      </c>
      <c r="U347" s="18">
        <v>3625</v>
      </c>
      <c r="V347" s="18">
        <v>21044</v>
      </c>
      <c r="W347" s="16">
        <v>12248.1</v>
      </c>
      <c r="X347" s="16">
        <v>4965.8</v>
      </c>
      <c r="Y347" s="16">
        <v>18</v>
      </c>
      <c r="Z347" s="16">
        <v>5.8</v>
      </c>
      <c r="AA347" s="16">
        <v>5.8</v>
      </c>
      <c r="AB347" s="18">
        <v>3323</v>
      </c>
      <c r="AC347" s="18">
        <v>2415</v>
      </c>
      <c r="AD347" s="18">
        <v>1004</v>
      </c>
      <c r="AE347" s="18">
        <v>2117</v>
      </c>
      <c r="AF347" s="18">
        <v>1113</v>
      </c>
      <c r="AG347" s="18">
        <v>3820</v>
      </c>
      <c r="AH347" s="18">
        <v>2026</v>
      </c>
      <c r="AI347" s="18">
        <v>1033</v>
      </c>
      <c r="AJ347" s="18">
        <v>993</v>
      </c>
      <c r="AK347" s="18">
        <v>5569</v>
      </c>
      <c r="AL347" s="16">
        <v>41.2</v>
      </c>
      <c r="AM347" s="16">
        <v>34.9</v>
      </c>
      <c r="AN347" s="16">
        <v>3.7</v>
      </c>
      <c r="AO347" s="18">
        <v>360</v>
      </c>
      <c r="AP347" s="18">
        <v>262</v>
      </c>
      <c r="AQ347" s="18">
        <v>661</v>
      </c>
      <c r="AR347" s="18">
        <v>501</v>
      </c>
      <c r="AS347" s="18">
        <v>1689</v>
      </c>
      <c r="AT347">
        <v>74.41</v>
      </c>
      <c r="AU347">
        <v>102326.9123</v>
      </c>
      <c r="AW347">
        <v>358402.91830000002</v>
      </c>
      <c r="AX347" s="16">
        <v>51.2</v>
      </c>
      <c r="AY347">
        <v>27250.88175</v>
      </c>
      <c r="AZ347">
        <v>656555.39890000003</v>
      </c>
      <c r="BA347">
        <v>1.549668874</v>
      </c>
      <c r="BB347" s="16">
        <v>55.4</v>
      </c>
      <c r="BC347" s="16">
        <v>78.900000000000006</v>
      </c>
      <c r="BD347" s="16">
        <v>52.4</v>
      </c>
      <c r="BE347" s="20">
        <v>17.75</v>
      </c>
      <c r="BG347" s="21">
        <v>0.47399999999999998</v>
      </c>
      <c r="BH347" s="21">
        <v>75.900000000000006</v>
      </c>
      <c r="BI347">
        <v>58.838000000000001</v>
      </c>
      <c r="BJ347" s="21">
        <v>59.847999999999999</v>
      </c>
      <c r="BK347" s="16">
        <v>108.6</v>
      </c>
      <c r="BL347" s="16">
        <v>102.5</v>
      </c>
      <c r="BM347" s="16">
        <v>100.8</v>
      </c>
      <c r="BN347" s="16">
        <v>99.8</v>
      </c>
      <c r="BO347" s="6">
        <v>85.95</v>
      </c>
      <c r="BP347" s="16">
        <v>62.5</v>
      </c>
      <c r="BQ347">
        <v>8.3800000000000008</v>
      </c>
      <c r="BR347">
        <v>9.65</v>
      </c>
      <c r="BS347">
        <v>6.1</v>
      </c>
      <c r="BT347">
        <v>6.05</v>
      </c>
      <c r="BU347" s="3">
        <f t="shared" si="36"/>
        <v>0.45999999999999996</v>
      </c>
      <c r="BV347">
        <v>5.96</v>
      </c>
      <c r="BW347">
        <v>7.25</v>
      </c>
      <c r="BX347" s="20">
        <v>9.08</v>
      </c>
      <c r="BY347">
        <v>5.59</v>
      </c>
      <c r="BZ347">
        <v>5.59</v>
      </c>
      <c r="CA347" s="20">
        <v>6.32</v>
      </c>
      <c r="CB347" s="3">
        <f t="shared" ref="CB347:CB410" si="42">CA347-BY347</f>
        <v>0.73000000000000043</v>
      </c>
      <c r="CC347" s="3">
        <f t="shared" si="37"/>
        <v>1.1300000000000008</v>
      </c>
      <c r="CD347" s="3">
        <f t="shared" si="38"/>
        <v>2.4000000000000004</v>
      </c>
      <c r="CE347" s="3">
        <f t="shared" si="35"/>
        <v>1.83</v>
      </c>
      <c r="CF347" s="3">
        <f t="shared" si="39"/>
        <v>0</v>
      </c>
      <c r="CG347" s="3">
        <f t="shared" si="40"/>
        <v>0.37000000000000011</v>
      </c>
      <c r="CH347" s="3">
        <f t="shared" si="41"/>
        <v>1.6600000000000001</v>
      </c>
      <c r="CI347">
        <v>546.81150000000002</v>
      </c>
      <c r="CJ347" s="13">
        <v>315.41500000000002</v>
      </c>
      <c r="CK347">
        <v>510.10840000000002</v>
      </c>
      <c r="CL347" s="31">
        <v>508.45080000000002</v>
      </c>
      <c r="CM347" s="13">
        <v>142.42400000000001</v>
      </c>
      <c r="CN347">
        <v>280.89999999999998</v>
      </c>
      <c r="CO347">
        <v>2202.34</v>
      </c>
      <c r="CP347">
        <v>23.446300000000001</v>
      </c>
      <c r="CQ347" s="20">
        <v>63.8</v>
      </c>
      <c r="CS347">
        <v>100.297</v>
      </c>
      <c r="CT347" s="1"/>
      <c r="CU347">
        <v>1.5403</v>
      </c>
      <c r="CV347">
        <v>153.4068</v>
      </c>
      <c r="CW347">
        <v>1.528</v>
      </c>
      <c r="CX347">
        <v>1.3340000000000001</v>
      </c>
      <c r="CY347" s="30">
        <v>81.599999999999994</v>
      </c>
      <c r="CZ347">
        <v>109.14524078369141</v>
      </c>
      <c r="DA347">
        <v>0.47089999999999999</v>
      </c>
    </row>
    <row r="348" spans="1:105">
      <c r="A348" s="27">
        <v>31837</v>
      </c>
      <c r="B348">
        <v>31.6494</v>
      </c>
      <c r="C348">
        <v>92.066400000000002</v>
      </c>
      <c r="D348" s="16">
        <v>79.8</v>
      </c>
      <c r="E348">
        <v>63.955100000000002</v>
      </c>
      <c r="F348" s="13">
        <v>57.194099999999999</v>
      </c>
      <c r="G348">
        <v>83.138599999999997</v>
      </c>
      <c r="H348" s="13">
        <v>43.120600000000003</v>
      </c>
      <c r="I348" s="13">
        <v>66.989000000000004</v>
      </c>
      <c r="J348" s="18">
        <v>3072</v>
      </c>
      <c r="K348" s="18">
        <v>3945</v>
      </c>
      <c r="L348" s="18">
        <v>10047</v>
      </c>
      <c r="M348">
        <v>10713</v>
      </c>
      <c r="N348">
        <v>5039</v>
      </c>
      <c r="O348" s="18">
        <v>9383</v>
      </c>
      <c r="P348">
        <v>6327</v>
      </c>
      <c r="Q348" s="18">
        <v>2484</v>
      </c>
      <c r="R348" s="18">
        <v>8369</v>
      </c>
      <c r="S348" s="18">
        <v>761</v>
      </c>
      <c r="T348" s="18">
        <v>9477</v>
      </c>
      <c r="U348" s="18">
        <v>3642</v>
      </c>
      <c r="V348" s="18">
        <v>21111</v>
      </c>
      <c r="W348" s="16">
        <v>12304.9</v>
      </c>
      <c r="X348" s="16">
        <v>4970.2</v>
      </c>
      <c r="Y348" s="16">
        <v>17.899999999999999</v>
      </c>
      <c r="Z348" s="16">
        <v>5.7</v>
      </c>
      <c r="AA348" s="16">
        <v>5.9</v>
      </c>
      <c r="AB348" s="18">
        <v>3386</v>
      </c>
      <c r="AC348" s="18">
        <v>2393</v>
      </c>
      <c r="AD348" s="18">
        <v>949</v>
      </c>
      <c r="AE348" s="18">
        <v>2070</v>
      </c>
      <c r="AF348" s="18">
        <v>1121</v>
      </c>
      <c r="AG348" s="18">
        <v>3803</v>
      </c>
      <c r="AH348" s="18">
        <v>2144</v>
      </c>
      <c r="AI348" s="18">
        <v>997</v>
      </c>
      <c r="AJ348" s="18">
        <v>945</v>
      </c>
      <c r="AK348" s="18">
        <v>5436</v>
      </c>
      <c r="AL348" s="16">
        <v>41</v>
      </c>
      <c r="AM348" s="16">
        <v>34.700000000000003</v>
      </c>
      <c r="AN348" s="16">
        <v>3.7</v>
      </c>
      <c r="AO348" s="18">
        <v>333</v>
      </c>
      <c r="AP348" s="18">
        <v>292</v>
      </c>
      <c r="AQ348" s="18">
        <v>628</v>
      </c>
      <c r="AR348" s="18">
        <v>473</v>
      </c>
      <c r="AS348" s="18">
        <v>1704</v>
      </c>
      <c r="AT348">
        <v>79.77</v>
      </c>
      <c r="AU348">
        <v>103413.2252</v>
      </c>
      <c r="AW348">
        <v>362130.35060000001</v>
      </c>
      <c r="AX348" s="16">
        <v>51.9</v>
      </c>
      <c r="AY348">
        <v>28987.348999999998</v>
      </c>
      <c r="AZ348">
        <v>658727.77830000001</v>
      </c>
      <c r="BA348">
        <v>1.549668874</v>
      </c>
      <c r="BB348" s="16">
        <v>61.6</v>
      </c>
      <c r="BC348" s="16">
        <v>82.3</v>
      </c>
      <c r="BD348" s="16">
        <v>52.3</v>
      </c>
      <c r="BE348" s="20">
        <v>18.3</v>
      </c>
      <c r="BG348" s="21">
        <v>0.50900000000000001</v>
      </c>
      <c r="BH348" s="21">
        <v>76.400000000000006</v>
      </c>
      <c r="BI348">
        <v>58.997</v>
      </c>
      <c r="BJ348" s="21">
        <v>60.027999999999999</v>
      </c>
      <c r="BK348" s="16">
        <v>108.3</v>
      </c>
      <c r="BL348" s="16">
        <v>102.6</v>
      </c>
      <c r="BM348" s="16">
        <v>101.1</v>
      </c>
      <c r="BN348" s="16">
        <v>99.9</v>
      </c>
      <c r="BO348" s="6">
        <v>86.45</v>
      </c>
      <c r="BP348" s="16">
        <v>62.7</v>
      </c>
      <c r="BQ348">
        <v>8.36</v>
      </c>
      <c r="BR348">
        <v>9.61</v>
      </c>
      <c r="BS348">
        <v>6.13</v>
      </c>
      <c r="BT348">
        <v>6.16</v>
      </c>
      <c r="BU348" s="3">
        <f t="shared" si="36"/>
        <v>0.57000000000000028</v>
      </c>
      <c r="BV348">
        <v>6.03</v>
      </c>
      <c r="BW348">
        <v>7.25</v>
      </c>
      <c r="BX348" s="20">
        <v>9.0399999999999991</v>
      </c>
      <c r="BY348">
        <v>5.59</v>
      </c>
      <c r="BZ348">
        <v>5.6</v>
      </c>
      <c r="CA348" s="20">
        <v>6.37</v>
      </c>
      <c r="CB348" s="3">
        <f t="shared" si="42"/>
        <v>0.78000000000000025</v>
      </c>
      <c r="CC348" s="3">
        <f t="shared" si="37"/>
        <v>1.1099999999999994</v>
      </c>
      <c r="CD348" s="3">
        <f t="shared" si="38"/>
        <v>2.3599999999999994</v>
      </c>
      <c r="CE348" s="3">
        <f t="shared" si="35"/>
        <v>1.7899999999999991</v>
      </c>
      <c r="CF348" s="3">
        <f t="shared" si="39"/>
        <v>9.9999999999997868E-3</v>
      </c>
      <c r="CG348" s="3">
        <f t="shared" si="40"/>
        <v>0.44000000000000039</v>
      </c>
      <c r="CH348" s="3">
        <f t="shared" si="41"/>
        <v>1.6600000000000001</v>
      </c>
      <c r="CI348">
        <v>548.26350000000002</v>
      </c>
      <c r="CJ348" s="13">
        <v>316.31790000000001</v>
      </c>
      <c r="CK348">
        <v>508.09589999999997</v>
      </c>
      <c r="CL348" s="31">
        <v>516.55889999999999</v>
      </c>
      <c r="CM348" s="13">
        <v>143.10169999999999</v>
      </c>
      <c r="CN348">
        <v>292.5</v>
      </c>
      <c r="CO348">
        <v>2292.61</v>
      </c>
      <c r="CP348">
        <v>21.837199999999999</v>
      </c>
      <c r="CQ348" s="20">
        <v>64.430000000000007</v>
      </c>
      <c r="CS348">
        <v>99.308400000000006</v>
      </c>
      <c r="CT348" s="1"/>
      <c r="CU348">
        <v>1.5390999999999999</v>
      </c>
      <c r="CV348">
        <v>151.4332</v>
      </c>
      <c r="CW348">
        <v>1.5923</v>
      </c>
      <c r="CX348">
        <v>1.3193999999999999</v>
      </c>
      <c r="CY348" s="30">
        <v>83.3</v>
      </c>
      <c r="CZ348">
        <v>122.08486938476562</v>
      </c>
      <c r="DA348">
        <v>0.36380000000000001</v>
      </c>
    </row>
    <row r="349" spans="1:105">
      <c r="A349" s="27">
        <v>31868</v>
      </c>
      <c r="B349">
        <v>31.9512</v>
      </c>
      <c r="C349">
        <v>93.135099999999994</v>
      </c>
      <c r="D349" s="16">
        <v>80.2</v>
      </c>
      <c r="E349">
        <v>63.5319</v>
      </c>
      <c r="F349" s="13">
        <v>56.652799999999999</v>
      </c>
      <c r="G349">
        <v>83.158199999999994</v>
      </c>
      <c r="H349" s="13">
        <v>43.420699999999997</v>
      </c>
      <c r="I349" s="13">
        <v>67.884799999999998</v>
      </c>
      <c r="J349" s="18">
        <v>3073</v>
      </c>
      <c r="K349" s="18">
        <v>3954</v>
      </c>
      <c r="L349" s="18">
        <v>10082</v>
      </c>
      <c r="M349">
        <v>10715</v>
      </c>
      <c r="N349">
        <v>5053</v>
      </c>
      <c r="O349" s="18">
        <v>9431</v>
      </c>
      <c r="P349">
        <v>6358</v>
      </c>
      <c r="Q349" s="18">
        <v>2492</v>
      </c>
      <c r="R349" s="18">
        <v>8399</v>
      </c>
      <c r="S349" s="18">
        <v>764</v>
      </c>
      <c r="T349" s="18">
        <v>9519</v>
      </c>
      <c r="U349" s="18">
        <v>3660</v>
      </c>
      <c r="V349" s="18">
        <v>21192</v>
      </c>
      <c r="W349" s="16">
        <v>12353.5</v>
      </c>
      <c r="X349" s="16">
        <v>4981.8999999999996</v>
      </c>
      <c r="Y349" s="16">
        <v>17.3</v>
      </c>
      <c r="Z349" s="16">
        <v>5.5</v>
      </c>
      <c r="AA349" s="16">
        <v>5.6</v>
      </c>
      <c r="AB349" s="18">
        <v>3162</v>
      </c>
      <c r="AC349" s="18">
        <v>2236</v>
      </c>
      <c r="AD349" s="18">
        <v>1012</v>
      </c>
      <c r="AE349" s="18">
        <v>2091</v>
      </c>
      <c r="AF349" s="18">
        <v>1079</v>
      </c>
      <c r="AG349" s="18">
        <v>3700</v>
      </c>
      <c r="AH349" s="18">
        <v>1979</v>
      </c>
      <c r="AI349" s="18">
        <v>955</v>
      </c>
      <c r="AJ349" s="18">
        <v>916</v>
      </c>
      <c r="AK349" s="18">
        <v>5350</v>
      </c>
      <c r="AL349" s="16">
        <v>40.799999999999997</v>
      </c>
      <c r="AM349" s="16">
        <v>34.700000000000003</v>
      </c>
      <c r="AN349" s="16">
        <v>3.3</v>
      </c>
      <c r="AO349" s="18">
        <v>290</v>
      </c>
      <c r="AP349" s="18">
        <v>258</v>
      </c>
      <c r="AQ349" s="18">
        <v>662</v>
      </c>
      <c r="AR349" s="18">
        <v>404</v>
      </c>
      <c r="AS349" s="18">
        <v>1601</v>
      </c>
      <c r="AT349">
        <v>84.28</v>
      </c>
      <c r="AU349">
        <v>104167.5307</v>
      </c>
      <c r="AW349">
        <v>367216.94130000001</v>
      </c>
      <c r="AX349" s="16">
        <v>52.8</v>
      </c>
      <c r="AY349">
        <v>31244.756430000001</v>
      </c>
      <c r="AZ349">
        <v>664183.0808</v>
      </c>
      <c r="BA349">
        <v>1.56</v>
      </c>
      <c r="BB349" s="16">
        <v>59.8</v>
      </c>
      <c r="BC349" s="16">
        <v>81.7</v>
      </c>
      <c r="BD349" s="16">
        <v>53.2</v>
      </c>
      <c r="BE349" s="20">
        <v>18.68</v>
      </c>
      <c r="BG349" s="21">
        <v>0.504</v>
      </c>
      <c r="BH349" s="21">
        <v>78.400000000000006</v>
      </c>
      <c r="BI349">
        <v>59.209000000000003</v>
      </c>
      <c r="BJ349" s="21">
        <v>60.273000000000003</v>
      </c>
      <c r="BK349" s="16">
        <v>109.6</v>
      </c>
      <c r="BL349" s="16">
        <v>103.3</v>
      </c>
      <c r="BM349" s="16">
        <v>101.6</v>
      </c>
      <c r="BN349" s="16">
        <v>100.3</v>
      </c>
      <c r="BO349" s="6">
        <v>88.29</v>
      </c>
      <c r="BP349" s="16">
        <v>65.599999999999994</v>
      </c>
      <c r="BQ349">
        <v>8.85</v>
      </c>
      <c r="BR349">
        <v>10.039999999999999</v>
      </c>
      <c r="BS349">
        <v>6.37</v>
      </c>
      <c r="BT349">
        <v>6.45</v>
      </c>
      <c r="BU349" s="3">
        <f t="shared" si="36"/>
        <v>0.8100000000000005</v>
      </c>
      <c r="BV349">
        <v>6.5</v>
      </c>
      <c r="BW349">
        <v>8.02</v>
      </c>
      <c r="BX349" s="20">
        <v>9.83</v>
      </c>
      <c r="BY349">
        <v>5.64</v>
      </c>
      <c r="BZ349">
        <v>5.9</v>
      </c>
      <c r="CA349" s="20">
        <v>6.73</v>
      </c>
      <c r="CB349" s="3">
        <f t="shared" si="42"/>
        <v>1.0900000000000007</v>
      </c>
      <c r="CC349" s="3">
        <f t="shared" si="37"/>
        <v>0.83000000000000007</v>
      </c>
      <c r="CD349" s="3">
        <f t="shared" si="38"/>
        <v>2.0199999999999996</v>
      </c>
      <c r="CE349" s="3">
        <f t="shared" si="35"/>
        <v>1.8100000000000005</v>
      </c>
      <c r="CF349" s="3">
        <f t="shared" si="39"/>
        <v>0.26000000000000068</v>
      </c>
      <c r="CG349" s="3">
        <f t="shared" si="40"/>
        <v>0.86000000000000032</v>
      </c>
      <c r="CH349" s="3">
        <f t="shared" si="41"/>
        <v>2.38</v>
      </c>
      <c r="CI349">
        <v>549.71929999999998</v>
      </c>
      <c r="CJ349" s="13">
        <v>317.28379999999999</v>
      </c>
      <c r="CK349">
        <v>510.90960000000001</v>
      </c>
      <c r="CL349" s="31">
        <v>524.86320000000001</v>
      </c>
      <c r="CM349" s="13">
        <v>145.49189999999999</v>
      </c>
      <c r="CN349">
        <v>289.3</v>
      </c>
      <c r="CO349">
        <v>2302.64</v>
      </c>
      <c r="CP349">
        <v>26.881399999999999</v>
      </c>
      <c r="CQ349" s="20">
        <v>65.06</v>
      </c>
      <c r="CS349">
        <v>96.872699999999995</v>
      </c>
      <c r="CT349" s="1"/>
      <c r="CU349">
        <v>1.4959</v>
      </c>
      <c r="CV349">
        <v>142.89859999999999</v>
      </c>
      <c r="CW349">
        <v>1.6313</v>
      </c>
      <c r="CX349">
        <v>1.3191999999999999</v>
      </c>
      <c r="CY349" s="30">
        <v>84.7</v>
      </c>
      <c r="CZ349">
        <v>110.85971832275391</v>
      </c>
      <c r="DA349">
        <v>-0.42720000000000002</v>
      </c>
    </row>
    <row r="350" spans="1:105">
      <c r="A350" s="27">
        <v>31898</v>
      </c>
      <c r="B350">
        <v>32.104999999999997</v>
      </c>
      <c r="C350">
        <v>93.817099999999996</v>
      </c>
      <c r="D350" s="16">
        <v>80.5</v>
      </c>
      <c r="E350">
        <v>63.922800000000002</v>
      </c>
      <c r="F350" s="13">
        <v>56.110399999999998</v>
      </c>
      <c r="G350">
        <v>83.830200000000005</v>
      </c>
      <c r="H350" s="13">
        <v>43.683500000000002</v>
      </c>
      <c r="I350" s="13">
        <v>67.9542</v>
      </c>
      <c r="J350" s="18">
        <v>3078</v>
      </c>
      <c r="K350" s="18">
        <v>3955</v>
      </c>
      <c r="L350" s="18">
        <v>10079</v>
      </c>
      <c r="M350">
        <v>10724</v>
      </c>
      <c r="N350">
        <v>5080</v>
      </c>
      <c r="O350" s="18">
        <v>9484</v>
      </c>
      <c r="P350">
        <v>6376</v>
      </c>
      <c r="Q350" s="18">
        <v>2496</v>
      </c>
      <c r="R350" s="18">
        <v>8411</v>
      </c>
      <c r="S350" s="18">
        <v>768</v>
      </c>
      <c r="T350" s="18">
        <v>9561</v>
      </c>
      <c r="U350" s="18">
        <v>3679</v>
      </c>
      <c r="V350" s="18">
        <v>21219</v>
      </c>
      <c r="W350" s="16">
        <v>12372.9</v>
      </c>
      <c r="X350" s="16">
        <v>4985.3999999999996</v>
      </c>
      <c r="Y350" s="16">
        <v>17.399999999999999</v>
      </c>
      <c r="Z350" s="16">
        <v>5.6</v>
      </c>
      <c r="AA350" s="16">
        <v>5.4</v>
      </c>
      <c r="AB350" s="18">
        <v>3315</v>
      </c>
      <c r="AC350" s="18">
        <v>2100</v>
      </c>
      <c r="AD350" s="18">
        <v>992</v>
      </c>
      <c r="AE350" s="18">
        <v>2104</v>
      </c>
      <c r="AF350" s="18">
        <v>1112</v>
      </c>
      <c r="AG350" s="18">
        <v>3601</v>
      </c>
      <c r="AH350" s="18">
        <v>2008</v>
      </c>
      <c r="AI350" s="18">
        <v>944</v>
      </c>
      <c r="AJ350" s="18">
        <v>1008</v>
      </c>
      <c r="AK350" s="18">
        <v>5386</v>
      </c>
      <c r="AL350" s="16">
        <v>41</v>
      </c>
      <c r="AM350" s="16">
        <v>34.799999999999997</v>
      </c>
      <c r="AN350" s="16">
        <v>3.7</v>
      </c>
      <c r="AO350" s="18">
        <v>306</v>
      </c>
      <c r="AP350" s="18">
        <v>302</v>
      </c>
      <c r="AQ350" s="18">
        <v>629</v>
      </c>
      <c r="AR350" s="18">
        <v>391</v>
      </c>
      <c r="AS350" s="18">
        <v>1500</v>
      </c>
      <c r="AT350">
        <v>75.8</v>
      </c>
      <c r="AU350">
        <v>105536.0028</v>
      </c>
      <c r="AW350">
        <v>372213.87530000001</v>
      </c>
      <c r="AX350" s="16">
        <v>54</v>
      </c>
      <c r="AY350">
        <v>31165.508259999999</v>
      </c>
      <c r="AZ350">
        <v>667543.93680000002</v>
      </c>
      <c r="BA350">
        <v>1.549668874</v>
      </c>
      <c r="BB350" s="16">
        <v>63.4</v>
      </c>
      <c r="BC350" s="16">
        <v>79.5</v>
      </c>
      <c r="BD350" s="16">
        <v>54.7</v>
      </c>
      <c r="BE350" s="20">
        <v>19.440000000000001</v>
      </c>
      <c r="BF350" s="20">
        <v>18.579999999999998</v>
      </c>
      <c r="BG350" s="21">
        <v>0.54200000000000004</v>
      </c>
      <c r="BH350" s="21">
        <v>79</v>
      </c>
      <c r="BI350">
        <v>59.356000000000002</v>
      </c>
      <c r="BJ350" s="21">
        <v>60.438000000000002</v>
      </c>
      <c r="BK350" s="16">
        <v>110.5</v>
      </c>
      <c r="BL350" s="16">
        <v>103.4</v>
      </c>
      <c r="BM350" s="16">
        <v>101.9</v>
      </c>
      <c r="BN350" s="16">
        <v>100.8</v>
      </c>
      <c r="BO350" s="6">
        <v>91.35</v>
      </c>
      <c r="BP350" s="16">
        <v>67.599999999999994</v>
      </c>
      <c r="BQ350">
        <v>9.33</v>
      </c>
      <c r="BR350">
        <v>10.51</v>
      </c>
      <c r="BS350">
        <v>6.85</v>
      </c>
      <c r="BT350">
        <v>6.93</v>
      </c>
      <c r="BU350" s="3">
        <f t="shared" si="36"/>
        <v>1.2699999999999996</v>
      </c>
      <c r="BV350">
        <v>7</v>
      </c>
      <c r="BW350">
        <v>8.61</v>
      </c>
      <c r="BX350" s="20">
        <v>10.6</v>
      </c>
      <c r="BY350">
        <v>5.66</v>
      </c>
      <c r="BZ350">
        <v>6.05</v>
      </c>
      <c r="CA350" s="20">
        <v>7.25</v>
      </c>
      <c r="CB350" s="3">
        <f t="shared" si="42"/>
        <v>1.5899999999999999</v>
      </c>
      <c r="CC350" s="3">
        <f t="shared" si="37"/>
        <v>0.72000000000000064</v>
      </c>
      <c r="CD350" s="3">
        <f t="shared" si="38"/>
        <v>1.9000000000000004</v>
      </c>
      <c r="CE350" s="3">
        <f t="shared" ref="CE350:CE413" si="43">BX350-BW350</f>
        <v>1.9900000000000002</v>
      </c>
      <c r="CF350" s="3">
        <f t="shared" si="39"/>
        <v>0.38999999999999968</v>
      </c>
      <c r="CG350" s="3">
        <f t="shared" si="40"/>
        <v>1.3399999999999999</v>
      </c>
      <c r="CH350" s="3">
        <f t="shared" si="41"/>
        <v>2.9499999999999993</v>
      </c>
      <c r="CI350">
        <v>551.6078</v>
      </c>
      <c r="CJ350" s="13">
        <v>317.33879999999999</v>
      </c>
      <c r="CK350">
        <v>511.1635</v>
      </c>
      <c r="CL350" s="31">
        <v>532.18330000000003</v>
      </c>
      <c r="CM350" s="13">
        <v>147.3065</v>
      </c>
      <c r="CN350">
        <v>289.10000000000002</v>
      </c>
      <c r="CO350">
        <v>2291.11</v>
      </c>
      <c r="CP350">
        <v>25.4115</v>
      </c>
      <c r="CQ350" s="20">
        <v>65.819999999999993</v>
      </c>
      <c r="CS350">
        <v>96.210300000000004</v>
      </c>
      <c r="CT350" s="1"/>
      <c r="CU350">
        <v>1.4704999999999999</v>
      </c>
      <c r="CV350">
        <v>140.47900000000001</v>
      </c>
      <c r="CW350">
        <v>1.6666000000000001</v>
      </c>
      <c r="CX350">
        <v>1.3411</v>
      </c>
      <c r="CY350" s="30">
        <v>80.599999999999994</v>
      </c>
      <c r="CZ350">
        <v>110.04292297363281</v>
      </c>
      <c r="DA350">
        <v>0.10290000000000001</v>
      </c>
    </row>
    <row r="351" spans="1:105">
      <c r="A351" s="27">
        <v>31929</v>
      </c>
      <c r="B351">
        <v>32.288699999999999</v>
      </c>
      <c r="C351">
        <v>94.275000000000006</v>
      </c>
      <c r="D351" s="16">
        <v>80.7</v>
      </c>
      <c r="E351">
        <v>63.296799999999998</v>
      </c>
      <c r="F351" s="13">
        <v>54.717399999999998</v>
      </c>
      <c r="G351">
        <v>84.379800000000003</v>
      </c>
      <c r="H351" s="13">
        <v>43.803400000000003</v>
      </c>
      <c r="I351" s="13">
        <v>68.914000000000001</v>
      </c>
      <c r="J351" s="18">
        <v>3085</v>
      </c>
      <c r="K351" s="18">
        <v>3950</v>
      </c>
      <c r="L351" s="18">
        <v>10089</v>
      </c>
      <c r="M351">
        <v>10721</v>
      </c>
      <c r="N351">
        <v>5086</v>
      </c>
      <c r="O351" s="18">
        <v>9520</v>
      </c>
      <c r="P351">
        <v>6388</v>
      </c>
      <c r="Q351" s="18">
        <v>2501</v>
      </c>
      <c r="R351" s="18">
        <v>8426</v>
      </c>
      <c r="S351" s="18">
        <v>767</v>
      </c>
      <c r="T351" s="18">
        <v>9587</v>
      </c>
      <c r="U351" s="18">
        <v>3689</v>
      </c>
      <c r="V351" s="18">
        <v>21275</v>
      </c>
      <c r="W351" s="16">
        <v>12410.3</v>
      </c>
      <c r="X351" s="16">
        <v>4990.7</v>
      </c>
      <c r="Y351" s="16">
        <v>16.5</v>
      </c>
      <c r="Z351" s="16">
        <v>5.6</v>
      </c>
      <c r="AA351" s="16">
        <v>5.3</v>
      </c>
      <c r="AB351" s="18">
        <v>3167</v>
      </c>
      <c r="AC351" s="18">
        <v>2173</v>
      </c>
      <c r="AD351" s="18">
        <v>1012</v>
      </c>
      <c r="AE351" s="18">
        <v>2087</v>
      </c>
      <c r="AF351" s="18">
        <v>1075</v>
      </c>
      <c r="AG351" s="18">
        <v>3619</v>
      </c>
      <c r="AH351" s="18">
        <v>2002</v>
      </c>
      <c r="AI351" s="18">
        <v>967</v>
      </c>
      <c r="AJ351" s="18">
        <v>857</v>
      </c>
      <c r="AK351" s="18">
        <v>5242</v>
      </c>
      <c r="AL351" s="16">
        <v>40.9</v>
      </c>
      <c r="AM351" s="16">
        <v>34.700000000000003</v>
      </c>
      <c r="AN351" s="16">
        <v>3.6</v>
      </c>
      <c r="AO351" s="18">
        <v>293</v>
      </c>
      <c r="AP351" s="18">
        <v>259</v>
      </c>
      <c r="AQ351" s="18">
        <v>602</v>
      </c>
      <c r="AR351" s="18">
        <v>440</v>
      </c>
      <c r="AS351" s="18">
        <v>1522</v>
      </c>
      <c r="AT351">
        <v>83.56</v>
      </c>
      <c r="AU351">
        <v>107757.5362</v>
      </c>
      <c r="AW351">
        <v>377642.87849999999</v>
      </c>
      <c r="AX351" s="16">
        <v>56.8</v>
      </c>
      <c r="AY351">
        <v>32903.140930000001</v>
      </c>
      <c r="AZ351">
        <v>668975.95369999995</v>
      </c>
      <c r="BA351">
        <v>1.5393377479999999</v>
      </c>
      <c r="BB351" s="16">
        <v>61.2</v>
      </c>
      <c r="BC351" s="16">
        <v>79.400000000000006</v>
      </c>
      <c r="BD351" s="16">
        <v>56.4</v>
      </c>
      <c r="BE351" s="20">
        <v>20.07</v>
      </c>
      <c r="BF351" s="20">
        <v>18.86</v>
      </c>
      <c r="BG351" s="21">
        <v>0.55700000000000005</v>
      </c>
      <c r="BH351" s="21">
        <v>80.7</v>
      </c>
      <c r="BI351">
        <v>59.576000000000001</v>
      </c>
      <c r="BJ351" s="21">
        <v>60.598999999999997</v>
      </c>
      <c r="BK351" s="16">
        <v>110.4</v>
      </c>
      <c r="BL351" s="16">
        <v>103.8</v>
      </c>
      <c r="BM351" s="16">
        <v>102.4</v>
      </c>
      <c r="BN351" s="16">
        <v>101.4</v>
      </c>
      <c r="BO351" s="6">
        <v>92.22</v>
      </c>
      <c r="BP351" s="16">
        <v>72.599999999999994</v>
      </c>
      <c r="BQ351">
        <v>9.32</v>
      </c>
      <c r="BR351">
        <v>10.52</v>
      </c>
      <c r="BS351">
        <v>6.73</v>
      </c>
      <c r="BT351">
        <v>6.92</v>
      </c>
      <c r="BU351" s="3">
        <f t="shared" si="36"/>
        <v>1.25</v>
      </c>
      <c r="BV351">
        <v>6.8</v>
      </c>
      <c r="BW351">
        <v>8.4</v>
      </c>
      <c r="BX351" s="20">
        <v>10.54</v>
      </c>
      <c r="BY351">
        <v>5.67</v>
      </c>
      <c r="BZ351">
        <v>5.99</v>
      </c>
      <c r="CA351" s="20">
        <v>7.11</v>
      </c>
      <c r="CB351" s="3">
        <f t="shared" si="42"/>
        <v>1.4400000000000004</v>
      </c>
      <c r="CC351" s="3">
        <f t="shared" si="37"/>
        <v>0.91999999999999993</v>
      </c>
      <c r="CD351" s="3">
        <f t="shared" si="38"/>
        <v>2.1199999999999992</v>
      </c>
      <c r="CE351" s="3">
        <f t="shared" si="43"/>
        <v>2.1399999999999988</v>
      </c>
      <c r="CF351" s="3">
        <f t="shared" si="39"/>
        <v>0.32000000000000028</v>
      </c>
      <c r="CG351" s="3">
        <f t="shared" si="40"/>
        <v>1.1299999999999999</v>
      </c>
      <c r="CH351" s="3">
        <f t="shared" si="41"/>
        <v>2.7300000000000004</v>
      </c>
      <c r="CI351">
        <v>554.48429999999996</v>
      </c>
      <c r="CJ351" s="13">
        <v>315.46100000000001</v>
      </c>
      <c r="CK351">
        <v>513.06370000000004</v>
      </c>
      <c r="CL351" s="31">
        <v>541.68539999999996</v>
      </c>
      <c r="CM351" s="13">
        <v>149.8338</v>
      </c>
      <c r="CN351">
        <v>301.39999999999998</v>
      </c>
      <c r="CO351">
        <v>2384.02</v>
      </c>
      <c r="CP351">
        <v>21.624500000000001</v>
      </c>
      <c r="CQ351" s="20">
        <v>66.48</v>
      </c>
      <c r="CS351">
        <v>97.750100000000003</v>
      </c>
      <c r="CT351" s="1"/>
      <c r="CU351">
        <v>1.5085</v>
      </c>
      <c r="CV351">
        <v>144.54949999999999</v>
      </c>
      <c r="CW351">
        <v>1.6288</v>
      </c>
      <c r="CX351">
        <v>1.3387</v>
      </c>
      <c r="CY351" s="30">
        <v>80.8</v>
      </c>
      <c r="CZ351">
        <v>121.15791320800781</v>
      </c>
      <c r="DA351">
        <v>0.1065</v>
      </c>
    </row>
    <row r="352" spans="1:105">
      <c r="A352" s="27">
        <v>31959</v>
      </c>
      <c r="B352">
        <v>32.486800000000002</v>
      </c>
      <c r="C352">
        <v>95.673900000000003</v>
      </c>
      <c r="D352" s="16">
        <v>81.099999999999994</v>
      </c>
      <c r="E352">
        <v>63.157699999999998</v>
      </c>
      <c r="F352" s="13">
        <v>54.237400000000001</v>
      </c>
      <c r="G352">
        <v>85.236999999999995</v>
      </c>
      <c r="H352" s="13">
        <v>44.166200000000003</v>
      </c>
      <c r="I352" s="13">
        <v>69.517099999999999</v>
      </c>
      <c r="J352" s="18">
        <v>3089</v>
      </c>
      <c r="K352" s="18">
        <v>3967</v>
      </c>
      <c r="L352" s="18">
        <v>10104</v>
      </c>
      <c r="M352">
        <v>10725</v>
      </c>
      <c r="N352">
        <v>5092</v>
      </c>
      <c r="O352" s="18">
        <v>9602</v>
      </c>
      <c r="P352">
        <v>6408</v>
      </c>
      <c r="Q352" s="18">
        <v>2508</v>
      </c>
      <c r="R352" s="18">
        <v>8446</v>
      </c>
      <c r="S352" s="18">
        <v>770</v>
      </c>
      <c r="T352" s="18">
        <v>9631</v>
      </c>
      <c r="U352" s="18">
        <v>3708</v>
      </c>
      <c r="V352" s="18">
        <v>21329</v>
      </c>
      <c r="W352" s="16">
        <v>12448.7</v>
      </c>
      <c r="X352" s="16">
        <v>4999.3999999999996</v>
      </c>
      <c r="Y352" s="16">
        <v>15.8</v>
      </c>
      <c r="Z352" s="16">
        <v>5.4</v>
      </c>
      <c r="AA352" s="16">
        <v>5.3</v>
      </c>
      <c r="AB352" s="18">
        <v>3217</v>
      </c>
      <c r="AC352" s="18">
        <v>2146</v>
      </c>
      <c r="AD352" s="18">
        <v>938</v>
      </c>
      <c r="AE352" s="18">
        <v>1921</v>
      </c>
      <c r="AF352" s="18">
        <v>983</v>
      </c>
      <c r="AG352" s="18">
        <v>3521</v>
      </c>
      <c r="AH352" s="18">
        <v>1887</v>
      </c>
      <c r="AI352" s="18">
        <v>1007</v>
      </c>
      <c r="AJ352" s="18">
        <v>854</v>
      </c>
      <c r="AK352" s="18">
        <v>5493</v>
      </c>
      <c r="AL352" s="16">
        <v>41</v>
      </c>
      <c r="AM352" s="16">
        <v>34.700000000000003</v>
      </c>
      <c r="AN352" s="16">
        <v>3.7</v>
      </c>
      <c r="AO352" s="18">
        <v>244</v>
      </c>
      <c r="AP352" s="18">
        <v>267</v>
      </c>
      <c r="AQ352" s="18">
        <v>636</v>
      </c>
      <c r="AR352" s="18">
        <v>428</v>
      </c>
      <c r="AS352" s="18">
        <v>1516</v>
      </c>
      <c r="AT352">
        <v>83.85</v>
      </c>
      <c r="AU352">
        <v>102857.3716</v>
      </c>
      <c r="AW352">
        <v>380742.71350000001</v>
      </c>
      <c r="AX352" s="16">
        <v>58.9</v>
      </c>
      <c r="AY352">
        <v>29632.988499999999</v>
      </c>
      <c r="AZ352">
        <v>669433.80949999997</v>
      </c>
      <c r="BA352">
        <v>1.5393377479999999</v>
      </c>
      <c r="BB352" s="16">
        <v>64</v>
      </c>
      <c r="BC352" s="16">
        <v>79.400000000000006</v>
      </c>
      <c r="BD352" s="16">
        <v>59.8</v>
      </c>
      <c r="BE352" s="20">
        <v>21.34</v>
      </c>
      <c r="BF352" s="20">
        <v>19.86</v>
      </c>
      <c r="BG352" s="21">
        <v>0.55600000000000005</v>
      </c>
      <c r="BH352" s="21">
        <v>82.1</v>
      </c>
      <c r="BI352">
        <v>59.713000000000001</v>
      </c>
      <c r="BJ352" s="21">
        <v>60.756</v>
      </c>
      <c r="BK352" s="16">
        <v>110.2</v>
      </c>
      <c r="BL352" s="16">
        <v>104</v>
      </c>
      <c r="BM352" s="16">
        <v>103.1</v>
      </c>
      <c r="BN352" s="16">
        <v>101.9</v>
      </c>
      <c r="BO352" s="6">
        <v>93.94</v>
      </c>
      <c r="BP352" s="16">
        <v>74.3</v>
      </c>
      <c r="BQ352">
        <v>9.42</v>
      </c>
      <c r="BR352">
        <v>10.61</v>
      </c>
      <c r="BS352">
        <v>6.58</v>
      </c>
      <c r="BT352">
        <v>6.65</v>
      </c>
      <c r="BU352" s="3">
        <f t="shared" si="36"/>
        <v>0.96</v>
      </c>
      <c r="BV352">
        <v>6.68</v>
      </c>
      <c r="BW352">
        <v>8.4499999999999993</v>
      </c>
      <c r="BX352" s="20">
        <v>10.28</v>
      </c>
      <c r="BY352">
        <v>5.69</v>
      </c>
      <c r="BZ352">
        <v>5.76</v>
      </c>
      <c r="CA352" s="20">
        <v>6.87</v>
      </c>
      <c r="CB352" s="3">
        <f t="shared" si="42"/>
        <v>1.1799999999999997</v>
      </c>
      <c r="CC352" s="3">
        <f t="shared" si="37"/>
        <v>0.97000000000000064</v>
      </c>
      <c r="CD352" s="3">
        <f t="shared" si="38"/>
        <v>2.16</v>
      </c>
      <c r="CE352" s="3">
        <f t="shared" si="43"/>
        <v>1.83</v>
      </c>
      <c r="CF352" s="3">
        <f t="shared" si="39"/>
        <v>6.9999999999999396E-2</v>
      </c>
      <c r="CG352" s="3">
        <f t="shared" si="40"/>
        <v>0.98999999999999932</v>
      </c>
      <c r="CH352" s="3">
        <f t="shared" si="41"/>
        <v>2.7599999999999989</v>
      </c>
      <c r="CI352">
        <v>553.51229999999998</v>
      </c>
      <c r="CJ352" s="13">
        <v>316.96129999999999</v>
      </c>
      <c r="CK352">
        <v>515.26239999999996</v>
      </c>
      <c r="CL352" s="31">
        <v>549.43979999999999</v>
      </c>
      <c r="CM352" s="13">
        <v>152.3974</v>
      </c>
      <c r="CN352">
        <v>310.10000000000002</v>
      </c>
      <c r="CO352">
        <v>2481.7199999999998</v>
      </c>
      <c r="CP352">
        <v>17.800899999999999</v>
      </c>
      <c r="CQ352" s="20">
        <v>67.12</v>
      </c>
      <c r="CS352">
        <v>99.290700000000001</v>
      </c>
      <c r="CT352" s="1"/>
      <c r="CU352">
        <v>1.5365</v>
      </c>
      <c r="CV352">
        <v>150.29390000000001</v>
      </c>
      <c r="CW352">
        <v>1.609</v>
      </c>
      <c r="CX352">
        <v>1.3262</v>
      </c>
      <c r="CY352" s="30">
        <v>83.3</v>
      </c>
      <c r="CZ352">
        <v>106.34800720214844</v>
      </c>
      <c r="DA352">
        <v>0.21340000000000001</v>
      </c>
    </row>
    <row r="353" spans="1:105">
      <c r="A353" s="27">
        <v>31990</v>
      </c>
      <c r="B353">
        <v>32.871899999999997</v>
      </c>
      <c r="C353">
        <v>95.534400000000005</v>
      </c>
      <c r="D353" s="16">
        <v>81.7</v>
      </c>
      <c r="E353">
        <v>63.756399999999999</v>
      </c>
      <c r="F353" s="13">
        <v>54.414700000000003</v>
      </c>
      <c r="G353">
        <v>85.615200000000002</v>
      </c>
      <c r="H353" s="13">
        <v>44.859499999999997</v>
      </c>
      <c r="I353" s="13">
        <v>71.159700000000001</v>
      </c>
      <c r="J353" s="18">
        <v>3094</v>
      </c>
      <c r="K353" s="18">
        <v>3975</v>
      </c>
      <c r="L353" s="18">
        <v>10103</v>
      </c>
      <c r="M353">
        <v>10781</v>
      </c>
      <c r="N353">
        <v>5102</v>
      </c>
      <c r="O353" s="18">
        <v>9670</v>
      </c>
      <c r="P353">
        <v>6419</v>
      </c>
      <c r="Q353" s="18">
        <v>2516</v>
      </c>
      <c r="R353" s="18">
        <v>8374</v>
      </c>
      <c r="S353" s="18">
        <v>774</v>
      </c>
      <c r="T353" s="18">
        <v>9669</v>
      </c>
      <c r="U353" s="18">
        <v>3727</v>
      </c>
      <c r="V353" s="18">
        <v>21365</v>
      </c>
      <c r="W353" s="16">
        <v>12458.7</v>
      </c>
      <c r="X353" s="16">
        <v>5012.8</v>
      </c>
      <c r="Y353" s="16">
        <v>15.9</v>
      </c>
      <c r="Z353" s="16">
        <v>5.3</v>
      </c>
      <c r="AA353" s="16">
        <v>5.3</v>
      </c>
      <c r="AB353" s="18">
        <v>3191</v>
      </c>
      <c r="AC353" s="18">
        <v>2155</v>
      </c>
      <c r="AD353" s="18">
        <v>833</v>
      </c>
      <c r="AE353" s="18">
        <v>1878</v>
      </c>
      <c r="AF353" s="18">
        <v>1045</v>
      </c>
      <c r="AG353" s="18">
        <v>3380</v>
      </c>
      <c r="AH353" s="18">
        <v>1935</v>
      </c>
      <c r="AI353" s="18">
        <v>988</v>
      </c>
      <c r="AJ353" s="18">
        <v>869</v>
      </c>
      <c r="AK353" s="18">
        <v>5334</v>
      </c>
      <c r="AL353" s="16">
        <v>40.9</v>
      </c>
      <c r="AM353" s="16">
        <v>34.9</v>
      </c>
      <c r="AN353" s="16">
        <v>3.7</v>
      </c>
      <c r="AO353" s="18">
        <v>290</v>
      </c>
      <c r="AP353" s="18">
        <v>264</v>
      </c>
      <c r="AQ353" s="18">
        <v>632</v>
      </c>
      <c r="AR353" s="18">
        <v>419</v>
      </c>
      <c r="AS353" s="18">
        <v>1511</v>
      </c>
      <c r="AT353">
        <v>81.36</v>
      </c>
      <c r="AU353">
        <v>104792.98360000001</v>
      </c>
      <c r="AW353">
        <v>381825.27130000002</v>
      </c>
      <c r="AX353" s="16">
        <v>60.3</v>
      </c>
      <c r="AY353">
        <v>29684.266729999999</v>
      </c>
      <c r="AZ353">
        <v>671723.0882</v>
      </c>
      <c r="BA353">
        <v>1.5290066229999999</v>
      </c>
      <c r="BB353" s="16">
        <v>62.7</v>
      </c>
      <c r="BC353" s="16">
        <v>79.8</v>
      </c>
      <c r="BD353" s="16">
        <v>61.1</v>
      </c>
      <c r="BE353" s="20">
        <v>20.309999999999999</v>
      </c>
      <c r="BF353" s="20">
        <v>18.98</v>
      </c>
      <c r="BG353" s="21">
        <v>0.52300000000000002</v>
      </c>
      <c r="BH353" s="21">
        <v>84.3</v>
      </c>
      <c r="BI353">
        <v>59.948</v>
      </c>
      <c r="BJ353" s="21">
        <v>60.957999999999998</v>
      </c>
      <c r="BK353" s="16">
        <v>109.4</v>
      </c>
      <c r="BL353" s="16">
        <v>104.2</v>
      </c>
      <c r="BM353" s="16">
        <v>103.7</v>
      </c>
      <c r="BN353" s="16">
        <v>102.4</v>
      </c>
      <c r="BO353" s="6">
        <v>95.72</v>
      </c>
      <c r="BP353" s="16">
        <v>77.400000000000006</v>
      </c>
      <c r="BQ353">
        <v>9.67</v>
      </c>
      <c r="BR353">
        <v>10.8</v>
      </c>
      <c r="BS353">
        <v>6.73</v>
      </c>
      <c r="BT353">
        <v>6.71</v>
      </c>
      <c r="BU353" s="3">
        <f t="shared" si="36"/>
        <v>0.66999999999999993</v>
      </c>
      <c r="BV353">
        <v>7.03</v>
      </c>
      <c r="BW353">
        <v>8.76</v>
      </c>
      <c r="BX353" s="20">
        <v>10.33</v>
      </c>
      <c r="BY353">
        <v>6.04</v>
      </c>
      <c r="BZ353">
        <v>6.15</v>
      </c>
      <c r="CA353" s="20">
        <v>6.91</v>
      </c>
      <c r="CB353" s="3">
        <f t="shared" si="42"/>
        <v>0.87000000000000011</v>
      </c>
      <c r="CC353" s="3">
        <f t="shared" si="37"/>
        <v>0.91000000000000014</v>
      </c>
      <c r="CD353" s="3">
        <f t="shared" si="38"/>
        <v>2.0400000000000009</v>
      </c>
      <c r="CE353" s="3">
        <f t="shared" si="43"/>
        <v>1.5700000000000003</v>
      </c>
      <c r="CF353" s="3">
        <f t="shared" si="39"/>
        <v>0.11000000000000032</v>
      </c>
      <c r="CG353" s="3">
        <f t="shared" si="40"/>
        <v>0.99000000000000021</v>
      </c>
      <c r="CH353" s="3">
        <f t="shared" si="41"/>
        <v>2.7199999999999998</v>
      </c>
      <c r="CI353">
        <v>554.18520000000001</v>
      </c>
      <c r="CJ353" s="13">
        <v>319.34429999999998</v>
      </c>
      <c r="CK353">
        <v>518.35389999999995</v>
      </c>
      <c r="CL353" s="31">
        <v>556.28380000000004</v>
      </c>
      <c r="CM353" s="13">
        <v>153.87119999999999</v>
      </c>
      <c r="CN353">
        <v>329.4</v>
      </c>
      <c r="CO353">
        <v>2655.01</v>
      </c>
      <c r="CP353">
        <v>20.849</v>
      </c>
      <c r="CQ353" s="20">
        <v>67.709999999999994</v>
      </c>
      <c r="CS353">
        <v>98.9041</v>
      </c>
      <c r="CT353" s="1"/>
      <c r="CU353">
        <v>1.5364</v>
      </c>
      <c r="CV353">
        <v>147.33430000000001</v>
      </c>
      <c r="CW353">
        <v>1.5995999999999999</v>
      </c>
      <c r="CX353">
        <v>1.3255999999999999</v>
      </c>
      <c r="CY353" s="30">
        <v>85.8</v>
      </c>
      <c r="CZ353">
        <v>74.837966918945312</v>
      </c>
      <c r="DA353">
        <v>0.2283</v>
      </c>
    </row>
    <row r="354" spans="1:105">
      <c r="A354" s="27">
        <v>32021</v>
      </c>
      <c r="B354">
        <v>33.041499999999999</v>
      </c>
      <c r="C354">
        <v>96.027699999999996</v>
      </c>
      <c r="D354" s="16">
        <v>81.8</v>
      </c>
      <c r="E354">
        <v>64.284899999999993</v>
      </c>
      <c r="F354" s="13">
        <v>55.384900000000002</v>
      </c>
      <c r="G354">
        <v>84.820300000000003</v>
      </c>
      <c r="H354" s="13">
        <v>45.352800000000002</v>
      </c>
      <c r="I354" s="13">
        <v>68.075100000000006</v>
      </c>
      <c r="J354" s="18">
        <v>3100</v>
      </c>
      <c r="K354" s="18">
        <v>3965</v>
      </c>
      <c r="L354" s="18">
        <v>10070</v>
      </c>
      <c r="M354">
        <v>10815</v>
      </c>
      <c r="N354">
        <v>5096</v>
      </c>
      <c r="O354" s="18">
        <v>9643</v>
      </c>
      <c r="P354">
        <v>6427</v>
      </c>
      <c r="Q354" s="18">
        <v>2526</v>
      </c>
      <c r="R354" s="18">
        <v>8489</v>
      </c>
      <c r="S354" s="18">
        <v>779</v>
      </c>
      <c r="T354" s="18">
        <v>9692</v>
      </c>
      <c r="U354" s="18">
        <v>3738</v>
      </c>
      <c r="V354" s="18">
        <v>21430</v>
      </c>
      <c r="W354" s="16">
        <v>12489.4</v>
      </c>
      <c r="X354" s="16">
        <v>5024.2</v>
      </c>
      <c r="Y354" s="16">
        <v>16.2</v>
      </c>
      <c r="Z354" s="16">
        <v>5.0999999999999996</v>
      </c>
      <c r="AA354" s="16">
        <v>5.3</v>
      </c>
      <c r="AB354" s="18">
        <v>3224</v>
      </c>
      <c r="AC354" s="18">
        <v>2031</v>
      </c>
      <c r="AD354" s="18">
        <v>877</v>
      </c>
      <c r="AE354" s="18">
        <v>1866</v>
      </c>
      <c r="AF354" s="18">
        <v>989</v>
      </c>
      <c r="AG354" s="18">
        <v>3329</v>
      </c>
      <c r="AH354" s="18">
        <v>1895</v>
      </c>
      <c r="AI354" s="18">
        <v>980</v>
      </c>
      <c r="AJ354" s="18">
        <v>903</v>
      </c>
      <c r="AK354" s="18">
        <v>5309</v>
      </c>
      <c r="AL354" s="16">
        <v>40.799999999999997</v>
      </c>
      <c r="AM354" s="16">
        <v>34.700000000000003</v>
      </c>
      <c r="AN354" s="16">
        <v>3.6</v>
      </c>
      <c r="AO354" s="18">
        <v>310</v>
      </c>
      <c r="AP354" s="18">
        <v>263</v>
      </c>
      <c r="AQ354" s="18">
        <v>706</v>
      </c>
      <c r="AR354" s="18">
        <v>416</v>
      </c>
      <c r="AS354" s="18">
        <v>1514</v>
      </c>
      <c r="AT354">
        <v>85.17</v>
      </c>
      <c r="AU354">
        <v>107128.32120000001</v>
      </c>
      <c r="AW354">
        <v>384775.3603</v>
      </c>
      <c r="AX354" s="16">
        <v>61.5</v>
      </c>
      <c r="AY354">
        <v>31165.508259999999</v>
      </c>
      <c r="AZ354">
        <v>680276.22320000001</v>
      </c>
      <c r="BA354">
        <v>1.5393377479999999</v>
      </c>
      <c r="BB354" s="16">
        <v>62.1</v>
      </c>
      <c r="BC354" s="16">
        <v>80.3</v>
      </c>
      <c r="BD354" s="16">
        <v>57.8</v>
      </c>
      <c r="BE354" s="20">
        <v>19.53</v>
      </c>
      <c r="BF354" s="20">
        <v>18.309999999999999</v>
      </c>
      <c r="BG354" s="21">
        <v>0.51800000000000002</v>
      </c>
      <c r="BH354" s="21">
        <v>84</v>
      </c>
      <c r="BI354">
        <v>60.151000000000003</v>
      </c>
      <c r="BJ354" s="21">
        <v>61.201999999999998</v>
      </c>
      <c r="BK354" s="16">
        <v>110.3</v>
      </c>
      <c r="BL354" s="16">
        <v>104.5</v>
      </c>
      <c r="BM354" s="16">
        <v>103.5</v>
      </c>
      <c r="BN354" s="16">
        <v>102.6</v>
      </c>
      <c r="BO354" s="6">
        <v>96.79</v>
      </c>
      <c r="BP354" s="16">
        <v>77.3</v>
      </c>
      <c r="BQ354">
        <v>10.18</v>
      </c>
      <c r="BR354">
        <v>11.31</v>
      </c>
      <c r="BS354">
        <v>7.22</v>
      </c>
      <c r="BT354">
        <v>7.37</v>
      </c>
      <c r="BU354" s="3">
        <f t="shared" si="36"/>
        <v>0.96999999999999975</v>
      </c>
      <c r="BV354">
        <v>7.67</v>
      </c>
      <c r="BW354">
        <v>9.42</v>
      </c>
      <c r="BX354" s="20">
        <v>10.89</v>
      </c>
      <c r="BY354">
        <v>6.4</v>
      </c>
      <c r="BZ354">
        <v>6.64</v>
      </c>
      <c r="CA354" s="20">
        <v>7.51</v>
      </c>
      <c r="CB354" s="3">
        <f t="shared" si="42"/>
        <v>1.1099999999999994</v>
      </c>
      <c r="CC354" s="3">
        <f t="shared" si="37"/>
        <v>0.75999999999999979</v>
      </c>
      <c r="CD354" s="3">
        <f t="shared" si="38"/>
        <v>1.8900000000000006</v>
      </c>
      <c r="CE354" s="3">
        <f t="shared" si="43"/>
        <v>1.4700000000000006</v>
      </c>
      <c r="CF354" s="3">
        <f t="shared" si="39"/>
        <v>0.23999999999999932</v>
      </c>
      <c r="CG354" s="3">
        <f t="shared" si="40"/>
        <v>1.2699999999999996</v>
      </c>
      <c r="CH354" s="3">
        <f t="shared" si="41"/>
        <v>3.0199999999999996</v>
      </c>
      <c r="CI354">
        <v>561.34910000000002</v>
      </c>
      <c r="CJ354" s="13">
        <v>321.89010000000002</v>
      </c>
      <c r="CK354">
        <v>519.75030000000004</v>
      </c>
      <c r="CL354" s="31">
        <v>563.19039999999995</v>
      </c>
      <c r="CM354" s="13">
        <v>156.46090000000001</v>
      </c>
      <c r="CN354">
        <v>318.7</v>
      </c>
      <c r="CO354">
        <v>2570.8000000000002</v>
      </c>
      <c r="CP354">
        <v>22.893799999999999</v>
      </c>
      <c r="CQ354" s="20">
        <v>68.349999999999994</v>
      </c>
      <c r="CS354">
        <v>96.828500000000005</v>
      </c>
      <c r="CT354" s="1"/>
      <c r="CU354">
        <v>1.5028999999999999</v>
      </c>
      <c r="CV354">
        <v>143.291</v>
      </c>
      <c r="CW354">
        <v>1.6446000000000001</v>
      </c>
      <c r="CX354">
        <v>1.3153999999999999</v>
      </c>
      <c r="CY354" s="30">
        <v>84.2</v>
      </c>
      <c r="CZ354">
        <v>78.981391906738281</v>
      </c>
      <c r="DA354">
        <v>0.2258</v>
      </c>
    </row>
    <row r="355" spans="1:105">
      <c r="A355" s="27">
        <v>32051</v>
      </c>
      <c r="B355">
        <v>33.905799999999999</v>
      </c>
      <c r="C355">
        <v>96.265299999999996</v>
      </c>
      <c r="D355" s="16">
        <v>82.8</v>
      </c>
      <c r="E355">
        <v>66.385900000000007</v>
      </c>
      <c r="F355" s="13">
        <v>58.216799999999999</v>
      </c>
      <c r="G355">
        <v>85.944000000000003</v>
      </c>
      <c r="H355" s="13">
        <v>46.060200000000002</v>
      </c>
      <c r="I355" s="13">
        <v>69.814499999999995</v>
      </c>
      <c r="J355" s="18">
        <v>3111</v>
      </c>
      <c r="K355" s="18">
        <v>3991</v>
      </c>
      <c r="L355" s="18">
        <v>10167</v>
      </c>
      <c r="M355">
        <v>10843</v>
      </c>
      <c r="N355">
        <v>5142</v>
      </c>
      <c r="O355" s="18">
        <v>9686</v>
      </c>
      <c r="P355">
        <v>6442</v>
      </c>
      <c r="Q355" s="18">
        <v>2533</v>
      </c>
      <c r="R355" s="18">
        <v>8547</v>
      </c>
      <c r="S355" s="18">
        <v>784</v>
      </c>
      <c r="T355" s="18">
        <v>9733</v>
      </c>
      <c r="U355" s="18">
        <v>3754</v>
      </c>
      <c r="V355" s="18">
        <v>21519</v>
      </c>
      <c r="W355" s="16">
        <v>12555.8</v>
      </c>
      <c r="X355" s="16">
        <v>5038.3999999999996</v>
      </c>
      <c r="Y355" s="16">
        <v>17.3</v>
      </c>
      <c r="Z355" s="16">
        <v>5.0999999999999996</v>
      </c>
      <c r="AA355" s="16">
        <v>5.2</v>
      </c>
      <c r="AB355" s="18">
        <v>3241</v>
      </c>
      <c r="AC355" s="18">
        <v>2162</v>
      </c>
      <c r="AD355" s="18">
        <v>838</v>
      </c>
      <c r="AE355" s="18">
        <v>1794</v>
      </c>
      <c r="AF355" s="18">
        <v>956</v>
      </c>
      <c r="AG355" s="18">
        <v>3502</v>
      </c>
      <c r="AH355" s="18">
        <v>1816</v>
      </c>
      <c r="AI355" s="18">
        <v>969</v>
      </c>
      <c r="AJ355" s="18">
        <v>924</v>
      </c>
      <c r="AK355" s="18">
        <v>5455</v>
      </c>
      <c r="AL355" s="16">
        <v>41.1</v>
      </c>
      <c r="AM355" s="16">
        <v>34.799999999999997</v>
      </c>
      <c r="AN355" s="16">
        <v>3.8</v>
      </c>
      <c r="AO355" s="18">
        <v>248</v>
      </c>
      <c r="AP355" s="18">
        <v>264</v>
      </c>
      <c r="AQ355" s="18">
        <v>612</v>
      </c>
      <c r="AR355" s="18">
        <v>391</v>
      </c>
      <c r="AS355" s="18">
        <v>1447</v>
      </c>
      <c r="AT355">
        <v>79.930000000000007</v>
      </c>
      <c r="AU355">
        <v>107355.9296</v>
      </c>
      <c r="AW355">
        <v>387191.32400000002</v>
      </c>
      <c r="AX355" s="16">
        <v>62.2</v>
      </c>
      <c r="AY355">
        <v>31487.1626</v>
      </c>
      <c r="AZ355">
        <v>685176.25390000001</v>
      </c>
      <c r="BA355">
        <v>1.549668874</v>
      </c>
      <c r="BB355" s="16">
        <v>65.3</v>
      </c>
      <c r="BC355" s="16">
        <v>77.900000000000006</v>
      </c>
      <c r="BD355" s="16">
        <v>56.9</v>
      </c>
      <c r="BE355" s="20">
        <v>19.86</v>
      </c>
      <c r="BF355" s="20">
        <v>18.760000000000002</v>
      </c>
      <c r="BG355" s="21">
        <v>0.54100000000000004</v>
      </c>
      <c r="BH355" s="21">
        <v>83.1</v>
      </c>
      <c r="BI355">
        <v>60.347999999999999</v>
      </c>
      <c r="BJ355" s="21">
        <v>61.47</v>
      </c>
      <c r="BK355" s="16">
        <v>109.9</v>
      </c>
      <c r="BL355" s="16">
        <v>104.4</v>
      </c>
      <c r="BM355" s="16">
        <v>104</v>
      </c>
      <c r="BN355" s="16">
        <v>103.1</v>
      </c>
      <c r="BO355" s="6">
        <v>98.3</v>
      </c>
      <c r="BP355" s="16">
        <v>78.099999999999994</v>
      </c>
      <c r="BQ355">
        <v>10.52</v>
      </c>
      <c r="BR355">
        <v>11.62</v>
      </c>
      <c r="BS355">
        <v>7.29</v>
      </c>
      <c r="BT355">
        <v>7.89</v>
      </c>
      <c r="BU355" s="3">
        <f t="shared" si="36"/>
        <v>1.7599999999999998</v>
      </c>
      <c r="BV355">
        <v>7.59</v>
      </c>
      <c r="BW355">
        <v>9.52</v>
      </c>
      <c r="BX355" s="20">
        <v>11.26</v>
      </c>
      <c r="BY355">
        <v>6.13</v>
      </c>
      <c r="BZ355">
        <v>6.69</v>
      </c>
      <c r="CA355" s="20">
        <v>8.2899999999999991</v>
      </c>
      <c r="CB355" s="3">
        <f t="shared" si="42"/>
        <v>2.1599999999999993</v>
      </c>
      <c r="CC355" s="3">
        <f t="shared" si="37"/>
        <v>1</v>
      </c>
      <c r="CD355" s="3">
        <f t="shared" si="38"/>
        <v>2.0999999999999996</v>
      </c>
      <c r="CE355" s="3">
        <f t="shared" si="43"/>
        <v>1.7400000000000002</v>
      </c>
      <c r="CF355" s="3">
        <f t="shared" si="39"/>
        <v>0.5600000000000005</v>
      </c>
      <c r="CG355" s="3">
        <f t="shared" si="40"/>
        <v>1.46</v>
      </c>
      <c r="CH355" s="3">
        <f t="shared" si="41"/>
        <v>3.3899999999999997</v>
      </c>
      <c r="CI355">
        <v>563.06849999999997</v>
      </c>
      <c r="CJ355" s="13">
        <v>324.30880000000002</v>
      </c>
      <c r="CK355">
        <v>523.11009999999999</v>
      </c>
      <c r="CL355" s="31">
        <v>570.72119999999995</v>
      </c>
      <c r="CM355" s="13">
        <v>158.07429999999999</v>
      </c>
      <c r="CN355">
        <v>280.2</v>
      </c>
      <c r="CO355">
        <v>2224.59</v>
      </c>
      <c r="CP355">
        <v>40.797699999999999</v>
      </c>
      <c r="CQ355" s="20">
        <v>68.989999999999995</v>
      </c>
      <c r="CS355">
        <v>96.442300000000003</v>
      </c>
      <c r="CT355" s="1"/>
      <c r="CU355">
        <v>1.494</v>
      </c>
      <c r="CV355">
        <v>143.32</v>
      </c>
      <c r="CW355">
        <v>1.6619999999999999</v>
      </c>
      <c r="CX355">
        <v>1.3097000000000001</v>
      </c>
      <c r="CY355" s="30">
        <v>80.400000000000006</v>
      </c>
      <c r="CZ355">
        <v>143.60307312011719</v>
      </c>
      <c r="DA355">
        <v>-0.87880000000000003</v>
      </c>
    </row>
    <row r="356" spans="1:105">
      <c r="A356" s="27">
        <v>32082</v>
      </c>
      <c r="B356">
        <v>34.2742</v>
      </c>
      <c r="C356">
        <v>97.240799999999993</v>
      </c>
      <c r="D356" s="16">
        <v>83.1</v>
      </c>
      <c r="E356">
        <v>66.3155</v>
      </c>
      <c r="F356" s="13">
        <v>57.630299999999998</v>
      </c>
      <c r="G356">
        <v>86.053600000000003</v>
      </c>
      <c r="H356" s="13">
        <v>46.344000000000001</v>
      </c>
      <c r="I356" s="13">
        <v>68.7881</v>
      </c>
      <c r="J356" s="18">
        <v>3122</v>
      </c>
      <c r="K356" s="18">
        <v>3997</v>
      </c>
      <c r="L356" s="18">
        <v>10180</v>
      </c>
      <c r="M356">
        <v>10867</v>
      </c>
      <c r="N356">
        <v>5152</v>
      </c>
      <c r="O356" s="18">
        <v>9711</v>
      </c>
      <c r="P356">
        <v>6441</v>
      </c>
      <c r="Q356" s="18">
        <v>2538</v>
      </c>
      <c r="R356" s="18">
        <v>8581</v>
      </c>
      <c r="S356" s="18">
        <v>784</v>
      </c>
      <c r="T356" s="18">
        <v>9764</v>
      </c>
      <c r="U356" s="18">
        <v>3765</v>
      </c>
      <c r="V356" s="18">
        <v>21560</v>
      </c>
      <c r="W356" s="16">
        <v>12579.6</v>
      </c>
      <c r="X356" s="16">
        <v>5049.1000000000004</v>
      </c>
      <c r="Y356" s="16">
        <v>16.600000000000001</v>
      </c>
      <c r="Z356" s="16">
        <v>5</v>
      </c>
      <c r="AA356" s="16">
        <v>5.2</v>
      </c>
      <c r="AB356" s="18">
        <v>3172</v>
      </c>
      <c r="AC356" s="18">
        <v>2083</v>
      </c>
      <c r="AD356" s="18">
        <v>871</v>
      </c>
      <c r="AE356" s="18">
        <v>1797</v>
      </c>
      <c r="AF356" s="18">
        <v>926</v>
      </c>
      <c r="AG356" s="18">
        <v>3287</v>
      </c>
      <c r="AH356" s="18">
        <v>1974</v>
      </c>
      <c r="AI356" s="18">
        <v>937</v>
      </c>
      <c r="AJ356" s="18">
        <v>838</v>
      </c>
      <c r="AK356" s="18">
        <v>5527</v>
      </c>
      <c r="AL356" s="16">
        <v>41</v>
      </c>
      <c r="AM356" s="16">
        <v>34.799999999999997</v>
      </c>
      <c r="AN356" s="16">
        <v>3.8</v>
      </c>
      <c r="AO356" s="18">
        <v>333</v>
      </c>
      <c r="AP356" s="18">
        <v>263</v>
      </c>
      <c r="AQ356" s="18">
        <v>639</v>
      </c>
      <c r="AR356" s="18">
        <v>421</v>
      </c>
      <c r="AS356" s="18">
        <v>1457</v>
      </c>
      <c r="AT356">
        <v>76.81</v>
      </c>
      <c r="AU356">
        <v>108420.6103</v>
      </c>
      <c r="AW356">
        <v>389804.72330000001</v>
      </c>
      <c r="AX356" s="16">
        <v>64.900000000000006</v>
      </c>
      <c r="AY356">
        <v>34190.923690000003</v>
      </c>
      <c r="AZ356">
        <v>691508.3014</v>
      </c>
      <c r="BA356">
        <v>1.549668874</v>
      </c>
      <c r="BB356" s="16">
        <v>59.3</v>
      </c>
      <c r="BC356" s="16">
        <v>75.7</v>
      </c>
      <c r="BD356" s="16">
        <v>56.6</v>
      </c>
      <c r="BE356" s="20">
        <v>18.850000000000001</v>
      </c>
      <c r="BF356" s="20">
        <v>17.78</v>
      </c>
      <c r="BG356" s="21">
        <v>0.51600000000000001</v>
      </c>
      <c r="BH356" s="21">
        <v>83.1</v>
      </c>
      <c r="BI356">
        <v>60.465000000000003</v>
      </c>
      <c r="BJ356" s="21">
        <v>61.601999999999997</v>
      </c>
      <c r="BK356" s="16">
        <v>109.9</v>
      </c>
      <c r="BL356" s="16">
        <v>104.3</v>
      </c>
      <c r="BM356" s="16">
        <v>104.2</v>
      </c>
      <c r="BN356" s="16">
        <v>103.5</v>
      </c>
      <c r="BO356" s="6">
        <v>97.07</v>
      </c>
      <c r="BP356" s="16">
        <v>79.2</v>
      </c>
      <c r="BQ356">
        <v>10.01</v>
      </c>
      <c r="BR356">
        <v>11.23</v>
      </c>
      <c r="BS356">
        <v>6.69</v>
      </c>
      <c r="BT356">
        <v>7.17</v>
      </c>
      <c r="BU356" s="3">
        <f t="shared" si="36"/>
        <v>1.4799999999999995</v>
      </c>
      <c r="BV356">
        <v>6.96</v>
      </c>
      <c r="BW356">
        <v>8.86</v>
      </c>
      <c r="BX356" s="20">
        <v>10.65</v>
      </c>
      <c r="BY356">
        <v>5.69</v>
      </c>
      <c r="BZ356">
        <v>6.19</v>
      </c>
      <c r="CA356" s="20">
        <v>7.41</v>
      </c>
      <c r="CB356" s="3">
        <f t="shared" si="42"/>
        <v>1.7199999999999998</v>
      </c>
      <c r="CC356" s="3">
        <f t="shared" si="37"/>
        <v>1.1500000000000004</v>
      </c>
      <c r="CD356" s="3">
        <f t="shared" si="38"/>
        <v>2.370000000000001</v>
      </c>
      <c r="CE356" s="3">
        <f t="shared" si="43"/>
        <v>1.7900000000000009</v>
      </c>
      <c r="CF356" s="3">
        <f t="shared" si="39"/>
        <v>0.5</v>
      </c>
      <c r="CG356" s="3">
        <f t="shared" si="40"/>
        <v>1.2699999999999996</v>
      </c>
      <c r="CH356" s="3">
        <f t="shared" si="41"/>
        <v>3.169999999999999</v>
      </c>
      <c r="CI356">
        <v>562.45569999999998</v>
      </c>
      <c r="CJ356" s="13">
        <v>325.03519999999997</v>
      </c>
      <c r="CK356">
        <v>526.69110000000001</v>
      </c>
      <c r="CL356" s="31">
        <v>577.65620000000001</v>
      </c>
      <c r="CM356" s="13">
        <v>158.01900000000001</v>
      </c>
      <c r="CN356">
        <v>245</v>
      </c>
      <c r="CO356">
        <v>1931.86</v>
      </c>
      <c r="CP356">
        <v>49.436500000000002</v>
      </c>
      <c r="CQ356" s="20">
        <v>69.569999999999993</v>
      </c>
      <c r="CS356">
        <v>92.512100000000004</v>
      </c>
      <c r="CT356" s="1"/>
      <c r="CU356">
        <v>1.3825000000000001</v>
      </c>
      <c r="CV356">
        <v>135.3974</v>
      </c>
      <c r="CW356">
        <v>1.7754000000000001</v>
      </c>
      <c r="CX356">
        <v>1.3167</v>
      </c>
      <c r="CY356" s="30">
        <v>72.7</v>
      </c>
      <c r="CZ356">
        <v>155.42207336425781</v>
      </c>
      <c r="DA356">
        <v>0.1338</v>
      </c>
    </row>
    <row r="357" spans="1:105">
      <c r="A357" s="27">
        <v>32112</v>
      </c>
      <c r="B357">
        <v>34.594000000000001</v>
      </c>
      <c r="C357">
        <v>97.985200000000006</v>
      </c>
      <c r="D357" s="16">
        <v>83.5</v>
      </c>
      <c r="E357">
        <v>65.764799999999994</v>
      </c>
      <c r="F357" s="13">
        <v>56.144199999999998</v>
      </c>
      <c r="G357">
        <v>86.514300000000006</v>
      </c>
      <c r="H357" s="13">
        <v>46.817100000000003</v>
      </c>
      <c r="I357" s="13">
        <v>68.957899999999995</v>
      </c>
      <c r="J357" s="18">
        <v>3126</v>
      </c>
      <c r="K357" s="18">
        <v>4014</v>
      </c>
      <c r="L357" s="18">
        <v>10207</v>
      </c>
      <c r="M357">
        <v>10895</v>
      </c>
      <c r="N357">
        <v>5180</v>
      </c>
      <c r="O357" s="18">
        <v>9752</v>
      </c>
      <c r="P357">
        <v>6451</v>
      </c>
      <c r="Q357" s="18">
        <v>2543</v>
      </c>
      <c r="R357" s="18">
        <v>8619</v>
      </c>
      <c r="S357" s="18">
        <v>783</v>
      </c>
      <c r="T357" s="18">
        <v>9806</v>
      </c>
      <c r="U357" s="18">
        <v>3782</v>
      </c>
      <c r="V357" s="18">
        <v>21592</v>
      </c>
      <c r="W357" s="16">
        <v>12589.7</v>
      </c>
      <c r="X357" s="16">
        <v>5064.3999999999996</v>
      </c>
      <c r="Y357" s="16">
        <v>16</v>
      </c>
      <c r="Z357" s="16">
        <v>4.9000000000000004</v>
      </c>
      <c r="AA357" s="16">
        <v>5.0999999999999996</v>
      </c>
      <c r="AB357" s="18">
        <v>3178</v>
      </c>
      <c r="AC357" s="18">
        <v>1979</v>
      </c>
      <c r="AD357" s="18">
        <v>867</v>
      </c>
      <c r="AE357" s="18">
        <v>1767</v>
      </c>
      <c r="AF357" s="18">
        <v>900</v>
      </c>
      <c r="AG357" s="18">
        <v>3171</v>
      </c>
      <c r="AH357" s="18">
        <v>1963</v>
      </c>
      <c r="AI357" s="18">
        <v>940</v>
      </c>
      <c r="AJ357" s="18">
        <v>891</v>
      </c>
      <c r="AK357" s="18">
        <v>5279</v>
      </c>
      <c r="AL357" s="16">
        <v>41</v>
      </c>
      <c r="AM357" s="16">
        <v>34.6</v>
      </c>
      <c r="AN357" s="16">
        <v>3.9</v>
      </c>
      <c r="AO357" s="18">
        <v>269</v>
      </c>
      <c r="AP357" s="18">
        <v>234</v>
      </c>
      <c r="AQ357" s="18">
        <v>577</v>
      </c>
      <c r="AR357" s="18">
        <v>320</v>
      </c>
      <c r="AS357" s="18">
        <v>1345</v>
      </c>
      <c r="AT357">
        <v>85.12</v>
      </c>
      <c r="AU357">
        <v>110222.667</v>
      </c>
      <c r="AW357">
        <v>394917.06650000002</v>
      </c>
      <c r="AX357" s="16">
        <v>62.7</v>
      </c>
      <c r="AY357">
        <v>36349.270909999999</v>
      </c>
      <c r="AZ357">
        <v>694323.62719999999</v>
      </c>
      <c r="BA357">
        <v>1.56</v>
      </c>
      <c r="BB357" s="16">
        <v>61.5</v>
      </c>
      <c r="BC357" s="16">
        <v>78.599999999999994</v>
      </c>
      <c r="BD357" s="16">
        <v>54.1</v>
      </c>
      <c r="BE357" s="20">
        <v>17.28</v>
      </c>
      <c r="BF357" s="20">
        <v>17.05</v>
      </c>
      <c r="BG357" s="21">
        <v>0.45400000000000001</v>
      </c>
      <c r="BH357" s="21">
        <v>81.8</v>
      </c>
      <c r="BI357">
        <v>60.576000000000001</v>
      </c>
      <c r="BJ357" s="21">
        <v>61.73</v>
      </c>
      <c r="BK357" s="16">
        <v>109.1</v>
      </c>
      <c r="BL357" s="16">
        <v>104.1</v>
      </c>
      <c r="BM357" s="16">
        <v>104.2</v>
      </c>
      <c r="BN357" s="16">
        <v>103.8</v>
      </c>
      <c r="BO357" s="6">
        <v>98.78</v>
      </c>
      <c r="BP357" s="16">
        <v>80.2</v>
      </c>
      <c r="BQ357">
        <v>10.11</v>
      </c>
      <c r="BR357">
        <v>11.29</v>
      </c>
      <c r="BS357">
        <v>6.77</v>
      </c>
      <c r="BT357">
        <v>7.61</v>
      </c>
      <c r="BU357" s="3">
        <f t="shared" si="36"/>
        <v>1.8400000000000007</v>
      </c>
      <c r="BV357">
        <v>7.17</v>
      </c>
      <c r="BW357">
        <v>8.99</v>
      </c>
      <c r="BX357" s="20">
        <v>10.65</v>
      </c>
      <c r="BY357">
        <v>5.77</v>
      </c>
      <c r="BZ357">
        <v>6.36</v>
      </c>
      <c r="CA357" s="20">
        <v>7.86</v>
      </c>
      <c r="CB357" s="3">
        <f t="shared" si="42"/>
        <v>2.0900000000000007</v>
      </c>
      <c r="CC357" s="3">
        <f t="shared" si="37"/>
        <v>1.1199999999999992</v>
      </c>
      <c r="CD357" s="3">
        <f t="shared" si="38"/>
        <v>2.2999999999999989</v>
      </c>
      <c r="CE357" s="3">
        <f t="shared" si="43"/>
        <v>1.6600000000000001</v>
      </c>
      <c r="CF357" s="3">
        <f t="shared" si="39"/>
        <v>0.59000000000000075</v>
      </c>
      <c r="CG357" s="3">
        <f t="shared" si="40"/>
        <v>1.4000000000000004</v>
      </c>
      <c r="CH357" s="3">
        <f t="shared" si="41"/>
        <v>3.2200000000000006</v>
      </c>
      <c r="CI357">
        <v>565.01210000000003</v>
      </c>
      <c r="CJ357" s="13">
        <v>326.86540000000002</v>
      </c>
      <c r="CK357">
        <v>525.46489999999994</v>
      </c>
      <c r="CL357" s="31">
        <v>585.66430000000003</v>
      </c>
      <c r="CM357" s="13">
        <v>160.85390000000001</v>
      </c>
      <c r="CN357">
        <v>241</v>
      </c>
      <c r="CO357">
        <v>1910.07</v>
      </c>
      <c r="CP357">
        <v>41.764000000000003</v>
      </c>
      <c r="CQ357" s="20">
        <v>70.31</v>
      </c>
      <c r="CS357">
        <v>89.678399999999996</v>
      </c>
      <c r="CT357" s="1"/>
      <c r="CU357">
        <v>1.3304</v>
      </c>
      <c r="CV357">
        <v>128.24180000000001</v>
      </c>
      <c r="CW357">
        <v>1.8288</v>
      </c>
      <c r="CX357">
        <v>1.3075000000000001</v>
      </c>
      <c r="CY357" s="30">
        <v>76.7</v>
      </c>
      <c r="CZ357">
        <v>135.47265625</v>
      </c>
      <c r="DA357">
        <v>-0.16200000000000001</v>
      </c>
    </row>
    <row r="358" spans="1:105">
      <c r="A358" s="27">
        <v>32143</v>
      </c>
      <c r="B358">
        <v>34.546300000000002</v>
      </c>
      <c r="C358">
        <v>96.885400000000004</v>
      </c>
      <c r="D358" s="16">
        <v>83.4</v>
      </c>
      <c r="E358">
        <v>65.432400000000001</v>
      </c>
      <c r="F358" s="13">
        <v>55.681199999999997</v>
      </c>
      <c r="G358">
        <v>87.178100000000001</v>
      </c>
      <c r="H358" s="13">
        <v>47.122700000000002</v>
      </c>
      <c r="I358" s="13">
        <v>71.810299999999998</v>
      </c>
      <c r="J358" s="18">
        <v>3125</v>
      </c>
      <c r="K358" s="18">
        <v>4022</v>
      </c>
      <c r="L358" s="18">
        <v>10218</v>
      </c>
      <c r="M358">
        <v>10867</v>
      </c>
      <c r="N358">
        <v>5094</v>
      </c>
      <c r="O358" s="18">
        <v>9793</v>
      </c>
      <c r="P358">
        <v>6466</v>
      </c>
      <c r="Q358" s="18">
        <v>2549</v>
      </c>
      <c r="R358" s="18">
        <v>8664</v>
      </c>
      <c r="S358" s="18">
        <v>784</v>
      </c>
      <c r="T358" s="18">
        <v>9852</v>
      </c>
      <c r="U358" s="18">
        <v>3800</v>
      </c>
      <c r="V358" s="18">
        <v>21601</v>
      </c>
      <c r="W358" s="16">
        <v>12578.7</v>
      </c>
      <c r="X358" s="16">
        <v>5058.1000000000004</v>
      </c>
      <c r="Y358" s="16">
        <v>16.100000000000001</v>
      </c>
      <c r="Z358" s="16">
        <v>4.9000000000000004</v>
      </c>
      <c r="AA358" s="16">
        <v>5.0999999999999996</v>
      </c>
      <c r="AB358" s="18">
        <v>3086</v>
      </c>
      <c r="AC358" s="18">
        <v>2151</v>
      </c>
      <c r="AD358" s="18">
        <v>845</v>
      </c>
      <c r="AE358" s="18">
        <v>1714</v>
      </c>
      <c r="AF358" s="18">
        <v>869</v>
      </c>
      <c r="AG358" s="18">
        <v>3141</v>
      </c>
      <c r="AH358" s="18">
        <v>1907</v>
      </c>
      <c r="AI358" s="18">
        <v>1032</v>
      </c>
      <c r="AJ358" s="18">
        <v>868</v>
      </c>
      <c r="AK358" s="18">
        <v>5297</v>
      </c>
      <c r="AL358" s="16">
        <v>41.1</v>
      </c>
      <c r="AM358" s="16">
        <v>34.6</v>
      </c>
      <c r="AN358" s="16">
        <v>3.9</v>
      </c>
      <c r="AO358" s="18">
        <v>205</v>
      </c>
      <c r="AP358" s="18">
        <v>263</v>
      </c>
      <c r="AQ358" s="18">
        <v>437</v>
      </c>
      <c r="AR358" s="18">
        <v>366</v>
      </c>
      <c r="AS358" s="18">
        <v>1244</v>
      </c>
      <c r="AT358">
        <v>71.78</v>
      </c>
      <c r="AU358">
        <v>111399.2708</v>
      </c>
      <c r="AW358">
        <v>399796.68369999999</v>
      </c>
      <c r="AX358" s="16">
        <v>62</v>
      </c>
      <c r="AY358">
        <v>35561.450870000001</v>
      </c>
      <c r="AZ358">
        <v>699749.70490000001</v>
      </c>
      <c r="BA358">
        <v>1.549668874</v>
      </c>
      <c r="BB358" s="16">
        <v>60.3</v>
      </c>
      <c r="BC358" s="16">
        <v>79</v>
      </c>
      <c r="BD358" s="16">
        <v>50.1</v>
      </c>
      <c r="BE358" s="20">
        <v>17.13</v>
      </c>
      <c r="BF358" s="20">
        <v>16.75</v>
      </c>
      <c r="BG358" s="21">
        <v>0.44900000000000001</v>
      </c>
      <c r="BH358" s="21">
        <v>79.5</v>
      </c>
      <c r="BI358">
        <v>60.805</v>
      </c>
      <c r="BJ358" s="21">
        <v>62.014000000000003</v>
      </c>
      <c r="BK358" s="16">
        <v>110.7</v>
      </c>
      <c r="BL358" s="16">
        <v>104.6</v>
      </c>
      <c r="BM358" s="16">
        <v>104.4</v>
      </c>
      <c r="BN358" s="16">
        <v>104.1</v>
      </c>
      <c r="BO358" s="6">
        <v>99.77</v>
      </c>
      <c r="BP358" s="16">
        <v>78.7</v>
      </c>
      <c r="BQ358">
        <v>9.8800000000000008</v>
      </c>
      <c r="BR358">
        <v>11.07</v>
      </c>
      <c r="BS358">
        <v>6.83</v>
      </c>
      <c r="BT358">
        <v>6.87</v>
      </c>
      <c r="BU358" s="3">
        <f t="shared" si="36"/>
        <v>1.0600000000000005</v>
      </c>
      <c r="BV358">
        <v>6.99</v>
      </c>
      <c r="BW358">
        <v>8.67</v>
      </c>
      <c r="BX358" s="20">
        <v>10.43</v>
      </c>
      <c r="BY358">
        <v>5.81</v>
      </c>
      <c r="BZ358">
        <v>6.25</v>
      </c>
      <c r="CA358" s="20">
        <v>7.11</v>
      </c>
      <c r="CB358" s="3">
        <f t="shared" si="42"/>
        <v>1.3000000000000007</v>
      </c>
      <c r="CC358" s="3">
        <f t="shared" si="37"/>
        <v>1.2100000000000009</v>
      </c>
      <c r="CD358" s="3">
        <f t="shared" si="38"/>
        <v>2.4000000000000004</v>
      </c>
      <c r="CE358" s="3">
        <f t="shared" si="43"/>
        <v>1.7599999999999998</v>
      </c>
      <c r="CF358" s="3">
        <f t="shared" si="39"/>
        <v>0.44000000000000039</v>
      </c>
      <c r="CG358" s="3">
        <f t="shared" si="40"/>
        <v>1.1800000000000006</v>
      </c>
      <c r="CH358" s="3">
        <f t="shared" si="41"/>
        <v>2.8600000000000003</v>
      </c>
      <c r="CI358">
        <v>567.03560000000004</v>
      </c>
      <c r="CJ358" s="13">
        <v>330.26580000000001</v>
      </c>
      <c r="CK358">
        <v>527.58910000000003</v>
      </c>
      <c r="CL358" s="31">
        <v>591.58900000000006</v>
      </c>
      <c r="CM358" s="13">
        <v>164.68190000000001</v>
      </c>
      <c r="CN358">
        <v>250.5</v>
      </c>
      <c r="CO358">
        <v>1947.35</v>
      </c>
      <c r="CP358">
        <v>38.336500000000001</v>
      </c>
      <c r="CQ358" s="20">
        <v>70.760000000000005</v>
      </c>
      <c r="CS358">
        <v>89.617900000000006</v>
      </c>
      <c r="CT358" s="1"/>
      <c r="CU358">
        <v>1.3466</v>
      </c>
      <c r="CV358">
        <v>127.6853</v>
      </c>
      <c r="CW358">
        <v>1.8008999999999999</v>
      </c>
      <c r="CX358">
        <v>1.2855000000000001</v>
      </c>
      <c r="CY358" s="30">
        <v>80.900000000000006</v>
      </c>
      <c r="CZ358">
        <v>131.52145385742188</v>
      </c>
      <c r="DA358">
        <v>-0.38500000000000001</v>
      </c>
    </row>
    <row r="359" spans="1:105">
      <c r="A359" s="27">
        <v>32174</v>
      </c>
      <c r="B359">
        <v>34.510300000000001</v>
      </c>
      <c r="C359">
        <v>97.441599999999994</v>
      </c>
      <c r="D359" s="16">
        <v>83.7</v>
      </c>
      <c r="E359">
        <v>65.452699999999993</v>
      </c>
      <c r="F359" s="13">
        <v>56.046100000000003</v>
      </c>
      <c r="G359">
        <v>87.701800000000006</v>
      </c>
      <c r="H359" s="13">
        <v>47.2393</v>
      </c>
      <c r="I359" s="13">
        <v>73.303899999999999</v>
      </c>
      <c r="J359" s="18">
        <v>3119</v>
      </c>
      <c r="K359" s="18">
        <v>4028</v>
      </c>
      <c r="L359" s="18">
        <v>10242</v>
      </c>
      <c r="M359">
        <v>10890</v>
      </c>
      <c r="N359">
        <v>5162</v>
      </c>
      <c r="O359" s="18">
        <v>9838</v>
      </c>
      <c r="P359">
        <v>6472</v>
      </c>
      <c r="Q359" s="18">
        <v>2555</v>
      </c>
      <c r="R359" s="18">
        <v>8734</v>
      </c>
      <c r="S359" s="18">
        <v>784</v>
      </c>
      <c r="T359" s="18">
        <v>9912</v>
      </c>
      <c r="U359" s="18">
        <v>3822</v>
      </c>
      <c r="V359" s="18">
        <v>21720</v>
      </c>
      <c r="W359" s="16">
        <v>12669.7</v>
      </c>
      <c r="X359" s="16">
        <v>5081.8</v>
      </c>
      <c r="Y359" s="16">
        <v>15.6</v>
      </c>
      <c r="Z359" s="16">
        <v>4.9000000000000004</v>
      </c>
      <c r="AA359" s="16">
        <v>5.2</v>
      </c>
      <c r="AB359" s="18">
        <v>3057</v>
      </c>
      <c r="AC359" s="18">
        <v>2110</v>
      </c>
      <c r="AD359" s="18">
        <v>850</v>
      </c>
      <c r="AE359" s="18">
        <v>1738</v>
      </c>
      <c r="AF359" s="18">
        <v>888</v>
      </c>
      <c r="AG359" s="18">
        <v>3176</v>
      </c>
      <c r="AH359" s="18">
        <v>1948</v>
      </c>
      <c r="AI359" s="18">
        <v>967</v>
      </c>
      <c r="AJ359" s="18">
        <v>850</v>
      </c>
      <c r="AK359" s="18">
        <v>5316</v>
      </c>
      <c r="AL359" s="16">
        <v>41.1</v>
      </c>
      <c r="AM359" s="16">
        <v>34.700000000000003</v>
      </c>
      <c r="AN359" s="16">
        <v>3.7</v>
      </c>
      <c r="AO359" s="18">
        <v>253</v>
      </c>
      <c r="AP359" s="18">
        <v>278</v>
      </c>
      <c r="AQ359" s="18">
        <v>580</v>
      </c>
      <c r="AR359" s="18">
        <v>362</v>
      </c>
      <c r="AS359" s="18">
        <v>1438</v>
      </c>
      <c r="AT359">
        <v>94.81</v>
      </c>
      <c r="AU359">
        <v>110590.4145</v>
      </c>
      <c r="AW359">
        <v>401296.05</v>
      </c>
      <c r="AX359" s="16">
        <v>61.2</v>
      </c>
      <c r="AY359">
        <v>33386.787850000001</v>
      </c>
      <c r="AZ359">
        <v>703821.69850000006</v>
      </c>
      <c r="BA359">
        <v>1.5393377479999999</v>
      </c>
      <c r="BB359" s="16">
        <v>57</v>
      </c>
      <c r="BC359" s="16">
        <v>77.5</v>
      </c>
      <c r="BD359" s="16">
        <v>49.7</v>
      </c>
      <c r="BE359" s="20">
        <v>16.8</v>
      </c>
      <c r="BF359" s="20">
        <v>15.73</v>
      </c>
      <c r="BG359" s="21">
        <v>0.46100000000000002</v>
      </c>
      <c r="BH359" s="21">
        <v>78.099999999999994</v>
      </c>
      <c r="BI359">
        <v>60.893000000000001</v>
      </c>
      <c r="BJ359" s="21">
        <v>62.139000000000003</v>
      </c>
      <c r="BK359" s="16">
        <v>109.9</v>
      </c>
      <c r="BL359" s="16">
        <v>104.4</v>
      </c>
      <c r="BM359" s="16">
        <v>104.6</v>
      </c>
      <c r="BN359" s="16">
        <v>104.4</v>
      </c>
      <c r="BO359" s="6">
        <v>100.33</v>
      </c>
      <c r="BP359" s="16">
        <v>81.2</v>
      </c>
      <c r="BQ359">
        <v>9.4</v>
      </c>
      <c r="BR359">
        <v>10.62</v>
      </c>
      <c r="BS359">
        <v>6.58</v>
      </c>
      <c r="BT359">
        <v>6.58</v>
      </c>
      <c r="BU359" s="3">
        <f t="shared" si="36"/>
        <v>0.91999999999999993</v>
      </c>
      <c r="BV359">
        <v>6.64</v>
      </c>
      <c r="BW359">
        <v>8.2100000000000009</v>
      </c>
      <c r="BX359" s="20">
        <v>9.89</v>
      </c>
      <c r="BY359">
        <v>5.66</v>
      </c>
      <c r="BZ359">
        <v>5.93</v>
      </c>
      <c r="CA359" s="20">
        <v>6.73</v>
      </c>
      <c r="CB359" s="3">
        <f t="shared" si="42"/>
        <v>1.0700000000000003</v>
      </c>
      <c r="CC359" s="3">
        <f t="shared" si="37"/>
        <v>1.1899999999999995</v>
      </c>
      <c r="CD359" s="3">
        <f t="shared" si="38"/>
        <v>2.4099999999999984</v>
      </c>
      <c r="CE359" s="3">
        <f t="shared" si="43"/>
        <v>1.6799999999999997</v>
      </c>
      <c r="CF359" s="3">
        <f t="shared" si="39"/>
        <v>0.26999999999999957</v>
      </c>
      <c r="CG359" s="3">
        <f t="shared" si="40"/>
        <v>0.97999999999999954</v>
      </c>
      <c r="CH359" s="3">
        <f t="shared" si="41"/>
        <v>2.5500000000000007</v>
      </c>
      <c r="CI359">
        <v>568.1816</v>
      </c>
      <c r="CJ359" s="13">
        <v>332.40769999999998</v>
      </c>
      <c r="CK359">
        <v>530.42999999999995</v>
      </c>
      <c r="CL359" s="31">
        <v>595.86990000000003</v>
      </c>
      <c r="CM359" s="13">
        <v>165.9573</v>
      </c>
      <c r="CN359">
        <v>258.10000000000002</v>
      </c>
      <c r="CO359">
        <v>1980.64</v>
      </c>
      <c r="CP359">
        <v>33.673999999999999</v>
      </c>
      <c r="CQ359" s="20">
        <v>71.239999999999995</v>
      </c>
      <c r="CS359">
        <v>90.572100000000006</v>
      </c>
      <c r="CT359" s="1"/>
      <c r="CU359">
        <v>1.3915999999999999</v>
      </c>
      <c r="CV359">
        <v>129.16650000000001</v>
      </c>
      <c r="CW359">
        <v>1.7582</v>
      </c>
      <c r="CX359">
        <v>1.2682</v>
      </c>
      <c r="CY359" s="30">
        <v>81.900000000000006</v>
      </c>
      <c r="CZ359">
        <v>116.58432006835938</v>
      </c>
      <c r="DA359">
        <v>7.0599999999999996E-2</v>
      </c>
    </row>
    <row r="360" spans="1:105">
      <c r="A360" s="27">
        <v>32203</v>
      </c>
      <c r="B360">
        <v>34.642299999999999</v>
      </c>
      <c r="C360">
        <v>97.739800000000002</v>
      </c>
      <c r="D360" s="16">
        <v>83.9</v>
      </c>
      <c r="E360">
        <v>65.992999999999995</v>
      </c>
      <c r="F360" s="13">
        <v>56.965699999999998</v>
      </c>
      <c r="G360">
        <v>87.331699999999998</v>
      </c>
      <c r="H360" s="13">
        <v>47.557699999999997</v>
      </c>
      <c r="I360" s="13">
        <v>72.112799999999993</v>
      </c>
      <c r="J360" s="18">
        <v>3113</v>
      </c>
      <c r="K360" s="18">
        <v>4042</v>
      </c>
      <c r="L360" s="18">
        <v>10292</v>
      </c>
      <c r="M360">
        <v>10906</v>
      </c>
      <c r="N360">
        <v>5201</v>
      </c>
      <c r="O360" s="18">
        <v>9883</v>
      </c>
      <c r="P360">
        <v>6483</v>
      </c>
      <c r="Q360" s="18">
        <v>2563</v>
      </c>
      <c r="R360" s="18">
        <v>8727</v>
      </c>
      <c r="S360" s="18">
        <v>779</v>
      </c>
      <c r="T360" s="18">
        <v>9941</v>
      </c>
      <c r="U360" s="18">
        <v>3839</v>
      </c>
      <c r="V360" s="18">
        <v>21780</v>
      </c>
      <c r="W360" s="16">
        <v>12703.8</v>
      </c>
      <c r="X360" s="16">
        <v>5099.2</v>
      </c>
      <c r="Y360" s="16">
        <v>16.600000000000001</v>
      </c>
      <c r="Z360" s="16">
        <v>4.9000000000000004</v>
      </c>
      <c r="AA360" s="16">
        <v>4.9000000000000004</v>
      </c>
      <c r="AB360" s="18">
        <v>3042</v>
      </c>
      <c r="AC360" s="18">
        <v>2087</v>
      </c>
      <c r="AD360" s="18">
        <v>896</v>
      </c>
      <c r="AE360" s="18">
        <v>1744</v>
      </c>
      <c r="AF360" s="18">
        <v>848</v>
      </c>
      <c r="AG360" s="18">
        <v>3148</v>
      </c>
      <c r="AH360" s="18">
        <v>1824</v>
      </c>
      <c r="AI360" s="18">
        <v>1091</v>
      </c>
      <c r="AJ360" s="18">
        <v>880</v>
      </c>
      <c r="AK360" s="18">
        <v>5278</v>
      </c>
      <c r="AL360" s="16">
        <v>40.9</v>
      </c>
      <c r="AM360" s="16">
        <v>34.5</v>
      </c>
      <c r="AN360" s="16">
        <v>3.7</v>
      </c>
      <c r="AO360" s="18">
        <v>247</v>
      </c>
      <c r="AP360" s="18">
        <v>294</v>
      </c>
      <c r="AQ360" s="18">
        <v>580</v>
      </c>
      <c r="AR360" s="18">
        <v>411</v>
      </c>
      <c r="AS360" s="18">
        <v>1525</v>
      </c>
      <c r="AT360">
        <v>79.47</v>
      </c>
      <c r="AU360">
        <v>110716.44560000001</v>
      </c>
      <c r="AW360">
        <v>402961.37670000002</v>
      </c>
      <c r="AX360" s="16">
        <v>57.3</v>
      </c>
      <c r="AY360">
        <v>34613.969069999999</v>
      </c>
      <c r="AZ360">
        <v>707747.56799999997</v>
      </c>
      <c r="BA360">
        <v>1.5393377479999999</v>
      </c>
      <c r="BB360" s="16">
        <v>57.9</v>
      </c>
      <c r="BC360" s="16">
        <v>77.900000000000006</v>
      </c>
      <c r="BD360" s="16">
        <v>47.2</v>
      </c>
      <c r="BE360" s="20">
        <v>16.2</v>
      </c>
      <c r="BF360" s="20">
        <v>14.73</v>
      </c>
      <c r="BG360" s="21">
        <v>0.45200000000000001</v>
      </c>
      <c r="BH360" s="21">
        <v>77.3</v>
      </c>
      <c r="BI360">
        <v>61.103000000000002</v>
      </c>
      <c r="BJ360" s="21">
        <v>62.404000000000003</v>
      </c>
      <c r="BK360" s="16">
        <v>110.3</v>
      </c>
      <c r="BL360" s="16">
        <v>104.7</v>
      </c>
      <c r="BM360" s="16">
        <v>104.7</v>
      </c>
      <c r="BN360" s="16">
        <v>104.8</v>
      </c>
      <c r="BO360" s="6">
        <v>102.05</v>
      </c>
      <c r="BP360" s="16">
        <v>74.5</v>
      </c>
      <c r="BQ360">
        <v>9.39</v>
      </c>
      <c r="BR360">
        <v>10.57</v>
      </c>
      <c r="BS360">
        <v>6.58</v>
      </c>
      <c r="BT360">
        <v>6.62</v>
      </c>
      <c r="BU360" s="3">
        <f t="shared" si="36"/>
        <v>0.91999999999999993</v>
      </c>
      <c r="BV360">
        <v>6.71</v>
      </c>
      <c r="BW360">
        <v>8.3699999999999992</v>
      </c>
      <c r="BX360" s="20">
        <v>9.93</v>
      </c>
      <c r="BY360">
        <v>5.7</v>
      </c>
      <c r="BZ360">
        <v>5.91</v>
      </c>
      <c r="CA360" s="20">
        <v>6.74</v>
      </c>
      <c r="CB360" s="3">
        <f t="shared" si="42"/>
        <v>1.04</v>
      </c>
      <c r="CC360" s="3">
        <f t="shared" si="37"/>
        <v>1.0200000000000014</v>
      </c>
      <c r="CD360" s="3">
        <f t="shared" si="38"/>
        <v>2.2000000000000011</v>
      </c>
      <c r="CE360" s="3">
        <f t="shared" si="43"/>
        <v>1.5600000000000005</v>
      </c>
      <c r="CF360" s="3">
        <f t="shared" si="39"/>
        <v>0.20999999999999996</v>
      </c>
      <c r="CG360" s="3">
        <f t="shared" si="40"/>
        <v>1.0099999999999998</v>
      </c>
      <c r="CH360" s="3">
        <f t="shared" si="41"/>
        <v>2.669999999999999</v>
      </c>
      <c r="CI360">
        <v>571.3492</v>
      </c>
      <c r="CJ360" s="13">
        <v>336.31889999999999</v>
      </c>
      <c r="CK360">
        <v>533.17529999999999</v>
      </c>
      <c r="CL360" s="31">
        <v>601.42449999999997</v>
      </c>
      <c r="CM360" s="13">
        <v>167.52590000000001</v>
      </c>
      <c r="CN360">
        <v>265.7</v>
      </c>
      <c r="CO360">
        <v>2044.31</v>
      </c>
      <c r="CP360">
        <v>29.3569</v>
      </c>
      <c r="CQ360" s="20">
        <v>71.739999999999995</v>
      </c>
      <c r="CS360">
        <v>89.074399999999997</v>
      </c>
      <c r="CT360" s="1"/>
      <c r="CU360">
        <v>1.3863000000000001</v>
      </c>
      <c r="CV360">
        <v>127.1139</v>
      </c>
      <c r="CW360">
        <v>1.833</v>
      </c>
      <c r="CX360">
        <v>1.2492000000000001</v>
      </c>
      <c r="CY360" s="30">
        <v>85.2</v>
      </c>
      <c r="CZ360">
        <v>105.05245971679688</v>
      </c>
      <c r="DA360">
        <v>-0.2056</v>
      </c>
    </row>
    <row r="361" spans="1:105">
      <c r="A361" s="27">
        <v>32234</v>
      </c>
      <c r="B361">
        <v>35.084899999999998</v>
      </c>
      <c r="C361">
        <v>98.275300000000001</v>
      </c>
      <c r="D361" s="16">
        <v>84.3</v>
      </c>
      <c r="E361">
        <v>67.505099999999999</v>
      </c>
      <c r="F361" s="13">
        <v>59.049799999999998</v>
      </c>
      <c r="G361">
        <v>87.426599999999993</v>
      </c>
      <c r="H361" s="13">
        <v>47.855800000000002</v>
      </c>
      <c r="I361" s="13">
        <v>70.976900000000001</v>
      </c>
      <c r="J361" s="18">
        <v>3107</v>
      </c>
      <c r="K361" s="18">
        <v>4055</v>
      </c>
      <c r="L361" s="18">
        <v>10290</v>
      </c>
      <c r="M361">
        <v>10936</v>
      </c>
      <c r="N361">
        <v>5227</v>
      </c>
      <c r="O361" s="18">
        <v>9938</v>
      </c>
      <c r="P361">
        <v>6489</v>
      </c>
      <c r="Q361" s="18">
        <v>2568</v>
      </c>
      <c r="R361" s="18">
        <v>8735</v>
      </c>
      <c r="S361" s="18">
        <v>779</v>
      </c>
      <c r="T361" s="18">
        <v>9976</v>
      </c>
      <c r="U361" s="18">
        <v>3857</v>
      </c>
      <c r="V361" s="18">
        <v>21837</v>
      </c>
      <c r="W361" s="16">
        <v>12735.3</v>
      </c>
      <c r="X361" s="16">
        <v>5116.3</v>
      </c>
      <c r="Y361" s="16">
        <v>16</v>
      </c>
      <c r="Z361" s="16">
        <v>4.5999999999999996</v>
      </c>
      <c r="AA361" s="16">
        <v>4.9000000000000004</v>
      </c>
      <c r="AB361" s="18">
        <v>3107</v>
      </c>
      <c r="AC361" s="18">
        <v>1930</v>
      </c>
      <c r="AD361" s="18">
        <v>753</v>
      </c>
      <c r="AE361" s="18">
        <v>1563</v>
      </c>
      <c r="AF361" s="18">
        <v>810</v>
      </c>
      <c r="AG361" s="18">
        <v>2899</v>
      </c>
      <c r="AH361" s="18">
        <v>1805</v>
      </c>
      <c r="AI361" s="18">
        <v>990</v>
      </c>
      <c r="AJ361" s="18">
        <v>920</v>
      </c>
      <c r="AK361" s="18">
        <v>5137</v>
      </c>
      <c r="AL361" s="16">
        <v>41</v>
      </c>
      <c r="AM361" s="16">
        <v>34.6</v>
      </c>
      <c r="AN361" s="16">
        <v>3.9</v>
      </c>
      <c r="AO361" s="18">
        <v>327</v>
      </c>
      <c r="AP361" s="18">
        <v>255</v>
      </c>
      <c r="AQ361" s="18">
        <v>602</v>
      </c>
      <c r="AR361" s="18">
        <v>389</v>
      </c>
      <c r="AS361" s="18">
        <v>1429</v>
      </c>
      <c r="AT361">
        <v>73.11</v>
      </c>
      <c r="AU361">
        <v>112257.97530000001</v>
      </c>
      <c r="AW361">
        <v>404950.9939</v>
      </c>
      <c r="AX361" s="16">
        <v>58.6</v>
      </c>
      <c r="AY361">
        <v>32422.990249999999</v>
      </c>
      <c r="AZ361">
        <v>711800.0784</v>
      </c>
      <c r="BA361">
        <v>1.5393377479999999</v>
      </c>
      <c r="BB361" s="16">
        <v>57.6</v>
      </c>
      <c r="BC361" s="16">
        <v>80.7</v>
      </c>
      <c r="BD361" s="16">
        <v>49.1</v>
      </c>
      <c r="BE361" s="20">
        <v>17.86</v>
      </c>
      <c r="BF361" s="20">
        <v>16.600000000000001</v>
      </c>
      <c r="BG361" s="21">
        <v>0.50700000000000001</v>
      </c>
      <c r="BH361" s="21">
        <v>79.2</v>
      </c>
      <c r="BI361">
        <v>61.401000000000003</v>
      </c>
      <c r="BJ361" s="21">
        <v>62.709000000000003</v>
      </c>
      <c r="BK361" s="16">
        <v>110.4</v>
      </c>
      <c r="BL361" s="16">
        <v>105.2</v>
      </c>
      <c r="BM361" s="16">
        <v>105.6</v>
      </c>
      <c r="BN361" s="16">
        <v>105.5</v>
      </c>
      <c r="BO361" s="6">
        <v>103.13</v>
      </c>
      <c r="BP361" s="16">
        <v>81</v>
      </c>
      <c r="BQ361">
        <v>9.67</v>
      </c>
      <c r="BR361">
        <v>10.9</v>
      </c>
      <c r="BS361">
        <v>6.87</v>
      </c>
      <c r="BT361">
        <v>6.86</v>
      </c>
      <c r="BU361" s="3">
        <f t="shared" si="36"/>
        <v>0.95000000000000018</v>
      </c>
      <c r="BV361">
        <v>7.01</v>
      </c>
      <c r="BW361">
        <v>8.7200000000000006</v>
      </c>
      <c r="BX361" s="20">
        <v>10.199999999999999</v>
      </c>
      <c r="BY361">
        <v>5.91</v>
      </c>
      <c r="BZ361">
        <v>6.21</v>
      </c>
      <c r="CA361" s="20">
        <v>7.05</v>
      </c>
      <c r="CB361" s="3">
        <f t="shared" si="42"/>
        <v>1.1399999999999997</v>
      </c>
      <c r="CC361" s="3">
        <f t="shared" si="37"/>
        <v>0.94999999999999929</v>
      </c>
      <c r="CD361" s="3">
        <f t="shared" si="38"/>
        <v>2.1799999999999997</v>
      </c>
      <c r="CE361" s="3">
        <f t="shared" si="43"/>
        <v>1.4799999999999986</v>
      </c>
      <c r="CF361" s="3">
        <f t="shared" si="39"/>
        <v>0.29999999999999982</v>
      </c>
      <c r="CG361" s="3">
        <f t="shared" si="40"/>
        <v>1.0999999999999996</v>
      </c>
      <c r="CH361" s="3">
        <f t="shared" si="41"/>
        <v>2.8100000000000005</v>
      </c>
      <c r="CI361">
        <v>577.49030000000005</v>
      </c>
      <c r="CJ361" s="13">
        <v>339.48570000000001</v>
      </c>
      <c r="CK361">
        <v>536.77729999999997</v>
      </c>
      <c r="CL361" s="31">
        <v>608.91999999999996</v>
      </c>
      <c r="CM361" s="13">
        <v>169.0907</v>
      </c>
      <c r="CN361">
        <v>262.60000000000002</v>
      </c>
      <c r="CO361">
        <v>2036.13</v>
      </c>
      <c r="CP361">
        <v>27.405000000000001</v>
      </c>
      <c r="CQ361" s="20">
        <v>72.2</v>
      </c>
      <c r="CS361">
        <v>87.994699999999995</v>
      </c>
      <c r="CT361" s="1"/>
      <c r="CU361">
        <v>1.3823000000000001</v>
      </c>
      <c r="CV361">
        <v>124.8976</v>
      </c>
      <c r="CW361">
        <v>1.8782000000000001</v>
      </c>
      <c r="CX361">
        <v>1.2353000000000001</v>
      </c>
      <c r="CY361" s="30">
        <v>82.4</v>
      </c>
      <c r="CZ361">
        <v>113.65598297119141</v>
      </c>
      <c r="DA361">
        <v>-0.13600000000000001</v>
      </c>
    </row>
    <row r="362" spans="1:105">
      <c r="A362" s="27">
        <v>32264</v>
      </c>
      <c r="B362">
        <v>35.283900000000003</v>
      </c>
      <c r="C362">
        <v>97.285799999999995</v>
      </c>
      <c r="D362" s="16">
        <v>84.2</v>
      </c>
      <c r="E362">
        <v>67.485100000000003</v>
      </c>
      <c r="F362" s="13">
        <v>59.5471</v>
      </c>
      <c r="G362">
        <v>86.9375</v>
      </c>
      <c r="H362" s="13">
        <v>48.078899999999997</v>
      </c>
      <c r="I362" s="13">
        <v>70.666300000000007</v>
      </c>
      <c r="J362" s="18">
        <v>3100</v>
      </c>
      <c r="K362" s="18">
        <v>4067</v>
      </c>
      <c r="L362" s="18">
        <v>10314</v>
      </c>
      <c r="M362">
        <v>10946</v>
      </c>
      <c r="N362">
        <v>5228</v>
      </c>
      <c r="O362" s="18">
        <v>9996</v>
      </c>
      <c r="P362">
        <v>6490</v>
      </c>
      <c r="Q362" s="18">
        <v>2575</v>
      </c>
      <c r="R362" s="18">
        <v>8732</v>
      </c>
      <c r="S362" s="18">
        <v>776</v>
      </c>
      <c r="T362" s="18">
        <v>10016</v>
      </c>
      <c r="U362" s="18">
        <v>3872</v>
      </c>
      <c r="V362" s="18">
        <v>21903</v>
      </c>
      <c r="W362" s="16">
        <v>12776.1</v>
      </c>
      <c r="X362" s="16">
        <v>5132.3999999999996</v>
      </c>
      <c r="Y362" s="16">
        <v>15.3</v>
      </c>
      <c r="Z362" s="16">
        <v>4.9000000000000004</v>
      </c>
      <c r="AA362" s="16">
        <v>4.9000000000000004</v>
      </c>
      <c r="AB362" s="18">
        <v>3095</v>
      </c>
      <c r="AC362" s="18">
        <v>2036</v>
      </c>
      <c r="AD362" s="18">
        <v>801</v>
      </c>
      <c r="AE362" s="18">
        <v>1647</v>
      </c>
      <c r="AF362" s="18">
        <v>846</v>
      </c>
      <c r="AG362" s="18">
        <v>3223</v>
      </c>
      <c r="AH362" s="18">
        <v>1807</v>
      </c>
      <c r="AI362" s="18">
        <v>936</v>
      </c>
      <c r="AJ362" s="18">
        <v>815</v>
      </c>
      <c r="AK362" s="18">
        <v>4917</v>
      </c>
      <c r="AL362" s="16">
        <v>41</v>
      </c>
      <c r="AM362" s="16">
        <v>34.6</v>
      </c>
      <c r="AN362" s="16">
        <v>3.9</v>
      </c>
      <c r="AO362" s="18">
        <v>275</v>
      </c>
      <c r="AP362" s="18">
        <v>205</v>
      </c>
      <c r="AQ362" s="18">
        <v>570</v>
      </c>
      <c r="AR362" s="18">
        <v>371</v>
      </c>
      <c r="AS362" s="18">
        <v>1444</v>
      </c>
      <c r="AT362">
        <v>70.98</v>
      </c>
      <c r="AU362">
        <v>115183.02559999999</v>
      </c>
      <c r="AW362">
        <v>408088.98060000001</v>
      </c>
      <c r="AX362" s="16">
        <v>56.9</v>
      </c>
      <c r="AY362">
        <v>35598.744120000003</v>
      </c>
      <c r="AZ362">
        <v>719291.37780000002</v>
      </c>
      <c r="BA362">
        <v>1.5290066229999999</v>
      </c>
      <c r="BB362" s="16">
        <v>57.7</v>
      </c>
      <c r="BC362" s="16">
        <v>77.400000000000006</v>
      </c>
      <c r="BD362" s="16">
        <v>51.5</v>
      </c>
      <c r="BE362" s="20">
        <v>17.420000000000002</v>
      </c>
      <c r="BF362" s="20">
        <v>16.309999999999999</v>
      </c>
      <c r="BG362" s="21">
        <v>0.52200000000000002</v>
      </c>
      <c r="BH362" s="21">
        <v>81.3</v>
      </c>
      <c r="BI362">
        <v>61.58</v>
      </c>
      <c r="BJ362" s="21">
        <v>62.923000000000002</v>
      </c>
      <c r="BK362" s="16">
        <v>110.7</v>
      </c>
      <c r="BL362" s="16">
        <v>105.4</v>
      </c>
      <c r="BM362" s="16">
        <v>106.1</v>
      </c>
      <c r="BN362" s="16">
        <v>106.2</v>
      </c>
      <c r="BO362" s="6">
        <v>103.96</v>
      </c>
      <c r="BP362" s="16">
        <v>81.5</v>
      </c>
      <c r="BQ362">
        <v>9.9</v>
      </c>
      <c r="BR362">
        <v>11.04</v>
      </c>
      <c r="BS362">
        <v>7.09</v>
      </c>
      <c r="BT362">
        <v>7.19</v>
      </c>
      <c r="BU362" s="3">
        <f t="shared" si="36"/>
        <v>0.9300000000000006</v>
      </c>
      <c r="BV362">
        <v>7.4</v>
      </c>
      <c r="BW362">
        <v>9.09</v>
      </c>
      <c r="BX362" s="20">
        <v>10.46</v>
      </c>
      <c r="BY362">
        <v>6.26</v>
      </c>
      <c r="BZ362">
        <v>6.56</v>
      </c>
      <c r="CA362" s="20">
        <v>7.4</v>
      </c>
      <c r="CB362" s="3">
        <f t="shared" si="42"/>
        <v>1.1400000000000006</v>
      </c>
      <c r="CC362" s="3">
        <f t="shared" si="37"/>
        <v>0.8100000000000005</v>
      </c>
      <c r="CD362" s="3">
        <f t="shared" si="38"/>
        <v>1.9499999999999993</v>
      </c>
      <c r="CE362" s="3">
        <f t="shared" si="43"/>
        <v>1.370000000000001</v>
      </c>
      <c r="CF362" s="3">
        <f t="shared" si="39"/>
        <v>0.29999999999999982</v>
      </c>
      <c r="CG362" s="3">
        <f t="shared" si="40"/>
        <v>1.1400000000000006</v>
      </c>
      <c r="CH362" s="3">
        <f t="shared" si="41"/>
        <v>2.83</v>
      </c>
      <c r="CI362">
        <v>583.86490000000003</v>
      </c>
      <c r="CJ362" s="13">
        <v>341.22809999999998</v>
      </c>
      <c r="CK362">
        <v>539.29629999999997</v>
      </c>
      <c r="CL362" s="31">
        <v>616.21450000000004</v>
      </c>
      <c r="CM362" s="13">
        <v>170.74959999999999</v>
      </c>
      <c r="CN362">
        <v>256.10000000000002</v>
      </c>
      <c r="CO362">
        <v>1988.91</v>
      </c>
      <c r="CP362">
        <v>25.7166</v>
      </c>
      <c r="CQ362" s="20">
        <v>72.760000000000005</v>
      </c>
      <c r="CS362">
        <v>88.337800000000001</v>
      </c>
      <c r="CT362" s="1"/>
      <c r="CU362">
        <v>1.4111</v>
      </c>
      <c r="CV362">
        <v>124.7871</v>
      </c>
      <c r="CW362">
        <v>1.8694999999999999</v>
      </c>
      <c r="CX362">
        <v>1.2373000000000001</v>
      </c>
      <c r="CY362" s="30">
        <v>87.3</v>
      </c>
      <c r="CZ362">
        <v>96.145736694335938</v>
      </c>
      <c r="DA362">
        <v>-5.9299999999999999E-2</v>
      </c>
    </row>
    <row r="363" spans="1:105">
      <c r="A363" s="27">
        <v>32295</v>
      </c>
      <c r="B363">
        <v>35.253599999999999</v>
      </c>
      <c r="C363">
        <v>97.966499999999996</v>
      </c>
      <c r="D363" s="16">
        <v>84.4</v>
      </c>
      <c r="E363">
        <v>67.768500000000003</v>
      </c>
      <c r="F363" s="13">
        <v>59.850700000000003</v>
      </c>
      <c r="G363">
        <v>86.791200000000003</v>
      </c>
      <c r="H363" s="13">
        <v>48.3003</v>
      </c>
      <c r="I363" s="13">
        <v>70.2607</v>
      </c>
      <c r="J363" s="18">
        <v>3099</v>
      </c>
      <c r="K363" s="18">
        <v>4074</v>
      </c>
      <c r="L363" s="18">
        <v>10342</v>
      </c>
      <c r="M363">
        <v>10969</v>
      </c>
      <c r="N363">
        <v>5261</v>
      </c>
      <c r="O363" s="18">
        <v>10095</v>
      </c>
      <c r="P363">
        <v>6499</v>
      </c>
      <c r="Q363" s="18">
        <v>2583</v>
      </c>
      <c r="R363" s="18">
        <v>8728</v>
      </c>
      <c r="S363" s="18">
        <v>774</v>
      </c>
      <c r="T363" s="18">
        <v>10070</v>
      </c>
      <c r="U363" s="18">
        <v>3898</v>
      </c>
      <c r="V363" s="18">
        <v>21985</v>
      </c>
      <c r="W363" s="16">
        <v>12825.8</v>
      </c>
      <c r="X363" s="16">
        <v>5154.2</v>
      </c>
      <c r="Y363" s="16">
        <v>14.2</v>
      </c>
      <c r="Z363" s="16">
        <v>4.7</v>
      </c>
      <c r="AA363" s="16">
        <v>4.8</v>
      </c>
      <c r="AB363" s="18">
        <v>3101</v>
      </c>
      <c r="AC363" s="18">
        <v>1924</v>
      </c>
      <c r="AD363" s="18">
        <v>726</v>
      </c>
      <c r="AE363" s="18">
        <v>1531</v>
      </c>
      <c r="AF363" s="18">
        <v>805</v>
      </c>
      <c r="AG363" s="18">
        <v>3119</v>
      </c>
      <c r="AH363" s="18">
        <v>1742</v>
      </c>
      <c r="AI363" s="18">
        <v>948</v>
      </c>
      <c r="AJ363" s="18">
        <v>778</v>
      </c>
      <c r="AK363" s="18">
        <v>5294</v>
      </c>
      <c r="AL363" s="16">
        <v>41.1</v>
      </c>
      <c r="AM363" s="16">
        <v>34.6</v>
      </c>
      <c r="AN363" s="16">
        <v>3.9</v>
      </c>
      <c r="AO363" s="18">
        <v>268</v>
      </c>
      <c r="AP363" s="18">
        <v>249</v>
      </c>
      <c r="AQ363" s="18">
        <v>576</v>
      </c>
      <c r="AR363" s="18">
        <v>385</v>
      </c>
      <c r="AS363" s="18">
        <v>1485</v>
      </c>
      <c r="AT363">
        <v>74.849999999999994</v>
      </c>
      <c r="AU363">
        <v>114621.5288</v>
      </c>
      <c r="AW363">
        <v>410991.38</v>
      </c>
      <c r="AX363" s="16">
        <v>65.599999999999994</v>
      </c>
      <c r="AY363">
        <v>37281.602319999998</v>
      </c>
      <c r="AZ363">
        <v>722671.71699999995</v>
      </c>
      <c r="BA363">
        <v>1.5393377479999999</v>
      </c>
      <c r="BB363" s="16">
        <v>63.6</v>
      </c>
      <c r="BC363" s="16">
        <v>74.400000000000006</v>
      </c>
      <c r="BD363" s="16">
        <v>50.6</v>
      </c>
      <c r="BE363" s="20">
        <v>16.53</v>
      </c>
      <c r="BF363" s="20">
        <v>15.54</v>
      </c>
      <c r="BG363" s="21">
        <v>0.51800000000000002</v>
      </c>
      <c r="BH363" s="21">
        <v>81.3</v>
      </c>
      <c r="BI363">
        <v>61.841000000000001</v>
      </c>
      <c r="BJ363" s="21">
        <v>63.186999999999998</v>
      </c>
      <c r="BK363" s="16">
        <v>111.7</v>
      </c>
      <c r="BL363" s="16">
        <v>105.7</v>
      </c>
      <c r="BM363" s="16">
        <v>106.4</v>
      </c>
      <c r="BN363" s="16">
        <v>107.4</v>
      </c>
      <c r="BO363" s="6">
        <v>105.32</v>
      </c>
      <c r="BP363" s="16">
        <v>80.7</v>
      </c>
      <c r="BQ363">
        <v>9.86</v>
      </c>
      <c r="BR363">
        <v>11</v>
      </c>
      <c r="BS363">
        <v>7.51</v>
      </c>
      <c r="BT363">
        <v>7.49</v>
      </c>
      <c r="BU363" s="3">
        <f t="shared" si="36"/>
        <v>1.0300000000000002</v>
      </c>
      <c r="BV363">
        <v>7.49</v>
      </c>
      <c r="BW363">
        <v>8.92</v>
      </c>
      <c r="BX363" s="20">
        <v>10.46</v>
      </c>
      <c r="BY363">
        <v>6.46</v>
      </c>
      <c r="BZ363">
        <v>6.71</v>
      </c>
      <c r="CA363" s="20">
        <v>7.61</v>
      </c>
      <c r="CB363" s="3">
        <f t="shared" si="42"/>
        <v>1.1500000000000004</v>
      </c>
      <c r="CC363" s="3">
        <f t="shared" si="37"/>
        <v>0.9399999999999995</v>
      </c>
      <c r="CD363" s="3">
        <f t="shared" si="38"/>
        <v>2.08</v>
      </c>
      <c r="CE363" s="3">
        <f t="shared" si="43"/>
        <v>1.5400000000000009</v>
      </c>
      <c r="CF363" s="3">
        <f t="shared" si="39"/>
        <v>0.25</v>
      </c>
      <c r="CG363" s="3">
        <f t="shared" si="40"/>
        <v>1.0300000000000002</v>
      </c>
      <c r="CH363" s="3">
        <f t="shared" si="41"/>
        <v>2.46</v>
      </c>
      <c r="CI363">
        <v>588.98080000000004</v>
      </c>
      <c r="CJ363" s="13">
        <v>343.35419999999999</v>
      </c>
      <c r="CK363">
        <v>540.226</v>
      </c>
      <c r="CL363" s="31">
        <v>622.7518</v>
      </c>
      <c r="CM363" s="13">
        <v>172.9632</v>
      </c>
      <c r="CN363">
        <v>270.7</v>
      </c>
      <c r="CO363">
        <v>2104.94</v>
      </c>
      <c r="CP363">
        <v>25.270900000000001</v>
      </c>
      <c r="CQ363" s="20">
        <v>73.5</v>
      </c>
      <c r="CS363">
        <v>89.976200000000006</v>
      </c>
      <c r="CT363" s="1"/>
      <c r="CU363">
        <v>1.4629000000000001</v>
      </c>
      <c r="CV363">
        <v>127.46550000000001</v>
      </c>
      <c r="CW363">
        <v>1.7767999999999999</v>
      </c>
      <c r="CX363">
        <v>1.2176</v>
      </c>
      <c r="CY363" s="30">
        <v>85.7</v>
      </c>
      <c r="CZ363">
        <v>89.782508850097656</v>
      </c>
      <c r="DA363">
        <v>3.5499999999999997E-2</v>
      </c>
    </row>
    <row r="364" spans="1:105">
      <c r="A364" s="27">
        <v>32325</v>
      </c>
      <c r="B364">
        <v>35.3245</v>
      </c>
      <c r="C364">
        <v>98.292699999999996</v>
      </c>
      <c r="D364" s="16">
        <v>84.4</v>
      </c>
      <c r="E364">
        <v>66.249700000000004</v>
      </c>
      <c r="F364" s="13">
        <v>55.945900000000002</v>
      </c>
      <c r="G364">
        <v>87.465800000000002</v>
      </c>
      <c r="H364" s="13">
        <v>48.103200000000001</v>
      </c>
      <c r="I364" s="13">
        <v>71.595699999999994</v>
      </c>
      <c r="J364" s="18">
        <v>3104</v>
      </c>
      <c r="K364" s="18">
        <v>4084</v>
      </c>
      <c r="L364" s="18">
        <v>10306</v>
      </c>
      <c r="M364">
        <v>10988</v>
      </c>
      <c r="N364">
        <v>5270</v>
      </c>
      <c r="O364" s="18">
        <v>10181</v>
      </c>
      <c r="P364">
        <v>6507</v>
      </c>
      <c r="Q364" s="18">
        <v>2585</v>
      </c>
      <c r="R364" s="18">
        <v>8740</v>
      </c>
      <c r="S364" s="18">
        <v>770</v>
      </c>
      <c r="T364" s="18">
        <v>10113</v>
      </c>
      <c r="U364" s="18">
        <v>3912</v>
      </c>
      <c r="V364" s="18">
        <v>22048</v>
      </c>
      <c r="W364" s="16">
        <v>12864</v>
      </c>
      <c r="X364" s="16">
        <v>5166.6000000000004</v>
      </c>
      <c r="Y364" s="16">
        <v>14.8</v>
      </c>
      <c r="Z364" s="16">
        <v>4.5999999999999996</v>
      </c>
      <c r="AA364" s="16">
        <v>5</v>
      </c>
      <c r="AB364" s="18">
        <v>2998</v>
      </c>
      <c r="AC364" s="18">
        <v>2067</v>
      </c>
      <c r="AD364" s="18">
        <v>805</v>
      </c>
      <c r="AE364" s="18">
        <v>1601</v>
      </c>
      <c r="AF364" s="18">
        <v>796</v>
      </c>
      <c r="AG364" s="18">
        <v>3111</v>
      </c>
      <c r="AH364" s="18">
        <v>1834</v>
      </c>
      <c r="AI364" s="18">
        <v>919</v>
      </c>
      <c r="AJ364" s="18">
        <v>779</v>
      </c>
      <c r="AK364" s="18">
        <v>5460</v>
      </c>
      <c r="AL364" s="16">
        <v>41.1</v>
      </c>
      <c r="AM364" s="16">
        <v>34.700000000000003</v>
      </c>
      <c r="AN364" s="16">
        <v>3.8</v>
      </c>
      <c r="AO364" s="18">
        <v>283</v>
      </c>
      <c r="AP364" s="18">
        <v>255</v>
      </c>
      <c r="AQ364" s="18">
        <v>562</v>
      </c>
      <c r="AR364" s="18">
        <v>367</v>
      </c>
      <c r="AS364" s="18">
        <v>1439</v>
      </c>
      <c r="AT364">
        <v>77.430000000000007</v>
      </c>
      <c r="AU364">
        <v>115782.1436</v>
      </c>
      <c r="AW364">
        <v>415233.86180000001</v>
      </c>
      <c r="AX364" s="16">
        <v>58.4</v>
      </c>
      <c r="AY364">
        <v>40147.356</v>
      </c>
      <c r="AZ364">
        <v>729880.50959999999</v>
      </c>
      <c r="BA364">
        <v>1.549668874</v>
      </c>
      <c r="BB364" s="16">
        <v>60.6</v>
      </c>
      <c r="BC364" s="16">
        <v>76.599999999999994</v>
      </c>
      <c r="BD364" s="16">
        <v>45.7</v>
      </c>
      <c r="BE364" s="20">
        <v>15.5</v>
      </c>
      <c r="BF364" s="20">
        <v>14.91</v>
      </c>
      <c r="BG364" s="21">
        <v>0.55400000000000005</v>
      </c>
      <c r="BH364" s="21">
        <v>82.3</v>
      </c>
      <c r="BI364">
        <v>62.142000000000003</v>
      </c>
      <c r="BJ364" s="21">
        <v>63.445999999999998</v>
      </c>
      <c r="BK364" s="16">
        <v>113</v>
      </c>
      <c r="BL364" s="16">
        <v>106.6</v>
      </c>
      <c r="BM364" s="16">
        <v>106.8</v>
      </c>
      <c r="BN364" s="16">
        <v>108.3</v>
      </c>
      <c r="BO364" s="6">
        <v>105.74</v>
      </c>
      <c r="BP364" s="16">
        <v>81</v>
      </c>
      <c r="BQ364">
        <v>9.9600000000000009</v>
      </c>
      <c r="BR364">
        <v>11.11</v>
      </c>
      <c r="BS364">
        <v>7.75</v>
      </c>
      <c r="BT364">
        <v>7.82</v>
      </c>
      <c r="BU364" s="3">
        <f t="shared" si="36"/>
        <v>1.0899999999999999</v>
      </c>
      <c r="BV364">
        <v>7.75</v>
      </c>
      <c r="BW364">
        <v>9.06</v>
      </c>
      <c r="BX364" s="20">
        <v>10.43</v>
      </c>
      <c r="BY364">
        <v>6.73</v>
      </c>
      <c r="BZ364">
        <v>6.99</v>
      </c>
      <c r="CA364" s="20">
        <v>8.09</v>
      </c>
      <c r="CB364" s="3">
        <f t="shared" si="42"/>
        <v>1.3599999999999994</v>
      </c>
      <c r="CC364" s="3">
        <f t="shared" si="37"/>
        <v>0.90000000000000036</v>
      </c>
      <c r="CD364" s="3">
        <f t="shared" si="38"/>
        <v>2.0499999999999989</v>
      </c>
      <c r="CE364" s="3">
        <f t="shared" si="43"/>
        <v>1.3699999999999992</v>
      </c>
      <c r="CF364" s="3">
        <f t="shared" si="39"/>
        <v>0.25999999999999979</v>
      </c>
      <c r="CG364" s="3">
        <f t="shared" si="40"/>
        <v>1.0199999999999996</v>
      </c>
      <c r="CH364" s="3">
        <f t="shared" si="41"/>
        <v>2.33</v>
      </c>
      <c r="CI364">
        <v>594.01859999999999</v>
      </c>
      <c r="CJ364" s="13">
        <v>345.40460000000002</v>
      </c>
      <c r="CK364">
        <v>542.09379999999999</v>
      </c>
      <c r="CL364" s="31">
        <v>629.88070000000005</v>
      </c>
      <c r="CM364" s="13">
        <v>174.01929999999999</v>
      </c>
      <c r="CN364">
        <v>269.10000000000002</v>
      </c>
      <c r="CO364">
        <v>2104.2199999999998</v>
      </c>
      <c r="CP364">
        <v>23.643999999999998</v>
      </c>
      <c r="CQ364" s="20">
        <v>74.34</v>
      </c>
      <c r="CS364">
        <v>92.782799999999995</v>
      </c>
      <c r="CT364" s="1"/>
      <c r="CU364">
        <v>1.5343</v>
      </c>
      <c r="CV364">
        <v>133.0215</v>
      </c>
      <c r="CW364">
        <v>1.7051000000000001</v>
      </c>
      <c r="CX364">
        <v>1.2075</v>
      </c>
      <c r="CY364" s="30">
        <v>82.3</v>
      </c>
      <c r="CZ364">
        <v>85.181968688964844</v>
      </c>
      <c r="DA364">
        <v>-0.31</v>
      </c>
    </row>
    <row r="365" spans="1:105">
      <c r="A365" s="27">
        <v>32356</v>
      </c>
      <c r="B365">
        <v>35.297400000000003</v>
      </c>
      <c r="C365">
        <v>98.401899999999998</v>
      </c>
      <c r="D365" s="16">
        <v>84.7</v>
      </c>
      <c r="E365">
        <v>66.790999999999997</v>
      </c>
      <c r="F365" s="13">
        <v>57.553800000000003</v>
      </c>
      <c r="G365">
        <v>87.907399999999996</v>
      </c>
      <c r="H365" s="13">
        <v>48.156999999999996</v>
      </c>
      <c r="I365" s="13">
        <v>74.7256</v>
      </c>
      <c r="J365" s="18">
        <v>3119</v>
      </c>
      <c r="K365" s="18">
        <v>4097</v>
      </c>
      <c r="L365" s="18">
        <v>10328</v>
      </c>
      <c r="M365">
        <v>10975</v>
      </c>
      <c r="N365">
        <v>5268</v>
      </c>
      <c r="O365" s="18">
        <v>10263</v>
      </c>
      <c r="P365">
        <v>6505</v>
      </c>
      <c r="Q365" s="18">
        <v>2592</v>
      </c>
      <c r="R365" s="18">
        <v>8663</v>
      </c>
      <c r="S365" s="18">
        <v>767</v>
      </c>
      <c r="T365" s="18">
        <v>10146</v>
      </c>
      <c r="U365" s="18">
        <v>3937</v>
      </c>
      <c r="V365" s="18">
        <v>22094</v>
      </c>
      <c r="W365" s="16">
        <v>12895</v>
      </c>
      <c r="X365" s="16">
        <v>5178.3999999999996</v>
      </c>
      <c r="Y365" s="16">
        <v>15.4</v>
      </c>
      <c r="Z365" s="16">
        <v>4.9000000000000004</v>
      </c>
      <c r="AA365" s="16">
        <v>4.8</v>
      </c>
      <c r="AB365" s="18">
        <v>3172</v>
      </c>
      <c r="AC365" s="18">
        <v>1973</v>
      </c>
      <c r="AD365" s="18">
        <v>844</v>
      </c>
      <c r="AE365" s="18">
        <v>1639</v>
      </c>
      <c r="AF365" s="18">
        <v>795</v>
      </c>
      <c r="AG365" s="18">
        <v>3105</v>
      </c>
      <c r="AH365" s="18">
        <v>1822</v>
      </c>
      <c r="AI365" s="18">
        <v>978</v>
      </c>
      <c r="AJ365" s="18">
        <v>810</v>
      </c>
      <c r="AK365" s="18">
        <v>5259</v>
      </c>
      <c r="AL365" s="16">
        <v>40.9</v>
      </c>
      <c r="AM365" s="16">
        <v>34.5</v>
      </c>
      <c r="AN365" s="16">
        <v>3.7</v>
      </c>
      <c r="AO365" s="18">
        <v>251</v>
      </c>
      <c r="AP365" s="18">
        <v>230</v>
      </c>
      <c r="AQ365" s="18">
        <v>580</v>
      </c>
      <c r="AR365" s="18">
        <v>432</v>
      </c>
      <c r="AS365" s="18">
        <v>1460</v>
      </c>
      <c r="AT365">
        <v>79.790000000000006</v>
      </c>
      <c r="AU365">
        <v>115720.0686</v>
      </c>
      <c r="AW365">
        <v>417041.304</v>
      </c>
      <c r="AX365" s="16">
        <v>57.4</v>
      </c>
      <c r="AY365">
        <v>36990.248749999999</v>
      </c>
      <c r="AZ365">
        <v>734975.37250000006</v>
      </c>
      <c r="BA365">
        <v>1.549668874</v>
      </c>
      <c r="BB365" s="16">
        <v>59.2</v>
      </c>
      <c r="BC365" s="16">
        <v>74.599999999999994</v>
      </c>
      <c r="BD365" s="16">
        <v>45</v>
      </c>
      <c r="BE365" s="20">
        <v>15.52</v>
      </c>
      <c r="BF365" s="20">
        <v>14.89</v>
      </c>
      <c r="BG365" s="21">
        <v>0.48299999999999998</v>
      </c>
      <c r="BH365" s="21">
        <v>84.2</v>
      </c>
      <c r="BI365">
        <v>62.325000000000003</v>
      </c>
      <c r="BJ365" s="21">
        <v>63.603000000000002</v>
      </c>
      <c r="BK365" s="16">
        <v>113.7</v>
      </c>
      <c r="BL365" s="16">
        <v>107.1</v>
      </c>
      <c r="BM365" s="16">
        <v>107</v>
      </c>
      <c r="BN365" s="16">
        <v>108.5</v>
      </c>
      <c r="BO365" s="6">
        <v>106.14</v>
      </c>
      <c r="BP365" s="16">
        <v>78.2</v>
      </c>
      <c r="BQ365">
        <v>10.11</v>
      </c>
      <c r="BR365">
        <v>11.21</v>
      </c>
      <c r="BS365">
        <v>8.01</v>
      </c>
      <c r="BT365">
        <v>8.26</v>
      </c>
      <c r="BU365" s="3">
        <f t="shared" si="36"/>
        <v>1.2000000000000002</v>
      </c>
      <c r="BV365">
        <v>8.17</v>
      </c>
      <c r="BW365">
        <v>9.26</v>
      </c>
      <c r="BX365" s="20">
        <v>10.6</v>
      </c>
      <c r="BY365">
        <v>7.06</v>
      </c>
      <c r="BZ365">
        <v>7.39</v>
      </c>
      <c r="CA365" s="20">
        <v>8.4700000000000006</v>
      </c>
      <c r="CB365" s="3">
        <f t="shared" si="42"/>
        <v>1.410000000000001</v>
      </c>
      <c r="CC365" s="3">
        <f t="shared" si="37"/>
        <v>0.84999999999999964</v>
      </c>
      <c r="CD365" s="3">
        <f t="shared" si="38"/>
        <v>1.9500000000000011</v>
      </c>
      <c r="CE365" s="3">
        <f t="shared" si="43"/>
        <v>1.3399999999999999</v>
      </c>
      <c r="CF365" s="3">
        <f t="shared" si="39"/>
        <v>0.33000000000000007</v>
      </c>
      <c r="CG365" s="3">
        <f t="shared" si="40"/>
        <v>1.1100000000000003</v>
      </c>
      <c r="CH365" s="3">
        <f t="shared" si="41"/>
        <v>2.2000000000000002</v>
      </c>
      <c r="CI365">
        <v>594.5915</v>
      </c>
      <c r="CJ365" s="13">
        <v>347.31490000000002</v>
      </c>
      <c r="CK365">
        <v>545.66669999999999</v>
      </c>
      <c r="CL365" s="31">
        <v>637.32579999999996</v>
      </c>
      <c r="CM365" s="13">
        <v>175.8689</v>
      </c>
      <c r="CN365">
        <v>263.7</v>
      </c>
      <c r="CO365">
        <v>2051.29</v>
      </c>
      <c r="CP365">
        <v>23.7073</v>
      </c>
      <c r="CQ365" s="20">
        <v>75.09</v>
      </c>
      <c r="CS365">
        <v>94.01</v>
      </c>
      <c r="CT365" s="1"/>
      <c r="CU365">
        <v>1.5837000000000001</v>
      </c>
      <c r="CV365">
        <v>133.76609999999999</v>
      </c>
      <c r="CW365">
        <v>1.6964999999999999</v>
      </c>
      <c r="CX365">
        <v>1.2237</v>
      </c>
      <c r="CY365" s="30">
        <v>88.8</v>
      </c>
      <c r="CZ365">
        <v>100.15845489501953</v>
      </c>
      <c r="DA365">
        <v>-8.3199999999999996E-2</v>
      </c>
    </row>
    <row r="366" spans="1:105">
      <c r="A366" s="27">
        <v>32387</v>
      </c>
      <c r="B366">
        <v>35.574800000000003</v>
      </c>
      <c r="C366">
        <v>98.343500000000006</v>
      </c>
      <c r="D366" s="16">
        <v>84.4</v>
      </c>
      <c r="E366">
        <v>68.131100000000004</v>
      </c>
      <c r="F366" s="13">
        <v>59.822000000000003</v>
      </c>
      <c r="G366">
        <v>86.606800000000007</v>
      </c>
      <c r="H366" s="13">
        <v>48.561300000000003</v>
      </c>
      <c r="I366" s="13">
        <v>70.622</v>
      </c>
      <c r="J366" s="18">
        <v>3141</v>
      </c>
      <c r="K366" s="18">
        <v>4102</v>
      </c>
      <c r="L366" s="18">
        <v>10391</v>
      </c>
      <c r="M366">
        <v>10992</v>
      </c>
      <c r="N366">
        <v>5270</v>
      </c>
      <c r="O366" s="18">
        <v>10242</v>
      </c>
      <c r="P366">
        <v>6509</v>
      </c>
      <c r="Q366" s="18">
        <v>2601</v>
      </c>
      <c r="R366" s="18">
        <v>8804</v>
      </c>
      <c r="S366" s="18">
        <v>758</v>
      </c>
      <c r="T366" s="18">
        <v>10187</v>
      </c>
      <c r="U366" s="18">
        <v>3962</v>
      </c>
      <c r="V366" s="18">
        <v>22128</v>
      </c>
      <c r="W366" s="16">
        <v>12908.8</v>
      </c>
      <c r="X366" s="16">
        <v>5191.5</v>
      </c>
      <c r="Y366" s="16">
        <v>15.5</v>
      </c>
      <c r="Z366" s="16">
        <v>4.5999999999999996</v>
      </c>
      <c r="AA366" s="16">
        <v>4.8</v>
      </c>
      <c r="AB366" s="18">
        <v>3152</v>
      </c>
      <c r="AC366" s="18">
        <v>1880</v>
      </c>
      <c r="AD366" s="18">
        <v>756</v>
      </c>
      <c r="AE366" s="18">
        <v>1569</v>
      </c>
      <c r="AF366" s="18">
        <v>813</v>
      </c>
      <c r="AG366" s="18">
        <v>3102</v>
      </c>
      <c r="AH366" s="18">
        <v>1740</v>
      </c>
      <c r="AI366" s="18">
        <v>991</v>
      </c>
      <c r="AJ366" s="18">
        <v>774</v>
      </c>
      <c r="AK366" s="18">
        <v>5085</v>
      </c>
      <c r="AL366" s="16">
        <v>41</v>
      </c>
      <c r="AM366" s="16">
        <v>34.5</v>
      </c>
      <c r="AN366" s="16">
        <v>3.8</v>
      </c>
      <c r="AO366" s="18">
        <v>263</v>
      </c>
      <c r="AP366" s="18">
        <v>216</v>
      </c>
      <c r="AQ366" s="18">
        <v>591</v>
      </c>
      <c r="AR366" s="18">
        <v>422</v>
      </c>
      <c r="AS366" s="18">
        <v>1436</v>
      </c>
      <c r="AT366">
        <v>70.11</v>
      </c>
      <c r="AU366">
        <v>117029.2873</v>
      </c>
      <c r="AW366">
        <v>420454.93770000001</v>
      </c>
      <c r="AX366" s="16">
        <v>55.2</v>
      </c>
      <c r="AY366">
        <v>35455.39817</v>
      </c>
      <c r="AZ366">
        <v>735306.58730000001</v>
      </c>
      <c r="BA366">
        <v>1.5290066229999999</v>
      </c>
      <c r="BB366" s="16">
        <v>58.6</v>
      </c>
      <c r="BC366" s="16">
        <v>75</v>
      </c>
      <c r="BD366" s="16">
        <v>42.6</v>
      </c>
      <c r="BE366" s="20">
        <v>14.54</v>
      </c>
      <c r="BF366" s="20">
        <v>13.18</v>
      </c>
      <c r="BG366" s="21">
        <v>0.46600000000000003</v>
      </c>
      <c r="BH366" s="21">
        <v>83.1</v>
      </c>
      <c r="BI366">
        <v>62.63</v>
      </c>
      <c r="BJ366" s="21">
        <v>63.945</v>
      </c>
      <c r="BK366" s="16">
        <v>115.3</v>
      </c>
      <c r="BL366" s="16">
        <v>107.3</v>
      </c>
      <c r="BM366" s="16">
        <v>106.8</v>
      </c>
      <c r="BN366" s="16">
        <v>108.7</v>
      </c>
      <c r="BO366" s="6">
        <v>105.53</v>
      </c>
      <c r="BP366" s="16">
        <v>72.8</v>
      </c>
      <c r="BQ366">
        <v>9.82</v>
      </c>
      <c r="BR366">
        <v>10.9</v>
      </c>
      <c r="BS366">
        <v>8.19</v>
      </c>
      <c r="BT366">
        <v>8.17</v>
      </c>
      <c r="BU366" s="3">
        <f t="shared" si="36"/>
        <v>0.92999999999999972</v>
      </c>
      <c r="BV366">
        <v>8.09</v>
      </c>
      <c r="BW366">
        <v>8.98</v>
      </c>
      <c r="BX366" s="20">
        <v>10.48</v>
      </c>
      <c r="BY366">
        <v>7.24</v>
      </c>
      <c r="BZ366">
        <v>7.43</v>
      </c>
      <c r="CA366" s="20">
        <v>8.31</v>
      </c>
      <c r="CB366" s="3">
        <f t="shared" si="42"/>
        <v>1.0700000000000003</v>
      </c>
      <c r="CC366" s="3">
        <f t="shared" si="37"/>
        <v>0.83999999999999986</v>
      </c>
      <c r="CD366" s="3">
        <f t="shared" si="38"/>
        <v>1.92</v>
      </c>
      <c r="CE366" s="3">
        <f t="shared" si="43"/>
        <v>1.5</v>
      </c>
      <c r="CF366" s="3">
        <f t="shared" si="39"/>
        <v>0.1899999999999995</v>
      </c>
      <c r="CG366" s="3">
        <f t="shared" si="40"/>
        <v>0.84999999999999964</v>
      </c>
      <c r="CH366" s="3">
        <f t="shared" si="41"/>
        <v>1.7400000000000002</v>
      </c>
      <c r="CI366">
        <v>595.49630000000002</v>
      </c>
      <c r="CJ366" s="13">
        <v>348.88909999999998</v>
      </c>
      <c r="CK366">
        <v>545.46759999999995</v>
      </c>
      <c r="CL366" s="31">
        <v>644.24689999999998</v>
      </c>
      <c r="CM366" s="13">
        <v>177.48009999999999</v>
      </c>
      <c r="CN366">
        <v>268</v>
      </c>
      <c r="CO366">
        <v>2080.06</v>
      </c>
      <c r="CP366">
        <v>19.5242</v>
      </c>
      <c r="CQ366" s="20">
        <v>75.819999999999993</v>
      </c>
      <c r="CS366">
        <v>94.040300000000002</v>
      </c>
      <c r="CT366" s="1"/>
      <c r="CU366">
        <v>1.5764</v>
      </c>
      <c r="CV366">
        <v>134.3176</v>
      </c>
      <c r="CW366">
        <v>1.6839999999999999</v>
      </c>
      <c r="CX366">
        <v>1.2266999999999999</v>
      </c>
      <c r="CY366" s="30">
        <v>89.5</v>
      </c>
      <c r="CZ366">
        <v>94.554092407226562</v>
      </c>
      <c r="DA366">
        <v>0.1148</v>
      </c>
    </row>
    <row r="367" spans="1:105">
      <c r="A367" s="27">
        <v>32417</v>
      </c>
      <c r="B367">
        <v>35.764899999999997</v>
      </c>
      <c r="C367">
        <v>98.776899999999998</v>
      </c>
      <c r="D367" s="16">
        <v>84.8</v>
      </c>
      <c r="E367">
        <v>68.806299999999993</v>
      </c>
      <c r="F367" s="13">
        <v>60.715800000000002</v>
      </c>
      <c r="G367">
        <v>87.277199999999993</v>
      </c>
      <c r="H367" s="13">
        <v>48.879899999999999</v>
      </c>
      <c r="I367" s="13">
        <v>72.343500000000006</v>
      </c>
      <c r="J367" s="18">
        <v>3153</v>
      </c>
      <c r="K367" s="18">
        <v>4107</v>
      </c>
      <c r="L367" s="18">
        <v>10410</v>
      </c>
      <c r="M367">
        <v>11026</v>
      </c>
      <c r="N367">
        <v>5262</v>
      </c>
      <c r="O367" s="18">
        <v>10273</v>
      </c>
      <c r="P367">
        <v>6517</v>
      </c>
      <c r="Q367" s="18">
        <v>2609</v>
      </c>
      <c r="R367" s="18">
        <v>8869</v>
      </c>
      <c r="S367" s="18">
        <v>759</v>
      </c>
      <c r="T367" s="18">
        <v>10226</v>
      </c>
      <c r="U367" s="18">
        <v>3978</v>
      </c>
      <c r="V367" s="18">
        <v>22148</v>
      </c>
      <c r="W367" s="16">
        <v>12903.6</v>
      </c>
      <c r="X367" s="16">
        <v>5204.6000000000004</v>
      </c>
      <c r="Y367" s="16">
        <v>15.1</v>
      </c>
      <c r="Z367" s="16">
        <v>4.7</v>
      </c>
      <c r="AA367" s="16">
        <v>4.7</v>
      </c>
      <c r="AB367" s="18">
        <v>3106</v>
      </c>
      <c r="AC367" s="18">
        <v>1864</v>
      </c>
      <c r="AD367" s="18">
        <v>794</v>
      </c>
      <c r="AE367" s="18">
        <v>1562</v>
      </c>
      <c r="AF367" s="18">
        <v>768</v>
      </c>
      <c r="AG367" s="18">
        <v>3034</v>
      </c>
      <c r="AH367" s="18">
        <v>1764</v>
      </c>
      <c r="AI367" s="18">
        <v>997</v>
      </c>
      <c r="AJ367" s="18">
        <v>738</v>
      </c>
      <c r="AK367" s="18">
        <v>5005</v>
      </c>
      <c r="AL367" s="16">
        <v>41.1</v>
      </c>
      <c r="AM367" s="16">
        <v>34.700000000000003</v>
      </c>
      <c r="AN367" s="16">
        <v>3.9</v>
      </c>
      <c r="AO367" s="18">
        <v>270</v>
      </c>
      <c r="AP367" s="18">
        <v>192</v>
      </c>
      <c r="AQ367" s="18">
        <v>585</v>
      </c>
      <c r="AR367" s="18">
        <v>475</v>
      </c>
      <c r="AS367" s="18">
        <v>1516</v>
      </c>
      <c r="AT367">
        <v>66.61</v>
      </c>
      <c r="AU367">
        <v>116003.1683</v>
      </c>
      <c r="AW367">
        <v>421979.10269999999</v>
      </c>
      <c r="AX367" s="16">
        <v>54.8</v>
      </c>
      <c r="AY367">
        <v>36646.451549999998</v>
      </c>
      <c r="AZ367">
        <v>738872.0172</v>
      </c>
      <c r="BA367">
        <v>1.5290066229999999</v>
      </c>
      <c r="BB367" s="16">
        <v>57.2</v>
      </c>
      <c r="BC367" s="16">
        <v>78.599999999999994</v>
      </c>
      <c r="BD367" s="16">
        <v>39.299999999999997</v>
      </c>
      <c r="BE367" s="20">
        <v>13.77</v>
      </c>
      <c r="BF367" s="20">
        <v>12.41</v>
      </c>
      <c r="BG367" s="21">
        <v>0.51100000000000001</v>
      </c>
      <c r="BH367" s="21">
        <v>81.599999999999994</v>
      </c>
      <c r="BI367">
        <v>62.831000000000003</v>
      </c>
      <c r="BJ367" s="21">
        <v>64.183999999999997</v>
      </c>
      <c r="BK367" s="16">
        <v>114.9</v>
      </c>
      <c r="BL367" s="16">
        <v>107.5</v>
      </c>
      <c r="BM367" s="16">
        <v>107.1</v>
      </c>
      <c r="BN367" s="16">
        <v>108.6</v>
      </c>
      <c r="BO367" s="6">
        <v>105.5</v>
      </c>
      <c r="BP367" s="16">
        <v>71.5</v>
      </c>
      <c r="BQ367">
        <v>9.51</v>
      </c>
      <c r="BR367">
        <v>10.41</v>
      </c>
      <c r="BS367">
        <v>8.3000000000000007</v>
      </c>
      <c r="BT367">
        <v>8.24</v>
      </c>
      <c r="BU367" s="3">
        <f t="shared" si="36"/>
        <v>0.89000000000000057</v>
      </c>
      <c r="BV367">
        <v>8.11</v>
      </c>
      <c r="BW367">
        <v>8.8000000000000007</v>
      </c>
      <c r="BX367" s="20">
        <v>10.3</v>
      </c>
      <c r="BY367">
        <v>7.35</v>
      </c>
      <c r="BZ367">
        <v>7.5</v>
      </c>
      <c r="CA367" s="20">
        <v>8.51</v>
      </c>
      <c r="CB367" s="3">
        <f t="shared" si="42"/>
        <v>1.1600000000000001</v>
      </c>
      <c r="CC367" s="3">
        <f t="shared" si="37"/>
        <v>0.70999999999999908</v>
      </c>
      <c r="CD367" s="3">
        <f t="shared" si="38"/>
        <v>1.6099999999999994</v>
      </c>
      <c r="CE367" s="3">
        <f t="shared" si="43"/>
        <v>1.5</v>
      </c>
      <c r="CF367" s="3">
        <f t="shared" si="39"/>
        <v>0.15000000000000036</v>
      </c>
      <c r="CG367" s="3">
        <f t="shared" si="40"/>
        <v>0.75999999999999979</v>
      </c>
      <c r="CH367" s="3">
        <f t="shared" si="41"/>
        <v>1.4500000000000011</v>
      </c>
      <c r="CI367">
        <v>599.01459999999997</v>
      </c>
      <c r="CJ367" s="13">
        <v>351.49119999999999</v>
      </c>
      <c r="CK367">
        <v>546.27319999999997</v>
      </c>
      <c r="CL367" s="31">
        <v>651.38379999999995</v>
      </c>
      <c r="CM367" s="13">
        <v>179.8321</v>
      </c>
      <c r="CN367">
        <v>277.39999999999998</v>
      </c>
      <c r="CO367">
        <v>2144.31</v>
      </c>
      <c r="CP367">
        <v>20.4819</v>
      </c>
      <c r="CQ367" s="20">
        <v>76.430000000000007</v>
      </c>
      <c r="CS367">
        <v>91.293300000000002</v>
      </c>
      <c r="CT367" s="1"/>
      <c r="CU367">
        <v>1.5371999999999999</v>
      </c>
      <c r="CV367">
        <v>128.68049999999999</v>
      </c>
      <c r="CW367">
        <v>1.7387999999999999</v>
      </c>
      <c r="CX367">
        <v>1.2055</v>
      </c>
      <c r="CY367" s="30">
        <v>87</v>
      </c>
      <c r="CZ367">
        <v>102.23078155517578</v>
      </c>
      <c r="DA367">
        <v>0.20710000000000001</v>
      </c>
    </row>
    <row r="368" spans="1:105">
      <c r="A368" s="27">
        <v>32448</v>
      </c>
      <c r="B368">
        <v>36.054000000000002</v>
      </c>
      <c r="C368">
        <v>98.721599999999995</v>
      </c>
      <c r="D368" s="16">
        <v>84.8</v>
      </c>
      <c r="E368">
        <v>69.572100000000006</v>
      </c>
      <c r="F368" s="13">
        <v>61.8551</v>
      </c>
      <c r="G368">
        <v>86.9893</v>
      </c>
      <c r="H368" s="13">
        <v>48.856000000000002</v>
      </c>
      <c r="I368" s="13">
        <v>72.078900000000004</v>
      </c>
      <c r="J368" s="18">
        <v>3159</v>
      </c>
      <c r="K368" s="18">
        <v>4116</v>
      </c>
      <c r="L368" s="18">
        <v>10471</v>
      </c>
      <c r="M368">
        <v>11052</v>
      </c>
      <c r="N368">
        <v>5273</v>
      </c>
      <c r="O368" s="18">
        <v>10310</v>
      </c>
      <c r="P368">
        <v>6526</v>
      </c>
      <c r="Q368" s="18">
        <v>2616</v>
      </c>
      <c r="R368" s="18">
        <v>8928</v>
      </c>
      <c r="S368" s="18">
        <v>754</v>
      </c>
      <c r="T368" s="18">
        <v>10281</v>
      </c>
      <c r="U368" s="18">
        <v>3996</v>
      </c>
      <c r="V368" s="18">
        <v>22183</v>
      </c>
      <c r="W368" s="16">
        <v>12910.8</v>
      </c>
      <c r="X368" s="16">
        <v>5215.6000000000004</v>
      </c>
      <c r="Y368" s="16">
        <v>13.9</v>
      </c>
      <c r="Z368" s="16">
        <v>4.7</v>
      </c>
      <c r="AA368" s="16">
        <v>4.7</v>
      </c>
      <c r="AB368" s="18">
        <v>3097</v>
      </c>
      <c r="AC368" s="18">
        <v>1967</v>
      </c>
      <c r="AD368" s="18">
        <v>765</v>
      </c>
      <c r="AE368" s="18">
        <v>1468</v>
      </c>
      <c r="AF368" s="18">
        <v>703</v>
      </c>
      <c r="AG368" s="18">
        <v>3005</v>
      </c>
      <c r="AH368" s="18">
        <v>1781</v>
      </c>
      <c r="AI368" s="18">
        <v>957</v>
      </c>
      <c r="AJ368" s="18">
        <v>789</v>
      </c>
      <c r="AK368" s="18">
        <v>5033</v>
      </c>
      <c r="AL368" s="16">
        <v>41.1</v>
      </c>
      <c r="AM368" s="16">
        <v>34.5</v>
      </c>
      <c r="AN368" s="16">
        <v>3.9</v>
      </c>
      <c r="AO368" s="18">
        <v>274</v>
      </c>
      <c r="AP368" s="18">
        <v>211</v>
      </c>
      <c r="AQ368" s="18">
        <v>624</v>
      </c>
      <c r="AR368" s="18">
        <v>460</v>
      </c>
      <c r="AS368" s="18">
        <v>1508</v>
      </c>
      <c r="AT368">
        <v>75.430000000000007</v>
      </c>
      <c r="AU368">
        <v>127335.622</v>
      </c>
      <c r="AW368">
        <v>431258.57780000003</v>
      </c>
      <c r="AX368" s="16">
        <v>52.1</v>
      </c>
      <c r="AY368">
        <v>40397.920059999997</v>
      </c>
      <c r="AZ368">
        <v>747395.92729999998</v>
      </c>
      <c r="BA368">
        <v>1.518675497</v>
      </c>
      <c r="BB368" s="16">
        <v>58.4</v>
      </c>
      <c r="BC368" s="16">
        <v>77.599999999999994</v>
      </c>
      <c r="BD368" s="16">
        <v>39.200000000000003</v>
      </c>
      <c r="BE368" s="20">
        <v>14.14</v>
      </c>
      <c r="BF368" s="20">
        <v>13.02</v>
      </c>
      <c r="BG368" s="21">
        <v>0.52100000000000002</v>
      </c>
      <c r="BH368" s="21">
        <v>81.400000000000006</v>
      </c>
      <c r="BI368">
        <v>62.975000000000001</v>
      </c>
      <c r="BJ368" s="21">
        <v>64.358000000000004</v>
      </c>
      <c r="BK368" s="16">
        <v>115.1</v>
      </c>
      <c r="BL368" s="16">
        <v>107.9</v>
      </c>
      <c r="BM368" s="16">
        <v>107.5</v>
      </c>
      <c r="BN368" s="16">
        <v>108.8</v>
      </c>
      <c r="BO368" s="6">
        <v>110.13</v>
      </c>
      <c r="BP368" s="16">
        <v>70.900000000000006</v>
      </c>
      <c r="BQ368">
        <v>9.4499999999999993</v>
      </c>
      <c r="BR368">
        <v>10.48</v>
      </c>
      <c r="BS368">
        <v>8.35</v>
      </c>
      <c r="BT368">
        <v>8.66</v>
      </c>
      <c r="BU368" s="3">
        <f t="shared" si="36"/>
        <v>0.90000000000000036</v>
      </c>
      <c r="BV368">
        <v>8.48</v>
      </c>
      <c r="BW368">
        <v>8.9600000000000009</v>
      </c>
      <c r="BX368" s="20">
        <v>10.27</v>
      </c>
      <c r="BY368">
        <v>7.76</v>
      </c>
      <c r="BZ368">
        <v>7.86</v>
      </c>
      <c r="CA368" s="20">
        <v>8.91</v>
      </c>
      <c r="CB368" s="3">
        <f t="shared" si="42"/>
        <v>1.1500000000000004</v>
      </c>
      <c r="CC368" s="3">
        <f t="shared" si="37"/>
        <v>0.48999999999999844</v>
      </c>
      <c r="CD368" s="3">
        <f t="shared" si="38"/>
        <v>1.5199999999999996</v>
      </c>
      <c r="CE368" s="3">
        <f t="shared" si="43"/>
        <v>1.3099999999999987</v>
      </c>
      <c r="CF368" s="3">
        <f t="shared" si="39"/>
        <v>0.10000000000000053</v>
      </c>
      <c r="CG368" s="3">
        <f t="shared" si="40"/>
        <v>0.72000000000000064</v>
      </c>
      <c r="CH368" s="3">
        <f t="shared" si="41"/>
        <v>1.2000000000000011</v>
      </c>
      <c r="CI368">
        <v>601.01559999999995</v>
      </c>
      <c r="CJ368" s="13">
        <v>352.79939999999999</v>
      </c>
      <c r="CK368">
        <v>546.649</v>
      </c>
      <c r="CL368" s="31">
        <v>656.86170000000004</v>
      </c>
      <c r="CM368" s="13">
        <v>183.0111</v>
      </c>
      <c r="CN368">
        <v>271</v>
      </c>
      <c r="CO368">
        <v>2099.04</v>
      </c>
      <c r="CP368">
        <v>21.658999999999999</v>
      </c>
      <c r="CQ368" s="20">
        <v>77.08</v>
      </c>
      <c r="CS368">
        <v>88.801199999999994</v>
      </c>
      <c r="CT368" s="1"/>
      <c r="CU368">
        <v>1.4675</v>
      </c>
      <c r="CV368">
        <v>123.202</v>
      </c>
      <c r="CW368">
        <v>1.8085</v>
      </c>
      <c r="CX368">
        <v>1.2185999999999999</v>
      </c>
      <c r="CY368" s="30">
        <v>86.3</v>
      </c>
      <c r="CZ368">
        <v>113.95989227294922</v>
      </c>
      <c r="DA368">
        <v>7.3599999999999999E-2</v>
      </c>
    </row>
    <row r="369" spans="1:105">
      <c r="A369" s="27">
        <v>32478</v>
      </c>
      <c r="B369">
        <v>36.122399999999999</v>
      </c>
      <c r="C369">
        <v>99.417199999999994</v>
      </c>
      <c r="D369" s="16">
        <v>85.1</v>
      </c>
      <c r="E369">
        <v>70.372399999999999</v>
      </c>
      <c r="F369" s="13">
        <v>63.476799999999997</v>
      </c>
      <c r="G369">
        <v>87.236900000000006</v>
      </c>
      <c r="H369" s="13">
        <v>49.029800000000002</v>
      </c>
      <c r="I369" s="13">
        <v>71.908199999999994</v>
      </c>
      <c r="J369" s="18">
        <v>3156</v>
      </c>
      <c r="K369" s="18">
        <v>4121</v>
      </c>
      <c r="L369" s="18">
        <v>10459</v>
      </c>
      <c r="M369">
        <v>11071</v>
      </c>
      <c r="N369">
        <v>5277</v>
      </c>
      <c r="O369" s="18">
        <v>10359</v>
      </c>
      <c r="P369">
        <v>6533</v>
      </c>
      <c r="Q369" s="18">
        <v>2626</v>
      </c>
      <c r="R369" s="18">
        <v>8998</v>
      </c>
      <c r="S369" s="18">
        <v>752</v>
      </c>
      <c r="T369" s="18">
        <v>10337</v>
      </c>
      <c r="U369" s="18">
        <v>4014</v>
      </c>
      <c r="V369" s="18">
        <v>22249</v>
      </c>
      <c r="W369" s="16">
        <v>12927.5</v>
      </c>
      <c r="X369" s="16">
        <v>5233.8</v>
      </c>
      <c r="Y369" s="16">
        <v>14.8</v>
      </c>
      <c r="Z369" s="16">
        <v>4.7</v>
      </c>
      <c r="AA369" s="16">
        <v>4.5999999999999996</v>
      </c>
      <c r="AB369" s="18">
        <v>2972</v>
      </c>
      <c r="AC369" s="18">
        <v>2023</v>
      </c>
      <c r="AD369" s="18">
        <v>751</v>
      </c>
      <c r="AE369" s="18">
        <v>1490</v>
      </c>
      <c r="AF369" s="18">
        <v>739</v>
      </c>
      <c r="AG369" s="18">
        <v>3041</v>
      </c>
      <c r="AH369" s="18">
        <v>1722</v>
      </c>
      <c r="AI369" s="18">
        <v>988</v>
      </c>
      <c r="AJ369" s="18">
        <v>785</v>
      </c>
      <c r="AK369" s="18">
        <v>5369</v>
      </c>
      <c r="AL369" s="16">
        <v>40.9</v>
      </c>
      <c r="AM369" s="16">
        <v>34.6</v>
      </c>
      <c r="AN369" s="16">
        <v>3.8</v>
      </c>
      <c r="AO369" s="18">
        <v>343</v>
      </c>
      <c r="AP369" s="18">
        <v>214</v>
      </c>
      <c r="AQ369" s="18">
        <v>597</v>
      </c>
      <c r="AR369" s="18">
        <v>409</v>
      </c>
      <c r="AS369" s="18">
        <v>1501</v>
      </c>
      <c r="AT369">
        <v>77.39</v>
      </c>
      <c r="AU369">
        <v>123686.36320000001</v>
      </c>
      <c r="AW369">
        <v>436220.22139999998</v>
      </c>
      <c r="AX369" s="16">
        <v>53</v>
      </c>
      <c r="AY369">
        <v>40449.19829</v>
      </c>
      <c r="AZ369">
        <v>754224.79709999997</v>
      </c>
      <c r="BA369">
        <v>1.518675497</v>
      </c>
      <c r="BB369" s="16">
        <v>59</v>
      </c>
      <c r="BC369" s="16">
        <v>78.900000000000006</v>
      </c>
      <c r="BD369" s="16">
        <v>44.3</v>
      </c>
      <c r="BE369" s="20">
        <v>16.38</v>
      </c>
      <c r="BF369" s="20">
        <v>15.31</v>
      </c>
      <c r="BG369" s="21">
        <v>0.47199999999999998</v>
      </c>
      <c r="BH369" s="21">
        <v>80.3</v>
      </c>
      <c r="BI369">
        <v>63.164999999999999</v>
      </c>
      <c r="BJ369" s="21">
        <v>64.563000000000002</v>
      </c>
      <c r="BK369" s="16">
        <v>115.7</v>
      </c>
      <c r="BL369" s="16">
        <v>108.3</v>
      </c>
      <c r="BM369" s="16">
        <v>108.1</v>
      </c>
      <c r="BN369" s="16">
        <v>109.4</v>
      </c>
      <c r="BO369" s="6">
        <v>113</v>
      </c>
      <c r="BP369" s="16">
        <v>69.8</v>
      </c>
      <c r="BQ369">
        <v>9.57</v>
      </c>
      <c r="BR369">
        <v>10.65</v>
      </c>
      <c r="BS369">
        <v>8.76</v>
      </c>
      <c r="BT369">
        <v>9.11</v>
      </c>
      <c r="BU369" s="3">
        <f t="shared" si="36"/>
        <v>1.0399999999999991</v>
      </c>
      <c r="BV369">
        <v>8.99</v>
      </c>
      <c r="BW369">
        <v>9.11</v>
      </c>
      <c r="BX369" s="20">
        <v>10.61</v>
      </c>
      <c r="BY369">
        <v>8.07</v>
      </c>
      <c r="BZ369">
        <v>8.2200000000000006</v>
      </c>
      <c r="CA369" s="20">
        <v>9.3000000000000007</v>
      </c>
      <c r="CB369" s="3">
        <f t="shared" si="42"/>
        <v>1.2300000000000004</v>
      </c>
      <c r="CC369" s="3">
        <f t="shared" si="37"/>
        <v>0.46000000000000085</v>
      </c>
      <c r="CD369" s="3">
        <f t="shared" si="38"/>
        <v>1.5400000000000009</v>
      </c>
      <c r="CE369" s="3">
        <f t="shared" si="43"/>
        <v>1.5</v>
      </c>
      <c r="CF369" s="3">
        <f t="shared" si="39"/>
        <v>0.15000000000000036</v>
      </c>
      <c r="CG369" s="3">
        <f t="shared" si="40"/>
        <v>0.91999999999999993</v>
      </c>
      <c r="CH369" s="3">
        <f t="shared" si="41"/>
        <v>1.0399999999999991</v>
      </c>
      <c r="CI369">
        <v>604.53200000000004</v>
      </c>
      <c r="CJ369" s="13">
        <v>355.28629999999998</v>
      </c>
      <c r="CK369">
        <v>547.32460000000003</v>
      </c>
      <c r="CL369" s="31">
        <v>663.02179999999998</v>
      </c>
      <c r="CM369" s="13">
        <v>184.59309999999999</v>
      </c>
      <c r="CN369">
        <v>276.5</v>
      </c>
      <c r="CO369">
        <v>2148.58</v>
      </c>
      <c r="CP369">
        <v>17.754200000000001</v>
      </c>
      <c r="CQ369" s="20">
        <v>77.680000000000007</v>
      </c>
      <c r="CS369">
        <v>88.438999999999993</v>
      </c>
      <c r="CT369" s="1"/>
      <c r="CU369">
        <v>1.4799</v>
      </c>
      <c r="CV369">
        <v>123.60760000000001</v>
      </c>
      <c r="CW369">
        <v>1.8258000000000001</v>
      </c>
      <c r="CX369">
        <v>1.1961999999999999</v>
      </c>
      <c r="CY369" s="30">
        <v>85.5</v>
      </c>
      <c r="CZ369">
        <v>99.666328430175781</v>
      </c>
      <c r="DA369">
        <v>0.19109999999999999</v>
      </c>
    </row>
    <row r="370" spans="1:105">
      <c r="A370" s="27">
        <v>32509</v>
      </c>
      <c r="B370">
        <v>36.598199999999999</v>
      </c>
      <c r="C370">
        <v>99.753100000000003</v>
      </c>
      <c r="D370" s="16">
        <v>85.3</v>
      </c>
      <c r="E370">
        <v>71.990099999999998</v>
      </c>
      <c r="F370" s="13">
        <v>65.714399999999998</v>
      </c>
      <c r="G370">
        <v>86.589799999999997</v>
      </c>
      <c r="H370" s="13">
        <v>49.345799999999997</v>
      </c>
      <c r="I370" s="13">
        <v>68.758499999999998</v>
      </c>
      <c r="J370" s="18">
        <v>3158</v>
      </c>
      <c r="K370" s="18">
        <v>4126</v>
      </c>
      <c r="L370" s="18">
        <v>10490</v>
      </c>
      <c r="M370">
        <v>11092</v>
      </c>
      <c r="N370">
        <v>5289</v>
      </c>
      <c r="O370" s="18">
        <v>10383</v>
      </c>
      <c r="P370">
        <v>6529</v>
      </c>
      <c r="Q370" s="18">
        <v>2620</v>
      </c>
      <c r="R370" s="18">
        <v>9072</v>
      </c>
      <c r="S370" s="18">
        <v>751</v>
      </c>
      <c r="T370" s="18">
        <v>10377</v>
      </c>
      <c r="U370" s="18">
        <v>4026</v>
      </c>
      <c r="V370" s="18">
        <v>22290</v>
      </c>
      <c r="W370" s="16">
        <v>12962.7</v>
      </c>
      <c r="X370" s="16">
        <v>5258.2</v>
      </c>
      <c r="Y370" s="16">
        <v>16.399999999999999</v>
      </c>
      <c r="Z370" s="16">
        <v>4.5999999999999996</v>
      </c>
      <c r="AA370" s="16">
        <v>4.7</v>
      </c>
      <c r="AB370" s="18">
        <v>3146</v>
      </c>
      <c r="AC370" s="18">
        <v>2010</v>
      </c>
      <c r="AD370" s="18">
        <v>748</v>
      </c>
      <c r="AE370" s="18">
        <v>1480</v>
      </c>
      <c r="AF370" s="18">
        <v>732</v>
      </c>
      <c r="AG370" s="18">
        <v>3075</v>
      </c>
      <c r="AH370" s="18">
        <v>1824</v>
      </c>
      <c r="AI370" s="18">
        <v>976</v>
      </c>
      <c r="AJ370" s="18">
        <v>781</v>
      </c>
      <c r="AK370" s="18">
        <v>5055</v>
      </c>
      <c r="AL370" s="16">
        <v>41.1</v>
      </c>
      <c r="AM370" s="16">
        <v>34.700000000000003</v>
      </c>
      <c r="AN370" s="16">
        <v>3.9</v>
      </c>
      <c r="AO370" s="18">
        <v>288</v>
      </c>
      <c r="AP370" s="18">
        <v>266</v>
      </c>
      <c r="AQ370" s="18">
        <v>647</v>
      </c>
      <c r="AR370" s="18">
        <v>420</v>
      </c>
      <c r="AS370" s="18">
        <v>1466</v>
      </c>
      <c r="AT370">
        <v>74.680000000000007</v>
      </c>
      <c r="AU370">
        <v>119982.55349999999</v>
      </c>
      <c r="AW370">
        <v>439299.07280000002</v>
      </c>
      <c r="AX370" s="16">
        <v>53.9</v>
      </c>
      <c r="AY370">
        <v>38034.459929999997</v>
      </c>
      <c r="AZ370">
        <v>760089.24730000005</v>
      </c>
      <c r="BA370">
        <v>1.549668874</v>
      </c>
      <c r="BB370" s="16">
        <v>57.3</v>
      </c>
      <c r="BC370" s="16">
        <v>82.6</v>
      </c>
      <c r="BD370" s="16">
        <v>49.7</v>
      </c>
      <c r="BE370" s="20">
        <v>18.02</v>
      </c>
      <c r="BF370" s="20">
        <v>17.170000000000002</v>
      </c>
      <c r="BG370" s="21">
        <v>0.501</v>
      </c>
      <c r="BH370" s="21">
        <v>79.400000000000006</v>
      </c>
      <c r="BI370">
        <v>63.481999999999999</v>
      </c>
      <c r="BJ370" s="21">
        <v>64.881</v>
      </c>
      <c r="BK370" s="16">
        <v>116.9</v>
      </c>
      <c r="BL370" s="16">
        <v>109.5</v>
      </c>
      <c r="BM370" s="16">
        <v>109.6</v>
      </c>
      <c r="BN370" s="16">
        <v>110.8</v>
      </c>
      <c r="BO370" s="6">
        <v>115.19</v>
      </c>
      <c r="BP370" s="16">
        <v>70.5</v>
      </c>
      <c r="BQ370">
        <v>9.6199999999999992</v>
      </c>
      <c r="BR370">
        <v>10.65</v>
      </c>
      <c r="BS370">
        <v>9.1199999999999992</v>
      </c>
      <c r="BT370">
        <v>9.0399999999999991</v>
      </c>
      <c r="BU370" s="3">
        <f t="shared" si="36"/>
        <v>0.76999999999999957</v>
      </c>
      <c r="BV370">
        <v>9.0500000000000007</v>
      </c>
      <c r="BW370">
        <v>9.09</v>
      </c>
      <c r="BX370" s="20">
        <v>10.73</v>
      </c>
      <c r="BY370">
        <v>8.27</v>
      </c>
      <c r="BZ370">
        <v>8.36</v>
      </c>
      <c r="CA370" s="20">
        <v>9.2799999999999994</v>
      </c>
      <c r="CB370" s="3">
        <f t="shared" si="42"/>
        <v>1.0099999999999998</v>
      </c>
      <c r="CC370" s="3">
        <f t="shared" si="37"/>
        <v>0.52999999999999936</v>
      </c>
      <c r="CD370" s="3">
        <f t="shared" si="38"/>
        <v>1.5600000000000005</v>
      </c>
      <c r="CE370" s="3">
        <f t="shared" si="43"/>
        <v>1.6400000000000006</v>
      </c>
      <c r="CF370" s="3">
        <f t="shared" si="39"/>
        <v>8.9999999999999858E-2</v>
      </c>
      <c r="CG370" s="3">
        <f t="shared" si="40"/>
        <v>0.78000000000000114</v>
      </c>
      <c r="CH370" s="3">
        <f t="shared" si="41"/>
        <v>0.82000000000000028</v>
      </c>
      <c r="CI370">
        <v>606.23559999999998</v>
      </c>
      <c r="CJ370" s="13">
        <v>356.608</v>
      </c>
      <c r="CK370">
        <v>563.29999999999995</v>
      </c>
      <c r="CL370" s="31">
        <v>676.46879999999999</v>
      </c>
      <c r="CM370" s="13">
        <v>185.72309999999999</v>
      </c>
      <c r="CN370">
        <v>285.39999999999998</v>
      </c>
      <c r="CO370">
        <v>2234.67</v>
      </c>
      <c r="CP370">
        <v>17.757999999999999</v>
      </c>
      <c r="CQ370" s="20">
        <v>78.33</v>
      </c>
      <c r="CS370">
        <v>90.549899999999994</v>
      </c>
      <c r="CT370" s="1"/>
      <c r="CU370">
        <v>1.5619000000000001</v>
      </c>
      <c r="CV370">
        <v>127.3625</v>
      </c>
      <c r="CW370">
        <v>1.7737000000000001</v>
      </c>
      <c r="CX370">
        <v>1.1913</v>
      </c>
      <c r="CY370" s="30">
        <v>89.9</v>
      </c>
      <c r="CZ370">
        <v>105.07536315917969</v>
      </c>
      <c r="DA370">
        <v>0.2</v>
      </c>
    </row>
    <row r="371" spans="1:105">
      <c r="A371" s="27">
        <v>32540</v>
      </c>
      <c r="B371">
        <v>35.789900000000003</v>
      </c>
      <c r="C371">
        <v>99.113900000000001</v>
      </c>
      <c r="D371" s="16">
        <v>84.8</v>
      </c>
      <c r="E371">
        <v>71.230800000000002</v>
      </c>
      <c r="F371" s="13">
        <v>64.8399</v>
      </c>
      <c r="G371">
        <v>86.935000000000002</v>
      </c>
      <c r="H371" s="13">
        <v>49.122</v>
      </c>
      <c r="I371" s="13">
        <v>72.018000000000001</v>
      </c>
      <c r="J371" s="18">
        <v>3159</v>
      </c>
      <c r="K371" s="18">
        <v>4136</v>
      </c>
      <c r="L371" s="18">
        <v>10517</v>
      </c>
      <c r="M371">
        <v>11083</v>
      </c>
      <c r="N371">
        <v>5278</v>
      </c>
      <c r="O371" s="18">
        <v>10411</v>
      </c>
      <c r="P371">
        <v>6542</v>
      </c>
      <c r="Q371" s="18">
        <v>2627</v>
      </c>
      <c r="R371" s="18">
        <v>9096</v>
      </c>
      <c r="S371" s="18">
        <v>747</v>
      </c>
      <c r="T371" s="18">
        <v>10436</v>
      </c>
      <c r="U371" s="18">
        <v>4050</v>
      </c>
      <c r="V371" s="18">
        <v>22372</v>
      </c>
      <c r="W371" s="16">
        <v>13000.5</v>
      </c>
      <c r="X371" s="16">
        <v>5278.3</v>
      </c>
      <c r="Y371" s="16">
        <v>15</v>
      </c>
      <c r="Z371" s="16">
        <v>4.5</v>
      </c>
      <c r="AA371" s="16">
        <v>4.5</v>
      </c>
      <c r="AB371" s="18">
        <v>3194</v>
      </c>
      <c r="AC371" s="18">
        <v>1877</v>
      </c>
      <c r="AD371" s="18">
        <v>669</v>
      </c>
      <c r="AE371" s="18">
        <v>1304</v>
      </c>
      <c r="AF371" s="18">
        <v>635</v>
      </c>
      <c r="AG371" s="18">
        <v>2858</v>
      </c>
      <c r="AH371" s="18">
        <v>1780</v>
      </c>
      <c r="AI371" s="18">
        <v>991</v>
      </c>
      <c r="AJ371" s="18">
        <v>764</v>
      </c>
      <c r="AK371" s="18">
        <v>4902</v>
      </c>
      <c r="AL371" s="16">
        <v>41.2</v>
      </c>
      <c r="AM371" s="16">
        <v>34.5</v>
      </c>
      <c r="AN371" s="16">
        <v>3.9</v>
      </c>
      <c r="AO371" s="18">
        <v>261</v>
      </c>
      <c r="AP371" s="18">
        <v>215</v>
      </c>
      <c r="AQ371" s="18">
        <v>551</v>
      </c>
      <c r="AR371" s="18">
        <v>398</v>
      </c>
      <c r="AS371" s="18">
        <v>1383</v>
      </c>
      <c r="AT371">
        <v>71.61</v>
      </c>
      <c r="AU371">
        <v>119791.62579999999</v>
      </c>
      <c r="AW371">
        <v>443729.4523</v>
      </c>
      <c r="AX371" s="16">
        <v>54</v>
      </c>
      <c r="AY371">
        <v>37723.294329999997</v>
      </c>
      <c r="AZ371">
        <v>764511.93900000001</v>
      </c>
      <c r="BA371">
        <v>1.56</v>
      </c>
      <c r="BB371" s="16">
        <v>57.3</v>
      </c>
      <c r="BC371" s="16">
        <v>84.5</v>
      </c>
      <c r="BD371" s="16">
        <v>50.3</v>
      </c>
      <c r="BE371" s="20">
        <v>17.940000000000001</v>
      </c>
      <c r="BF371" s="20">
        <v>16.89</v>
      </c>
      <c r="BG371" s="21">
        <v>0.48299999999999998</v>
      </c>
      <c r="BH371" s="21">
        <v>80.099999999999994</v>
      </c>
      <c r="BI371">
        <v>63.686</v>
      </c>
      <c r="BJ371" s="21">
        <v>65.037000000000006</v>
      </c>
      <c r="BK371" s="16">
        <v>117.6</v>
      </c>
      <c r="BL371" s="16">
        <v>110.5</v>
      </c>
      <c r="BM371" s="16">
        <v>110.1</v>
      </c>
      <c r="BN371" s="16">
        <v>111.3</v>
      </c>
      <c r="BO371" s="6">
        <v>117.77</v>
      </c>
      <c r="BP371" s="16">
        <v>67.900000000000006</v>
      </c>
      <c r="BQ371">
        <v>9.64</v>
      </c>
      <c r="BR371">
        <v>10.61</v>
      </c>
      <c r="BS371">
        <v>9.36</v>
      </c>
      <c r="BT371">
        <v>9.3699999999999992</v>
      </c>
      <c r="BU371" s="3">
        <f t="shared" si="36"/>
        <v>0.83999999999999986</v>
      </c>
      <c r="BV371">
        <v>9.25</v>
      </c>
      <c r="BW371">
        <v>9.17</v>
      </c>
      <c r="BX371" s="20">
        <v>10.65</v>
      </c>
      <c r="BY371">
        <v>8.5299999999999994</v>
      </c>
      <c r="BZ371">
        <v>8.5500000000000007</v>
      </c>
      <c r="CA371" s="20">
        <v>9.61</v>
      </c>
      <c r="CB371" s="3">
        <f t="shared" si="42"/>
        <v>1.08</v>
      </c>
      <c r="CC371" s="3">
        <f t="shared" si="37"/>
        <v>0.47000000000000064</v>
      </c>
      <c r="CD371" s="3">
        <f t="shared" si="38"/>
        <v>1.4399999999999995</v>
      </c>
      <c r="CE371" s="3">
        <f t="shared" si="43"/>
        <v>1.4800000000000004</v>
      </c>
      <c r="CF371" s="3">
        <f t="shared" si="39"/>
        <v>2.000000000000135E-2</v>
      </c>
      <c r="CG371" s="3">
        <f t="shared" si="40"/>
        <v>0.72000000000000064</v>
      </c>
      <c r="CH371" s="3">
        <f t="shared" si="41"/>
        <v>0.64000000000000057</v>
      </c>
      <c r="CI371">
        <v>617.08370000000002</v>
      </c>
      <c r="CJ371" s="13">
        <v>357.23689999999999</v>
      </c>
      <c r="CK371">
        <v>565.27819999999997</v>
      </c>
      <c r="CL371" s="31">
        <v>682.98699999999997</v>
      </c>
      <c r="CM371" s="13">
        <v>187.6148</v>
      </c>
      <c r="CN371">
        <v>294</v>
      </c>
      <c r="CO371">
        <v>2304.3000000000002</v>
      </c>
      <c r="CP371">
        <v>18.3126</v>
      </c>
      <c r="CQ371" s="20">
        <v>78.900000000000006</v>
      </c>
      <c r="CS371">
        <v>90.971400000000003</v>
      </c>
      <c r="CT371" s="1"/>
      <c r="CU371">
        <v>1.5740000000000001</v>
      </c>
      <c r="CV371">
        <v>127.73739999999999</v>
      </c>
      <c r="CW371">
        <v>1.7534000000000001</v>
      </c>
      <c r="CX371">
        <v>1.1891</v>
      </c>
      <c r="CY371" s="30">
        <v>88.8</v>
      </c>
      <c r="CZ371">
        <v>84.844841003417969</v>
      </c>
      <c r="DA371">
        <v>7.8E-2</v>
      </c>
    </row>
    <row r="372" spans="1:105">
      <c r="A372" s="27">
        <v>32568</v>
      </c>
      <c r="B372">
        <v>35.723300000000002</v>
      </c>
      <c r="C372">
        <v>100.04259999999999</v>
      </c>
      <c r="D372" s="16">
        <v>84.8</v>
      </c>
      <c r="E372">
        <v>70.207599999999999</v>
      </c>
      <c r="F372" s="13">
        <v>63.250300000000003</v>
      </c>
      <c r="G372">
        <v>87.580399999999997</v>
      </c>
      <c r="H372" s="13">
        <v>48.844499999999996</v>
      </c>
      <c r="I372" s="13">
        <v>75.0959</v>
      </c>
      <c r="J372" s="18">
        <v>3152</v>
      </c>
      <c r="K372" s="18">
        <v>4145</v>
      </c>
      <c r="L372" s="18">
        <v>10525</v>
      </c>
      <c r="M372">
        <v>11077</v>
      </c>
      <c r="N372">
        <v>5260</v>
      </c>
      <c r="O372" s="18">
        <v>10468</v>
      </c>
      <c r="P372">
        <v>6547</v>
      </c>
      <c r="Q372" s="18">
        <v>2629</v>
      </c>
      <c r="R372" s="18">
        <v>9096</v>
      </c>
      <c r="S372" s="18">
        <v>749</v>
      </c>
      <c r="T372" s="18">
        <v>10465</v>
      </c>
      <c r="U372" s="18">
        <v>4070</v>
      </c>
      <c r="V372" s="18">
        <v>22453</v>
      </c>
      <c r="W372" s="16">
        <v>13078</v>
      </c>
      <c r="X372" s="16">
        <v>5299.2</v>
      </c>
      <c r="Y372" s="16">
        <v>13.9</v>
      </c>
      <c r="Z372" s="16">
        <v>4.3</v>
      </c>
      <c r="AA372" s="16">
        <v>4.5999999999999996</v>
      </c>
      <c r="AB372" s="18">
        <v>3042</v>
      </c>
      <c r="AC372" s="18">
        <v>1850</v>
      </c>
      <c r="AD372" s="18">
        <v>683</v>
      </c>
      <c r="AE372" s="18">
        <v>1353</v>
      </c>
      <c r="AF372" s="18">
        <v>670</v>
      </c>
      <c r="AG372" s="18">
        <v>2847</v>
      </c>
      <c r="AH372" s="18">
        <v>1766</v>
      </c>
      <c r="AI372" s="18">
        <v>891</v>
      </c>
      <c r="AJ372" s="18">
        <v>726</v>
      </c>
      <c r="AK372" s="18">
        <v>4871</v>
      </c>
      <c r="AL372" s="16">
        <v>41.1</v>
      </c>
      <c r="AM372" s="16">
        <v>34.5</v>
      </c>
      <c r="AN372" s="16">
        <v>4</v>
      </c>
      <c r="AO372" s="18">
        <v>308</v>
      </c>
      <c r="AP372" s="18">
        <v>163</v>
      </c>
      <c r="AQ372" s="18">
        <v>557</v>
      </c>
      <c r="AR372" s="18">
        <v>394</v>
      </c>
      <c r="AS372" s="18">
        <v>1214</v>
      </c>
      <c r="AT372">
        <v>73.7</v>
      </c>
      <c r="AU372">
        <v>120829.03109999999</v>
      </c>
      <c r="AW372">
        <v>447522.69650000002</v>
      </c>
      <c r="AX372" s="16">
        <v>52.5</v>
      </c>
      <c r="AY372">
        <v>39572.806759999999</v>
      </c>
      <c r="AZ372">
        <v>770824.50329999998</v>
      </c>
      <c r="BA372">
        <v>1.549668874</v>
      </c>
      <c r="BB372" s="16">
        <v>52</v>
      </c>
      <c r="BC372" s="16">
        <v>80.5</v>
      </c>
      <c r="BD372" s="16">
        <v>53.9</v>
      </c>
      <c r="BE372" s="20">
        <v>19.48</v>
      </c>
      <c r="BF372" s="20">
        <v>18.7</v>
      </c>
      <c r="BG372" s="21">
        <v>0.54700000000000004</v>
      </c>
      <c r="BH372" s="21">
        <v>81.3</v>
      </c>
      <c r="BI372">
        <v>63.918999999999997</v>
      </c>
      <c r="BJ372" s="21">
        <v>65.227000000000004</v>
      </c>
      <c r="BK372" s="16">
        <v>118.2</v>
      </c>
      <c r="BL372" s="16">
        <v>110.9</v>
      </c>
      <c r="BM372" s="16">
        <v>110.5</v>
      </c>
      <c r="BN372" s="16">
        <v>111.9</v>
      </c>
      <c r="BO372" s="6">
        <v>119.18</v>
      </c>
      <c r="BP372" s="16">
        <v>67.900000000000006</v>
      </c>
      <c r="BQ372">
        <v>9.8000000000000007</v>
      </c>
      <c r="BR372">
        <v>10.67</v>
      </c>
      <c r="BS372">
        <v>9.85</v>
      </c>
      <c r="BT372">
        <v>9.9499999999999993</v>
      </c>
      <c r="BU372" s="3">
        <f t="shared" si="36"/>
        <v>1.129999999999999</v>
      </c>
      <c r="BV372">
        <v>9.57</v>
      </c>
      <c r="BW372">
        <v>9.36</v>
      </c>
      <c r="BX372" s="20">
        <v>11.03</v>
      </c>
      <c r="BY372">
        <v>8.82</v>
      </c>
      <c r="BZ372">
        <v>8.85</v>
      </c>
      <c r="CA372" s="20">
        <v>10.18</v>
      </c>
      <c r="CB372" s="3">
        <f t="shared" si="42"/>
        <v>1.3599999999999994</v>
      </c>
      <c r="CC372" s="3">
        <f t="shared" si="37"/>
        <v>0.44000000000000128</v>
      </c>
      <c r="CD372" s="3">
        <f t="shared" si="38"/>
        <v>1.3100000000000005</v>
      </c>
      <c r="CE372" s="3">
        <f t="shared" si="43"/>
        <v>1.67</v>
      </c>
      <c r="CF372" s="3">
        <f t="shared" si="39"/>
        <v>2.9999999999999361E-2</v>
      </c>
      <c r="CG372" s="3">
        <f t="shared" si="40"/>
        <v>0.75</v>
      </c>
      <c r="CH372" s="3">
        <f t="shared" si="41"/>
        <v>0.53999999999999915</v>
      </c>
      <c r="CI372">
        <v>616.48429999999996</v>
      </c>
      <c r="CJ372" s="13">
        <v>359.1454</v>
      </c>
      <c r="CK372">
        <v>569.09429999999998</v>
      </c>
      <c r="CL372" s="31">
        <v>688.88750000000005</v>
      </c>
      <c r="CM372" s="13">
        <v>190.92410000000001</v>
      </c>
      <c r="CN372">
        <v>292.7</v>
      </c>
      <c r="CO372">
        <v>2283.11</v>
      </c>
      <c r="CP372">
        <v>17.4754</v>
      </c>
      <c r="CQ372" s="20">
        <v>79.819999999999993</v>
      </c>
      <c r="CS372">
        <v>92.2971</v>
      </c>
      <c r="CT372" s="1"/>
      <c r="CU372">
        <v>1.611</v>
      </c>
      <c r="CV372">
        <v>130.5504</v>
      </c>
      <c r="CW372">
        <v>1.7134</v>
      </c>
      <c r="CX372">
        <v>1.1954</v>
      </c>
      <c r="CY372" s="30">
        <v>87.6</v>
      </c>
      <c r="CZ372">
        <v>97.215675354003906</v>
      </c>
      <c r="DA372">
        <v>0.34720000000000001</v>
      </c>
    </row>
    <row r="373" spans="1:105">
      <c r="A373" s="27">
        <v>32599</v>
      </c>
      <c r="B373">
        <v>35.790700000000001</v>
      </c>
      <c r="C373">
        <v>99.623599999999996</v>
      </c>
      <c r="D373" s="16">
        <v>84.7</v>
      </c>
      <c r="E373">
        <v>70.760499999999993</v>
      </c>
      <c r="F373" s="13">
        <v>63.732100000000003</v>
      </c>
      <c r="G373">
        <v>87.265900000000002</v>
      </c>
      <c r="H373" s="13">
        <v>49.608499999999999</v>
      </c>
      <c r="I373" s="13">
        <v>72.799199999999999</v>
      </c>
      <c r="J373" s="18">
        <v>3142</v>
      </c>
      <c r="K373" s="18">
        <v>4157</v>
      </c>
      <c r="L373" s="18">
        <v>10541</v>
      </c>
      <c r="M373">
        <v>11075</v>
      </c>
      <c r="N373">
        <v>5295</v>
      </c>
      <c r="O373" s="18">
        <v>10536</v>
      </c>
      <c r="P373">
        <v>6549</v>
      </c>
      <c r="Q373" s="18">
        <v>2637</v>
      </c>
      <c r="R373" s="18">
        <v>9076</v>
      </c>
      <c r="S373" s="18">
        <v>750</v>
      </c>
      <c r="T373" s="18">
        <v>10493</v>
      </c>
      <c r="U373" s="18">
        <v>4088</v>
      </c>
      <c r="V373" s="18">
        <v>22473</v>
      </c>
      <c r="W373" s="16">
        <v>13092.4</v>
      </c>
      <c r="X373" s="16">
        <v>5291.9</v>
      </c>
      <c r="Y373" s="16">
        <v>14.6</v>
      </c>
      <c r="Z373" s="16">
        <v>4.5</v>
      </c>
      <c r="AA373" s="16">
        <v>4.7</v>
      </c>
      <c r="AB373" s="18">
        <v>3110</v>
      </c>
      <c r="AC373" s="18">
        <v>1984</v>
      </c>
      <c r="AD373" s="18">
        <v>680</v>
      </c>
      <c r="AE373" s="18">
        <v>1397</v>
      </c>
      <c r="AF373" s="18">
        <v>717</v>
      </c>
      <c r="AG373" s="18">
        <v>2912</v>
      </c>
      <c r="AH373" s="18">
        <v>1905</v>
      </c>
      <c r="AI373" s="18">
        <v>977</v>
      </c>
      <c r="AJ373" s="18">
        <v>710</v>
      </c>
      <c r="AK373" s="18">
        <v>5048</v>
      </c>
      <c r="AL373" s="16">
        <v>41.1</v>
      </c>
      <c r="AM373" s="16">
        <v>34.6</v>
      </c>
      <c r="AN373" s="16">
        <v>3.9</v>
      </c>
      <c r="AO373" s="18">
        <v>255</v>
      </c>
      <c r="AP373" s="18">
        <v>211</v>
      </c>
      <c r="AQ373" s="18">
        <v>528</v>
      </c>
      <c r="AR373" s="18">
        <v>345</v>
      </c>
      <c r="AS373" s="18">
        <v>1376</v>
      </c>
      <c r="AT373">
        <v>71.099999999999994</v>
      </c>
      <c r="AU373">
        <v>114846.3156</v>
      </c>
      <c r="AW373">
        <v>446369.55790000001</v>
      </c>
      <c r="AX373" s="16">
        <v>52.2</v>
      </c>
      <c r="AY373">
        <v>36997.241240000003</v>
      </c>
      <c r="AZ373">
        <v>777565.69850000006</v>
      </c>
      <c r="BA373">
        <v>1.56</v>
      </c>
      <c r="BB373" s="16">
        <v>53.1</v>
      </c>
      <c r="BC373" s="16">
        <v>81.599999999999994</v>
      </c>
      <c r="BD373" s="16">
        <v>58.9</v>
      </c>
      <c r="BE373" s="20">
        <v>21.07</v>
      </c>
      <c r="BF373" s="20">
        <v>20.32</v>
      </c>
      <c r="BG373" s="21">
        <v>0.7</v>
      </c>
      <c r="BH373" s="21">
        <v>92.1</v>
      </c>
      <c r="BI373">
        <v>64.340999999999994</v>
      </c>
      <c r="BJ373" s="21">
        <v>65.441999999999993</v>
      </c>
      <c r="BK373" s="16">
        <v>117.8</v>
      </c>
      <c r="BL373" s="16">
        <v>111.9</v>
      </c>
      <c r="BM373" s="16">
        <v>111.8</v>
      </c>
      <c r="BN373" s="16">
        <v>112.5</v>
      </c>
      <c r="BO373" s="6">
        <v>117.37</v>
      </c>
      <c r="BP373" s="16">
        <v>65.400000000000006</v>
      </c>
      <c r="BQ373">
        <v>9.7899999999999991</v>
      </c>
      <c r="BR373">
        <v>10.61</v>
      </c>
      <c r="BS373">
        <v>9.84</v>
      </c>
      <c r="BT373">
        <v>9.81</v>
      </c>
      <c r="BU373" s="3">
        <f t="shared" si="36"/>
        <v>1.1600000000000001</v>
      </c>
      <c r="BV373">
        <v>9.36</v>
      </c>
      <c r="BW373">
        <v>9.18</v>
      </c>
      <c r="BX373" s="20">
        <v>11.05</v>
      </c>
      <c r="BY373">
        <v>8.65</v>
      </c>
      <c r="BZ373">
        <v>8.65</v>
      </c>
      <c r="CA373" s="20">
        <v>10.039999999999999</v>
      </c>
      <c r="CB373" s="3">
        <f t="shared" si="42"/>
        <v>1.3899999999999988</v>
      </c>
      <c r="CC373" s="3">
        <f t="shared" si="37"/>
        <v>0.60999999999999943</v>
      </c>
      <c r="CD373" s="3">
        <f t="shared" si="38"/>
        <v>1.4299999999999997</v>
      </c>
      <c r="CE373" s="3">
        <f t="shared" si="43"/>
        <v>1.870000000000001</v>
      </c>
      <c r="CF373" s="3">
        <f t="shared" si="39"/>
        <v>0</v>
      </c>
      <c r="CG373" s="3">
        <f t="shared" si="40"/>
        <v>0.70999999999999908</v>
      </c>
      <c r="CH373" s="3">
        <f t="shared" si="41"/>
        <v>0.52999999999999936</v>
      </c>
      <c r="CI373">
        <v>619.0634</v>
      </c>
      <c r="CJ373" s="13">
        <v>360.94940000000003</v>
      </c>
      <c r="CK373">
        <v>571.57090000000005</v>
      </c>
      <c r="CL373" s="31">
        <v>698.20029999999997</v>
      </c>
      <c r="CM373" s="13">
        <v>193.14160000000001</v>
      </c>
      <c r="CN373">
        <v>302.3</v>
      </c>
      <c r="CO373">
        <v>2348.91</v>
      </c>
      <c r="CP373">
        <v>16.887499999999999</v>
      </c>
      <c r="CQ373" s="20">
        <v>80.44</v>
      </c>
      <c r="CS373">
        <v>92.607799999999997</v>
      </c>
      <c r="CT373" s="1"/>
      <c r="CU373">
        <v>1.6469</v>
      </c>
      <c r="CV373">
        <v>132.03649999999999</v>
      </c>
      <c r="CW373">
        <v>1.7008000000000001</v>
      </c>
      <c r="CX373">
        <v>1.1888000000000001</v>
      </c>
      <c r="CY373" s="30">
        <v>83.2</v>
      </c>
      <c r="CZ373">
        <v>108.86305999755859</v>
      </c>
      <c r="DA373">
        <v>0.45550000000000002</v>
      </c>
    </row>
    <row r="374" spans="1:105">
      <c r="A374" s="27">
        <v>32629</v>
      </c>
      <c r="B374">
        <v>35.386699999999998</v>
      </c>
      <c r="C374">
        <v>99.255200000000002</v>
      </c>
      <c r="D374" s="16">
        <v>84</v>
      </c>
      <c r="E374">
        <v>69.196200000000005</v>
      </c>
      <c r="F374" s="13">
        <v>61.506900000000002</v>
      </c>
      <c r="G374">
        <v>86.691599999999994</v>
      </c>
      <c r="H374" s="13">
        <v>49.039299999999997</v>
      </c>
      <c r="I374" s="13">
        <v>71.708799999999997</v>
      </c>
      <c r="J374" s="18">
        <v>3143</v>
      </c>
      <c r="K374" s="18">
        <v>4168</v>
      </c>
      <c r="L374" s="18">
        <v>10565</v>
      </c>
      <c r="M374">
        <v>11055</v>
      </c>
      <c r="N374">
        <v>5299</v>
      </c>
      <c r="O374" s="18">
        <v>10590</v>
      </c>
      <c r="P374">
        <v>6554</v>
      </c>
      <c r="Q374" s="18">
        <v>2643</v>
      </c>
      <c r="R374" s="18">
        <v>9024</v>
      </c>
      <c r="S374" s="18">
        <v>750</v>
      </c>
      <c r="T374" s="18">
        <v>10522</v>
      </c>
      <c r="U374" s="18">
        <v>4096</v>
      </c>
      <c r="V374" s="18">
        <v>22516</v>
      </c>
      <c r="W374" s="16">
        <v>13128.3</v>
      </c>
      <c r="X374" s="16">
        <v>5291</v>
      </c>
      <c r="Y374" s="16">
        <v>14.8</v>
      </c>
      <c r="Z374" s="16">
        <v>4.3</v>
      </c>
      <c r="AA374" s="16">
        <v>4.8</v>
      </c>
      <c r="AB374" s="18">
        <v>3052</v>
      </c>
      <c r="AC374" s="18">
        <v>1987</v>
      </c>
      <c r="AD374" s="18">
        <v>714</v>
      </c>
      <c r="AE374" s="18">
        <v>1348</v>
      </c>
      <c r="AF374" s="18">
        <v>634</v>
      </c>
      <c r="AG374" s="18">
        <v>2755</v>
      </c>
      <c r="AH374" s="18">
        <v>1846</v>
      </c>
      <c r="AI374" s="18">
        <v>1098</v>
      </c>
      <c r="AJ374" s="18">
        <v>683</v>
      </c>
      <c r="AK374" s="18">
        <v>4897</v>
      </c>
      <c r="AL374" s="16">
        <v>41</v>
      </c>
      <c r="AM374" s="16">
        <v>34.4</v>
      </c>
      <c r="AN374" s="16">
        <v>3.7</v>
      </c>
      <c r="AO374" s="18">
        <v>252</v>
      </c>
      <c r="AP374" s="18">
        <v>172</v>
      </c>
      <c r="AQ374" s="18">
        <v>535</v>
      </c>
      <c r="AR374" s="18">
        <v>372</v>
      </c>
      <c r="AS374" s="18">
        <v>1381</v>
      </c>
      <c r="AT374">
        <v>75.069999999999993</v>
      </c>
      <c r="AU374">
        <v>117797.70080000001</v>
      </c>
      <c r="AW374">
        <v>449476.06949999998</v>
      </c>
      <c r="AX374" s="16">
        <v>49.1</v>
      </c>
      <c r="AY374">
        <v>39628.746650000001</v>
      </c>
      <c r="AZ374">
        <v>783732.13870000001</v>
      </c>
      <c r="BA374">
        <v>1.580662252</v>
      </c>
      <c r="BB374" s="16">
        <v>50.7</v>
      </c>
      <c r="BC374" s="16">
        <v>83.5</v>
      </c>
      <c r="BD374" s="16">
        <v>59.5</v>
      </c>
      <c r="BE374" s="20">
        <v>20.12</v>
      </c>
      <c r="BF374" s="20">
        <v>18.63</v>
      </c>
      <c r="BG374" s="21">
        <v>0.67900000000000005</v>
      </c>
      <c r="BH374" s="21">
        <v>96.7</v>
      </c>
      <c r="BI374">
        <v>64.575000000000003</v>
      </c>
      <c r="BJ374" s="21">
        <v>65.637</v>
      </c>
      <c r="BK374" s="16">
        <v>118.3</v>
      </c>
      <c r="BL374" s="16">
        <v>112.9</v>
      </c>
      <c r="BM374" s="16">
        <v>112.4</v>
      </c>
      <c r="BN374" s="16">
        <v>112.6</v>
      </c>
      <c r="BO374" s="6">
        <v>116.41</v>
      </c>
      <c r="BP374" s="16">
        <v>59.3</v>
      </c>
      <c r="BQ374">
        <v>9.57</v>
      </c>
      <c r="BR374">
        <v>10.46</v>
      </c>
      <c r="BS374">
        <v>9.81</v>
      </c>
      <c r="BT374">
        <v>9.4700000000000006</v>
      </c>
      <c r="BU374" s="3">
        <f t="shared" si="36"/>
        <v>1.0400000000000009</v>
      </c>
      <c r="BV374">
        <v>8.98</v>
      </c>
      <c r="BW374">
        <v>8.86</v>
      </c>
      <c r="BX374" s="20">
        <v>10.77</v>
      </c>
      <c r="BY374">
        <v>8.43</v>
      </c>
      <c r="BZ374">
        <v>8.41</v>
      </c>
      <c r="CA374" s="20">
        <v>9.66</v>
      </c>
      <c r="CB374" s="3">
        <f t="shared" si="42"/>
        <v>1.2300000000000004</v>
      </c>
      <c r="CC374" s="3">
        <f t="shared" si="37"/>
        <v>0.71000000000000085</v>
      </c>
      <c r="CD374" s="3">
        <f t="shared" si="38"/>
        <v>1.6000000000000014</v>
      </c>
      <c r="CE374" s="3">
        <f t="shared" si="43"/>
        <v>1.9100000000000001</v>
      </c>
      <c r="CF374" s="3">
        <f t="shared" si="39"/>
        <v>-1.9999999999999574E-2</v>
      </c>
      <c r="CG374" s="3">
        <f t="shared" si="40"/>
        <v>0.55000000000000071</v>
      </c>
      <c r="CH374" s="3">
        <f t="shared" si="41"/>
        <v>0.42999999999999972</v>
      </c>
      <c r="CI374">
        <v>624.33839999999998</v>
      </c>
      <c r="CJ374" s="13">
        <v>362.54399999999998</v>
      </c>
      <c r="CK374">
        <v>574.11969999999997</v>
      </c>
      <c r="CL374" s="31">
        <v>704.2758</v>
      </c>
      <c r="CM374" s="13">
        <v>195.15600000000001</v>
      </c>
      <c r="CN374">
        <v>313.89999999999998</v>
      </c>
      <c r="CO374">
        <v>2439.5500000000002</v>
      </c>
      <c r="CP374">
        <v>17.434999999999999</v>
      </c>
      <c r="CQ374" s="20">
        <v>80.83</v>
      </c>
      <c r="CS374">
        <v>95.564800000000005</v>
      </c>
      <c r="CT374" s="1"/>
      <c r="CU374">
        <v>1.7290000000000001</v>
      </c>
      <c r="CV374">
        <v>137.86359999999999</v>
      </c>
      <c r="CW374">
        <v>1.6307</v>
      </c>
      <c r="CX374">
        <v>1.1924999999999999</v>
      </c>
      <c r="CY374" s="30">
        <v>80.099999999999994</v>
      </c>
      <c r="CZ374">
        <v>87.8160400390625</v>
      </c>
      <c r="DA374">
        <v>0.2712</v>
      </c>
    </row>
    <row r="375" spans="1:105">
      <c r="A375" s="27">
        <v>32660</v>
      </c>
      <c r="B375">
        <v>35.291600000000003</v>
      </c>
      <c r="C375">
        <v>99.361699999999999</v>
      </c>
      <c r="D375" s="16">
        <v>83.8</v>
      </c>
      <c r="E375">
        <v>68.394300000000001</v>
      </c>
      <c r="F375" s="13">
        <v>59.170200000000001</v>
      </c>
      <c r="G375">
        <v>87.206400000000002</v>
      </c>
      <c r="H375" s="13">
        <v>49.579599999999999</v>
      </c>
      <c r="I375" s="13">
        <v>71.728899999999996</v>
      </c>
      <c r="J375" s="18">
        <v>3137</v>
      </c>
      <c r="K375" s="18">
        <v>4182</v>
      </c>
      <c r="L375" s="18">
        <v>10593</v>
      </c>
      <c r="M375">
        <v>11027</v>
      </c>
      <c r="N375">
        <v>5298</v>
      </c>
      <c r="O375" s="18">
        <v>10706</v>
      </c>
      <c r="P375">
        <v>6560</v>
      </c>
      <c r="Q375" s="18">
        <v>2646</v>
      </c>
      <c r="R375" s="18">
        <v>8955</v>
      </c>
      <c r="S375" s="18">
        <v>741</v>
      </c>
      <c r="T375" s="18">
        <v>10541</v>
      </c>
      <c r="U375" s="18">
        <v>4112</v>
      </c>
      <c r="V375" s="18">
        <v>22542</v>
      </c>
      <c r="W375" s="16">
        <v>13154.5</v>
      </c>
      <c r="X375" s="16">
        <v>5286.8</v>
      </c>
      <c r="Y375" s="16">
        <v>15.7</v>
      </c>
      <c r="Z375" s="16">
        <v>4.4000000000000004</v>
      </c>
      <c r="AA375" s="16">
        <v>4.8</v>
      </c>
      <c r="AB375" s="18">
        <v>3303</v>
      </c>
      <c r="AC375" s="18">
        <v>2020</v>
      </c>
      <c r="AD375" s="18">
        <v>687</v>
      </c>
      <c r="AE375" s="18">
        <v>1300</v>
      </c>
      <c r="AF375" s="18">
        <v>613</v>
      </c>
      <c r="AG375" s="18">
        <v>2808</v>
      </c>
      <c r="AH375" s="18">
        <v>2036</v>
      </c>
      <c r="AI375" s="18">
        <v>1005</v>
      </c>
      <c r="AJ375" s="18">
        <v>733</v>
      </c>
      <c r="AK375" s="18">
        <v>4969</v>
      </c>
      <c r="AL375" s="16">
        <v>40.9</v>
      </c>
      <c r="AM375" s="16">
        <v>34.4</v>
      </c>
      <c r="AN375" s="16">
        <v>3.7</v>
      </c>
      <c r="AO375" s="18">
        <v>238</v>
      </c>
      <c r="AP375" s="18">
        <v>171</v>
      </c>
      <c r="AQ375" s="18">
        <v>526</v>
      </c>
      <c r="AR375" s="18">
        <v>462</v>
      </c>
      <c r="AS375" s="18">
        <v>1322</v>
      </c>
      <c r="AT375">
        <v>76.95</v>
      </c>
      <c r="AU375">
        <v>115620.37239999999</v>
      </c>
      <c r="AW375">
        <v>453371.36979999999</v>
      </c>
      <c r="AX375" s="16">
        <v>46.5</v>
      </c>
      <c r="AY375">
        <v>41806.905910000001</v>
      </c>
      <c r="AZ375">
        <v>788145.08880000003</v>
      </c>
      <c r="BA375">
        <v>1.6013245030000001</v>
      </c>
      <c r="BB375" s="16">
        <v>45.6</v>
      </c>
      <c r="BC375" s="16">
        <v>83.2</v>
      </c>
      <c r="BD375" s="16">
        <v>58.3</v>
      </c>
      <c r="BE375" s="20">
        <v>20.05</v>
      </c>
      <c r="BF375" s="20">
        <v>17.670000000000002</v>
      </c>
      <c r="BG375" s="21">
        <v>0.63700000000000001</v>
      </c>
      <c r="BH375" s="21">
        <v>96.2</v>
      </c>
      <c r="BI375">
        <v>64.712999999999994</v>
      </c>
      <c r="BJ375" s="21">
        <v>65.805999999999997</v>
      </c>
      <c r="BK375" s="16">
        <v>118</v>
      </c>
      <c r="BL375" s="16">
        <v>112.7</v>
      </c>
      <c r="BM375" s="16">
        <v>112.4</v>
      </c>
      <c r="BN375" s="16">
        <v>112.5</v>
      </c>
      <c r="BO375" s="6">
        <v>115.29</v>
      </c>
      <c r="BP375" s="16">
        <v>50</v>
      </c>
      <c r="BQ375">
        <v>9.1</v>
      </c>
      <c r="BR375">
        <v>10.029999999999999</v>
      </c>
      <c r="BS375">
        <v>9.5299999999999994</v>
      </c>
      <c r="BT375">
        <v>9.11</v>
      </c>
      <c r="BU375" s="3">
        <f t="shared" si="36"/>
        <v>0.95999999999999908</v>
      </c>
      <c r="BV375">
        <v>8.44</v>
      </c>
      <c r="BW375">
        <v>8.2799999999999994</v>
      </c>
      <c r="BX375" s="20">
        <v>10.199999999999999</v>
      </c>
      <c r="BY375">
        <v>8.15</v>
      </c>
      <c r="BZ375">
        <v>7.93</v>
      </c>
      <c r="CA375" s="20">
        <v>9.2799999999999994</v>
      </c>
      <c r="CB375" s="3">
        <f t="shared" si="42"/>
        <v>1.129999999999999</v>
      </c>
      <c r="CC375" s="3">
        <f t="shared" si="37"/>
        <v>0.82000000000000028</v>
      </c>
      <c r="CD375" s="3">
        <f t="shared" si="38"/>
        <v>1.75</v>
      </c>
      <c r="CE375" s="3">
        <f t="shared" si="43"/>
        <v>1.92</v>
      </c>
      <c r="CF375" s="3">
        <f t="shared" si="39"/>
        <v>-0.22000000000000064</v>
      </c>
      <c r="CG375" s="3">
        <f t="shared" si="40"/>
        <v>0.28999999999999915</v>
      </c>
      <c r="CH375" s="3">
        <f t="shared" si="41"/>
        <v>0.12999999999999901</v>
      </c>
      <c r="CI375">
        <v>624.27160000000003</v>
      </c>
      <c r="CJ375" s="13">
        <v>363.3048</v>
      </c>
      <c r="CK375">
        <v>575.54319999999996</v>
      </c>
      <c r="CL375" s="31">
        <v>711.87</v>
      </c>
      <c r="CM375" s="13">
        <v>197.684</v>
      </c>
      <c r="CN375">
        <v>323.7</v>
      </c>
      <c r="CO375">
        <v>2494.88</v>
      </c>
      <c r="CP375">
        <v>16.732199999999999</v>
      </c>
      <c r="CQ375" s="20">
        <v>81.069999999999993</v>
      </c>
      <c r="CS375">
        <v>97.92</v>
      </c>
      <c r="CT375" s="1"/>
      <c r="CU375">
        <v>1.7089000000000001</v>
      </c>
      <c r="CV375">
        <v>143.98089999999999</v>
      </c>
      <c r="CW375">
        <v>1.5529999999999999</v>
      </c>
      <c r="CX375">
        <v>1.1986000000000001</v>
      </c>
      <c r="CY375" s="30">
        <v>82</v>
      </c>
      <c r="CZ375">
        <v>94.839736938476562</v>
      </c>
      <c r="DA375">
        <v>0.47449999999999998</v>
      </c>
    </row>
    <row r="376" spans="1:105">
      <c r="A376" s="27">
        <v>32690</v>
      </c>
      <c r="B376">
        <v>35.099800000000002</v>
      </c>
      <c r="C376">
        <v>98.630499999999998</v>
      </c>
      <c r="D376" s="16">
        <v>82.9</v>
      </c>
      <c r="E376">
        <v>66.273899999999998</v>
      </c>
      <c r="F376" s="13">
        <v>55.606499999999997</v>
      </c>
      <c r="G376">
        <v>85.694999999999993</v>
      </c>
      <c r="H376" s="13">
        <v>49.255299999999998</v>
      </c>
      <c r="I376" s="13">
        <v>70.979299999999995</v>
      </c>
      <c r="J376" s="18">
        <v>3135</v>
      </c>
      <c r="K376" s="18">
        <v>4185</v>
      </c>
      <c r="L376" s="18">
        <v>10585</v>
      </c>
      <c r="M376">
        <v>10989</v>
      </c>
      <c r="N376">
        <v>5317</v>
      </c>
      <c r="O376" s="18">
        <v>10764</v>
      </c>
      <c r="P376">
        <v>6567</v>
      </c>
      <c r="Q376" s="18">
        <v>2639</v>
      </c>
      <c r="R376" s="18">
        <v>8936</v>
      </c>
      <c r="S376" s="18">
        <v>730</v>
      </c>
      <c r="T376" s="18">
        <v>10562</v>
      </c>
      <c r="U376" s="18">
        <v>4108</v>
      </c>
      <c r="V376" s="18">
        <v>22558</v>
      </c>
      <c r="W376" s="16">
        <v>13159</v>
      </c>
      <c r="X376" s="16">
        <v>5285.5</v>
      </c>
      <c r="Y376" s="16">
        <v>14.2</v>
      </c>
      <c r="Z376" s="16">
        <v>4.4000000000000004</v>
      </c>
      <c r="AA376" s="16">
        <v>4.9000000000000004</v>
      </c>
      <c r="AB376" s="18">
        <v>3173</v>
      </c>
      <c r="AC376" s="18">
        <v>1961</v>
      </c>
      <c r="AD376" s="18">
        <v>814</v>
      </c>
      <c r="AE376" s="18">
        <v>1435</v>
      </c>
      <c r="AF376" s="18">
        <v>621</v>
      </c>
      <c r="AG376" s="18">
        <v>2950</v>
      </c>
      <c r="AH376" s="18">
        <v>1874</v>
      </c>
      <c r="AI376" s="18">
        <v>1006</v>
      </c>
      <c r="AJ376" s="18">
        <v>689</v>
      </c>
      <c r="AK376" s="18">
        <v>4924</v>
      </c>
      <c r="AL376" s="16">
        <v>40.9</v>
      </c>
      <c r="AM376" s="16">
        <v>34.5</v>
      </c>
      <c r="AN376" s="16">
        <v>3.8</v>
      </c>
      <c r="AO376" s="18">
        <v>288</v>
      </c>
      <c r="AP376" s="18">
        <v>194</v>
      </c>
      <c r="AQ376" s="18">
        <v>524</v>
      </c>
      <c r="AR376" s="18">
        <v>421</v>
      </c>
      <c r="AS376" s="18">
        <v>1283</v>
      </c>
      <c r="AT376">
        <v>75.2</v>
      </c>
      <c r="AU376">
        <v>114315.8564</v>
      </c>
      <c r="AW376">
        <v>450500.44569999998</v>
      </c>
      <c r="AX376" s="16">
        <v>46.1</v>
      </c>
      <c r="AY376">
        <v>35060.32273</v>
      </c>
      <c r="AZ376">
        <v>789927.80370000005</v>
      </c>
      <c r="BA376">
        <v>1.580662252</v>
      </c>
      <c r="BB376" s="16">
        <v>45.8</v>
      </c>
      <c r="BC376" s="16">
        <v>83.7</v>
      </c>
      <c r="BD376" s="16">
        <v>59.9</v>
      </c>
      <c r="BE376" s="20">
        <v>19.78</v>
      </c>
      <c r="BF376" s="20">
        <v>17.62</v>
      </c>
      <c r="BG376" s="21">
        <v>0.56299999999999994</v>
      </c>
      <c r="BH376" s="21">
        <v>94.6</v>
      </c>
      <c r="BI376">
        <v>64.86</v>
      </c>
      <c r="BJ376" s="21">
        <v>65.966999999999999</v>
      </c>
      <c r="BK376" s="16">
        <v>118.4</v>
      </c>
      <c r="BL376" s="16">
        <v>112.4</v>
      </c>
      <c r="BM376" s="16">
        <v>112.2</v>
      </c>
      <c r="BN376" s="16">
        <v>112.2</v>
      </c>
      <c r="BO376" s="6">
        <v>113.94</v>
      </c>
      <c r="BP376" s="16">
        <v>48.1</v>
      </c>
      <c r="BQ376">
        <v>8.93</v>
      </c>
      <c r="BR376">
        <v>9.8699999999999992</v>
      </c>
      <c r="BS376">
        <v>9.24</v>
      </c>
      <c r="BT376">
        <v>8.68</v>
      </c>
      <c r="BU376" s="3">
        <f t="shared" si="36"/>
        <v>0.79999999999999982</v>
      </c>
      <c r="BV376">
        <v>7.89</v>
      </c>
      <c r="BW376">
        <v>8.02</v>
      </c>
      <c r="BX376" s="20">
        <v>9.8800000000000008</v>
      </c>
      <c r="BY376">
        <v>7.88</v>
      </c>
      <c r="BZ376">
        <v>7.61</v>
      </c>
      <c r="CA376" s="20">
        <v>8.85</v>
      </c>
      <c r="CB376" s="3">
        <f t="shared" si="42"/>
        <v>0.96999999999999975</v>
      </c>
      <c r="CC376" s="3">
        <f t="shared" si="37"/>
        <v>0.91000000000000014</v>
      </c>
      <c r="CD376" s="3">
        <f t="shared" si="38"/>
        <v>1.8499999999999996</v>
      </c>
      <c r="CE376" s="3">
        <f t="shared" si="43"/>
        <v>1.8600000000000012</v>
      </c>
      <c r="CF376" s="3">
        <f t="shared" si="39"/>
        <v>-0.26999999999999957</v>
      </c>
      <c r="CG376" s="3">
        <f t="shared" si="40"/>
        <v>9.9999999999997868E-3</v>
      </c>
      <c r="CH376" s="3">
        <f t="shared" si="41"/>
        <v>0.13999999999999968</v>
      </c>
      <c r="CI376">
        <v>631.08010000000002</v>
      </c>
      <c r="CJ376" s="13">
        <v>365.24779999999998</v>
      </c>
      <c r="CK376">
        <v>576.73130000000003</v>
      </c>
      <c r="CL376" s="31">
        <v>720.48299999999995</v>
      </c>
      <c r="CM376" s="13">
        <v>199.52879999999999</v>
      </c>
      <c r="CN376">
        <v>331.9</v>
      </c>
      <c r="CO376">
        <v>2554.0300000000002</v>
      </c>
      <c r="CP376">
        <v>18.0565</v>
      </c>
      <c r="CQ376" s="20">
        <v>81.14</v>
      </c>
      <c r="CS376">
        <v>95.111900000000006</v>
      </c>
      <c r="CT376" s="1"/>
      <c r="CU376">
        <v>1.6281000000000001</v>
      </c>
      <c r="CV376">
        <v>140.42400000000001</v>
      </c>
      <c r="CW376">
        <v>1.6268</v>
      </c>
      <c r="CX376">
        <v>1.1891</v>
      </c>
      <c r="CY376" s="30">
        <v>85.5</v>
      </c>
      <c r="CZ376">
        <v>84.569923400878906</v>
      </c>
      <c r="DA376">
        <v>0.71550000000000002</v>
      </c>
    </row>
    <row r="377" spans="1:105">
      <c r="A377" s="27">
        <v>32721</v>
      </c>
      <c r="B377">
        <v>35.235100000000003</v>
      </c>
      <c r="C377">
        <v>98.683999999999997</v>
      </c>
      <c r="D377" s="16">
        <v>83.5</v>
      </c>
      <c r="E377">
        <v>68.667199999999994</v>
      </c>
      <c r="F377" s="13">
        <v>60.142800000000001</v>
      </c>
      <c r="G377">
        <v>86.445700000000002</v>
      </c>
      <c r="H377" s="13">
        <v>49.773400000000002</v>
      </c>
      <c r="I377" s="13">
        <v>71.0565</v>
      </c>
      <c r="J377" s="18">
        <v>3133</v>
      </c>
      <c r="K377" s="18">
        <v>4199</v>
      </c>
      <c r="L377" s="18">
        <v>10657</v>
      </c>
      <c r="M377">
        <v>10983</v>
      </c>
      <c r="N377">
        <v>5330</v>
      </c>
      <c r="O377" s="18">
        <v>10834</v>
      </c>
      <c r="P377">
        <v>6571</v>
      </c>
      <c r="Q377" s="18">
        <v>2498</v>
      </c>
      <c r="R377" s="18">
        <v>8853</v>
      </c>
      <c r="S377" s="18">
        <v>754</v>
      </c>
      <c r="T377" s="18">
        <v>10580</v>
      </c>
      <c r="U377" s="18">
        <v>4135</v>
      </c>
      <c r="V377" s="18">
        <v>22607</v>
      </c>
      <c r="W377" s="16">
        <v>13185.5</v>
      </c>
      <c r="X377" s="16">
        <v>5293.1</v>
      </c>
      <c r="Y377" s="16">
        <v>14.6</v>
      </c>
      <c r="Z377" s="16">
        <v>4.5</v>
      </c>
      <c r="AA377" s="16">
        <v>4.7</v>
      </c>
      <c r="AB377" s="18">
        <v>3090</v>
      </c>
      <c r="AC377" s="18">
        <v>2038</v>
      </c>
      <c r="AD377" s="18">
        <v>742</v>
      </c>
      <c r="AE377" s="18">
        <v>1302</v>
      </c>
      <c r="AF377" s="18">
        <v>560</v>
      </c>
      <c r="AG377" s="18">
        <v>2977</v>
      </c>
      <c r="AH377" s="18">
        <v>1750</v>
      </c>
      <c r="AI377" s="18">
        <v>1045</v>
      </c>
      <c r="AJ377" s="18">
        <v>638</v>
      </c>
      <c r="AK377" s="18">
        <v>4888</v>
      </c>
      <c r="AL377" s="16">
        <v>40.9</v>
      </c>
      <c r="AM377" s="16">
        <v>34.5</v>
      </c>
      <c r="AN377" s="16">
        <v>3.7</v>
      </c>
      <c r="AO377" s="18">
        <v>239</v>
      </c>
      <c r="AP377" s="18">
        <v>144</v>
      </c>
      <c r="AQ377" s="18">
        <v>568</v>
      </c>
      <c r="AR377" s="18">
        <v>381</v>
      </c>
      <c r="AS377" s="18">
        <v>1334</v>
      </c>
      <c r="AT377">
        <v>71.14</v>
      </c>
      <c r="AU377">
        <v>117230.56080000001</v>
      </c>
      <c r="AW377">
        <v>451544.85159999999</v>
      </c>
      <c r="AX377" s="16">
        <v>44</v>
      </c>
      <c r="AY377">
        <v>34808.593249999998</v>
      </c>
      <c r="AZ377">
        <v>788973.12580000004</v>
      </c>
      <c r="BA377">
        <v>1.580662252</v>
      </c>
      <c r="BB377" s="16">
        <v>45.2</v>
      </c>
      <c r="BC377" s="16">
        <v>79.5</v>
      </c>
      <c r="BD377" s="16">
        <v>53.5</v>
      </c>
      <c r="BE377" s="20">
        <v>18.579999999999998</v>
      </c>
      <c r="BF377" s="20">
        <v>16.77</v>
      </c>
      <c r="BG377" s="21">
        <v>0.52700000000000002</v>
      </c>
      <c r="BH377" s="21">
        <v>91.1</v>
      </c>
      <c r="BI377">
        <v>64.864000000000004</v>
      </c>
      <c r="BJ377" s="21">
        <v>66.055000000000007</v>
      </c>
      <c r="BK377" s="16">
        <v>118.7</v>
      </c>
      <c r="BL377" s="16">
        <v>111.7</v>
      </c>
      <c r="BM377" s="16">
        <v>111.4</v>
      </c>
      <c r="BN377" s="16">
        <v>111.8</v>
      </c>
      <c r="BO377" s="6">
        <v>112.46</v>
      </c>
      <c r="BP377" s="16">
        <v>43.3</v>
      </c>
      <c r="BQ377">
        <v>8.9600000000000009</v>
      </c>
      <c r="BR377">
        <v>9.8800000000000008</v>
      </c>
      <c r="BS377">
        <v>8.99</v>
      </c>
      <c r="BT377">
        <v>8.57</v>
      </c>
      <c r="BU377" s="3">
        <f t="shared" si="36"/>
        <v>0.66999999999999993</v>
      </c>
      <c r="BV377">
        <v>8.18</v>
      </c>
      <c r="BW377">
        <v>8.11</v>
      </c>
      <c r="BX377" s="20">
        <v>9.99</v>
      </c>
      <c r="BY377">
        <v>7.9</v>
      </c>
      <c r="BZ377">
        <v>7.74</v>
      </c>
      <c r="CA377" s="20">
        <v>8.7100000000000009</v>
      </c>
      <c r="CB377" s="3">
        <f t="shared" si="42"/>
        <v>0.8100000000000005</v>
      </c>
      <c r="CC377" s="3">
        <f t="shared" si="37"/>
        <v>0.85000000000000142</v>
      </c>
      <c r="CD377" s="3">
        <f t="shared" si="38"/>
        <v>1.7700000000000014</v>
      </c>
      <c r="CE377" s="3">
        <f t="shared" si="43"/>
        <v>1.8800000000000008</v>
      </c>
      <c r="CF377" s="3">
        <f t="shared" si="39"/>
        <v>-0.16000000000000014</v>
      </c>
      <c r="CG377" s="3">
        <f t="shared" si="40"/>
        <v>0.27999999999999936</v>
      </c>
      <c r="CH377" s="3">
        <f t="shared" si="41"/>
        <v>0.20999999999999908</v>
      </c>
      <c r="CI377">
        <v>635.28740000000005</v>
      </c>
      <c r="CJ377" s="13">
        <v>366.83249999999998</v>
      </c>
      <c r="CK377">
        <v>577.01390000000004</v>
      </c>
      <c r="CL377" s="31">
        <v>730.51250000000005</v>
      </c>
      <c r="CM377" s="13">
        <v>201.86259999999999</v>
      </c>
      <c r="CN377">
        <v>346.6</v>
      </c>
      <c r="CO377">
        <v>2691.11</v>
      </c>
      <c r="CP377">
        <v>19.323399999999999</v>
      </c>
      <c r="CQ377" s="20">
        <v>81.400000000000006</v>
      </c>
      <c r="CS377">
        <v>95.752499999999998</v>
      </c>
      <c r="CT377" s="1"/>
      <c r="CU377">
        <v>1.6605000000000001</v>
      </c>
      <c r="CV377">
        <v>141.48519999999999</v>
      </c>
      <c r="CW377">
        <v>1.5947</v>
      </c>
      <c r="CX377">
        <v>1.1758</v>
      </c>
      <c r="CY377" s="30">
        <v>80.3</v>
      </c>
      <c r="CZ377">
        <v>95.860382080078125</v>
      </c>
      <c r="DA377">
        <v>0.38369999999999999</v>
      </c>
    </row>
    <row r="378" spans="1:105">
      <c r="A378" s="27">
        <v>32752</v>
      </c>
      <c r="B378">
        <v>35.153799999999997</v>
      </c>
      <c r="C378">
        <v>98.205699999999993</v>
      </c>
      <c r="D378" s="16">
        <v>83</v>
      </c>
      <c r="E378">
        <v>68.564400000000006</v>
      </c>
      <c r="F378" s="13">
        <v>60.006999999999998</v>
      </c>
      <c r="G378">
        <v>86.024100000000004</v>
      </c>
      <c r="H378" s="13">
        <v>49.5184</v>
      </c>
      <c r="I378" s="13">
        <v>72.116200000000006</v>
      </c>
      <c r="J378" s="18">
        <v>3127</v>
      </c>
      <c r="K378" s="18">
        <v>4220</v>
      </c>
      <c r="L378" s="18">
        <v>10680</v>
      </c>
      <c r="M378">
        <v>10945</v>
      </c>
      <c r="N378">
        <v>5323</v>
      </c>
      <c r="O378" s="18">
        <v>10786</v>
      </c>
      <c r="P378">
        <v>6577</v>
      </c>
      <c r="Q378" s="18">
        <v>2610</v>
      </c>
      <c r="R378" s="18">
        <v>9004</v>
      </c>
      <c r="S378" s="18">
        <v>755</v>
      </c>
      <c r="T378" s="18">
        <v>10613</v>
      </c>
      <c r="U378" s="18">
        <v>4163</v>
      </c>
      <c r="V378" s="18">
        <v>22585</v>
      </c>
      <c r="W378" s="16">
        <v>13171.9</v>
      </c>
      <c r="X378" s="16">
        <v>5279.6</v>
      </c>
      <c r="Y378" s="16">
        <v>15.2</v>
      </c>
      <c r="Z378" s="16">
        <v>4.7</v>
      </c>
      <c r="AA378" s="16">
        <v>4.5999999999999996</v>
      </c>
      <c r="AB378" s="18">
        <v>3214</v>
      </c>
      <c r="AC378" s="18">
        <v>1981</v>
      </c>
      <c r="AD378" s="18">
        <v>761</v>
      </c>
      <c r="AE378" s="18">
        <v>1360</v>
      </c>
      <c r="AF378" s="18">
        <v>599</v>
      </c>
      <c r="AG378" s="18">
        <v>2931</v>
      </c>
      <c r="AH378" s="18">
        <v>1907</v>
      </c>
      <c r="AI378" s="18">
        <v>1057</v>
      </c>
      <c r="AJ378" s="18">
        <v>649</v>
      </c>
      <c r="AK378" s="18">
        <v>4825</v>
      </c>
      <c r="AL378" s="16">
        <v>40.799999999999997</v>
      </c>
      <c r="AM378" s="16">
        <v>34.4</v>
      </c>
      <c r="AN378" s="16">
        <v>3.7</v>
      </c>
      <c r="AO378" s="18">
        <v>247</v>
      </c>
      <c r="AP378" s="18">
        <v>165</v>
      </c>
      <c r="AQ378" s="18">
        <v>494</v>
      </c>
      <c r="AR378" s="18">
        <v>373</v>
      </c>
      <c r="AS378" s="18">
        <v>1314</v>
      </c>
      <c r="AT378">
        <v>79.39</v>
      </c>
      <c r="AU378">
        <v>113126.0851</v>
      </c>
      <c r="AW378">
        <v>451294.00339999999</v>
      </c>
      <c r="AX378" s="16">
        <v>43.9</v>
      </c>
      <c r="AY378">
        <v>34486.938909999997</v>
      </c>
      <c r="AZ378">
        <v>791983.28379999998</v>
      </c>
      <c r="BA378">
        <v>1.6013245030000001</v>
      </c>
      <c r="BB378" s="16">
        <v>46</v>
      </c>
      <c r="BC378" s="16">
        <v>82.6</v>
      </c>
      <c r="BD378" s="16">
        <v>56.2</v>
      </c>
      <c r="BE378" s="20">
        <v>19.59</v>
      </c>
      <c r="BF378" s="20">
        <v>17.77</v>
      </c>
      <c r="BG378" s="21">
        <v>0.59299999999999997</v>
      </c>
      <c r="BH378" s="21">
        <v>88.8</v>
      </c>
      <c r="BI378">
        <v>65.006</v>
      </c>
      <c r="BJ378" s="21">
        <v>66.28</v>
      </c>
      <c r="BK378" s="16">
        <v>118.7</v>
      </c>
      <c r="BL378" s="16">
        <v>112.5</v>
      </c>
      <c r="BM378" s="16">
        <v>111.9</v>
      </c>
      <c r="BN378" s="16">
        <v>112.1</v>
      </c>
      <c r="BO378" s="6">
        <v>112.62</v>
      </c>
      <c r="BP378" s="16">
        <v>42.4</v>
      </c>
      <c r="BQ378">
        <v>9.01</v>
      </c>
      <c r="BR378">
        <v>9.91</v>
      </c>
      <c r="BS378">
        <v>9.02</v>
      </c>
      <c r="BT378">
        <v>8.6999999999999993</v>
      </c>
      <c r="BU378" s="3">
        <f t="shared" si="36"/>
        <v>0.94999999999999929</v>
      </c>
      <c r="BV378">
        <v>8.2200000000000006</v>
      </c>
      <c r="BW378">
        <v>8.19</v>
      </c>
      <c r="BX378" s="20">
        <v>10.130000000000001</v>
      </c>
      <c r="BY378">
        <v>7.75</v>
      </c>
      <c r="BZ378">
        <v>7.74</v>
      </c>
      <c r="CA378" s="20">
        <v>8.85</v>
      </c>
      <c r="CB378" s="3">
        <f t="shared" si="42"/>
        <v>1.0999999999999996</v>
      </c>
      <c r="CC378" s="3">
        <f t="shared" si="37"/>
        <v>0.82000000000000028</v>
      </c>
      <c r="CD378" s="3">
        <f t="shared" si="38"/>
        <v>1.7200000000000006</v>
      </c>
      <c r="CE378" s="3">
        <f t="shared" si="43"/>
        <v>1.9400000000000013</v>
      </c>
      <c r="CF378" s="3">
        <f t="shared" si="39"/>
        <v>-9.9999999999997868E-3</v>
      </c>
      <c r="CG378" s="3">
        <f t="shared" si="40"/>
        <v>0.47000000000000064</v>
      </c>
      <c r="CH378" s="3">
        <f t="shared" si="41"/>
        <v>0.4399999999999995</v>
      </c>
      <c r="CI378">
        <v>637.21079999999995</v>
      </c>
      <c r="CJ378" s="13">
        <v>368.61329999999998</v>
      </c>
      <c r="CK378">
        <v>578.64509999999996</v>
      </c>
      <c r="CL378" s="31">
        <v>739.18389999999999</v>
      </c>
      <c r="CM378" s="13">
        <v>203.17699999999999</v>
      </c>
      <c r="CN378">
        <v>347.3</v>
      </c>
      <c r="CO378">
        <v>2693.41</v>
      </c>
      <c r="CP378">
        <v>16.746500000000001</v>
      </c>
      <c r="CQ378" s="20">
        <v>81.62</v>
      </c>
      <c r="CS378">
        <v>97.108999999999995</v>
      </c>
      <c r="CT378" s="1"/>
      <c r="CU378">
        <v>1.6866000000000001</v>
      </c>
      <c r="CV378">
        <v>145.07</v>
      </c>
      <c r="CW378">
        <v>1.5714999999999999</v>
      </c>
      <c r="CX378">
        <v>1.1828000000000001</v>
      </c>
      <c r="CY378" s="30">
        <v>88.6</v>
      </c>
      <c r="CZ378">
        <v>90.918197631835938</v>
      </c>
      <c r="DA378">
        <v>0.4395</v>
      </c>
    </row>
    <row r="379" spans="1:105">
      <c r="A379" s="27">
        <v>32782</v>
      </c>
      <c r="B379">
        <v>35.050699999999999</v>
      </c>
      <c r="C379">
        <v>98.715400000000002</v>
      </c>
      <c r="D379" s="16">
        <v>82.7</v>
      </c>
      <c r="E379">
        <v>67.3446</v>
      </c>
      <c r="F379" s="13">
        <v>57.6753</v>
      </c>
      <c r="G379">
        <v>86.9756</v>
      </c>
      <c r="H379" s="13">
        <v>48.6477</v>
      </c>
      <c r="I379" s="13">
        <v>71.530699999999996</v>
      </c>
      <c r="J379" s="18">
        <v>3124</v>
      </c>
      <c r="K379" s="18">
        <v>4215</v>
      </c>
      <c r="L379" s="18">
        <v>10694</v>
      </c>
      <c r="M379">
        <v>10917</v>
      </c>
      <c r="N379">
        <v>5347</v>
      </c>
      <c r="O379" s="18">
        <v>10766</v>
      </c>
      <c r="P379">
        <v>6576</v>
      </c>
      <c r="Q379" s="18">
        <v>2616</v>
      </c>
      <c r="R379" s="18">
        <v>9126</v>
      </c>
      <c r="S379" s="18">
        <v>755</v>
      </c>
      <c r="T379" s="18">
        <v>10627</v>
      </c>
      <c r="U379" s="18">
        <v>4169</v>
      </c>
      <c r="V379" s="18">
        <v>22566</v>
      </c>
      <c r="W379" s="16">
        <v>13139.2</v>
      </c>
      <c r="X379" s="16">
        <v>5278.4</v>
      </c>
      <c r="Y379" s="16">
        <v>15</v>
      </c>
      <c r="Z379" s="16">
        <v>4.5999999999999996</v>
      </c>
      <c r="AA379" s="16">
        <v>4.8</v>
      </c>
      <c r="AB379" s="18">
        <v>3218</v>
      </c>
      <c r="AC379" s="18">
        <v>1992</v>
      </c>
      <c r="AD379" s="18">
        <v>746</v>
      </c>
      <c r="AE379" s="18">
        <v>1392</v>
      </c>
      <c r="AF379" s="18">
        <v>646</v>
      </c>
      <c r="AG379" s="18">
        <v>3026</v>
      </c>
      <c r="AH379" s="18">
        <v>1902</v>
      </c>
      <c r="AI379" s="18">
        <v>997</v>
      </c>
      <c r="AJ379" s="18">
        <v>667</v>
      </c>
      <c r="AK379" s="18">
        <v>4743</v>
      </c>
      <c r="AL379" s="16">
        <v>40.799999999999997</v>
      </c>
      <c r="AM379" s="16">
        <v>34.6</v>
      </c>
      <c r="AN379" s="16">
        <v>3.7</v>
      </c>
      <c r="AO379" s="18">
        <v>280</v>
      </c>
      <c r="AP379" s="18">
        <v>169</v>
      </c>
      <c r="AQ379" s="18">
        <v>554</v>
      </c>
      <c r="AR379" s="18">
        <v>407</v>
      </c>
      <c r="AS379" s="18">
        <v>1365</v>
      </c>
      <c r="AT379">
        <v>74.819999999999993</v>
      </c>
      <c r="AU379">
        <v>120565.6825</v>
      </c>
      <c r="AW379">
        <v>456710.60739999998</v>
      </c>
      <c r="AX379" s="16">
        <v>43.3</v>
      </c>
      <c r="AY379">
        <v>38062.429880000003</v>
      </c>
      <c r="AZ379">
        <v>795831.22030000004</v>
      </c>
      <c r="BA379">
        <v>1.5909933780000001</v>
      </c>
      <c r="BB379" s="16">
        <v>49.3</v>
      </c>
      <c r="BC379" s="16">
        <v>80.2</v>
      </c>
      <c r="BD379" s="16">
        <v>57.6</v>
      </c>
      <c r="BE379" s="20">
        <v>20.100000000000001</v>
      </c>
      <c r="BF379" s="20">
        <v>18.91</v>
      </c>
      <c r="BG379" s="21">
        <v>0.55600000000000005</v>
      </c>
      <c r="BH379" s="21">
        <v>88.8</v>
      </c>
      <c r="BI379">
        <v>65.260999999999996</v>
      </c>
      <c r="BJ379" s="21">
        <v>66.521000000000001</v>
      </c>
      <c r="BK379" s="16">
        <v>119.9</v>
      </c>
      <c r="BL379" s="16">
        <v>113.1</v>
      </c>
      <c r="BM379" s="16">
        <v>112.4</v>
      </c>
      <c r="BN379" s="16">
        <v>112.2</v>
      </c>
      <c r="BO379" s="6">
        <v>113.23</v>
      </c>
      <c r="BP379" s="16">
        <v>41</v>
      </c>
      <c r="BQ379">
        <v>8.92</v>
      </c>
      <c r="BR379">
        <v>9.81</v>
      </c>
      <c r="BS379">
        <v>8.84</v>
      </c>
      <c r="BT379">
        <v>8.5299999999999994</v>
      </c>
      <c r="BU379" s="3">
        <f t="shared" si="36"/>
        <v>0.88999999999999968</v>
      </c>
      <c r="BV379">
        <v>7.99</v>
      </c>
      <c r="BW379">
        <v>8.01</v>
      </c>
      <c r="BX379" s="20">
        <v>9.9499999999999993</v>
      </c>
      <c r="BY379">
        <v>7.64</v>
      </c>
      <c r="BZ379">
        <v>7.62</v>
      </c>
      <c r="CA379" s="20">
        <v>8.67</v>
      </c>
      <c r="CB379" s="3">
        <f t="shared" si="42"/>
        <v>1.0300000000000002</v>
      </c>
      <c r="CC379" s="3">
        <f t="shared" si="37"/>
        <v>0.91000000000000014</v>
      </c>
      <c r="CD379" s="3">
        <f t="shared" si="38"/>
        <v>1.8000000000000007</v>
      </c>
      <c r="CE379" s="3">
        <f t="shared" si="43"/>
        <v>1.9399999999999995</v>
      </c>
      <c r="CF379" s="3">
        <f t="shared" si="39"/>
        <v>-1.9999999999999574E-2</v>
      </c>
      <c r="CG379" s="3">
        <f t="shared" si="40"/>
        <v>0.35000000000000053</v>
      </c>
      <c r="CH379" s="3">
        <f t="shared" si="41"/>
        <v>0.37000000000000011</v>
      </c>
      <c r="CI379">
        <v>639.32929999999999</v>
      </c>
      <c r="CJ379" s="13">
        <v>370.27820000000003</v>
      </c>
      <c r="CK379">
        <v>580.61980000000005</v>
      </c>
      <c r="CL379" s="31">
        <v>745.1431</v>
      </c>
      <c r="CM379" s="13">
        <v>204.92590000000001</v>
      </c>
      <c r="CN379">
        <v>347.4</v>
      </c>
      <c r="CO379">
        <v>2692.01</v>
      </c>
      <c r="CP379">
        <v>21.950900000000001</v>
      </c>
      <c r="CQ379" s="20">
        <v>81.94</v>
      </c>
      <c r="CS379">
        <v>95.104200000000006</v>
      </c>
      <c r="CT379" s="1"/>
      <c r="CU379">
        <v>1.6302000000000001</v>
      </c>
      <c r="CV379">
        <v>142.20670000000001</v>
      </c>
      <c r="CW379">
        <v>1.5873999999999999</v>
      </c>
      <c r="CX379">
        <v>1.1749000000000001</v>
      </c>
      <c r="CY379" s="30">
        <v>87.2</v>
      </c>
      <c r="CZ379">
        <v>91.596687316894531</v>
      </c>
      <c r="DA379">
        <v>0.44940000000000002</v>
      </c>
    </row>
    <row r="380" spans="1:105">
      <c r="A380" s="27">
        <v>32813</v>
      </c>
      <c r="B380">
        <v>35.0276</v>
      </c>
      <c r="C380">
        <v>98.622900000000001</v>
      </c>
      <c r="D380" s="16">
        <v>82.8</v>
      </c>
      <c r="E380">
        <v>67.832999999999998</v>
      </c>
      <c r="F380" s="13">
        <v>58.741999999999997</v>
      </c>
      <c r="G380">
        <v>87.228999999999999</v>
      </c>
      <c r="H380" s="13">
        <v>48.784399999999998</v>
      </c>
      <c r="I380" s="13">
        <v>71.8733</v>
      </c>
      <c r="J380" s="18">
        <v>3121</v>
      </c>
      <c r="K380" s="18">
        <v>4225</v>
      </c>
      <c r="L380" s="18">
        <v>10711</v>
      </c>
      <c r="M380">
        <v>10902</v>
      </c>
      <c r="N380">
        <v>5364</v>
      </c>
      <c r="O380" s="18">
        <v>10792</v>
      </c>
      <c r="P380">
        <v>6584</v>
      </c>
      <c r="Q380" s="18">
        <v>2620</v>
      </c>
      <c r="R380" s="18">
        <v>9230</v>
      </c>
      <c r="S380" s="18">
        <v>759</v>
      </c>
      <c r="T380" s="18">
        <v>10691</v>
      </c>
      <c r="U380" s="18">
        <v>4185</v>
      </c>
      <c r="V380" s="18">
        <v>22585</v>
      </c>
      <c r="W380" s="16">
        <v>13139.7</v>
      </c>
      <c r="X380" s="16">
        <v>5279.7</v>
      </c>
      <c r="Y380" s="16">
        <v>15.5</v>
      </c>
      <c r="Z380" s="16">
        <v>4.7</v>
      </c>
      <c r="AA380" s="16">
        <v>4.7</v>
      </c>
      <c r="AB380" s="18">
        <v>3247</v>
      </c>
      <c r="AC380" s="18">
        <v>2035</v>
      </c>
      <c r="AD380" s="18">
        <v>763</v>
      </c>
      <c r="AE380" s="18">
        <v>1418</v>
      </c>
      <c r="AF380" s="18">
        <v>655</v>
      </c>
      <c r="AG380" s="18">
        <v>3120</v>
      </c>
      <c r="AH380" s="18">
        <v>1860</v>
      </c>
      <c r="AI380" s="18">
        <v>1042</v>
      </c>
      <c r="AJ380" s="18">
        <v>698</v>
      </c>
      <c r="AK380" s="18">
        <v>4800</v>
      </c>
      <c r="AL380" s="16">
        <v>40.700000000000003</v>
      </c>
      <c r="AM380" s="16">
        <v>34.4</v>
      </c>
      <c r="AN380" s="16">
        <v>3.6</v>
      </c>
      <c r="AO380" s="18">
        <v>311</v>
      </c>
      <c r="AP380" s="18">
        <v>178</v>
      </c>
      <c r="AQ380" s="18">
        <v>507</v>
      </c>
      <c r="AR380" s="18">
        <v>355</v>
      </c>
      <c r="AS380" s="18">
        <v>1344</v>
      </c>
      <c r="AT380">
        <v>68.03</v>
      </c>
      <c r="AU380">
        <v>123247.13529999999</v>
      </c>
      <c r="AW380">
        <v>464591.81849999999</v>
      </c>
      <c r="AX380" s="16">
        <v>42.5</v>
      </c>
      <c r="AY380">
        <v>44220.47885</v>
      </c>
      <c r="AZ380">
        <v>794389.46180000005</v>
      </c>
      <c r="BA380">
        <v>1.580662252</v>
      </c>
      <c r="BB380" s="16">
        <v>49.3</v>
      </c>
      <c r="BC380" s="16">
        <v>80.7</v>
      </c>
      <c r="BD380" s="16">
        <v>57.6</v>
      </c>
      <c r="BE380" s="20">
        <v>19.86</v>
      </c>
      <c r="BF380" s="20">
        <v>18.73</v>
      </c>
      <c r="BG380" s="21">
        <v>0.50900000000000001</v>
      </c>
      <c r="BH380" s="21">
        <v>87</v>
      </c>
      <c r="BI380">
        <v>65.400999999999996</v>
      </c>
      <c r="BJ380" s="21">
        <v>66.695999999999998</v>
      </c>
      <c r="BK380" s="16">
        <v>120.5</v>
      </c>
      <c r="BL380" s="16">
        <v>113.2</v>
      </c>
      <c r="BM380" s="16">
        <v>112.1</v>
      </c>
      <c r="BN380" s="16">
        <v>112</v>
      </c>
      <c r="BO380" s="6">
        <v>110.9</v>
      </c>
      <c r="BP380" s="16">
        <v>40.9</v>
      </c>
      <c r="BQ380">
        <v>8.89</v>
      </c>
      <c r="BR380">
        <v>9.81</v>
      </c>
      <c r="BS380">
        <v>8.5500000000000007</v>
      </c>
      <c r="BT380">
        <v>8.35</v>
      </c>
      <c r="BU380" s="3">
        <f t="shared" si="36"/>
        <v>0.65999999999999925</v>
      </c>
      <c r="BV380">
        <v>7.77</v>
      </c>
      <c r="BW380">
        <v>7.87</v>
      </c>
      <c r="BX380" s="20">
        <v>9.77</v>
      </c>
      <c r="BY380">
        <v>7.69</v>
      </c>
      <c r="BZ380">
        <v>7.49</v>
      </c>
      <c r="CA380" s="20">
        <v>8.42</v>
      </c>
      <c r="CB380" s="3">
        <f t="shared" si="42"/>
        <v>0.72999999999999954</v>
      </c>
      <c r="CC380" s="3">
        <f t="shared" si="37"/>
        <v>1.0200000000000005</v>
      </c>
      <c r="CD380" s="3">
        <f t="shared" si="38"/>
        <v>1.9400000000000004</v>
      </c>
      <c r="CE380" s="3">
        <f t="shared" si="43"/>
        <v>1.8999999999999995</v>
      </c>
      <c r="CF380" s="3">
        <f t="shared" si="39"/>
        <v>-0.20000000000000018</v>
      </c>
      <c r="CG380" s="3">
        <f t="shared" si="40"/>
        <v>7.9999999999999183E-2</v>
      </c>
      <c r="CH380" s="3">
        <f t="shared" si="41"/>
        <v>0.17999999999999972</v>
      </c>
      <c r="CI380">
        <v>639.64869999999996</v>
      </c>
      <c r="CJ380" s="13">
        <v>372.31490000000002</v>
      </c>
      <c r="CK380">
        <v>582.67200000000003</v>
      </c>
      <c r="CL380" s="31">
        <v>752.66970000000003</v>
      </c>
      <c r="CM380" s="13">
        <v>207.62530000000001</v>
      </c>
      <c r="CN380">
        <v>340.2</v>
      </c>
      <c r="CO380">
        <v>2642.48</v>
      </c>
      <c r="CP380">
        <v>20.932300000000001</v>
      </c>
      <c r="CQ380" s="20">
        <v>82.23</v>
      </c>
      <c r="CS380">
        <v>94.782899999999998</v>
      </c>
      <c r="CT380" s="1"/>
      <c r="CU380">
        <v>1.6189</v>
      </c>
      <c r="CV380">
        <v>143.5343</v>
      </c>
      <c r="CW380">
        <v>1.5726</v>
      </c>
      <c r="CX380">
        <v>1.1697</v>
      </c>
      <c r="CY380" s="30">
        <v>84.3</v>
      </c>
      <c r="CZ380">
        <v>107.84912872314453</v>
      </c>
      <c r="DA380">
        <v>0.64810000000000001</v>
      </c>
    </row>
    <row r="381" spans="1:105">
      <c r="A381" s="27">
        <v>32843</v>
      </c>
      <c r="B381">
        <v>34.889299999999999</v>
      </c>
      <c r="C381">
        <v>97.623000000000005</v>
      </c>
      <c r="D381" s="16">
        <v>83.1</v>
      </c>
      <c r="E381">
        <v>68.541700000000006</v>
      </c>
      <c r="F381" s="13">
        <v>60.067500000000003</v>
      </c>
      <c r="G381">
        <v>88.7928</v>
      </c>
      <c r="H381" s="13">
        <v>49.603999999999999</v>
      </c>
      <c r="I381" s="13">
        <v>77.213499999999996</v>
      </c>
      <c r="J381" s="18">
        <v>3098</v>
      </c>
      <c r="K381" s="18">
        <v>4223</v>
      </c>
      <c r="L381" s="18">
        <v>10754</v>
      </c>
      <c r="M381">
        <v>10893</v>
      </c>
      <c r="N381">
        <v>5309</v>
      </c>
      <c r="O381" s="18">
        <v>10814</v>
      </c>
      <c r="P381">
        <v>6585</v>
      </c>
      <c r="Q381" s="18">
        <v>2682</v>
      </c>
      <c r="R381" s="18">
        <v>9273</v>
      </c>
      <c r="S381" s="18">
        <v>759</v>
      </c>
      <c r="T381" s="18">
        <v>10731</v>
      </c>
      <c r="U381" s="18">
        <v>4191</v>
      </c>
      <c r="V381" s="18">
        <v>22549</v>
      </c>
      <c r="W381" s="16">
        <v>13072</v>
      </c>
      <c r="X381" s="16">
        <v>5277.7</v>
      </c>
      <c r="Y381" s="16">
        <v>15.3</v>
      </c>
      <c r="Z381" s="16">
        <v>4.5999999999999996</v>
      </c>
      <c r="AA381" s="16">
        <v>4.8</v>
      </c>
      <c r="AB381" s="18">
        <v>3275</v>
      </c>
      <c r="AC381" s="18">
        <v>1987</v>
      </c>
      <c r="AD381" s="18">
        <v>740</v>
      </c>
      <c r="AE381" s="18">
        <v>1375</v>
      </c>
      <c r="AF381" s="18">
        <v>635</v>
      </c>
      <c r="AG381" s="18">
        <v>3119</v>
      </c>
      <c r="AH381" s="18">
        <v>1832</v>
      </c>
      <c r="AI381" s="18">
        <v>1050</v>
      </c>
      <c r="AJ381" s="18">
        <v>685</v>
      </c>
      <c r="AK381" s="18">
        <v>4817</v>
      </c>
      <c r="AL381" s="16">
        <v>40.5</v>
      </c>
      <c r="AM381" s="16">
        <v>34.299999999999997</v>
      </c>
      <c r="AN381" s="16">
        <v>3.5</v>
      </c>
      <c r="AO381" s="18">
        <v>258</v>
      </c>
      <c r="AP381" s="18">
        <v>126</v>
      </c>
      <c r="AQ381" s="18">
        <v>437</v>
      </c>
      <c r="AR381" s="18">
        <v>430</v>
      </c>
      <c r="AS381" s="18">
        <v>1422</v>
      </c>
      <c r="AT381">
        <v>68.12</v>
      </c>
      <c r="AU381">
        <v>113793.8619</v>
      </c>
      <c r="AW381">
        <v>467717.40600000002</v>
      </c>
      <c r="AX381" s="16">
        <v>43.5</v>
      </c>
      <c r="AY381">
        <v>39286.114849999998</v>
      </c>
      <c r="AZ381">
        <v>796074.76060000004</v>
      </c>
      <c r="BA381">
        <v>1.580662252</v>
      </c>
      <c r="BB381" s="16">
        <v>50.4</v>
      </c>
      <c r="BC381" s="16">
        <v>81.7</v>
      </c>
      <c r="BD381" s="16">
        <v>59.8</v>
      </c>
      <c r="BE381" s="20">
        <v>21.1</v>
      </c>
      <c r="BF381" s="20">
        <v>19.84</v>
      </c>
      <c r="BG381" s="21">
        <v>0.54100000000000004</v>
      </c>
      <c r="BH381" s="21">
        <v>85.5</v>
      </c>
      <c r="BI381">
        <v>65.588999999999999</v>
      </c>
      <c r="BJ381" s="21">
        <v>66.884</v>
      </c>
      <c r="BK381" s="16">
        <v>121.8</v>
      </c>
      <c r="BL381" s="16">
        <v>114.1</v>
      </c>
      <c r="BM381" s="16">
        <v>112.3</v>
      </c>
      <c r="BN381" s="16">
        <v>112.2</v>
      </c>
      <c r="BO381" s="6">
        <v>108.25</v>
      </c>
      <c r="BP381" s="16">
        <v>41</v>
      </c>
      <c r="BQ381">
        <v>8.86</v>
      </c>
      <c r="BR381">
        <v>9.82</v>
      </c>
      <c r="BS381">
        <v>8.4499999999999993</v>
      </c>
      <c r="BT381">
        <v>8.2899999999999991</v>
      </c>
      <c r="BU381" s="3">
        <f t="shared" si="36"/>
        <v>0.65999999999999925</v>
      </c>
      <c r="BV381">
        <v>7.72</v>
      </c>
      <c r="BW381">
        <v>7.84</v>
      </c>
      <c r="BX381" s="20">
        <v>9.74</v>
      </c>
      <c r="BY381">
        <v>7.63</v>
      </c>
      <c r="BZ381">
        <v>7.42</v>
      </c>
      <c r="CA381" s="20">
        <v>8.39</v>
      </c>
      <c r="CB381" s="3">
        <f t="shared" si="42"/>
        <v>0.76000000000000068</v>
      </c>
      <c r="CC381" s="3">
        <f t="shared" si="37"/>
        <v>1.0199999999999996</v>
      </c>
      <c r="CD381" s="3">
        <f t="shared" si="38"/>
        <v>1.9800000000000004</v>
      </c>
      <c r="CE381" s="3">
        <f t="shared" si="43"/>
        <v>1.9000000000000004</v>
      </c>
      <c r="CF381" s="3">
        <f t="shared" si="39"/>
        <v>-0.20999999999999996</v>
      </c>
      <c r="CG381" s="3">
        <f t="shared" si="40"/>
        <v>8.9999999999999858E-2</v>
      </c>
      <c r="CH381" s="3">
        <f t="shared" si="41"/>
        <v>0.20999999999999996</v>
      </c>
      <c r="CI381">
        <v>637.51689999999996</v>
      </c>
      <c r="CJ381" s="13">
        <v>373.95240000000001</v>
      </c>
      <c r="CK381">
        <v>583.38229999999999</v>
      </c>
      <c r="CL381" s="31">
        <v>759.8741</v>
      </c>
      <c r="CM381" s="13">
        <v>211.22980000000001</v>
      </c>
      <c r="CN381">
        <v>348.6</v>
      </c>
      <c r="CO381">
        <v>2728.47</v>
      </c>
      <c r="CP381">
        <v>18.234999999999999</v>
      </c>
      <c r="CQ381" s="20">
        <v>82.47</v>
      </c>
      <c r="CS381">
        <v>93.111699999999999</v>
      </c>
      <c r="CT381" s="1"/>
      <c r="CU381">
        <v>1.5686</v>
      </c>
      <c r="CV381">
        <v>143.685</v>
      </c>
      <c r="CW381">
        <v>1.5965</v>
      </c>
      <c r="CX381">
        <v>1.1613</v>
      </c>
      <c r="CY381" s="30">
        <v>85.5</v>
      </c>
      <c r="CZ381">
        <v>107.09523010253906</v>
      </c>
      <c r="DA381">
        <v>0.51049999999999995</v>
      </c>
    </row>
    <row r="382" spans="1:105">
      <c r="A382" s="27">
        <v>32874</v>
      </c>
      <c r="B382">
        <v>34.763300000000001</v>
      </c>
      <c r="C382">
        <v>99.126999999999995</v>
      </c>
      <c r="D382" s="16">
        <v>82.4</v>
      </c>
      <c r="E382">
        <v>64.677000000000007</v>
      </c>
      <c r="F382" s="13">
        <v>50.974299999999999</v>
      </c>
      <c r="G382">
        <v>87.963300000000004</v>
      </c>
      <c r="H382" s="13">
        <v>49.194800000000001</v>
      </c>
      <c r="I382" s="13">
        <v>72.854500000000002</v>
      </c>
      <c r="J382" s="18">
        <v>3103</v>
      </c>
      <c r="K382" s="18">
        <v>4248</v>
      </c>
      <c r="L382" s="18">
        <v>10800</v>
      </c>
      <c r="M382">
        <v>10784</v>
      </c>
      <c r="N382">
        <v>5422</v>
      </c>
      <c r="O382" s="18">
        <v>10778</v>
      </c>
      <c r="P382">
        <v>6586</v>
      </c>
      <c r="Q382" s="18">
        <v>2670</v>
      </c>
      <c r="R382" s="18">
        <v>9290</v>
      </c>
      <c r="S382" s="18">
        <v>763</v>
      </c>
      <c r="T382" s="18">
        <v>10778</v>
      </c>
      <c r="U382" s="18">
        <v>4221</v>
      </c>
      <c r="V382" s="18">
        <v>22728</v>
      </c>
      <c r="W382" s="16">
        <v>13254.7</v>
      </c>
      <c r="X382" s="16">
        <v>5287.7</v>
      </c>
      <c r="Y382" s="16">
        <v>14.8</v>
      </c>
      <c r="Z382" s="16">
        <v>4.7</v>
      </c>
      <c r="AA382" s="16">
        <v>4.7</v>
      </c>
      <c r="AB382" s="18">
        <v>3189</v>
      </c>
      <c r="AC382" s="18">
        <v>2091</v>
      </c>
      <c r="AD382" s="18">
        <v>766</v>
      </c>
      <c r="AE382" s="18">
        <v>1412</v>
      </c>
      <c r="AF382" s="18">
        <v>646</v>
      </c>
      <c r="AG382" s="18">
        <v>3182</v>
      </c>
      <c r="AH382" s="18">
        <v>1800</v>
      </c>
      <c r="AI382" s="18">
        <v>1127</v>
      </c>
      <c r="AJ382" s="18">
        <v>706</v>
      </c>
      <c r="AK382" s="18">
        <v>4856</v>
      </c>
      <c r="AL382" s="16">
        <v>40.5</v>
      </c>
      <c r="AM382" s="16">
        <v>34.5</v>
      </c>
      <c r="AN382" s="16">
        <v>4</v>
      </c>
      <c r="AO382" s="18">
        <v>333</v>
      </c>
      <c r="AP382" s="18">
        <v>156</v>
      </c>
      <c r="AQ382" s="18">
        <v>575</v>
      </c>
      <c r="AR382" s="18">
        <v>487</v>
      </c>
      <c r="AS382" s="18">
        <v>1748</v>
      </c>
      <c r="AT382">
        <v>73.53</v>
      </c>
      <c r="AU382">
        <v>116791.333</v>
      </c>
      <c r="AW382">
        <v>467254.81520000001</v>
      </c>
      <c r="AX382" s="16">
        <v>48.2</v>
      </c>
      <c r="AY382">
        <v>36406.376210000002</v>
      </c>
      <c r="AZ382">
        <v>796727.4486</v>
      </c>
      <c r="BA382">
        <v>1.56</v>
      </c>
      <c r="BB382" s="16">
        <v>49.1</v>
      </c>
      <c r="BC382" s="16">
        <v>83.8</v>
      </c>
      <c r="BD382" s="16">
        <v>64.3</v>
      </c>
      <c r="BE382" s="20">
        <v>22.86</v>
      </c>
      <c r="BF382" s="20">
        <v>21.25</v>
      </c>
      <c r="BG382" s="21">
        <v>0.63900000000000001</v>
      </c>
      <c r="BH382" s="21">
        <v>90.6</v>
      </c>
      <c r="BI382">
        <v>66.076999999999998</v>
      </c>
      <c r="BJ382" s="21">
        <v>67.132000000000005</v>
      </c>
      <c r="BK382" s="16">
        <v>124.2</v>
      </c>
      <c r="BL382" s="16">
        <v>116.9</v>
      </c>
      <c r="BM382" s="16">
        <v>114.1</v>
      </c>
      <c r="BN382" s="16">
        <v>113.7</v>
      </c>
      <c r="BO382" s="6">
        <v>106.76</v>
      </c>
      <c r="BP382" s="16">
        <v>50.8</v>
      </c>
      <c r="BQ382">
        <v>8.99</v>
      </c>
      <c r="BR382">
        <v>9.94</v>
      </c>
      <c r="BS382">
        <v>8.23</v>
      </c>
      <c r="BT382">
        <v>8.1</v>
      </c>
      <c r="BU382" s="3">
        <f t="shared" si="36"/>
        <v>0.45999999999999996</v>
      </c>
      <c r="BV382">
        <v>7.92</v>
      </c>
      <c r="BW382">
        <v>8.2100000000000009</v>
      </c>
      <c r="BX382" s="20">
        <v>9.9</v>
      </c>
      <c r="BY382">
        <v>7.64</v>
      </c>
      <c r="BZ382">
        <v>7.55</v>
      </c>
      <c r="CA382" s="20">
        <v>8.2200000000000006</v>
      </c>
      <c r="CB382" s="3">
        <f t="shared" si="42"/>
        <v>0.58000000000000096</v>
      </c>
      <c r="CC382" s="3">
        <f t="shared" si="37"/>
        <v>0.77999999999999936</v>
      </c>
      <c r="CD382" s="3">
        <f t="shared" si="38"/>
        <v>1.7299999999999986</v>
      </c>
      <c r="CE382" s="3">
        <f t="shared" si="43"/>
        <v>1.6899999999999995</v>
      </c>
      <c r="CF382" s="3">
        <f t="shared" si="39"/>
        <v>-8.9999999999999858E-2</v>
      </c>
      <c r="CG382" s="3">
        <f t="shared" si="40"/>
        <v>0.28000000000000025</v>
      </c>
      <c r="CH382" s="3">
        <f t="shared" si="41"/>
        <v>0.57000000000000117</v>
      </c>
      <c r="CI382">
        <v>635.7106</v>
      </c>
      <c r="CJ382" s="13">
        <v>376.04680000000002</v>
      </c>
      <c r="CK382">
        <v>584.06740000000002</v>
      </c>
      <c r="CL382" s="31">
        <v>765.84310000000005</v>
      </c>
      <c r="CM382" s="13">
        <v>213.6474</v>
      </c>
      <c r="CN382">
        <v>339.97</v>
      </c>
      <c r="CO382">
        <v>2679.23</v>
      </c>
      <c r="CP382">
        <v>23.498999999999999</v>
      </c>
      <c r="CQ382" s="20">
        <v>82.65</v>
      </c>
      <c r="CS382">
        <v>92.406899999999993</v>
      </c>
      <c r="CT382" s="1"/>
      <c r="CU382">
        <v>1.5175000000000001</v>
      </c>
      <c r="CV382">
        <v>144.9819</v>
      </c>
      <c r="CW382">
        <v>1.6512</v>
      </c>
      <c r="CX382">
        <v>1.1719999999999999</v>
      </c>
      <c r="CY382" s="30">
        <v>83.4</v>
      </c>
      <c r="CZ382">
        <v>100.35917663574219</v>
      </c>
      <c r="DA382">
        <v>0.24179999999999999</v>
      </c>
    </row>
    <row r="383" spans="1:105">
      <c r="A383" s="27">
        <v>32905</v>
      </c>
      <c r="B383">
        <v>35.170299999999997</v>
      </c>
      <c r="C383">
        <v>100.02889999999999</v>
      </c>
      <c r="D383" s="16">
        <v>83</v>
      </c>
      <c r="E383">
        <v>68.723500000000001</v>
      </c>
      <c r="F383" s="13">
        <v>59.1892</v>
      </c>
      <c r="G383">
        <v>87.620699999999999</v>
      </c>
      <c r="H383" s="13">
        <v>49.914099999999998</v>
      </c>
      <c r="I383" s="13">
        <v>68.741399999999999</v>
      </c>
      <c r="J383" s="18">
        <v>3109</v>
      </c>
      <c r="K383" s="18">
        <v>4258</v>
      </c>
      <c r="L383" s="18">
        <v>10810</v>
      </c>
      <c r="M383">
        <v>10897</v>
      </c>
      <c r="N383">
        <v>5416</v>
      </c>
      <c r="O383" s="18">
        <v>10819</v>
      </c>
      <c r="P383">
        <v>6598</v>
      </c>
      <c r="Q383" s="18">
        <v>2676</v>
      </c>
      <c r="R383" s="18">
        <v>9297</v>
      </c>
      <c r="S383" s="18">
        <v>762</v>
      </c>
      <c r="T383" s="18">
        <v>10849</v>
      </c>
      <c r="U383" s="18">
        <v>4238</v>
      </c>
      <c r="V383" s="18">
        <v>22708</v>
      </c>
      <c r="W383" s="16">
        <v>13224.3</v>
      </c>
      <c r="X383" s="16">
        <v>5279.7</v>
      </c>
      <c r="Y383" s="16">
        <v>15</v>
      </c>
      <c r="Z383" s="16">
        <v>4.5</v>
      </c>
      <c r="AA383" s="16">
        <v>4.7</v>
      </c>
      <c r="AB383" s="18">
        <v>3223</v>
      </c>
      <c r="AC383" s="18">
        <v>2066</v>
      </c>
      <c r="AD383" s="18">
        <v>726</v>
      </c>
      <c r="AE383" s="18">
        <v>1350</v>
      </c>
      <c r="AF383" s="18">
        <v>624</v>
      </c>
      <c r="AG383" s="18">
        <v>3045</v>
      </c>
      <c r="AH383" s="18">
        <v>1870</v>
      </c>
      <c r="AI383" s="18">
        <v>1068</v>
      </c>
      <c r="AJ383" s="18">
        <v>732</v>
      </c>
      <c r="AK383" s="18">
        <v>4809</v>
      </c>
      <c r="AL383" s="16">
        <v>40.6</v>
      </c>
      <c r="AM383" s="16">
        <v>34.4</v>
      </c>
      <c r="AN383" s="16">
        <v>4</v>
      </c>
      <c r="AO383" s="18">
        <v>272</v>
      </c>
      <c r="AP383" s="18">
        <v>216</v>
      </c>
      <c r="AQ383" s="18">
        <v>559</v>
      </c>
      <c r="AR383" s="18">
        <v>390</v>
      </c>
      <c r="AS383" s="18">
        <v>1329</v>
      </c>
      <c r="AT383">
        <v>64.930000000000007</v>
      </c>
      <c r="AU383">
        <v>124015.54889999999</v>
      </c>
      <c r="AW383">
        <v>473246.5577</v>
      </c>
      <c r="AX383" s="16">
        <v>44.4</v>
      </c>
      <c r="AY383">
        <v>41580.815540000003</v>
      </c>
      <c r="AZ383">
        <v>798471.19709999999</v>
      </c>
      <c r="BA383">
        <v>1.549668874</v>
      </c>
      <c r="BB383" s="16">
        <v>52.5</v>
      </c>
      <c r="BC383" s="16">
        <v>84.4</v>
      </c>
      <c r="BD383" s="16">
        <v>65</v>
      </c>
      <c r="BE383" s="20">
        <v>22.11</v>
      </c>
      <c r="BF383" s="20">
        <v>19.809999999999999</v>
      </c>
      <c r="BG383" s="21">
        <v>0.59299999999999997</v>
      </c>
      <c r="BH383" s="21">
        <v>90.2</v>
      </c>
      <c r="BI383">
        <v>66.364999999999995</v>
      </c>
      <c r="BJ383" s="21">
        <v>67.453000000000003</v>
      </c>
      <c r="BK383" s="16">
        <v>124.9</v>
      </c>
      <c r="BL383" s="16">
        <v>116.7</v>
      </c>
      <c r="BM383" s="16">
        <v>113.6</v>
      </c>
      <c r="BN383" s="16">
        <v>112.8</v>
      </c>
      <c r="BO383" s="6">
        <v>105.23</v>
      </c>
      <c r="BP383" s="16">
        <v>44.6</v>
      </c>
      <c r="BQ383">
        <v>9.2200000000000006</v>
      </c>
      <c r="BR383">
        <v>10.14</v>
      </c>
      <c r="BS383">
        <v>8.24</v>
      </c>
      <c r="BT383">
        <v>8.14</v>
      </c>
      <c r="BU383" s="3">
        <f t="shared" si="36"/>
        <v>0.40000000000000036</v>
      </c>
      <c r="BV383">
        <v>8.11</v>
      </c>
      <c r="BW383">
        <v>8.4700000000000006</v>
      </c>
      <c r="BX383" s="20">
        <v>10.199999999999999</v>
      </c>
      <c r="BY383">
        <v>7.74</v>
      </c>
      <c r="BZ383">
        <v>7.7</v>
      </c>
      <c r="CA383" s="20">
        <v>8.24</v>
      </c>
      <c r="CB383" s="3">
        <f t="shared" si="42"/>
        <v>0.5</v>
      </c>
      <c r="CC383" s="3">
        <f t="shared" si="37"/>
        <v>0.75</v>
      </c>
      <c r="CD383" s="3">
        <f t="shared" si="38"/>
        <v>1.67</v>
      </c>
      <c r="CE383" s="3">
        <f t="shared" si="43"/>
        <v>1.7299999999999986</v>
      </c>
      <c r="CF383" s="3">
        <f t="shared" si="39"/>
        <v>-4.0000000000000036E-2</v>
      </c>
      <c r="CG383" s="3">
        <f t="shared" si="40"/>
        <v>0.36999999999999922</v>
      </c>
      <c r="CH383" s="3">
        <f t="shared" si="41"/>
        <v>0.73000000000000043</v>
      </c>
      <c r="CI383">
        <v>636.51350000000002</v>
      </c>
      <c r="CJ383" s="13">
        <v>376.14170000000001</v>
      </c>
      <c r="CK383">
        <v>582.26859999999999</v>
      </c>
      <c r="CL383" s="31">
        <v>774.69569999999999</v>
      </c>
      <c r="CM383" s="13">
        <v>216.50460000000001</v>
      </c>
      <c r="CN383">
        <v>330.45</v>
      </c>
      <c r="CO383">
        <v>2614.1799999999998</v>
      </c>
      <c r="CP383">
        <v>23.326799999999999</v>
      </c>
      <c r="CQ383" s="20">
        <v>82.73</v>
      </c>
      <c r="CS383">
        <v>92.448999999999998</v>
      </c>
      <c r="CT383" s="1"/>
      <c r="CU383">
        <v>1.4879</v>
      </c>
      <c r="CV383">
        <v>145.69319999999999</v>
      </c>
      <c r="CW383">
        <v>1.6960999999999999</v>
      </c>
      <c r="CX383">
        <v>1.1964999999999999</v>
      </c>
      <c r="CY383" s="30">
        <v>81.3</v>
      </c>
      <c r="CZ383">
        <v>89.590957641601562</v>
      </c>
      <c r="DA383">
        <v>0.37509999999999999</v>
      </c>
    </row>
    <row r="384" spans="1:105">
      <c r="A384" s="27">
        <v>32933</v>
      </c>
      <c r="B384">
        <v>35.593400000000003</v>
      </c>
      <c r="C384">
        <v>99.325699999999998</v>
      </c>
      <c r="D384" s="16">
        <v>83.2</v>
      </c>
      <c r="E384">
        <v>70.010900000000007</v>
      </c>
      <c r="F384" s="13">
        <v>61.515999999999998</v>
      </c>
      <c r="G384">
        <v>87.811599999999999</v>
      </c>
      <c r="H384" s="13">
        <v>50.547199999999997</v>
      </c>
      <c r="I384" s="13">
        <v>70.107799999999997</v>
      </c>
      <c r="J384" s="18">
        <v>3194</v>
      </c>
      <c r="K384" s="18">
        <v>4268</v>
      </c>
      <c r="L384" s="18">
        <v>10832</v>
      </c>
      <c r="M384">
        <v>10875</v>
      </c>
      <c r="N384">
        <v>5392</v>
      </c>
      <c r="O384" s="18">
        <v>10865</v>
      </c>
      <c r="P384">
        <v>6602</v>
      </c>
      <c r="Q384" s="18">
        <v>2681</v>
      </c>
      <c r="R384" s="18">
        <v>9325</v>
      </c>
      <c r="S384" s="18">
        <v>763</v>
      </c>
      <c r="T384" s="18">
        <v>10891</v>
      </c>
      <c r="U384" s="18">
        <v>4255</v>
      </c>
      <c r="V384" s="18">
        <v>22711</v>
      </c>
      <c r="W384" s="16">
        <v>13226.4</v>
      </c>
      <c r="X384" s="16">
        <v>5273.1</v>
      </c>
      <c r="Y384" s="16">
        <v>14.3</v>
      </c>
      <c r="Z384" s="16">
        <v>4.5999999999999996</v>
      </c>
      <c r="AA384" s="16">
        <v>4.7</v>
      </c>
      <c r="AB384" s="18">
        <v>3206</v>
      </c>
      <c r="AC384" s="18">
        <v>2101</v>
      </c>
      <c r="AD384" s="18">
        <v>694</v>
      </c>
      <c r="AE384" s="18">
        <v>1331</v>
      </c>
      <c r="AF384" s="18">
        <v>637</v>
      </c>
      <c r="AG384" s="18">
        <v>3076</v>
      </c>
      <c r="AH384" s="18">
        <v>1860</v>
      </c>
      <c r="AI384" s="18">
        <v>1016</v>
      </c>
      <c r="AJ384" s="18">
        <v>701</v>
      </c>
      <c r="AK384" s="18">
        <v>4856</v>
      </c>
      <c r="AL384" s="16">
        <v>40.700000000000003</v>
      </c>
      <c r="AM384" s="16">
        <v>34.4</v>
      </c>
      <c r="AN384" s="16">
        <v>4</v>
      </c>
      <c r="AO384" s="18">
        <v>266</v>
      </c>
      <c r="AP384" s="18">
        <v>140</v>
      </c>
      <c r="AQ384" s="18">
        <v>510</v>
      </c>
      <c r="AR384" s="18">
        <v>373</v>
      </c>
      <c r="AS384" s="18">
        <v>1246</v>
      </c>
      <c r="AT384">
        <v>66.959999999999994</v>
      </c>
      <c r="AU384">
        <v>117301.10060000001</v>
      </c>
      <c r="AW384">
        <v>475244.75910000002</v>
      </c>
      <c r="AX384" s="16">
        <v>47.2</v>
      </c>
      <c r="AY384">
        <v>37408.632469999997</v>
      </c>
      <c r="AZ384">
        <v>801549.54639999999</v>
      </c>
      <c r="BA384">
        <v>1.580662252</v>
      </c>
      <c r="BB384" s="16">
        <v>52.3</v>
      </c>
      <c r="BC384" s="16">
        <v>82.5</v>
      </c>
      <c r="BD384" s="16">
        <v>60</v>
      </c>
      <c r="BE384" s="20">
        <v>20.39</v>
      </c>
      <c r="BF384" s="20">
        <v>18.39</v>
      </c>
      <c r="BG384" s="21">
        <v>0.55600000000000005</v>
      </c>
      <c r="BH384" s="21">
        <v>89.1</v>
      </c>
      <c r="BI384">
        <v>66.608000000000004</v>
      </c>
      <c r="BJ384" s="21">
        <v>67.769000000000005</v>
      </c>
      <c r="BK384" s="16">
        <v>124.5</v>
      </c>
      <c r="BL384" s="16">
        <v>116.3</v>
      </c>
      <c r="BM384" s="16">
        <v>113.2</v>
      </c>
      <c r="BN384" s="16">
        <v>112.9</v>
      </c>
      <c r="BO384" s="6">
        <v>106.62</v>
      </c>
      <c r="BP384" s="16">
        <v>50.1</v>
      </c>
      <c r="BQ384">
        <v>9.3699999999999992</v>
      </c>
      <c r="BR384">
        <v>10.210000000000001</v>
      </c>
      <c r="BS384">
        <v>8.2799999999999994</v>
      </c>
      <c r="BT384">
        <v>8.2799999999999994</v>
      </c>
      <c r="BU384" s="3">
        <f t="shared" si="36"/>
        <v>0.37999999999999901</v>
      </c>
      <c r="BV384">
        <v>8.35</v>
      </c>
      <c r="BW384">
        <v>8.59</v>
      </c>
      <c r="BX384" s="20">
        <v>10.27</v>
      </c>
      <c r="BY384">
        <v>7.9</v>
      </c>
      <c r="BZ384">
        <v>7.85</v>
      </c>
      <c r="CA384" s="20">
        <v>8.3699999999999992</v>
      </c>
      <c r="CB384" s="3">
        <f t="shared" si="42"/>
        <v>0.46999999999999886</v>
      </c>
      <c r="CC384" s="3">
        <f t="shared" si="37"/>
        <v>0.77999999999999936</v>
      </c>
      <c r="CD384" s="3">
        <f t="shared" si="38"/>
        <v>1.620000000000001</v>
      </c>
      <c r="CE384" s="3">
        <f t="shared" si="43"/>
        <v>1.6799999999999997</v>
      </c>
      <c r="CF384" s="3">
        <f t="shared" si="39"/>
        <v>-5.0000000000000711E-2</v>
      </c>
      <c r="CG384" s="3">
        <f t="shared" si="40"/>
        <v>0.44999999999999929</v>
      </c>
      <c r="CH384" s="3">
        <f t="shared" si="41"/>
        <v>0.6899999999999995</v>
      </c>
      <c r="CI384">
        <v>638.36080000000004</v>
      </c>
      <c r="CJ384" s="13">
        <v>375.76089999999999</v>
      </c>
      <c r="CK384">
        <v>581.15869999999995</v>
      </c>
      <c r="CL384" s="31">
        <v>781.63130000000001</v>
      </c>
      <c r="CM384" s="13">
        <v>217.58940000000001</v>
      </c>
      <c r="CN384">
        <v>338.46</v>
      </c>
      <c r="CO384">
        <v>2701.95</v>
      </c>
      <c r="CP384">
        <v>18.831299999999999</v>
      </c>
      <c r="CQ384" s="20">
        <v>82.76</v>
      </c>
      <c r="CS384">
        <v>94.312700000000007</v>
      </c>
      <c r="CT384" s="1"/>
      <c r="CU384">
        <v>1.5133000000000001</v>
      </c>
      <c r="CV384">
        <v>153.3082</v>
      </c>
      <c r="CW384">
        <v>1.6245000000000001</v>
      </c>
      <c r="CX384">
        <v>1.18</v>
      </c>
      <c r="CY384" s="30">
        <v>81.3</v>
      </c>
      <c r="CZ384">
        <v>86.065292358398438</v>
      </c>
      <c r="DA384">
        <v>0.41909999999999997</v>
      </c>
    </row>
    <row r="385" spans="1:105">
      <c r="A385" s="27">
        <v>32964</v>
      </c>
      <c r="B385">
        <v>35.607900000000001</v>
      </c>
      <c r="C385">
        <v>99.615700000000004</v>
      </c>
      <c r="D385" s="16">
        <v>83</v>
      </c>
      <c r="E385">
        <v>68.456100000000006</v>
      </c>
      <c r="F385" s="13">
        <v>59.992899999999999</v>
      </c>
      <c r="G385">
        <v>88.138999999999996</v>
      </c>
      <c r="H385" s="13">
        <v>50.375999999999998</v>
      </c>
      <c r="I385" s="13">
        <v>70.965299999999999</v>
      </c>
      <c r="J385" s="18">
        <v>3259</v>
      </c>
      <c r="K385" s="18">
        <v>4272</v>
      </c>
      <c r="L385" s="18">
        <v>10846</v>
      </c>
      <c r="M385">
        <v>10854</v>
      </c>
      <c r="N385">
        <v>5355</v>
      </c>
      <c r="O385" s="18">
        <v>10894</v>
      </c>
      <c r="P385">
        <v>6611</v>
      </c>
      <c r="Q385" s="18">
        <v>2685</v>
      </c>
      <c r="R385" s="18">
        <v>9289</v>
      </c>
      <c r="S385" s="18">
        <v>766</v>
      </c>
      <c r="T385" s="18">
        <v>10885</v>
      </c>
      <c r="U385" s="18">
        <v>4258</v>
      </c>
      <c r="V385" s="18">
        <v>22722</v>
      </c>
      <c r="W385" s="16">
        <v>13237.9</v>
      </c>
      <c r="X385" s="16">
        <v>5273.4</v>
      </c>
      <c r="Y385" s="16">
        <v>14.7</v>
      </c>
      <c r="Z385" s="16">
        <v>4.8</v>
      </c>
      <c r="AA385" s="16">
        <v>4.8</v>
      </c>
      <c r="AB385" s="18">
        <v>3269</v>
      </c>
      <c r="AC385" s="18">
        <v>2171</v>
      </c>
      <c r="AD385" s="18">
        <v>727</v>
      </c>
      <c r="AE385" s="18">
        <v>1376</v>
      </c>
      <c r="AF385" s="18">
        <v>649</v>
      </c>
      <c r="AG385" s="18">
        <v>3161</v>
      </c>
      <c r="AH385" s="18">
        <v>1867</v>
      </c>
      <c r="AI385" s="18">
        <v>1101</v>
      </c>
      <c r="AJ385" s="18">
        <v>666</v>
      </c>
      <c r="AK385" s="18">
        <v>4941</v>
      </c>
      <c r="AL385" s="16">
        <v>40.5</v>
      </c>
      <c r="AM385" s="16">
        <v>34.299999999999997</v>
      </c>
      <c r="AN385" s="16">
        <v>3.6</v>
      </c>
      <c r="AO385" s="18">
        <v>288</v>
      </c>
      <c r="AP385" s="18">
        <v>128</v>
      </c>
      <c r="AQ385" s="18">
        <v>475</v>
      </c>
      <c r="AR385" s="18">
        <v>357</v>
      </c>
      <c r="AS385" s="18">
        <v>1136</v>
      </c>
      <c r="AT385">
        <v>62.28</v>
      </c>
      <c r="AU385">
        <v>121194.89750000001</v>
      </c>
      <c r="AW385">
        <v>477579.65010000003</v>
      </c>
      <c r="AX385" s="16">
        <v>47.2</v>
      </c>
      <c r="AY385">
        <v>36483.293550000002</v>
      </c>
      <c r="AZ385">
        <v>806975.62399999995</v>
      </c>
      <c r="BA385">
        <v>1.5703311259999999</v>
      </c>
      <c r="BB385" s="16">
        <v>53.7</v>
      </c>
      <c r="BC385" s="16">
        <v>80.400000000000006</v>
      </c>
      <c r="BD385" s="16">
        <v>52.6</v>
      </c>
      <c r="BE385" s="20">
        <v>18.43</v>
      </c>
      <c r="BF385" s="20">
        <v>16.61</v>
      </c>
      <c r="BG385" s="21">
        <v>0.6</v>
      </c>
      <c r="BH385" s="21">
        <v>91</v>
      </c>
      <c r="BI385">
        <v>66.751999999999995</v>
      </c>
      <c r="BJ385" s="21">
        <v>67.975999999999999</v>
      </c>
      <c r="BK385" s="16">
        <v>123.3</v>
      </c>
      <c r="BL385" s="16">
        <v>116.1</v>
      </c>
      <c r="BM385" s="16">
        <v>113.2</v>
      </c>
      <c r="BN385" s="16">
        <v>113.1</v>
      </c>
      <c r="BO385" s="6">
        <v>107.67</v>
      </c>
      <c r="BP385" s="16">
        <v>50.9</v>
      </c>
      <c r="BQ385">
        <v>9.4600000000000009</v>
      </c>
      <c r="BR385">
        <v>10.3</v>
      </c>
      <c r="BS385">
        <v>8.26</v>
      </c>
      <c r="BT385">
        <v>8.3000000000000007</v>
      </c>
      <c r="BU385" s="3">
        <f t="shared" si="36"/>
        <v>0.53000000000000114</v>
      </c>
      <c r="BV385">
        <v>8.4</v>
      </c>
      <c r="BW385">
        <v>8.7899999999999991</v>
      </c>
      <c r="BX385" s="20">
        <v>10.37</v>
      </c>
      <c r="BY385">
        <v>7.77</v>
      </c>
      <c r="BZ385">
        <v>7.84</v>
      </c>
      <c r="CA385" s="20">
        <v>8.44</v>
      </c>
      <c r="CB385" s="3">
        <f t="shared" si="42"/>
        <v>0.66999999999999993</v>
      </c>
      <c r="CC385" s="3">
        <f t="shared" si="37"/>
        <v>0.67000000000000171</v>
      </c>
      <c r="CD385" s="3">
        <f t="shared" si="38"/>
        <v>1.5100000000000016</v>
      </c>
      <c r="CE385" s="3">
        <f t="shared" si="43"/>
        <v>1.58</v>
      </c>
      <c r="CF385" s="3">
        <f t="shared" si="39"/>
        <v>7.0000000000000284E-2</v>
      </c>
      <c r="CG385" s="3">
        <f t="shared" si="40"/>
        <v>0.63000000000000078</v>
      </c>
      <c r="CH385" s="3">
        <f t="shared" si="41"/>
        <v>1.0199999999999996</v>
      </c>
      <c r="CI385">
        <v>640.88130000000001</v>
      </c>
      <c r="CJ385" s="13">
        <v>374.5154</v>
      </c>
      <c r="CK385">
        <v>578.97739999999999</v>
      </c>
      <c r="CL385" s="31">
        <v>788.72360000000003</v>
      </c>
      <c r="CM385" s="13">
        <v>219.7696</v>
      </c>
      <c r="CN385">
        <v>338.18</v>
      </c>
      <c r="CO385">
        <v>2708.25</v>
      </c>
      <c r="CP385">
        <v>20.4575</v>
      </c>
      <c r="CQ385" s="20">
        <v>82.68</v>
      </c>
      <c r="CS385">
        <v>94.308000000000007</v>
      </c>
      <c r="CT385" s="1"/>
      <c r="CU385">
        <v>1.4865999999999999</v>
      </c>
      <c r="CV385">
        <v>158.45859999999999</v>
      </c>
      <c r="CW385">
        <v>1.6372</v>
      </c>
      <c r="CX385">
        <v>1.1640999999999999</v>
      </c>
      <c r="CY385" s="30">
        <v>83.9</v>
      </c>
      <c r="CZ385">
        <v>76.661697387695312</v>
      </c>
      <c r="DA385">
        <v>6.0299999999999999E-2</v>
      </c>
    </row>
    <row r="386" spans="1:105">
      <c r="A386" s="27">
        <v>32994</v>
      </c>
      <c r="B386">
        <v>35.8033</v>
      </c>
      <c r="C386">
        <v>99.273300000000006</v>
      </c>
      <c r="D386" s="16">
        <v>82.9</v>
      </c>
      <c r="E386">
        <v>69.009900000000002</v>
      </c>
      <c r="F386" s="13">
        <v>60.673699999999997</v>
      </c>
      <c r="G386">
        <v>87.664199999999994</v>
      </c>
      <c r="H386" s="13">
        <v>50.7455</v>
      </c>
      <c r="I386" s="13">
        <v>70.838700000000003</v>
      </c>
      <c r="J386" s="18">
        <v>3435</v>
      </c>
      <c r="K386" s="18">
        <v>4286</v>
      </c>
      <c r="L386" s="18">
        <v>10878</v>
      </c>
      <c r="M386">
        <v>10825</v>
      </c>
      <c r="N386">
        <v>5321</v>
      </c>
      <c r="O386" s="18">
        <v>10955</v>
      </c>
      <c r="P386">
        <v>6615</v>
      </c>
      <c r="Q386" s="18">
        <v>2690</v>
      </c>
      <c r="R386" s="18">
        <v>9242</v>
      </c>
      <c r="S386" s="18">
        <v>770</v>
      </c>
      <c r="T386" s="18">
        <v>10877</v>
      </c>
      <c r="U386" s="18">
        <v>4268</v>
      </c>
      <c r="V386" s="18">
        <v>22704</v>
      </c>
      <c r="W386" s="16">
        <v>13211.5</v>
      </c>
      <c r="X386" s="16">
        <v>5268.8</v>
      </c>
      <c r="Y386" s="16">
        <v>15</v>
      </c>
      <c r="Z386" s="16">
        <v>4.7</v>
      </c>
      <c r="AA386" s="16">
        <v>4.7</v>
      </c>
      <c r="AB386" s="18">
        <v>3117</v>
      </c>
      <c r="AC386" s="18">
        <v>2269</v>
      </c>
      <c r="AD386" s="18">
        <v>771</v>
      </c>
      <c r="AE386" s="18">
        <v>1415</v>
      </c>
      <c r="AF386" s="18">
        <v>644</v>
      </c>
      <c r="AG386" s="18">
        <v>3169</v>
      </c>
      <c r="AH386" s="18">
        <v>1848</v>
      </c>
      <c r="AI386" s="18">
        <v>1005</v>
      </c>
      <c r="AJ386" s="18">
        <v>675</v>
      </c>
      <c r="AK386" s="18">
        <v>4988</v>
      </c>
      <c r="AL386" s="16">
        <v>40.6</v>
      </c>
      <c r="AM386" s="16">
        <v>34.299999999999997</v>
      </c>
      <c r="AN386" s="16">
        <v>4</v>
      </c>
      <c r="AO386" s="18">
        <v>259</v>
      </c>
      <c r="AP386" s="18">
        <v>129</v>
      </c>
      <c r="AQ386" s="18">
        <v>489</v>
      </c>
      <c r="AR386" s="18">
        <v>335</v>
      </c>
      <c r="AS386" s="18">
        <v>1067</v>
      </c>
      <c r="AT386">
        <v>65.94</v>
      </c>
      <c r="AU386">
        <v>118804.0686</v>
      </c>
      <c r="AW386">
        <v>477290.65010000003</v>
      </c>
      <c r="AX386" s="16">
        <v>48.2</v>
      </c>
      <c r="AY386">
        <v>36501.940179999998</v>
      </c>
      <c r="AZ386">
        <v>805767.6642</v>
      </c>
      <c r="BA386">
        <v>1.56</v>
      </c>
      <c r="BB386" s="16">
        <v>51.7</v>
      </c>
      <c r="BC386" s="16">
        <v>80.099999999999994</v>
      </c>
      <c r="BD386" s="16">
        <v>54.5</v>
      </c>
      <c r="BE386" s="20">
        <v>18.2</v>
      </c>
      <c r="BF386" s="20">
        <v>16.350000000000001</v>
      </c>
      <c r="BG386" s="21">
        <v>0.64300000000000002</v>
      </c>
      <c r="BH386" s="21">
        <v>92.4</v>
      </c>
      <c r="BI386">
        <v>66.896000000000001</v>
      </c>
      <c r="BJ386" s="21">
        <v>68.176000000000002</v>
      </c>
      <c r="BK386" s="16">
        <v>123.8</v>
      </c>
      <c r="BL386" s="16">
        <v>116.3</v>
      </c>
      <c r="BM386" s="16">
        <v>113.5</v>
      </c>
      <c r="BN386" s="16">
        <v>113.1</v>
      </c>
      <c r="BO386" s="6">
        <v>107.58</v>
      </c>
      <c r="BP386" s="16">
        <v>50.1</v>
      </c>
      <c r="BQ386">
        <v>9.4700000000000006</v>
      </c>
      <c r="BR386">
        <v>10.41</v>
      </c>
      <c r="BS386">
        <v>8.18</v>
      </c>
      <c r="BT386">
        <v>8.25</v>
      </c>
      <c r="BU386" s="3">
        <f t="shared" si="36"/>
        <v>0.50999999999999979</v>
      </c>
      <c r="BV386">
        <v>8.32</v>
      </c>
      <c r="BW386">
        <v>8.76</v>
      </c>
      <c r="BX386" s="20">
        <v>10.48</v>
      </c>
      <c r="BY386">
        <v>7.74</v>
      </c>
      <c r="BZ386">
        <v>7.76</v>
      </c>
      <c r="CA386" s="20">
        <v>8.35</v>
      </c>
      <c r="CB386" s="3">
        <f t="shared" si="42"/>
        <v>0.60999999999999943</v>
      </c>
      <c r="CC386" s="3">
        <f t="shared" si="37"/>
        <v>0.71000000000000085</v>
      </c>
      <c r="CD386" s="3">
        <f t="shared" si="38"/>
        <v>1.6500000000000004</v>
      </c>
      <c r="CE386" s="3">
        <f t="shared" si="43"/>
        <v>1.7200000000000006</v>
      </c>
      <c r="CF386" s="3">
        <f t="shared" si="39"/>
        <v>1.9999999999999574E-2</v>
      </c>
      <c r="CG386" s="3">
        <f t="shared" si="40"/>
        <v>0.58000000000000007</v>
      </c>
      <c r="CH386" s="3">
        <f t="shared" si="41"/>
        <v>1.0199999999999996</v>
      </c>
      <c r="CI386">
        <v>639.78930000000003</v>
      </c>
      <c r="CJ386" s="13">
        <v>375.86320000000001</v>
      </c>
      <c r="CK386">
        <v>576.47479999999996</v>
      </c>
      <c r="CL386" s="31">
        <v>797.83609999999999</v>
      </c>
      <c r="CM386" s="13">
        <v>223.27619999999999</v>
      </c>
      <c r="CN386">
        <v>350.25</v>
      </c>
      <c r="CO386">
        <v>2793.81</v>
      </c>
      <c r="CP386">
        <v>18.151800000000001</v>
      </c>
      <c r="CQ386" s="20">
        <v>82.33</v>
      </c>
      <c r="CS386">
        <v>93.017600000000002</v>
      </c>
      <c r="CT386" s="1"/>
      <c r="CU386">
        <v>1.4198</v>
      </c>
      <c r="CV386">
        <v>154.04409999999999</v>
      </c>
      <c r="CW386">
        <v>1.6774</v>
      </c>
      <c r="CX386">
        <v>1.1747000000000001</v>
      </c>
      <c r="CY386" s="30">
        <v>79.3</v>
      </c>
      <c r="CZ386">
        <v>118.53794097900391</v>
      </c>
      <c r="DA386">
        <v>6.3399999999999998E-2</v>
      </c>
    </row>
    <row r="387" spans="1:105">
      <c r="A387" s="27">
        <v>33025</v>
      </c>
      <c r="B387">
        <v>35.9801</v>
      </c>
      <c r="C387">
        <v>98.843900000000005</v>
      </c>
      <c r="D387" s="16">
        <v>83</v>
      </c>
      <c r="E387">
        <v>69.915099999999995</v>
      </c>
      <c r="F387" s="13">
        <v>62.137</v>
      </c>
      <c r="G387">
        <v>88.488500000000002</v>
      </c>
      <c r="H387" s="13">
        <v>50.709800000000001</v>
      </c>
      <c r="I387" s="13">
        <v>72.502300000000005</v>
      </c>
      <c r="J387" s="18">
        <v>3332</v>
      </c>
      <c r="K387" s="18">
        <v>4329</v>
      </c>
      <c r="L387" s="18">
        <v>10895</v>
      </c>
      <c r="M387">
        <v>10807</v>
      </c>
      <c r="N387">
        <v>5303</v>
      </c>
      <c r="O387" s="18">
        <v>11017</v>
      </c>
      <c r="P387">
        <v>6626</v>
      </c>
      <c r="Q387" s="18">
        <v>2694</v>
      </c>
      <c r="R387" s="18">
        <v>9265</v>
      </c>
      <c r="S387" s="18">
        <v>770</v>
      </c>
      <c r="T387" s="18">
        <v>10894</v>
      </c>
      <c r="U387" s="18">
        <v>4268</v>
      </c>
      <c r="V387" s="18">
        <v>22693</v>
      </c>
      <c r="W387" s="16">
        <v>13197.4</v>
      </c>
      <c r="X387" s="16">
        <v>5273.4</v>
      </c>
      <c r="Y387" s="16">
        <v>14.3</v>
      </c>
      <c r="Z387" s="16">
        <v>4.7</v>
      </c>
      <c r="AA387" s="16">
        <v>4.5999999999999996</v>
      </c>
      <c r="AB387" s="18">
        <v>3151</v>
      </c>
      <c r="AC387" s="18">
        <v>2118</v>
      </c>
      <c r="AD387" s="18">
        <v>796</v>
      </c>
      <c r="AE387" s="18">
        <v>1436</v>
      </c>
      <c r="AF387" s="18">
        <v>640</v>
      </c>
      <c r="AG387" s="18">
        <v>3190</v>
      </c>
      <c r="AH387" s="18">
        <v>1863</v>
      </c>
      <c r="AI387" s="18">
        <v>974</v>
      </c>
      <c r="AJ387" s="18">
        <v>640</v>
      </c>
      <c r="AK387" s="18">
        <v>5364</v>
      </c>
      <c r="AL387" s="16">
        <v>40.700000000000003</v>
      </c>
      <c r="AM387" s="16">
        <v>34.4</v>
      </c>
      <c r="AN387" s="16">
        <v>4</v>
      </c>
      <c r="AO387" s="18">
        <v>234</v>
      </c>
      <c r="AP387" s="18">
        <v>109</v>
      </c>
      <c r="AQ387" s="18">
        <v>538</v>
      </c>
      <c r="AR387" s="18">
        <v>296</v>
      </c>
      <c r="AS387" s="18">
        <v>1108</v>
      </c>
      <c r="AT387">
        <v>56.58</v>
      </c>
      <c r="AU387">
        <v>121332.215</v>
      </c>
      <c r="AW387">
        <v>480135.82169999997</v>
      </c>
      <c r="AX387" s="16">
        <v>49.8</v>
      </c>
      <c r="AY387">
        <v>41396.680090000002</v>
      </c>
      <c r="AZ387">
        <v>810872.26870000002</v>
      </c>
      <c r="BA387">
        <v>1.580662252</v>
      </c>
      <c r="BB387" s="16">
        <v>52</v>
      </c>
      <c r="BC387" s="16">
        <v>77.599999999999994</v>
      </c>
      <c r="BD387" s="16">
        <v>47.9</v>
      </c>
      <c r="BE387" s="20">
        <v>16.7</v>
      </c>
      <c r="BF387" s="20">
        <v>15.1</v>
      </c>
      <c r="BG387" s="21">
        <v>0.64600000000000002</v>
      </c>
      <c r="BH387" s="21">
        <v>94.6</v>
      </c>
      <c r="BI387">
        <v>67.191000000000003</v>
      </c>
      <c r="BJ387" s="21">
        <v>68.438999999999993</v>
      </c>
      <c r="BK387" s="16">
        <v>123.6</v>
      </c>
      <c r="BL387" s="16">
        <v>116.3</v>
      </c>
      <c r="BM387" s="16">
        <v>113.2</v>
      </c>
      <c r="BN387" s="16">
        <v>112.9</v>
      </c>
      <c r="BO387" s="6">
        <v>107.42</v>
      </c>
      <c r="BP387" s="16">
        <v>53.2</v>
      </c>
      <c r="BQ387">
        <v>9.26</v>
      </c>
      <c r="BR387">
        <v>10.220000000000001</v>
      </c>
      <c r="BS387">
        <v>8.2899999999999991</v>
      </c>
      <c r="BT387">
        <v>8.14</v>
      </c>
      <c r="BU387" s="3">
        <f t="shared" si="36"/>
        <v>0.41000000000000014</v>
      </c>
      <c r="BV387">
        <v>8.1</v>
      </c>
      <c r="BW387">
        <v>8.48</v>
      </c>
      <c r="BX387" s="20">
        <v>10.16</v>
      </c>
      <c r="BY387">
        <v>7.73</v>
      </c>
      <c r="BZ387">
        <v>7.63</v>
      </c>
      <c r="CA387" s="20">
        <v>8.23</v>
      </c>
      <c r="CB387" s="3">
        <f t="shared" si="42"/>
        <v>0.5</v>
      </c>
      <c r="CC387" s="3">
        <f t="shared" si="37"/>
        <v>0.77999999999999936</v>
      </c>
      <c r="CD387" s="3">
        <f t="shared" si="38"/>
        <v>1.7400000000000002</v>
      </c>
      <c r="CE387" s="3">
        <f t="shared" si="43"/>
        <v>1.6799999999999997</v>
      </c>
      <c r="CF387" s="3">
        <f t="shared" si="39"/>
        <v>-0.10000000000000053</v>
      </c>
      <c r="CG387" s="3">
        <f t="shared" si="40"/>
        <v>0.36999999999999922</v>
      </c>
      <c r="CH387" s="3">
        <f t="shared" si="41"/>
        <v>0.75</v>
      </c>
      <c r="CI387">
        <v>641.53530000000001</v>
      </c>
      <c r="CJ387" s="13">
        <v>375.25</v>
      </c>
      <c r="CK387">
        <v>577.22789999999998</v>
      </c>
      <c r="CL387" s="31">
        <v>805.61559999999997</v>
      </c>
      <c r="CM387" s="13">
        <v>225.66480000000001</v>
      </c>
      <c r="CN387">
        <v>360.39</v>
      </c>
      <c r="CO387">
        <v>2894.83</v>
      </c>
      <c r="CP387">
        <v>17.582799999999999</v>
      </c>
      <c r="CQ387" s="20">
        <v>81.99</v>
      </c>
      <c r="CS387">
        <v>93.005399999999995</v>
      </c>
      <c r="CT387" s="1"/>
      <c r="CU387">
        <v>1.425</v>
      </c>
      <c r="CV387">
        <v>153.69569999999999</v>
      </c>
      <c r="CW387">
        <v>1.7102999999999999</v>
      </c>
      <c r="CX387">
        <v>1.173</v>
      </c>
      <c r="CY387" s="30">
        <v>76.599999999999994</v>
      </c>
      <c r="CZ387">
        <v>120.52674102783203</v>
      </c>
      <c r="DA387">
        <v>0.17780000000000001</v>
      </c>
    </row>
    <row r="388" spans="1:105">
      <c r="A388" s="27">
        <v>33055</v>
      </c>
      <c r="B388">
        <v>35.894399999999997</v>
      </c>
      <c r="C388">
        <v>99.513900000000007</v>
      </c>
      <c r="D388" s="16">
        <v>82.8</v>
      </c>
      <c r="E388">
        <v>67.963499999999996</v>
      </c>
      <c r="F388" s="13">
        <v>59.471400000000003</v>
      </c>
      <c r="G388">
        <v>88.446200000000005</v>
      </c>
      <c r="H388" s="13">
        <v>50.96</v>
      </c>
      <c r="I388" s="13">
        <v>72.209599999999995</v>
      </c>
      <c r="J388" s="18">
        <v>3274</v>
      </c>
      <c r="K388" s="18">
        <v>4320</v>
      </c>
      <c r="L388" s="18">
        <v>10966</v>
      </c>
      <c r="M388">
        <v>10761</v>
      </c>
      <c r="N388">
        <v>5274</v>
      </c>
      <c r="O388" s="18">
        <v>11053</v>
      </c>
      <c r="P388">
        <v>6630</v>
      </c>
      <c r="Q388" s="18">
        <v>2697</v>
      </c>
      <c r="R388" s="18">
        <v>9294</v>
      </c>
      <c r="S388" s="18">
        <v>768</v>
      </c>
      <c r="T388" s="18">
        <v>10901</v>
      </c>
      <c r="U388" s="18">
        <v>4266</v>
      </c>
      <c r="V388" s="18">
        <v>22683</v>
      </c>
      <c r="W388" s="16">
        <v>13193.3</v>
      </c>
      <c r="X388" s="16">
        <v>5272.9</v>
      </c>
      <c r="Y388" s="16">
        <v>15</v>
      </c>
      <c r="Z388" s="16">
        <v>4.9000000000000004</v>
      </c>
      <c r="AA388" s="16">
        <v>4.9000000000000004</v>
      </c>
      <c r="AB388" s="18">
        <v>3221</v>
      </c>
      <c r="AC388" s="18">
        <v>2240</v>
      </c>
      <c r="AD388" s="18">
        <v>846</v>
      </c>
      <c r="AE388" s="18">
        <v>1534</v>
      </c>
      <c r="AF388" s="18">
        <v>688</v>
      </c>
      <c r="AG388" s="18">
        <v>3313</v>
      </c>
      <c r="AH388" s="18">
        <v>1952</v>
      </c>
      <c r="AI388" s="18">
        <v>1023</v>
      </c>
      <c r="AJ388" s="18">
        <v>654</v>
      </c>
      <c r="AK388" s="18">
        <v>5276</v>
      </c>
      <c r="AL388" s="16">
        <v>40.6</v>
      </c>
      <c r="AM388" s="16">
        <v>34.200000000000003</v>
      </c>
      <c r="AN388" s="16">
        <v>4</v>
      </c>
      <c r="AO388" s="18">
        <v>234</v>
      </c>
      <c r="AP388" s="18">
        <v>121</v>
      </c>
      <c r="AQ388" s="18">
        <v>487</v>
      </c>
      <c r="AR388" s="18">
        <v>329</v>
      </c>
      <c r="AS388" s="18">
        <v>1078</v>
      </c>
      <c r="AT388">
        <v>54.84</v>
      </c>
      <c r="AU388">
        <v>117979.22319999999</v>
      </c>
      <c r="AW388">
        <v>478971.23759999999</v>
      </c>
      <c r="AX388" s="16">
        <v>46.4</v>
      </c>
      <c r="AY388">
        <v>35962.353369999997</v>
      </c>
      <c r="AZ388">
        <v>815363.15170000005</v>
      </c>
      <c r="BA388">
        <v>1.56</v>
      </c>
      <c r="BB388" s="16">
        <v>46.7</v>
      </c>
      <c r="BC388" s="16">
        <v>83</v>
      </c>
      <c r="BD388" s="16">
        <v>46.3</v>
      </c>
      <c r="BE388" s="20">
        <v>18.45</v>
      </c>
      <c r="BF388" s="20">
        <v>17.170000000000002</v>
      </c>
      <c r="BG388" s="21">
        <v>0.65300000000000002</v>
      </c>
      <c r="BH388" s="21">
        <v>94.4</v>
      </c>
      <c r="BI388">
        <v>67.347999999999999</v>
      </c>
      <c r="BJ388" s="21">
        <v>68.602000000000004</v>
      </c>
      <c r="BK388" s="16">
        <v>124.5</v>
      </c>
      <c r="BL388" s="16">
        <v>116.6</v>
      </c>
      <c r="BM388" s="16">
        <v>113.4</v>
      </c>
      <c r="BN388" s="16">
        <v>112.8</v>
      </c>
      <c r="BO388" s="6">
        <v>107.37</v>
      </c>
      <c r="BP388" s="16">
        <v>51.4</v>
      </c>
      <c r="BQ388">
        <v>9.24</v>
      </c>
      <c r="BR388">
        <v>10.199999999999999</v>
      </c>
      <c r="BS388">
        <v>8.15</v>
      </c>
      <c r="BT388">
        <v>7.99</v>
      </c>
      <c r="BU388" s="3">
        <f t="shared" si="36"/>
        <v>0.37000000000000011</v>
      </c>
      <c r="BV388">
        <v>7.94</v>
      </c>
      <c r="BW388">
        <v>8.4700000000000006</v>
      </c>
      <c r="BX388" s="20">
        <v>10.039999999999999</v>
      </c>
      <c r="BY388">
        <v>7.62</v>
      </c>
      <c r="BZ388">
        <v>7.52</v>
      </c>
      <c r="CA388" s="20">
        <v>8.09</v>
      </c>
      <c r="CB388" s="3">
        <f t="shared" si="42"/>
        <v>0.46999999999999975</v>
      </c>
      <c r="CC388" s="3">
        <f t="shared" si="37"/>
        <v>0.76999999999999957</v>
      </c>
      <c r="CD388" s="3">
        <f t="shared" si="38"/>
        <v>1.7299999999999986</v>
      </c>
      <c r="CE388" s="3">
        <f t="shared" si="43"/>
        <v>1.5699999999999985</v>
      </c>
      <c r="CF388" s="3">
        <f t="shared" si="39"/>
        <v>-0.10000000000000053</v>
      </c>
      <c r="CG388" s="3">
        <f t="shared" si="40"/>
        <v>0.32000000000000028</v>
      </c>
      <c r="CH388" s="3">
        <f t="shared" si="41"/>
        <v>0.85000000000000053</v>
      </c>
      <c r="CI388">
        <v>639.95090000000005</v>
      </c>
      <c r="CJ388" s="13">
        <v>372.03300000000002</v>
      </c>
      <c r="CK388">
        <v>577.30119999999999</v>
      </c>
      <c r="CL388" s="31">
        <v>814.30010000000004</v>
      </c>
      <c r="CM388" s="13">
        <v>229.58629999999999</v>
      </c>
      <c r="CN388">
        <v>360.03</v>
      </c>
      <c r="CO388">
        <v>2934.22</v>
      </c>
      <c r="CP388">
        <v>18.9328</v>
      </c>
      <c r="CQ388" s="20">
        <v>81.569999999999993</v>
      </c>
      <c r="CS388">
        <v>90.468000000000004</v>
      </c>
      <c r="CT388" s="1"/>
      <c r="CU388">
        <v>1.3924000000000001</v>
      </c>
      <c r="CV388">
        <v>149.0395</v>
      </c>
      <c r="CW388">
        <v>1.8098000000000001</v>
      </c>
      <c r="CX388">
        <v>1.157</v>
      </c>
      <c r="CY388" s="30">
        <v>77.3</v>
      </c>
      <c r="CZ388">
        <v>111.56961822509766</v>
      </c>
      <c r="DA388">
        <v>0.13619999999999999</v>
      </c>
    </row>
    <row r="389" spans="1:105">
      <c r="A389" s="27">
        <v>33086</v>
      </c>
      <c r="B389">
        <v>36.109000000000002</v>
      </c>
      <c r="C389">
        <v>99.4803</v>
      </c>
      <c r="D389" s="16">
        <v>82.9</v>
      </c>
      <c r="E389">
        <v>67.769099999999995</v>
      </c>
      <c r="F389" s="13">
        <v>58.854399999999998</v>
      </c>
      <c r="G389">
        <v>88.836299999999994</v>
      </c>
      <c r="H389" s="13">
        <v>50.967199999999998</v>
      </c>
      <c r="I389" s="13">
        <v>72.484200000000001</v>
      </c>
      <c r="J389" s="18">
        <v>3174</v>
      </c>
      <c r="K389" s="18">
        <v>4321</v>
      </c>
      <c r="L389" s="18">
        <v>10962</v>
      </c>
      <c r="M389">
        <v>10708</v>
      </c>
      <c r="N389">
        <v>5234</v>
      </c>
      <c r="O389" s="18">
        <v>11098</v>
      </c>
      <c r="P389">
        <v>6634</v>
      </c>
      <c r="Q389" s="18">
        <v>2697</v>
      </c>
      <c r="R389" s="18">
        <v>9292</v>
      </c>
      <c r="S389" s="18">
        <v>765</v>
      </c>
      <c r="T389" s="18">
        <v>10875</v>
      </c>
      <c r="U389" s="18">
        <v>4268</v>
      </c>
      <c r="V389" s="18">
        <v>22645</v>
      </c>
      <c r="W389" s="16">
        <v>13158.4</v>
      </c>
      <c r="X389" s="16">
        <v>5276.7</v>
      </c>
      <c r="Y389" s="16">
        <v>16.3</v>
      </c>
      <c r="Z389" s="16">
        <v>5.0999999999999996</v>
      </c>
      <c r="AA389" s="16">
        <v>5</v>
      </c>
      <c r="AB389" s="18">
        <v>3320</v>
      </c>
      <c r="AC389" s="18">
        <v>2254</v>
      </c>
      <c r="AD389" s="18">
        <v>877</v>
      </c>
      <c r="AE389" s="18">
        <v>1607</v>
      </c>
      <c r="AF389" s="18">
        <v>730</v>
      </c>
      <c r="AG389" s="18">
        <v>3486</v>
      </c>
      <c r="AH389" s="18">
        <v>1937</v>
      </c>
      <c r="AI389" s="18">
        <v>1058</v>
      </c>
      <c r="AJ389" s="18">
        <v>685</v>
      </c>
      <c r="AK389" s="18">
        <v>5365</v>
      </c>
      <c r="AL389" s="16">
        <v>40.5</v>
      </c>
      <c r="AM389" s="16">
        <v>34.200000000000003</v>
      </c>
      <c r="AN389" s="16">
        <v>3.9</v>
      </c>
      <c r="AO389" s="18">
        <v>243</v>
      </c>
      <c r="AP389" s="18">
        <v>122</v>
      </c>
      <c r="AQ389" s="18">
        <v>430</v>
      </c>
      <c r="AR389" s="18">
        <v>320</v>
      </c>
      <c r="AS389" s="18">
        <v>1069</v>
      </c>
      <c r="AT389">
        <v>55.97</v>
      </c>
      <c r="AU389">
        <v>118980.8884</v>
      </c>
      <c r="AW389">
        <v>481786.84149999998</v>
      </c>
      <c r="AX389" s="16">
        <v>50.1</v>
      </c>
      <c r="AY389">
        <v>39316.415630000003</v>
      </c>
      <c r="AZ389">
        <v>818704.52439999999</v>
      </c>
      <c r="BA389">
        <v>1.5703311259999999</v>
      </c>
      <c r="BB389" s="16">
        <v>45.5</v>
      </c>
      <c r="BC389" s="16">
        <v>74.3</v>
      </c>
      <c r="BD389" s="16">
        <v>75.2</v>
      </c>
      <c r="BE389" s="20">
        <v>27.31</v>
      </c>
      <c r="BF389" s="20">
        <v>27.17</v>
      </c>
      <c r="BG389" s="21">
        <v>0.89700000000000002</v>
      </c>
      <c r="BH389" s="21">
        <v>103.1</v>
      </c>
      <c r="BI389">
        <v>67.796999999999997</v>
      </c>
      <c r="BJ389" s="21">
        <v>68.888999999999996</v>
      </c>
      <c r="BK389" s="16">
        <v>124.7</v>
      </c>
      <c r="BL389" s="16">
        <v>118.2</v>
      </c>
      <c r="BM389" s="16">
        <v>115.9</v>
      </c>
      <c r="BN389" s="16">
        <v>114</v>
      </c>
      <c r="BO389" s="6">
        <v>108.02</v>
      </c>
      <c r="BP389" s="16">
        <v>53.1</v>
      </c>
      <c r="BQ389">
        <v>9.41</v>
      </c>
      <c r="BR389">
        <v>10.41</v>
      </c>
      <c r="BS389">
        <v>8.1300000000000008</v>
      </c>
      <c r="BT389">
        <v>7.88</v>
      </c>
      <c r="BU389" s="3">
        <f t="shared" si="36"/>
        <v>0.42999999999999972</v>
      </c>
      <c r="BV389">
        <v>7.78</v>
      </c>
      <c r="BW389">
        <v>8.75</v>
      </c>
      <c r="BX389" s="20">
        <v>10.1</v>
      </c>
      <c r="BY389">
        <v>7.45</v>
      </c>
      <c r="BZ389">
        <v>7.38</v>
      </c>
      <c r="CA389" s="20">
        <v>7.99</v>
      </c>
      <c r="CB389" s="3">
        <f t="shared" si="42"/>
        <v>0.54</v>
      </c>
      <c r="CC389" s="3">
        <f t="shared" si="37"/>
        <v>0.66000000000000014</v>
      </c>
      <c r="CD389" s="3">
        <f t="shared" si="38"/>
        <v>1.6600000000000001</v>
      </c>
      <c r="CE389" s="3">
        <f t="shared" si="43"/>
        <v>1.3499999999999996</v>
      </c>
      <c r="CF389" s="3">
        <f t="shared" si="39"/>
        <v>-7.0000000000000284E-2</v>
      </c>
      <c r="CG389" s="3">
        <f t="shared" si="40"/>
        <v>0.33000000000000007</v>
      </c>
      <c r="CH389" s="3">
        <f t="shared" si="41"/>
        <v>1.2999999999999998</v>
      </c>
      <c r="CI389">
        <v>640.37969999999996</v>
      </c>
      <c r="CJ389" s="13">
        <v>373.52800000000002</v>
      </c>
      <c r="CK389">
        <v>576.34370000000001</v>
      </c>
      <c r="CL389" s="31">
        <v>819.27250000000004</v>
      </c>
      <c r="CM389" s="13">
        <v>232.41489999999999</v>
      </c>
      <c r="CN389">
        <v>330.75</v>
      </c>
      <c r="CO389">
        <v>2681.89</v>
      </c>
      <c r="CP389">
        <v>27.775200000000002</v>
      </c>
      <c r="CQ389" s="20">
        <v>81.17</v>
      </c>
      <c r="CS389">
        <v>88.177499999999995</v>
      </c>
      <c r="CT389" s="1"/>
      <c r="CU389">
        <v>1.3076000000000001</v>
      </c>
      <c r="CV389">
        <v>147.46090000000001</v>
      </c>
      <c r="CW389">
        <v>1.9013</v>
      </c>
      <c r="CX389">
        <v>1.1448</v>
      </c>
      <c r="CY389" s="30">
        <v>62.9</v>
      </c>
      <c r="CZ389">
        <v>142.16525268554688</v>
      </c>
      <c r="DA389">
        <v>-0.15620000000000001</v>
      </c>
    </row>
    <row r="390" spans="1:105">
      <c r="A390" s="27">
        <v>33117</v>
      </c>
      <c r="B390">
        <v>36.003799999999998</v>
      </c>
      <c r="C390">
        <v>99.209800000000001</v>
      </c>
      <c r="D390" s="16">
        <v>82.9</v>
      </c>
      <c r="E390">
        <v>68.170699999999997</v>
      </c>
      <c r="F390" s="13">
        <v>59.734000000000002</v>
      </c>
      <c r="G390">
        <v>89.657300000000006</v>
      </c>
      <c r="H390" s="13">
        <v>51.041699999999999</v>
      </c>
      <c r="I390" s="13">
        <v>74.732200000000006</v>
      </c>
      <c r="J390" s="18">
        <v>3136</v>
      </c>
      <c r="K390" s="18">
        <v>4327</v>
      </c>
      <c r="L390" s="18">
        <v>10974</v>
      </c>
      <c r="M390">
        <v>10669</v>
      </c>
      <c r="N390">
        <v>5197</v>
      </c>
      <c r="O390" s="18">
        <v>11138</v>
      </c>
      <c r="P390">
        <v>6628</v>
      </c>
      <c r="Q390" s="18">
        <v>2694</v>
      </c>
      <c r="R390" s="18">
        <v>9296</v>
      </c>
      <c r="S390" s="18">
        <v>765</v>
      </c>
      <c r="T390" s="18">
        <v>10862</v>
      </c>
      <c r="U390" s="18">
        <v>4268</v>
      </c>
      <c r="V390" s="18">
        <v>22631</v>
      </c>
      <c r="W390" s="16">
        <v>13146.2</v>
      </c>
      <c r="X390" s="16">
        <v>5266.4</v>
      </c>
      <c r="Y390" s="16">
        <v>16.399999999999999</v>
      </c>
      <c r="Z390" s="16">
        <v>5.2</v>
      </c>
      <c r="AA390" s="16">
        <v>5.0999999999999996</v>
      </c>
      <c r="AB390" s="18">
        <v>3280</v>
      </c>
      <c r="AC390" s="18">
        <v>2374</v>
      </c>
      <c r="AD390" s="18">
        <v>914</v>
      </c>
      <c r="AE390" s="18">
        <v>1695</v>
      </c>
      <c r="AF390" s="18">
        <v>781</v>
      </c>
      <c r="AG390" s="18">
        <v>3603</v>
      </c>
      <c r="AH390" s="18">
        <v>2016</v>
      </c>
      <c r="AI390" s="18">
        <v>1022</v>
      </c>
      <c r="AJ390" s="18">
        <v>683</v>
      </c>
      <c r="AK390" s="18">
        <v>5364</v>
      </c>
      <c r="AL390" s="16">
        <v>40.5</v>
      </c>
      <c r="AM390" s="16">
        <v>34.200000000000003</v>
      </c>
      <c r="AN390" s="16">
        <v>3.9</v>
      </c>
      <c r="AO390" s="18">
        <v>243</v>
      </c>
      <c r="AP390" s="18">
        <v>106</v>
      </c>
      <c r="AQ390" s="18">
        <v>436</v>
      </c>
      <c r="AR390" s="18">
        <v>325</v>
      </c>
      <c r="AS390" s="18">
        <v>976</v>
      </c>
      <c r="AT390">
        <v>56.99</v>
      </c>
      <c r="AU390">
        <v>121090.49860000001</v>
      </c>
      <c r="AW390">
        <v>485145.15500000003</v>
      </c>
      <c r="AX390" s="16">
        <v>48.9</v>
      </c>
      <c r="AY390">
        <v>42566.756009999997</v>
      </c>
      <c r="AZ390">
        <v>820682.07160000002</v>
      </c>
      <c r="BA390">
        <v>1.5703311259999999</v>
      </c>
      <c r="BB390" s="16">
        <v>44.9</v>
      </c>
      <c r="BC390" s="16">
        <v>75.900000000000006</v>
      </c>
      <c r="BD390" s="16">
        <v>91</v>
      </c>
      <c r="BE390" s="20">
        <v>33.51</v>
      </c>
      <c r="BF390" s="20">
        <v>34.9</v>
      </c>
      <c r="BG390" s="21">
        <v>0.997</v>
      </c>
      <c r="BH390" s="21">
        <v>111.8</v>
      </c>
      <c r="BI390">
        <v>68.215000000000003</v>
      </c>
      <c r="BJ390" s="21">
        <v>69.132999999999996</v>
      </c>
      <c r="BK390" s="16">
        <v>124.3</v>
      </c>
      <c r="BL390" s="16">
        <v>120</v>
      </c>
      <c r="BM390" s="16">
        <v>118.4</v>
      </c>
      <c r="BN390" s="16">
        <v>115.8</v>
      </c>
      <c r="BO390" s="6">
        <v>108.45</v>
      </c>
      <c r="BP390" s="16">
        <v>70.2</v>
      </c>
      <c r="BQ390">
        <v>9.56</v>
      </c>
      <c r="BR390">
        <v>10.64</v>
      </c>
      <c r="BS390">
        <v>8.1999999999999993</v>
      </c>
      <c r="BT390">
        <v>7.96</v>
      </c>
      <c r="BU390" s="3">
        <f t="shared" si="36"/>
        <v>0.59999999999999964</v>
      </c>
      <c r="BV390">
        <v>7.76</v>
      </c>
      <c r="BW390">
        <v>8.89</v>
      </c>
      <c r="BX390" s="20">
        <v>10.18</v>
      </c>
      <c r="BY390">
        <v>7.36</v>
      </c>
      <c r="BZ390">
        <v>7.32</v>
      </c>
      <c r="CA390" s="20">
        <v>8.07</v>
      </c>
      <c r="CB390" s="3">
        <f t="shared" si="42"/>
        <v>0.71</v>
      </c>
      <c r="CC390" s="3">
        <f t="shared" si="37"/>
        <v>0.66999999999999993</v>
      </c>
      <c r="CD390" s="3">
        <f t="shared" si="38"/>
        <v>1.75</v>
      </c>
      <c r="CE390" s="3">
        <f t="shared" si="43"/>
        <v>1.2899999999999991</v>
      </c>
      <c r="CF390" s="3">
        <f t="shared" si="39"/>
        <v>-4.0000000000000036E-2</v>
      </c>
      <c r="CG390" s="3">
        <f t="shared" si="40"/>
        <v>0.39999999999999947</v>
      </c>
      <c r="CH390" s="3">
        <f t="shared" si="41"/>
        <v>1.5300000000000002</v>
      </c>
      <c r="CI390">
        <v>639.49519999999995</v>
      </c>
      <c r="CJ390" s="13">
        <v>373.77190000000002</v>
      </c>
      <c r="CK390">
        <v>575.71119999999996</v>
      </c>
      <c r="CL390" s="31">
        <v>823.26769999999999</v>
      </c>
      <c r="CM390" s="13">
        <v>234.72499999999999</v>
      </c>
      <c r="CN390">
        <v>315.41000000000003</v>
      </c>
      <c r="CO390">
        <v>2550.69</v>
      </c>
      <c r="CP390">
        <v>28.818899999999999</v>
      </c>
      <c r="CQ390" s="20">
        <v>80.77</v>
      </c>
      <c r="CS390">
        <v>87.021100000000004</v>
      </c>
      <c r="CT390" s="1"/>
      <c r="CU390">
        <v>1.3069</v>
      </c>
      <c r="CV390">
        <v>138.44049999999999</v>
      </c>
      <c r="CW390">
        <v>1.8794</v>
      </c>
      <c r="CX390">
        <v>1.1583000000000001</v>
      </c>
      <c r="CY390" s="30">
        <v>58.8</v>
      </c>
      <c r="CZ390">
        <v>157.69529724121094</v>
      </c>
      <c r="DA390">
        <v>5.8900000000000001E-2</v>
      </c>
    </row>
    <row r="391" spans="1:105">
      <c r="A391" s="27">
        <v>33147</v>
      </c>
      <c r="B391">
        <v>35.552799999999998</v>
      </c>
      <c r="C391">
        <v>99.079700000000003</v>
      </c>
      <c r="D391" s="16">
        <v>82.1</v>
      </c>
      <c r="E391">
        <v>65.878</v>
      </c>
      <c r="F391" s="13">
        <v>56.851799999999997</v>
      </c>
      <c r="G391">
        <v>88.865700000000004</v>
      </c>
      <c r="H391" s="13">
        <v>50.826700000000002</v>
      </c>
      <c r="I391" s="13">
        <v>72.518299999999996</v>
      </c>
      <c r="J391" s="18">
        <v>3114</v>
      </c>
      <c r="K391" s="18">
        <v>4337</v>
      </c>
      <c r="L391" s="18">
        <v>10992</v>
      </c>
      <c r="M391">
        <v>10645</v>
      </c>
      <c r="N391">
        <v>5134</v>
      </c>
      <c r="O391" s="18">
        <v>11179</v>
      </c>
      <c r="P391">
        <v>6623</v>
      </c>
      <c r="Q391" s="18">
        <v>2693</v>
      </c>
      <c r="R391" s="18">
        <v>9256</v>
      </c>
      <c r="S391" s="18">
        <v>762</v>
      </c>
      <c r="T391" s="18">
        <v>10816</v>
      </c>
      <c r="U391" s="18">
        <v>4273</v>
      </c>
      <c r="V391" s="18">
        <v>22610</v>
      </c>
      <c r="W391" s="16">
        <v>13132.5</v>
      </c>
      <c r="X391" s="16">
        <v>5255.7</v>
      </c>
      <c r="Y391" s="16">
        <v>16.5</v>
      </c>
      <c r="Z391" s="16">
        <v>5.4</v>
      </c>
      <c r="AA391" s="16">
        <v>5.0999999999999996</v>
      </c>
      <c r="AB391" s="18">
        <v>3347</v>
      </c>
      <c r="AC391" s="18">
        <v>2416</v>
      </c>
      <c r="AD391" s="18">
        <v>911</v>
      </c>
      <c r="AE391" s="18">
        <v>1689</v>
      </c>
      <c r="AF391" s="18">
        <v>778</v>
      </c>
      <c r="AG391" s="18">
        <v>3723</v>
      </c>
      <c r="AH391" s="18">
        <v>2006</v>
      </c>
      <c r="AI391" s="18">
        <v>1006</v>
      </c>
      <c r="AJ391" s="18">
        <v>694</v>
      </c>
      <c r="AK391" s="18">
        <v>5474</v>
      </c>
      <c r="AL391" s="16">
        <v>40.4</v>
      </c>
      <c r="AM391" s="16">
        <v>34.1</v>
      </c>
      <c r="AN391" s="16">
        <v>3.8</v>
      </c>
      <c r="AO391" s="18">
        <v>231</v>
      </c>
      <c r="AP391" s="18">
        <v>141</v>
      </c>
      <c r="AQ391" s="18">
        <v>387</v>
      </c>
      <c r="AR391" s="18">
        <v>255</v>
      </c>
      <c r="AS391" s="18">
        <v>925</v>
      </c>
      <c r="AT391">
        <v>52.76</v>
      </c>
      <c r="AU391">
        <v>109882.1949</v>
      </c>
      <c r="AW391">
        <v>481974.73920000001</v>
      </c>
      <c r="AX391" s="16">
        <v>48.1</v>
      </c>
      <c r="AY391">
        <v>34831.901539999999</v>
      </c>
      <c r="AZ391">
        <v>822727.81</v>
      </c>
      <c r="BA391">
        <v>1.5909933780000001</v>
      </c>
      <c r="BB391" s="16">
        <v>43.1</v>
      </c>
      <c r="BC391" s="16">
        <v>75.099999999999994</v>
      </c>
      <c r="BD391" s="16">
        <v>118</v>
      </c>
      <c r="BE391" s="20">
        <v>36.04</v>
      </c>
      <c r="BF391" s="20">
        <v>36.020000000000003</v>
      </c>
      <c r="BG391" s="21">
        <v>0.95699999999999996</v>
      </c>
      <c r="BH391" s="21">
        <v>118.7</v>
      </c>
      <c r="BI391">
        <v>68.602000000000004</v>
      </c>
      <c r="BJ391" s="21">
        <v>69.364000000000004</v>
      </c>
      <c r="BK391" s="16">
        <v>124.7</v>
      </c>
      <c r="BL391" s="16">
        <v>121.5</v>
      </c>
      <c r="BM391" s="16">
        <v>121.4</v>
      </c>
      <c r="BN391" s="16">
        <v>117.4</v>
      </c>
      <c r="BO391" s="6">
        <v>107.88</v>
      </c>
      <c r="BP391" s="16">
        <v>73.400000000000006</v>
      </c>
      <c r="BQ391">
        <v>9.5299999999999994</v>
      </c>
      <c r="BR391">
        <v>10.74</v>
      </c>
      <c r="BS391">
        <v>8.11</v>
      </c>
      <c r="BT391">
        <v>7.98</v>
      </c>
      <c r="BU391" s="3">
        <f t="shared" si="36"/>
        <v>0.8100000000000005</v>
      </c>
      <c r="BV391">
        <v>7.55</v>
      </c>
      <c r="BW391">
        <v>8.7200000000000006</v>
      </c>
      <c r="BX391" s="20">
        <v>10.18</v>
      </c>
      <c r="BY391">
        <v>7.17</v>
      </c>
      <c r="BZ391">
        <v>7.16</v>
      </c>
      <c r="CA391" s="20">
        <v>8.06</v>
      </c>
      <c r="CB391" s="3">
        <f t="shared" si="42"/>
        <v>0.89000000000000057</v>
      </c>
      <c r="CC391" s="3">
        <f t="shared" si="37"/>
        <v>0.80999999999999872</v>
      </c>
      <c r="CD391" s="3">
        <f t="shared" si="38"/>
        <v>2.0199999999999996</v>
      </c>
      <c r="CE391" s="3">
        <f t="shared" si="43"/>
        <v>1.4599999999999991</v>
      </c>
      <c r="CF391" s="3">
        <f t="shared" si="39"/>
        <v>-9.9999999999997868E-3</v>
      </c>
      <c r="CG391" s="3">
        <f t="shared" si="40"/>
        <v>0.37999999999999989</v>
      </c>
      <c r="CH391" s="3">
        <f t="shared" si="41"/>
        <v>1.5500000000000007</v>
      </c>
      <c r="CI391">
        <v>637.52290000000005</v>
      </c>
      <c r="CJ391" s="13">
        <v>375.01139999999998</v>
      </c>
      <c r="CK391">
        <v>576.48450000000003</v>
      </c>
      <c r="CL391" s="31">
        <v>829.06859999999995</v>
      </c>
      <c r="CM391" s="13">
        <v>236.17060000000001</v>
      </c>
      <c r="CN391">
        <v>307.12</v>
      </c>
      <c r="CO391">
        <v>2460.54</v>
      </c>
      <c r="CP391">
        <v>30.130400000000002</v>
      </c>
      <c r="CQ391" s="20">
        <v>80.36</v>
      </c>
      <c r="CS391">
        <v>84.4191</v>
      </c>
      <c r="CT391" s="1"/>
      <c r="CU391">
        <v>1.2818000000000001</v>
      </c>
      <c r="CV391">
        <v>129.5909</v>
      </c>
      <c r="CW391">
        <v>1.9456</v>
      </c>
      <c r="CX391">
        <v>1.1599999999999999</v>
      </c>
      <c r="CY391" s="30">
        <v>50.9</v>
      </c>
      <c r="CZ391">
        <v>141.11953735351562</v>
      </c>
      <c r="DA391">
        <v>0.25409999999999999</v>
      </c>
    </row>
    <row r="392" spans="1:105">
      <c r="A392" s="27">
        <v>33178</v>
      </c>
      <c r="B392">
        <v>34.898299999999999</v>
      </c>
      <c r="C392">
        <v>99.092399999999998</v>
      </c>
      <c r="D392" s="16">
        <v>81.099999999999994</v>
      </c>
      <c r="E392">
        <v>62.366999999999997</v>
      </c>
      <c r="F392" s="13">
        <v>50.053600000000003</v>
      </c>
      <c r="G392">
        <v>89.285899999999998</v>
      </c>
      <c r="H392" s="13">
        <v>49.719900000000003</v>
      </c>
      <c r="I392" s="13">
        <v>70.5518</v>
      </c>
      <c r="J392" s="18">
        <v>3108</v>
      </c>
      <c r="K392" s="18">
        <v>4343</v>
      </c>
      <c r="L392" s="18">
        <v>10999</v>
      </c>
      <c r="M392">
        <v>10523</v>
      </c>
      <c r="N392">
        <v>5095</v>
      </c>
      <c r="O392" s="18">
        <v>11220</v>
      </c>
      <c r="P392">
        <v>6613</v>
      </c>
      <c r="Q392" s="18">
        <v>2689</v>
      </c>
      <c r="R392" s="18">
        <v>9298</v>
      </c>
      <c r="S392" s="18">
        <v>760</v>
      </c>
      <c r="T392" s="18">
        <v>10802</v>
      </c>
      <c r="U392" s="18">
        <v>4273</v>
      </c>
      <c r="V392" s="18">
        <v>22588</v>
      </c>
      <c r="W392" s="16">
        <v>13118.8</v>
      </c>
      <c r="X392" s="16">
        <v>5247.9</v>
      </c>
      <c r="Y392" s="16">
        <v>17.100000000000001</v>
      </c>
      <c r="Z392" s="16">
        <v>5.7</v>
      </c>
      <c r="AA392" s="16">
        <v>5.2</v>
      </c>
      <c r="AB392" s="18">
        <v>3442</v>
      </c>
      <c r="AC392" s="18">
        <v>2465</v>
      </c>
      <c r="AD392" s="18">
        <v>998</v>
      </c>
      <c r="AE392" s="18">
        <v>1831</v>
      </c>
      <c r="AF392" s="18">
        <v>833</v>
      </c>
      <c r="AG392" s="18">
        <v>3948</v>
      </c>
      <c r="AH392" s="18">
        <v>2034</v>
      </c>
      <c r="AI392" s="18">
        <v>1014</v>
      </c>
      <c r="AJ392" s="18">
        <v>712</v>
      </c>
      <c r="AK392" s="18">
        <v>5492</v>
      </c>
      <c r="AL392" s="16">
        <v>40.200000000000003</v>
      </c>
      <c r="AM392" s="16">
        <v>34.200000000000003</v>
      </c>
      <c r="AN392" s="16">
        <v>3.8</v>
      </c>
      <c r="AO392" s="18">
        <v>250</v>
      </c>
      <c r="AP392" s="18">
        <v>156</v>
      </c>
      <c r="AQ392" s="18">
        <v>479</v>
      </c>
      <c r="AR392" s="18">
        <v>260</v>
      </c>
      <c r="AS392" s="18">
        <v>941</v>
      </c>
      <c r="AT392">
        <v>56.54</v>
      </c>
      <c r="AU392">
        <v>114405.2068</v>
      </c>
      <c r="AW392">
        <v>485600.11540000001</v>
      </c>
      <c r="AX392" s="16">
        <v>48.6</v>
      </c>
      <c r="AY392">
        <v>43932.621529999997</v>
      </c>
      <c r="AZ392">
        <v>818870.13179999997</v>
      </c>
      <c r="BA392">
        <v>1.6013245030000001</v>
      </c>
      <c r="BB392" s="16">
        <v>40.4</v>
      </c>
      <c r="BC392" s="16">
        <v>80.2</v>
      </c>
      <c r="BD392" s="16">
        <v>97.3</v>
      </c>
      <c r="BE392" s="20">
        <v>32.33</v>
      </c>
      <c r="BF392" s="20">
        <v>33.07</v>
      </c>
      <c r="BG392" s="21">
        <v>0.879</v>
      </c>
      <c r="BH392" s="21">
        <v>118.8</v>
      </c>
      <c r="BI392">
        <v>68.685000000000002</v>
      </c>
      <c r="BJ392" s="21">
        <v>69.442999999999998</v>
      </c>
      <c r="BK392" s="16">
        <v>125.4</v>
      </c>
      <c r="BL392" s="16">
        <v>122.3</v>
      </c>
      <c r="BM392" s="16">
        <v>120.7</v>
      </c>
      <c r="BN392" s="16">
        <v>117.7</v>
      </c>
      <c r="BO392" s="6">
        <v>105.31</v>
      </c>
      <c r="BP392" s="16">
        <v>64.2</v>
      </c>
      <c r="BQ392">
        <v>9.3000000000000007</v>
      </c>
      <c r="BR392">
        <v>10.62</v>
      </c>
      <c r="BS392">
        <v>7.81</v>
      </c>
      <c r="BT392">
        <v>7.91</v>
      </c>
      <c r="BU392" s="3">
        <f t="shared" si="36"/>
        <v>0.85000000000000053</v>
      </c>
      <c r="BV392">
        <v>7.31</v>
      </c>
      <c r="BW392">
        <v>8.39</v>
      </c>
      <c r="BX392" s="20">
        <v>10.01</v>
      </c>
      <c r="BY392">
        <v>7.06</v>
      </c>
      <c r="BZ392">
        <v>7.03</v>
      </c>
      <c r="CA392" s="20">
        <v>8.0399999999999991</v>
      </c>
      <c r="CB392" s="3">
        <f t="shared" si="42"/>
        <v>0.97999999999999954</v>
      </c>
      <c r="CC392" s="3">
        <f t="shared" si="37"/>
        <v>0.91000000000000014</v>
      </c>
      <c r="CD392" s="3">
        <f t="shared" si="38"/>
        <v>2.2299999999999986</v>
      </c>
      <c r="CE392" s="3">
        <f t="shared" si="43"/>
        <v>1.6199999999999992</v>
      </c>
      <c r="CF392" s="3">
        <f t="shared" si="39"/>
        <v>-2.9999999999999361E-2</v>
      </c>
      <c r="CG392" s="3">
        <f t="shared" si="40"/>
        <v>0.25</v>
      </c>
      <c r="CH392" s="3">
        <f t="shared" si="41"/>
        <v>1.330000000000001</v>
      </c>
      <c r="CI392">
        <v>639.16629999999998</v>
      </c>
      <c r="CJ392" s="13">
        <v>374.67290000000003</v>
      </c>
      <c r="CK392">
        <v>574.36860000000001</v>
      </c>
      <c r="CL392" s="31">
        <v>834.28819999999996</v>
      </c>
      <c r="CM392" s="13">
        <v>239.29409999999999</v>
      </c>
      <c r="CN392">
        <v>315.29000000000002</v>
      </c>
      <c r="CO392">
        <v>2518.56</v>
      </c>
      <c r="CP392">
        <v>25.1066</v>
      </c>
      <c r="CQ392" s="20">
        <v>79.91</v>
      </c>
      <c r="CS392">
        <v>83.772599999999997</v>
      </c>
      <c r="CT392" s="1"/>
      <c r="CU392">
        <v>1.2568999999999999</v>
      </c>
      <c r="CV392">
        <v>129.21549999999999</v>
      </c>
      <c r="CW392">
        <v>1.9641999999999999</v>
      </c>
      <c r="CX392">
        <v>1.1635</v>
      </c>
      <c r="CY392" s="30">
        <v>52.8</v>
      </c>
      <c r="CZ392">
        <v>145.29093933105469</v>
      </c>
      <c r="DA392">
        <v>0.37340000000000001</v>
      </c>
    </row>
    <row r="393" spans="1:105">
      <c r="A393" s="27">
        <v>33208</v>
      </c>
      <c r="B393">
        <v>34.420900000000003</v>
      </c>
      <c r="C393">
        <v>98.505200000000002</v>
      </c>
      <c r="D393" s="16">
        <v>80.400000000000006</v>
      </c>
      <c r="E393">
        <v>61.343699999999998</v>
      </c>
      <c r="F393" s="13">
        <v>48.220700000000001</v>
      </c>
      <c r="G393">
        <v>88.933599999999998</v>
      </c>
      <c r="H393" s="13">
        <v>49.527999999999999</v>
      </c>
      <c r="I393" s="13">
        <v>69.860900000000001</v>
      </c>
      <c r="J393" s="18">
        <v>3110</v>
      </c>
      <c r="K393" s="18">
        <v>4348</v>
      </c>
      <c r="L393" s="18">
        <v>11010</v>
      </c>
      <c r="M393">
        <v>10504</v>
      </c>
      <c r="N393">
        <v>5047</v>
      </c>
      <c r="O393" s="18">
        <v>11271</v>
      </c>
      <c r="P393">
        <v>6602</v>
      </c>
      <c r="Q393" s="18">
        <v>2691</v>
      </c>
      <c r="R393" s="18">
        <v>9302</v>
      </c>
      <c r="S393" s="18">
        <v>761</v>
      </c>
      <c r="T393" s="18">
        <v>10764</v>
      </c>
      <c r="U393" s="18">
        <v>4276</v>
      </c>
      <c r="V393" s="18">
        <v>22583</v>
      </c>
      <c r="W393" s="16">
        <v>13088.1</v>
      </c>
      <c r="X393" s="16">
        <v>5245.3</v>
      </c>
      <c r="Y393" s="16">
        <v>17.399999999999999</v>
      </c>
      <c r="Z393" s="16">
        <v>5.8</v>
      </c>
      <c r="AA393" s="16">
        <v>5.2</v>
      </c>
      <c r="AB393" s="18">
        <v>3462</v>
      </c>
      <c r="AC393" s="18">
        <v>2565</v>
      </c>
      <c r="AD393" s="18">
        <v>973</v>
      </c>
      <c r="AE393" s="18">
        <v>1804</v>
      </c>
      <c r="AF393" s="18">
        <v>831</v>
      </c>
      <c r="AG393" s="18">
        <v>3922</v>
      </c>
      <c r="AH393" s="18">
        <v>2146</v>
      </c>
      <c r="AI393" s="18">
        <v>1073</v>
      </c>
      <c r="AJ393" s="18">
        <v>706</v>
      </c>
      <c r="AK393" s="18">
        <v>5699</v>
      </c>
      <c r="AL393" s="16">
        <v>40.299999999999997</v>
      </c>
      <c r="AM393" s="16">
        <v>34.200000000000003</v>
      </c>
      <c r="AN393" s="16">
        <v>3.7</v>
      </c>
      <c r="AO393" s="18">
        <v>236</v>
      </c>
      <c r="AP393" s="18">
        <v>97</v>
      </c>
      <c r="AQ393" s="18">
        <v>402</v>
      </c>
      <c r="AR393" s="18">
        <v>234</v>
      </c>
      <c r="AS393" s="18">
        <v>861</v>
      </c>
      <c r="AT393">
        <v>44.16</v>
      </c>
      <c r="AU393">
        <v>111052.215</v>
      </c>
      <c r="AW393">
        <v>485501.87449999998</v>
      </c>
      <c r="AX393" s="16">
        <v>47.2</v>
      </c>
      <c r="AY393">
        <v>38414.384980000003</v>
      </c>
      <c r="AZ393">
        <v>823760.42090000003</v>
      </c>
      <c r="BA393">
        <v>1.6323178810000001</v>
      </c>
      <c r="BB393" s="16">
        <v>38.5</v>
      </c>
      <c r="BC393" s="16">
        <v>87</v>
      </c>
      <c r="BD393" s="16">
        <v>79.3</v>
      </c>
      <c r="BE393" s="20">
        <v>27.28</v>
      </c>
      <c r="BF393" s="20">
        <v>28.27</v>
      </c>
      <c r="BG393" s="21">
        <v>0.67900000000000005</v>
      </c>
      <c r="BH393" s="21">
        <v>117</v>
      </c>
      <c r="BI393">
        <v>68.741</v>
      </c>
      <c r="BJ393" s="21">
        <v>69.53</v>
      </c>
      <c r="BK393" s="16">
        <v>124.7</v>
      </c>
      <c r="BL393" s="16">
        <v>121.4</v>
      </c>
      <c r="BM393" s="16">
        <v>119</v>
      </c>
      <c r="BN393" s="16">
        <v>116.9</v>
      </c>
      <c r="BO393" s="6">
        <v>104.45</v>
      </c>
      <c r="BP393" s="16">
        <v>58.9</v>
      </c>
      <c r="BQ393">
        <v>9.0500000000000007</v>
      </c>
      <c r="BR393">
        <v>10.43</v>
      </c>
      <c r="BS393">
        <v>7.31</v>
      </c>
      <c r="BT393">
        <v>7.8</v>
      </c>
      <c r="BU393" s="3">
        <f t="shared" si="36"/>
        <v>1.0599999999999996</v>
      </c>
      <c r="BV393">
        <v>7.05</v>
      </c>
      <c r="BW393">
        <v>8.08</v>
      </c>
      <c r="BX393" s="20">
        <v>9.67</v>
      </c>
      <c r="BY393">
        <v>6.74</v>
      </c>
      <c r="BZ393">
        <v>6.7</v>
      </c>
      <c r="CA393" s="20">
        <v>7.87</v>
      </c>
      <c r="CB393" s="3">
        <f t="shared" si="42"/>
        <v>1.1299999999999999</v>
      </c>
      <c r="CC393" s="3">
        <f t="shared" si="37"/>
        <v>0.97000000000000064</v>
      </c>
      <c r="CD393" s="3">
        <f t="shared" si="38"/>
        <v>2.3499999999999996</v>
      </c>
      <c r="CE393" s="3">
        <f t="shared" si="43"/>
        <v>1.5899999999999999</v>
      </c>
      <c r="CF393" s="3">
        <f t="shared" si="39"/>
        <v>-4.0000000000000036E-2</v>
      </c>
      <c r="CG393" s="3">
        <f t="shared" si="40"/>
        <v>0.30999999999999961</v>
      </c>
      <c r="CH393" s="3">
        <f t="shared" si="41"/>
        <v>1.3399999999999999</v>
      </c>
      <c r="CI393">
        <v>641.50490000000002</v>
      </c>
      <c r="CJ393" s="13">
        <v>375.96319999999997</v>
      </c>
      <c r="CK393">
        <v>569.58799999999997</v>
      </c>
      <c r="CL393" s="31">
        <v>841.67430000000002</v>
      </c>
      <c r="CM393" s="13">
        <v>238.64259999999999</v>
      </c>
      <c r="CN393">
        <v>328.75</v>
      </c>
      <c r="CO393">
        <v>2610.91</v>
      </c>
      <c r="CP393">
        <v>22.584499999999998</v>
      </c>
      <c r="CQ393" s="20">
        <v>79.52</v>
      </c>
      <c r="CS393">
        <v>85.098100000000002</v>
      </c>
      <c r="CT393" s="1"/>
      <c r="CU393">
        <v>1.2814000000000001</v>
      </c>
      <c r="CV393">
        <v>133.88900000000001</v>
      </c>
      <c r="CW393">
        <v>1.9218999999999999</v>
      </c>
      <c r="CX393">
        <v>1.1603000000000001</v>
      </c>
      <c r="CY393" s="30">
        <v>53.7</v>
      </c>
      <c r="CZ393">
        <v>134.48512268066406</v>
      </c>
      <c r="DA393">
        <v>0.33800000000000002</v>
      </c>
    </row>
    <row r="394" spans="1:105">
      <c r="A394" s="27">
        <v>33239</v>
      </c>
      <c r="B394">
        <v>33.9634</v>
      </c>
      <c r="C394">
        <v>97.654899999999998</v>
      </c>
      <c r="D394" s="16">
        <v>80</v>
      </c>
      <c r="E394">
        <v>61.423499999999997</v>
      </c>
      <c r="F394" s="13">
        <v>49.549799999999998</v>
      </c>
      <c r="G394">
        <v>89.410200000000003</v>
      </c>
      <c r="H394" s="13">
        <v>49.177100000000003</v>
      </c>
      <c r="I394" s="13">
        <v>72.591499999999996</v>
      </c>
      <c r="J394" s="18">
        <v>3098</v>
      </c>
      <c r="K394" s="18">
        <v>4358</v>
      </c>
      <c r="L394" s="18">
        <v>11018</v>
      </c>
      <c r="M394">
        <v>10443</v>
      </c>
      <c r="N394">
        <v>4972</v>
      </c>
      <c r="O394" s="18">
        <v>11342</v>
      </c>
      <c r="P394">
        <v>6612</v>
      </c>
      <c r="Q394" s="18">
        <v>2697</v>
      </c>
      <c r="R394" s="18">
        <v>9294</v>
      </c>
      <c r="S394" s="18">
        <v>759</v>
      </c>
      <c r="T394" s="18">
        <v>10768</v>
      </c>
      <c r="U394" s="18">
        <v>4274</v>
      </c>
      <c r="V394" s="18">
        <v>22518</v>
      </c>
      <c r="W394" s="16">
        <v>13069.8</v>
      </c>
      <c r="X394" s="16">
        <v>5222.7</v>
      </c>
      <c r="Y394" s="16">
        <v>18.600000000000001</v>
      </c>
      <c r="Z394" s="16">
        <v>5.8</v>
      </c>
      <c r="AA394" s="16">
        <v>5.4</v>
      </c>
      <c r="AB394" s="18">
        <v>3470</v>
      </c>
      <c r="AC394" s="18">
        <v>2630</v>
      </c>
      <c r="AD394" s="18">
        <v>998</v>
      </c>
      <c r="AE394" s="18">
        <v>1866</v>
      </c>
      <c r="AF394" s="18">
        <v>868</v>
      </c>
      <c r="AG394" s="18">
        <v>4235</v>
      </c>
      <c r="AH394" s="18">
        <v>2048</v>
      </c>
      <c r="AI394" s="18">
        <v>1019</v>
      </c>
      <c r="AJ394" s="18">
        <v>728</v>
      </c>
      <c r="AK394" s="18">
        <v>5465</v>
      </c>
      <c r="AL394" s="16">
        <v>40.200000000000003</v>
      </c>
      <c r="AM394" s="16">
        <v>34.1</v>
      </c>
      <c r="AN394" s="16">
        <v>3.7</v>
      </c>
      <c r="AO394" s="18">
        <v>138</v>
      </c>
      <c r="AP394" s="18">
        <v>76</v>
      </c>
      <c r="AQ394" s="18">
        <v>345</v>
      </c>
      <c r="AR394" s="18">
        <v>239</v>
      </c>
      <c r="AS394" s="18">
        <v>786</v>
      </c>
      <c r="AT394">
        <v>52.03</v>
      </c>
      <c r="AU394">
        <v>111645.6899</v>
      </c>
      <c r="AW394">
        <v>486709.37939999998</v>
      </c>
      <c r="AX394" s="16">
        <v>44.4</v>
      </c>
      <c r="AY394">
        <v>38197.61793</v>
      </c>
      <c r="AZ394">
        <v>821734.16570000001</v>
      </c>
      <c r="BA394">
        <v>1.6323178810000001</v>
      </c>
      <c r="BB394" s="16">
        <v>38.1</v>
      </c>
      <c r="BC394" s="16">
        <v>85.5</v>
      </c>
      <c r="BD394" s="16">
        <v>87.9</v>
      </c>
      <c r="BE394" s="20">
        <v>25.23</v>
      </c>
      <c r="BF394" s="20">
        <v>23.57</v>
      </c>
      <c r="BG394" s="21">
        <v>0.68799999999999994</v>
      </c>
      <c r="BH394" s="21">
        <v>108</v>
      </c>
      <c r="BI394">
        <v>68.995999999999995</v>
      </c>
      <c r="BJ394" s="21">
        <v>69.869</v>
      </c>
      <c r="BK394" s="16">
        <v>125</v>
      </c>
      <c r="BL394" s="16">
        <v>122</v>
      </c>
      <c r="BM394" s="16">
        <v>119.3</v>
      </c>
      <c r="BN394" s="16">
        <v>116.9</v>
      </c>
      <c r="BO394" s="6">
        <v>103.7</v>
      </c>
      <c r="BP394" s="16">
        <v>51.6</v>
      </c>
      <c r="BQ394">
        <v>9.0399999999999991</v>
      </c>
      <c r="BR394">
        <v>10.45</v>
      </c>
      <c r="BS394">
        <v>6.91</v>
      </c>
      <c r="BT394">
        <v>7.1</v>
      </c>
      <c r="BU394" s="3">
        <f t="shared" ref="BU394:BU457" si="44">BT394-BY394</f>
        <v>0.87999999999999989</v>
      </c>
      <c r="BV394">
        <v>6.64</v>
      </c>
      <c r="BW394">
        <v>8.09</v>
      </c>
      <c r="BX394" s="20">
        <v>9.64</v>
      </c>
      <c r="BY394">
        <v>6.22</v>
      </c>
      <c r="BZ394">
        <v>6.28</v>
      </c>
      <c r="CA394" s="20">
        <v>7.23</v>
      </c>
      <c r="CB394" s="3">
        <f t="shared" si="42"/>
        <v>1.0100000000000007</v>
      </c>
      <c r="CC394" s="3">
        <f t="shared" ref="CC394:CC457" si="45">BQ394-BW394</f>
        <v>0.94999999999999929</v>
      </c>
      <c r="CD394" s="3">
        <f t="shared" ref="CD394:CD457" si="46">BR394-BW394</f>
        <v>2.3599999999999994</v>
      </c>
      <c r="CE394" s="3">
        <f t="shared" si="43"/>
        <v>1.5500000000000007</v>
      </c>
      <c r="CF394" s="3">
        <f t="shared" si="39"/>
        <v>6.0000000000000497E-2</v>
      </c>
      <c r="CG394" s="3">
        <f t="shared" si="40"/>
        <v>0.41999999999999993</v>
      </c>
      <c r="CH394" s="3">
        <f t="shared" si="41"/>
        <v>1.87</v>
      </c>
      <c r="CI394">
        <v>636.10680000000002</v>
      </c>
      <c r="CJ394" s="13">
        <v>371.7704</v>
      </c>
      <c r="CK394">
        <v>567.88570000000004</v>
      </c>
      <c r="CL394" s="31">
        <v>846.62239999999997</v>
      </c>
      <c r="CM394" s="13">
        <v>238.7148</v>
      </c>
      <c r="CN394">
        <v>325.49</v>
      </c>
      <c r="CO394">
        <v>2587.6</v>
      </c>
      <c r="CP394">
        <v>26.931799999999999</v>
      </c>
      <c r="CQ394" s="20">
        <v>78.87</v>
      </c>
      <c r="CS394">
        <v>85.012699999999995</v>
      </c>
      <c r="CT394" s="1"/>
      <c r="CU394">
        <v>1.2714000000000001</v>
      </c>
      <c r="CV394">
        <v>133.6986</v>
      </c>
      <c r="CW394">
        <v>1.9346000000000001</v>
      </c>
      <c r="CX394">
        <v>1.1559999999999999</v>
      </c>
      <c r="CY394" s="30">
        <v>55.2</v>
      </c>
      <c r="CZ394">
        <v>175.65859985351562</v>
      </c>
      <c r="DA394">
        <v>0.38990000000000002</v>
      </c>
    </row>
    <row r="395" spans="1:105">
      <c r="A395" s="27">
        <v>33270</v>
      </c>
      <c r="B395">
        <v>33.757300000000001</v>
      </c>
      <c r="C395">
        <v>97.233199999999997</v>
      </c>
      <c r="D395" s="16">
        <v>79.3</v>
      </c>
      <c r="E395">
        <v>60.048400000000001</v>
      </c>
      <c r="F395" s="13">
        <v>47.7624</v>
      </c>
      <c r="G395">
        <v>88.977099999999993</v>
      </c>
      <c r="H395" s="13">
        <v>48.806800000000003</v>
      </c>
      <c r="I395" s="13">
        <v>71.131799999999998</v>
      </c>
      <c r="J395" s="18">
        <v>3096</v>
      </c>
      <c r="K395" s="18">
        <v>4357</v>
      </c>
      <c r="L395" s="18">
        <v>11029</v>
      </c>
      <c r="M395">
        <v>10347</v>
      </c>
      <c r="N395">
        <v>4929</v>
      </c>
      <c r="O395" s="18">
        <v>11375</v>
      </c>
      <c r="P395">
        <v>6600</v>
      </c>
      <c r="Q395" s="18">
        <v>2693</v>
      </c>
      <c r="R395" s="18">
        <v>9264</v>
      </c>
      <c r="S395" s="18">
        <v>760</v>
      </c>
      <c r="T395" s="18">
        <v>10730</v>
      </c>
      <c r="U395" s="18">
        <v>4269</v>
      </c>
      <c r="V395" s="18">
        <v>22422</v>
      </c>
      <c r="W395" s="16">
        <v>12995.6</v>
      </c>
      <c r="X395" s="16">
        <v>5212.3</v>
      </c>
      <c r="Y395" s="16">
        <v>17.399999999999999</v>
      </c>
      <c r="Z395" s="16">
        <v>6.2</v>
      </c>
      <c r="AA395" s="16">
        <v>5.5</v>
      </c>
      <c r="AB395" s="18">
        <v>3585</v>
      </c>
      <c r="AC395" s="18">
        <v>2729</v>
      </c>
      <c r="AD395" s="18">
        <v>1051</v>
      </c>
      <c r="AE395" s="18">
        <v>1955</v>
      </c>
      <c r="AF395" s="18">
        <v>904</v>
      </c>
      <c r="AG395" s="18">
        <v>4463</v>
      </c>
      <c r="AH395" s="18">
        <v>2064</v>
      </c>
      <c r="AI395" s="18">
        <v>1036</v>
      </c>
      <c r="AJ395" s="18">
        <v>702</v>
      </c>
      <c r="AK395" s="18">
        <v>5971</v>
      </c>
      <c r="AL395" s="16">
        <v>40.1</v>
      </c>
      <c r="AM395" s="16">
        <v>34.1</v>
      </c>
      <c r="AN395" s="16">
        <v>3.6</v>
      </c>
      <c r="AO395" s="18">
        <v>266</v>
      </c>
      <c r="AP395" s="18">
        <v>85</v>
      </c>
      <c r="AQ395" s="18">
        <v>386</v>
      </c>
      <c r="AR395" s="18">
        <v>228</v>
      </c>
      <c r="AS395" s="18">
        <v>853</v>
      </c>
      <c r="AT395">
        <v>52.21</v>
      </c>
      <c r="AU395">
        <v>104938.7659</v>
      </c>
      <c r="AW395">
        <v>485518.08899999998</v>
      </c>
      <c r="AX395" s="16">
        <v>44.7</v>
      </c>
      <c r="AY395">
        <v>36038.105300000003</v>
      </c>
      <c r="AZ395">
        <v>813590.17830000003</v>
      </c>
      <c r="BA395">
        <v>1.6323178810000001</v>
      </c>
      <c r="BB395" s="16">
        <v>39.200000000000003</v>
      </c>
      <c r="BC395" s="16">
        <v>82.2</v>
      </c>
      <c r="BD395" s="16">
        <v>64.2</v>
      </c>
      <c r="BE395" s="20">
        <v>20.48</v>
      </c>
      <c r="BF395" s="20">
        <v>19.54</v>
      </c>
      <c r="BG395" s="21">
        <v>0.65900000000000003</v>
      </c>
      <c r="BH395" s="21">
        <v>99.3</v>
      </c>
      <c r="BI395">
        <v>69.021000000000001</v>
      </c>
      <c r="BJ395" s="21">
        <v>70.049000000000007</v>
      </c>
      <c r="BK395" s="16">
        <v>124.7</v>
      </c>
      <c r="BL395" s="16">
        <v>120.8</v>
      </c>
      <c r="BM395" s="16">
        <v>117.2</v>
      </c>
      <c r="BN395" s="16">
        <v>115.9</v>
      </c>
      <c r="BO395" s="6">
        <v>101.13</v>
      </c>
      <c r="BP395" s="16">
        <v>44.5</v>
      </c>
      <c r="BQ395">
        <v>8.83</v>
      </c>
      <c r="BR395">
        <v>10.07</v>
      </c>
      <c r="BS395">
        <v>6.25</v>
      </c>
      <c r="BT395">
        <v>6.49</v>
      </c>
      <c r="BU395" s="3">
        <f t="shared" si="44"/>
        <v>0.54999999999999982</v>
      </c>
      <c r="BV395">
        <v>6.27</v>
      </c>
      <c r="BW395">
        <v>7.85</v>
      </c>
      <c r="BX395" s="20">
        <v>9.3699999999999992</v>
      </c>
      <c r="BY395">
        <v>5.94</v>
      </c>
      <c r="BZ395">
        <v>5.93</v>
      </c>
      <c r="CA395" s="20">
        <v>6.6</v>
      </c>
      <c r="CB395" s="3">
        <f t="shared" si="42"/>
        <v>0.65999999999999925</v>
      </c>
      <c r="CC395" s="3">
        <f t="shared" si="45"/>
        <v>0.98000000000000043</v>
      </c>
      <c r="CD395" s="3">
        <f t="shared" si="46"/>
        <v>2.2200000000000006</v>
      </c>
      <c r="CE395" s="3">
        <f t="shared" si="43"/>
        <v>1.5199999999999996</v>
      </c>
      <c r="CF395" s="3">
        <f t="shared" ref="CF395:CF458" si="47">BZ395-BY395</f>
        <v>-1.0000000000000675E-2</v>
      </c>
      <c r="CG395" s="3">
        <f t="shared" ref="CG395:CG458" si="48">BV395-BY395</f>
        <v>0.32999999999999918</v>
      </c>
      <c r="CH395" s="3">
        <f t="shared" ref="CH395:CH458" si="49">BW395-BY395</f>
        <v>1.9099999999999993</v>
      </c>
      <c r="CI395">
        <v>635.93809999999996</v>
      </c>
      <c r="CJ395" s="13">
        <v>371.48680000000002</v>
      </c>
      <c r="CK395">
        <v>564.7423</v>
      </c>
      <c r="CL395" s="31">
        <v>851.76620000000003</v>
      </c>
      <c r="CM395" s="13">
        <v>242.28809999999999</v>
      </c>
      <c r="CN395">
        <v>362.26</v>
      </c>
      <c r="CO395">
        <v>2863.05</v>
      </c>
      <c r="CP395">
        <v>22.1126</v>
      </c>
      <c r="CQ395" s="20">
        <v>78.34</v>
      </c>
      <c r="CS395">
        <v>83.773200000000003</v>
      </c>
      <c r="CT395" s="1"/>
      <c r="CU395">
        <v>1.2685</v>
      </c>
      <c r="CV395">
        <v>130.53579999999999</v>
      </c>
      <c r="CW395">
        <v>1.9641</v>
      </c>
      <c r="CX395">
        <v>1.1549</v>
      </c>
      <c r="CY395" s="30">
        <v>62</v>
      </c>
      <c r="CZ395">
        <v>115.21344757080078</v>
      </c>
      <c r="DA395">
        <v>0.30380000000000001</v>
      </c>
    </row>
    <row r="396" spans="1:105">
      <c r="A396" s="27">
        <v>33298</v>
      </c>
      <c r="B396">
        <v>33.353200000000001</v>
      </c>
      <c r="C396">
        <v>96.144900000000007</v>
      </c>
      <c r="D396" s="16">
        <v>78.8</v>
      </c>
      <c r="E396">
        <v>60.369</v>
      </c>
      <c r="F396" s="13">
        <v>48.265099999999997</v>
      </c>
      <c r="G396">
        <v>88.889600000000002</v>
      </c>
      <c r="H396" s="13">
        <v>48.719200000000001</v>
      </c>
      <c r="I396" s="13">
        <v>72.305700000000002</v>
      </c>
      <c r="J396" s="18">
        <v>3095</v>
      </c>
      <c r="K396" s="18">
        <v>4359</v>
      </c>
      <c r="L396" s="18">
        <v>11034</v>
      </c>
      <c r="M396">
        <v>10291</v>
      </c>
      <c r="N396">
        <v>4881</v>
      </c>
      <c r="O396" s="18">
        <v>11424</v>
      </c>
      <c r="P396">
        <v>6602</v>
      </c>
      <c r="Q396" s="18">
        <v>2690</v>
      </c>
      <c r="R396" s="18">
        <v>9267</v>
      </c>
      <c r="S396" s="18">
        <v>758</v>
      </c>
      <c r="T396" s="18">
        <v>10697</v>
      </c>
      <c r="U396" s="18">
        <v>4262</v>
      </c>
      <c r="V396" s="18">
        <v>22368</v>
      </c>
      <c r="W396" s="16">
        <v>12964.1</v>
      </c>
      <c r="X396" s="16">
        <v>5200.5</v>
      </c>
      <c r="Y396" s="16">
        <v>18.3</v>
      </c>
      <c r="Z396" s="16">
        <v>6.4</v>
      </c>
      <c r="AA396" s="16">
        <v>5.6</v>
      </c>
      <c r="AB396" s="18">
        <v>3539</v>
      </c>
      <c r="AC396" s="18">
        <v>2930</v>
      </c>
      <c r="AD396" s="18">
        <v>1186</v>
      </c>
      <c r="AE396" s="18">
        <v>2137</v>
      </c>
      <c r="AF396" s="18">
        <v>951</v>
      </c>
      <c r="AG396" s="18">
        <v>4686</v>
      </c>
      <c r="AH396" s="18">
        <v>2096</v>
      </c>
      <c r="AI396" s="18">
        <v>1058</v>
      </c>
      <c r="AJ396" s="18">
        <v>758</v>
      </c>
      <c r="AK396" s="18">
        <v>6062</v>
      </c>
      <c r="AL396" s="16">
        <v>40</v>
      </c>
      <c r="AM396" s="16">
        <v>34.1</v>
      </c>
      <c r="AN396" s="16">
        <v>3.6</v>
      </c>
      <c r="AO396" s="18">
        <v>224</v>
      </c>
      <c r="AP396" s="18">
        <v>110</v>
      </c>
      <c r="AQ396" s="18">
        <v>397</v>
      </c>
      <c r="AR396" s="18">
        <v>190</v>
      </c>
      <c r="AS396" s="18">
        <v>911</v>
      </c>
      <c r="AT396">
        <v>43.97</v>
      </c>
      <c r="AU396">
        <v>109419.4538</v>
      </c>
      <c r="AW396">
        <v>481860.28379999998</v>
      </c>
      <c r="AX396" s="16">
        <v>43.9</v>
      </c>
      <c r="AY396">
        <v>32759.794969999999</v>
      </c>
      <c r="AZ396">
        <v>811447.02379999997</v>
      </c>
      <c r="BA396">
        <v>1.5909933780000001</v>
      </c>
      <c r="BB396" s="16">
        <v>42.4</v>
      </c>
      <c r="BC396" s="16">
        <v>81.3</v>
      </c>
      <c r="BD396" s="16">
        <v>54.1</v>
      </c>
      <c r="BE396" s="20">
        <v>19.899999999999999</v>
      </c>
      <c r="BF396" s="20">
        <v>19.079999999999998</v>
      </c>
      <c r="BG396" s="21">
        <v>0.72299999999999998</v>
      </c>
      <c r="BH396" s="21">
        <v>94.2</v>
      </c>
      <c r="BI396">
        <v>69.031999999999996</v>
      </c>
      <c r="BJ396" s="21">
        <v>70.19</v>
      </c>
      <c r="BK396" s="16">
        <v>125</v>
      </c>
      <c r="BL396" s="16">
        <v>120.2</v>
      </c>
      <c r="BM396" s="16">
        <v>115.7</v>
      </c>
      <c r="BN396" s="16">
        <v>114.7</v>
      </c>
      <c r="BO396" s="6">
        <v>99.35</v>
      </c>
      <c r="BP396" s="16">
        <v>41.2</v>
      </c>
      <c r="BQ396">
        <v>8.93</v>
      </c>
      <c r="BR396">
        <v>10.09</v>
      </c>
      <c r="BS396">
        <v>6.12</v>
      </c>
      <c r="BT396">
        <v>6.41</v>
      </c>
      <c r="BU396" s="3">
        <f t="shared" si="44"/>
        <v>0.5</v>
      </c>
      <c r="BV396">
        <v>6.4</v>
      </c>
      <c r="BW396">
        <v>8.11</v>
      </c>
      <c r="BX396" s="20">
        <v>9.5</v>
      </c>
      <c r="BY396">
        <v>5.91</v>
      </c>
      <c r="BZ396">
        <v>5.92</v>
      </c>
      <c r="CA396" s="20">
        <v>6.44</v>
      </c>
      <c r="CB396" s="3">
        <f t="shared" si="42"/>
        <v>0.53000000000000025</v>
      </c>
      <c r="CC396" s="3">
        <f t="shared" si="45"/>
        <v>0.82000000000000028</v>
      </c>
      <c r="CD396" s="3">
        <f t="shared" si="46"/>
        <v>1.9800000000000004</v>
      </c>
      <c r="CE396" s="3">
        <f t="shared" si="43"/>
        <v>1.3900000000000006</v>
      </c>
      <c r="CF396" s="3">
        <f t="shared" si="47"/>
        <v>9.9999999999997868E-3</v>
      </c>
      <c r="CG396" s="3">
        <f t="shared" si="48"/>
        <v>0.49000000000000021</v>
      </c>
      <c r="CH396" s="3">
        <f t="shared" si="49"/>
        <v>2.1999999999999993</v>
      </c>
      <c r="CI396">
        <v>635.29060000000004</v>
      </c>
      <c r="CJ396" s="13">
        <v>371.65870000000001</v>
      </c>
      <c r="CK396">
        <v>561.51110000000006</v>
      </c>
      <c r="CL396" s="31">
        <v>857.32259999999997</v>
      </c>
      <c r="CM396" s="13">
        <v>246.8408</v>
      </c>
      <c r="CN396">
        <v>372.28</v>
      </c>
      <c r="CO396">
        <v>2920.11</v>
      </c>
      <c r="CP396">
        <v>19.041</v>
      </c>
      <c r="CQ396" s="20">
        <v>77.709999999999994</v>
      </c>
      <c r="CS396">
        <v>88.176000000000002</v>
      </c>
      <c r="CT396" s="1"/>
      <c r="CU396">
        <v>1.3917999999999999</v>
      </c>
      <c r="CV396">
        <v>137.38669999999999</v>
      </c>
      <c r="CW396">
        <v>1.8213999999999999</v>
      </c>
      <c r="CX396">
        <v>1.1572</v>
      </c>
      <c r="CY396" s="30">
        <v>84.5</v>
      </c>
      <c r="CZ396">
        <v>116.02570343017578</v>
      </c>
      <c r="DA396">
        <v>0.255</v>
      </c>
    </row>
    <row r="397" spans="1:105">
      <c r="A397" s="27">
        <v>33329</v>
      </c>
      <c r="B397">
        <v>33.715699999999998</v>
      </c>
      <c r="C397">
        <v>96.643900000000002</v>
      </c>
      <c r="D397" s="16">
        <v>78.900000000000006</v>
      </c>
      <c r="E397">
        <v>61.702100000000002</v>
      </c>
      <c r="F397" s="13">
        <v>50.431399999999996</v>
      </c>
      <c r="G397">
        <v>88.333200000000005</v>
      </c>
      <c r="H397" s="13">
        <v>48.3902</v>
      </c>
      <c r="I397" s="13">
        <v>71.527000000000001</v>
      </c>
      <c r="J397" s="18">
        <v>3086</v>
      </c>
      <c r="K397" s="18">
        <v>4353</v>
      </c>
      <c r="L397" s="18">
        <v>11046</v>
      </c>
      <c r="M397">
        <v>10269</v>
      </c>
      <c r="N397">
        <v>4842</v>
      </c>
      <c r="O397" s="18">
        <v>11464</v>
      </c>
      <c r="P397">
        <v>6583</v>
      </c>
      <c r="Q397" s="18">
        <v>2689</v>
      </c>
      <c r="R397" s="18">
        <v>9228</v>
      </c>
      <c r="S397" s="18">
        <v>752</v>
      </c>
      <c r="T397" s="18">
        <v>10681</v>
      </c>
      <c r="U397" s="18">
        <v>4253</v>
      </c>
      <c r="V397" s="18">
        <v>22296</v>
      </c>
      <c r="W397" s="16">
        <v>12906.1</v>
      </c>
      <c r="X397" s="16">
        <v>5191.7</v>
      </c>
      <c r="Y397" s="16">
        <v>17.8</v>
      </c>
      <c r="Z397" s="16">
        <v>6.4</v>
      </c>
      <c r="AA397" s="16">
        <v>5.5</v>
      </c>
      <c r="AB397" s="18">
        <v>3400</v>
      </c>
      <c r="AC397" s="18">
        <v>2801</v>
      </c>
      <c r="AD397" s="18">
        <v>1227</v>
      </c>
      <c r="AE397" s="18">
        <v>2206</v>
      </c>
      <c r="AF397" s="18">
        <v>979</v>
      </c>
      <c r="AG397" s="18">
        <v>4592</v>
      </c>
      <c r="AH397" s="18">
        <v>2149</v>
      </c>
      <c r="AI397" s="18">
        <v>938</v>
      </c>
      <c r="AJ397" s="18">
        <v>772</v>
      </c>
      <c r="AK397" s="18">
        <v>6263</v>
      </c>
      <c r="AL397" s="16">
        <v>40.1</v>
      </c>
      <c r="AM397" s="16">
        <v>34</v>
      </c>
      <c r="AN397" s="16">
        <v>3.5</v>
      </c>
      <c r="AO397" s="18">
        <v>244</v>
      </c>
      <c r="AP397" s="18">
        <v>96</v>
      </c>
      <c r="AQ397" s="18">
        <v>403</v>
      </c>
      <c r="AR397" s="18">
        <v>258</v>
      </c>
      <c r="AS397" s="18">
        <v>916</v>
      </c>
      <c r="AT397">
        <v>52.29</v>
      </c>
      <c r="AU397">
        <v>112228.8189</v>
      </c>
      <c r="AW397">
        <v>479728.55109999998</v>
      </c>
      <c r="AX397" s="16">
        <v>45</v>
      </c>
      <c r="AY397">
        <v>32043.065200000001</v>
      </c>
      <c r="AZ397">
        <v>807462.70460000006</v>
      </c>
      <c r="BA397">
        <v>1.5703311259999999</v>
      </c>
      <c r="BB397" s="16">
        <v>46.1</v>
      </c>
      <c r="BC397" s="16">
        <v>77.7</v>
      </c>
      <c r="BD397" s="16">
        <v>56.3</v>
      </c>
      <c r="BE397" s="20">
        <v>20.83</v>
      </c>
      <c r="BF397" s="20">
        <v>19.18</v>
      </c>
      <c r="BG397" s="21">
        <v>0.72</v>
      </c>
      <c r="BH397" s="21">
        <v>95.9</v>
      </c>
      <c r="BI397">
        <v>69.153999999999996</v>
      </c>
      <c r="BJ397" s="21">
        <v>70.325999999999993</v>
      </c>
      <c r="BK397" s="16">
        <v>125.2</v>
      </c>
      <c r="BL397" s="16">
        <v>120.2</v>
      </c>
      <c r="BM397" s="16">
        <v>115.6</v>
      </c>
      <c r="BN397" s="16">
        <v>114.2</v>
      </c>
      <c r="BO397" s="6">
        <v>98.38</v>
      </c>
      <c r="BP397" s="16">
        <v>38.799999999999997</v>
      </c>
      <c r="BQ397">
        <v>8.86</v>
      </c>
      <c r="BR397">
        <v>9.94</v>
      </c>
      <c r="BS397">
        <v>5.91</v>
      </c>
      <c r="BT397">
        <v>6.07</v>
      </c>
      <c r="BU397" s="3">
        <f t="shared" si="44"/>
        <v>0.41999999999999993</v>
      </c>
      <c r="BV397">
        <v>6.24</v>
      </c>
      <c r="BW397">
        <v>8.0399999999999991</v>
      </c>
      <c r="BX397" s="20">
        <v>9.49</v>
      </c>
      <c r="BY397">
        <v>5.65</v>
      </c>
      <c r="BZ397">
        <v>5.71</v>
      </c>
      <c r="CA397" s="20">
        <v>6.11</v>
      </c>
      <c r="CB397" s="3">
        <f t="shared" si="42"/>
        <v>0.45999999999999996</v>
      </c>
      <c r="CC397" s="3">
        <f t="shared" si="45"/>
        <v>0.82000000000000028</v>
      </c>
      <c r="CD397" s="3">
        <f t="shared" si="46"/>
        <v>1.9000000000000004</v>
      </c>
      <c r="CE397" s="3">
        <f t="shared" si="43"/>
        <v>1.4500000000000011</v>
      </c>
      <c r="CF397" s="3">
        <f t="shared" si="47"/>
        <v>5.9999999999999609E-2</v>
      </c>
      <c r="CG397" s="3">
        <f t="shared" si="48"/>
        <v>0.58999999999999986</v>
      </c>
      <c r="CH397" s="3">
        <f t="shared" si="49"/>
        <v>2.3899999999999988</v>
      </c>
      <c r="CI397">
        <v>631.30349999999999</v>
      </c>
      <c r="CJ397" s="13">
        <v>371.19189999999998</v>
      </c>
      <c r="CK397">
        <v>559.07510000000002</v>
      </c>
      <c r="CL397" s="31">
        <v>860.62400000000002</v>
      </c>
      <c r="CM397" s="13">
        <v>248.7439</v>
      </c>
      <c r="CN397">
        <v>379.68</v>
      </c>
      <c r="CO397">
        <v>2925.54</v>
      </c>
      <c r="CP397">
        <v>18.927199999999999</v>
      </c>
      <c r="CQ397" s="20">
        <v>77.45</v>
      </c>
      <c r="CS397">
        <v>89.869900000000001</v>
      </c>
      <c r="CT397" s="1"/>
      <c r="CU397">
        <v>1.4399</v>
      </c>
      <c r="CV397">
        <v>137.11269999999999</v>
      </c>
      <c r="CW397">
        <v>1.7497</v>
      </c>
      <c r="CX397">
        <v>1.1535</v>
      </c>
      <c r="CY397" s="30">
        <v>74.7</v>
      </c>
      <c r="CZ397">
        <v>107.24167633056641</v>
      </c>
      <c r="DA397">
        <v>0.21079999999999999</v>
      </c>
    </row>
    <row r="398" spans="1:105">
      <c r="A398" s="27">
        <v>33359</v>
      </c>
      <c r="B398">
        <v>33.770600000000002</v>
      </c>
      <c r="C398">
        <v>97.589200000000005</v>
      </c>
      <c r="D398" s="16">
        <v>79.599999999999994</v>
      </c>
      <c r="E398">
        <v>62.825299999999999</v>
      </c>
      <c r="F398" s="13">
        <v>52.4739</v>
      </c>
      <c r="G398">
        <v>89.783199999999994</v>
      </c>
      <c r="H398" s="13">
        <v>48.508899999999997</v>
      </c>
      <c r="I398" s="13">
        <v>74.115799999999993</v>
      </c>
      <c r="J398" s="18">
        <v>3096</v>
      </c>
      <c r="K398" s="18">
        <v>4355</v>
      </c>
      <c r="L398" s="18">
        <v>11047</v>
      </c>
      <c r="M398">
        <v>10249</v>
      </c>
      <c r="N398">
        <v>4800</v>
      </c>
      <c r="O398" s="18">
        <v>11489</v>
      </c>
      <c r="P398">
        <v>6566</v>
      </c>
      <c r="Q398" s="18">
        <v>2685</v>
      </c>
      <c r="R398" s="18">
        <v>9218</v>
      </c>
      <c r="S398" s="18">
        <v>748</v>
      </c>
      <c r="T398" s="18">
        <v>10654</v>
      </c>
      <c r="U398" s="18">
        <v>4251</v>
      </c>
      <c r="V398" s="18">
        <v>22262</v>
      </c>
      <c r="W398" s="16">
        <v>12879.8</v>
      </c>
      <c r="X398" s="16">
        <v>5186.3999999999996</v>
      </c>
      <c r="Y398" s="16">
        <v>18.8</v>
      </c>
      <c r="Z398" s="16">
        <v>6.4</v>
      </c>
      <c r="AA398" s="16">
        <v>6</v>
      </c>
      <c r="AB398" s="18">
        <v>3621</v>
      </c>
      <c r="AC398" s="18">
        <v>2864</v>
      </c>
      <c r="AD398" s="18">
        <v>1208</v>
      </c>
      <c r="AE398" s="18">
        <v>2252</v>
      </c>
      <c r="AF398" s="18">
        <v>1044</v>
      </c>
      <c r="AG398" s="18">
        <v>4658</v>
      </c>
      <c r="AH398" s="18">
        <v>2214</v>
      </c>
      <c r="AI398" s="18">
        <v>1033</v>
      </c>
      <c r="AJ398" s="18">
        <v>781</v>
      </c>
      <c r="AK398" s="18">
        <v>6052</v>
      </c>
      <c r="AL398" s="16">
        <v>40.200000000000003</v>
      </c>
      <c r="AM398" s="16">
        <v>34</v>
      </c>
      <c r="AN398" s="16">
        <v>3.6</v>
      </c>
      <c r="AO398" s="18">
        <v>217</v>
      </c>
      <c r="AP398" s="18">
        <v>117</v>
      </c>
      <c r="AQ398" s="18">
        <v>367</v>
      </c>
      <c r="AR398" s="18">
        <v>295</v>
      </c>
      <c r="AS398" s="18">
        <v>991</v>
      </c>
      <c r="AT398">
        <v>46.54</v>
      </c>
      <c r="AU398">
        <v>108612.4786</v>
      </c>
      <c r="AW398">
        <v>475184.66989999998</v>
      </c>
      <c r="AX398" s="16">
        <v>46</v>
      </c>
      <c r="AY398">
        <v>31861.260579999998</v>
      </c>
      <c r="AZ398">
        <v>805007.81850000005</v>
      </c>
      <c r="BA398">
        <v>1.5703311259999999</v>
      </c>
      <c r="BB398" s="16">
        <v>48.9</v>
      </c>
      <c r="BC398" s="16">
        <v>80.400000000000006</v>
      </c>
      <c r="BD398" s="16">
        <v>58.8</v>
      </c>
      <c r="BE398" s="20">
        <v>21.23</v>
      </c>
      <c r="BF398" s="20">
        <v>19.190000000000001</v>
      </c>
      <c r="BG398" s="21">
        <v>0.70099999999999996</v>
      </c>
      <c r="BH398" s="21">
        <v>100.2</v>
      </c>
      <c r="BI398">
        <v>69.44</v>
      </c>
      <c r="BJ398" s="21">
        <v>70.606999999999999</v>
      </c>
      <c r="BK398" s="16">
        <v>125.3</v>
      </c>
      <c r="BL398" s="16">
        <v>120.4</v>
      </c>
      <c r="BM398" s="16">
        <v>116.1</v>
      </c>
      <c r="BN398" s="16">
        <v>114.1</v>
      </c>
      <c r="BO398" s="6">
        <v>97.96</v>
      </c>
      <c r="BP398" s="16">
        <v>38.200000000000003</v>
      </c>
      <c r="BQ398">
        <v>8.86</v>
      </c>
      <c r="BR398">
        <v>9.86</v>
      </c>
      <c r="BS398">
        <v>5.78</v>
      </c>
      <c r="BT398">
        <v>5.92</v>
      </c>
      <c r="BU398" s="3">
        <f t="shared" si="44"/>
        <v>0.45999999999999996</v>
      </c>
      <c r="BV398">
        <v>6.13</v>
      </c>
      <c r="BW398">
        <v>8.07</v>
      </c>
      <c r="BX398" s="20">
        <v>9.4700000000000006</v>
      </c>
      <c r="BY398">
        <v>5.46</v>
      </c>
      <c r="BZ398">
        <v>5.61</v>
      </c>
      <c r="CA398" s="20">
        <v>5.94</v>
      </c>
      <c r="CB398" s="3">
        <f t="shared" si="42"/>
        <v>0.48000000000000043</v>
      </c>
      <c r="CC398" s="3">
        <f t="shared" si="45"/>
        <v>0.78999999999999915</v>
      </c>
      <c r="CD398" s="3">
        <f t="shared" si="46"/>
        <v>1.7899999999999991</v>
      </c>
      <c r="CE398" s="3">
        <f t="shared" si="43"/>
        <v>1.4000000000000004</v>
      </c>
      <c r="CF398" s="3">
        <f t="shared" si="47"/>
        <v>0.15000000000000036</v>
      </c>
      <c r="CG398" s="3">
        <f t="shared" si="48"/>
        <v>0.66999999999999993</v>
      </c>
      <c r="CH398" s="3">
        <f t="shared" si="49"/>
        <v>2.6100000000000003</v>
      </c>
      <c r="CI398">
        <v>627.77179999999998</v>
      </c>
      <c r="CJ398" s="13">
        <v>370.71929999999998</v>
      </c>
      <c r="CK398">
        <v>556.90110000000004</v>
      </c>
      <c r="CL398" s="31">
        <v>862.42539999999997</v>
      </c>
      <c r="CM398" s="13">
        <v>250.93100000000001</v>
      </c>
      <c r="CN398">
        <v>377.99</v>
      </c>
      <c r="CO398">
        <v>2928.42</v>
      </c>
      <c r="CP398">
        <v>17.180399999999999</v>
      </c>
      <c r="CQ398" s="20">
        <v>77.599999999999994</v>
      </c>
      <c r="CS398">
        <v>90.482699999999994</v>
      </c>
      <c r="CT398" s="1"/>
      <c r="CU398">
        <v>1.4574</v>
      </c>
      <c r="CV398">
        <v>138.2218</v>
      </c>
      <c r="CW398">
        <v>1.7238</v>
      </c>
      <c r="CX398">
        <v>1.1498999999999999</v>
      </c>
      <c r="CY398" s="30">
        <v>71.5</v>
      </c>
      <c r="CZ398">
        <v>94.758682250976562</v>
      </c>
      <c r="DA398">
        <v>0.1953</v>
      </c>
    </row>
    <row r="399" spans="1:105">
      <c r="A399" s="27">
        <v>33390</v>
      </c>
      <c r="B399">
        <v>34.380000000000003</v>
      </c>
      <c r="C399">
        <v>97.578699999999998</v>
      </c>
      <c r="D399" s="16">
        <v>80.2</v>
      </c>
      <c r="E399">
        <v>64.485299999999995</v>
      </c>
      <c r="F399" s="13">
        <v>54.835900000000002</v>
      </c>
      <c r="G399">
        <v>90.643900000000002</v>
      </c>
      <c r="H399" s="13">
        <v>48.921900000000001</v>
      </c>
      <c r="I399" s="13">
        <v>76.2607</v>
      </c>
      <c r="J399" s="18">
        <v>3103</v>
      </c>
      <c r="K399" s="18">
        <v>4379</v>
      </c>
      <c r="L399" s="18">
        <v>11079</v>
      </c>
      <c r="M399">
        <v>10213</v>
      </c>
      <c r="N399">
        <v>4782</v>
      </c>
      <c r="O399" s="18">
        <v>11539</v>
      </c>
      <c r="P399">
        <v>6559</v>
      </c>
      <c r="Q399" s="18">
        <v>2681</v>
      </c>
      <c r="R399" s="18">
        <v>9252</v>
      </c>
      <c r="S399" s="18">
        <v>745</v>
      </c>
      <c r="T399" s="18">
        <v>10678</v>
      </c>
      <c r="U399" s="18">
        <v>4247</v>
      </c>
      <c r="V399" s="18">
        <v>22250</v>
      </c>
      <c r="W399" s="16">
        <v>12879.5</v>
      </c>
      <c r="X399" s="16">
        <v>5184</v>
      </c>
      <c r="Y399" s="16">
        <v>18.5</v>
      </c>
      <c r="Z399" s="16">
        <v>6.5</v>
      </c>
      <c r="AA399" s="16">
        <v>5.8</v>
      </c>
      <c r="AB399" s="18">
        <v>3428</v>
      </c>
      <c r="AC399" s="18">
        <v>2862</v>
      </c>
      <c r="AD399" s="18">
        <v>1424</v>
      </c>
      <c r="AE399" s="18">
        <v>2533</v>
      </c>
      <c r="AF399" s="18">
        <v>1109</v>
      </c>
      <c r="AG399" s="18">
        <v>4751</v>
      </c>
      <c r="AH399" s="18">
        <v>2145</v>
      </c>
      <c r="AI399" s="18">
        <v>1047</v>
      </c>
      <c r="AJ399" s="18">
        <v>815</v>
      </c>
      <c r="AK399" s="18">
        <v>6106</v>
      </c>
      <c r="AL399" s="16">
        <v>40.5</v>
      </c>
      <c r="AM399" s="16">
        <v>34.1</v>
      </c>
      <c r="AN399" s="16">
        <v>3.8</v>
      </c>
      <c r="AO399" s="18">
        <v>246</v>
      </c>
      <c r="AP399" s="18">
        <v>136</v>
      </c>
      <c r="AQ399" s="18">
        <v>407</v>
      </c>
      <c r="AR399" s="18">
        <v>247</v>
      </c>
      <c r="AS399" s="18">
        <v>964</v>
      </c>
      <c r="AT399">
        <v>34.880000000000003</v>
      </c>
      <c r="AU399">
        <v>123688.2442</v>
      </c>
      <c r="AW399">
        <v>482299.02960000001</v>
      </c>
      <c r="AX399" s="16">
        <v>47.1</v>
      </c>
      <c r="AY399">
        <v>42600.553019999999</v>
      </c>
      <c r="AZ399">
        <v>804023.91570000001</v>
      </c>
      <c r="BA399">
        <v>1.56</v>
      </c>
      <c r="BB399" s="16">
        <v>58.4</v>
      </c>
      <c r="BC399" s="16">
        <v>78.400000000000006</v>
      </c>
      <c r="BD399" s="16">
        <v>56.2</v>
      </c>
      <c r="BE399" s="20">
        <v>20.190000000000001</v>
      </c>
      <c r="BF399" s="20">
        <v>18.170000000000002</v>
      </c>
      <c r="BG399" s="21">
        <v>0.63500000000000001</v>
      </c>
      <c r="BH399" s="21">
        <v>100.6</v>
      </c>
      <c r="BI399">
        <v>69.557000000000002</v>
      </c>
      <c r="BJ399" s="21">
        <v>70.757999999999996</v>
      </c>
      <c r="BK399" s="16">
        <v>124.9</v>
      </c>
      <c r="BL399" s="16">
        <v>120.1</v>
      </c>
      <c r="BM399" s="16">
        <v>116.1</v>
      </c>
      <c r="BN399" s="16">
        <v>113.9</v>
      </c>
      <c r="BO399" s="6">
        <v>97.79</v>
      </c>
      <c r="BP399" s="16">
        <v>39.6</v>
      </c>
      <c r="BQ399">
        <v>9.01</v>
      </c>
      <c r="BR399">
        <v>9.9600000000000009</v>
      </c>
      <c r="BS399">
        <v>5.9</v>
      </c>
      <c r="BT399">
        <v>6.11</v>
      </c>
      <c r="BU399" s="3">
        <f t="shared" si="44"/>
        <v>0.54</v>
      </c>
      <c r="BV399">
        <v>6.36</v>
      </c>
      <c r="BW399">
        <v>8.2799999999999994</v>
      </c>
      <c r="BX399" s="20">
        <v>9.6199999999999992</v>
      </c>
      <c r="BY399">
        <v>5.57</v>
      </c>
      <c r="BZ399">
        <v>5.75</v>
      </c>
      <c r="CA399" s="20">
        <v>6.08</v>
      </c>
      <c r="CB399" s="3">
        <f t="shared" si="42"/>
        <v>0.50999999999999979</v>
      </c>
      <c r="CC399" s="3">
        <f t="shared" si="45"/>
        <v>0.73000000000000043</v>
      </c>
      <c r="CD399" s="3">
        <f t="shared" si="46"/>
        <v>1.6800000000000015</v>
      </c>
      <c r="CE399" s="3">
        <f t="shared" si="43"/>
        <v>1.3399999999999999</v>
      </c>
      <c r="CF399" s="3">
        <f t="shared" si="47"/>
        <v>0.17999999999999972</v>
      </c>
      <c r="CG399" s="3">
        <f t="shared" si="48"/>
        <v>0.79</v>
      </c>
      <c r="CH399" s="3">
        <f t="shared" si="49"/>
        <v>2.7099999999999991</v>
      </c>
      <c r="CI399">
        <v>626.38440000000003</v>
      </c>
      <c r="CJ399" s="13">
        <v>368.88659999999999</v>
      </c>
      <c r="CK399">
        <v>553.7482</v>
      </c>
      <c r="CL399" s="31">
        <v>865.88440000000003</v>
      </c>
      <c r="CM399" s="13">
        <v>252.24639999999999</v>
      </c>
      <c r="CN399">
        <v>378.29</v>
      </c>
      <c r="CO399">
        <v>2968.13</v>
      </c>
      <c r="CP399">
        <v>17.574999999999999</v>
      </c>
      <c r="CQ399" s="20">
        <v>77.81</v>
      </c>
      <c r="CS399">
        <v>92.285799999999995</v>
      </c>
      <c r="CT399" s="1"/>
      <c r="CU399">
        <v>1.5297000000000001</v>
      </c>
      <c r="CV399">
        <v>139.7475</v>
      </c>
      <c r="CW399">
        <v>1.6496999999999999</v>
      </c>
      <c r="CX399">
        <v>1.1438999999999999</v>
      </c>
      <c r="CY399" s="30">
        <v>75.900000000000006</v>
      </c>
      <c r="CZ399">
        <v>96.937606811523438</v>
      </c>
      <c r="DA399">
        <v>8.3199999999999996E-2</v>
      </c>
    </row>
    <row r="400" spans="1:105">
      <c r="A400" s="27">
        <v>33420</v>
      </c>
      <c r="B400">
        <v>34.716700000000003</v>
      </c>
      <c r="C400">
        <v>98.778400000000005</v>
      </c>
      <c r="D400" s="16">
        <v>80.2</v>
      </c>
      <c r="E400">
        <v>65.480400000000003</v>
      </c>
      <c r="F400" s="13">
        <v>56.052100000000003</v>
      </c>
      <c r="G400">
        <v>89.584599999999995</v>
      </c>
      <c r="H400" s="13">
        <v>48.859099999999998</v>
      </c>
      <c r="I400" s="13">
        <v>74.289199999999994</v>
      </c>
      <c r="J400" s="18">
        <v>3133</v>
      </c>
      <c r="K400" s="18">
        <v>4350</v>
      </c>
      <c r="L400" s="18">
        <v>11115</v>
      </c>
      <c r="M400">
        <v>10195</v>
      </c>
      <c r="N400">
        <v>4752</v>
      </c>
      <c r="O400" s="18">
        <v>11572</v>
      </c>
      <c r="P400">
        <v>6547</v>
      </c>
      <c r="Q400" s="18">
        <v>2677</v>
      </c>
      <c r="R400" s="18">
        <v>9220</v>
      </c>
      <c r="S400" s="18">
        <v>740</v>
      </c>
      <c r="T400" s="18">
        <v>10685</v>
      </c>
      <c r="U400" s="18">
        <v>4239</v>
      </c>
      <c r="V400" s="18">
        <v>22253</v>
      </c>
      <c r="W400" s="16">
        <v>12871.9</v>
      </c>
      <c r="X400" s="16">
        <v>5180.8</v>
      </c>
      <c r="Y400" s="16">
        <v>19.399999999999999</v>
      </c>
      <c r="Z400" s="16">
        <v>6.5</v>
      </c>
      <c r="AA400" s="16">
        <v>5.5</v>
      </c>
      <c r="AB400" s="18">
        <v>3422</v>
      </c>
      <c r="AC400" s="18">
        <v>2803</v>
      </c>
      <c r="AD400" s="18">
        <v>1280</v>
      </c>
      <c r="AE400" s="18">
        <v>2388</v>
      </c>
      <c r="AF400" s="18">
        <v>1108</v>
      </c>
      <c r="AG400" s="18">
        <v>4765</v>
      </c>
      <c r="AH400" s="18">
        <v>2085</v>
      </c>
      <c r="AI400" s="18">
        <v>997</v>
      </c>
      <c r="AJ400" s="18">
        <v>805</v>
      </c>
      <c r="AK400" s="18">
        <v>6151</v>
      </c>
      <c r="AL400" s="16">
        <v>40.5</v>
      </c>
      <c r="AM400" s="16">
        <v>34.1</v>
      </c>
      <c r="AN400" s="16">
        <v>4</v>
      </c>
      <c r="AO400" s="18">
        <v>240</v>
      </c>
      <c r="AP400" s="18">
        <v>106</v>
      </c>
      <c r="AQ400" s="18">
        <v>439</v>
      </c>
      <c r="AR400" s="18">
        <v>278</v>
      </c>
      <c r="AS400" s="18">
        <v>973</v>
      </c>
      <c r="AT400">
        <v>42.12</v>
      </c>
      <c r="AU400">
        <v>116962.5096</v>
      </c>
      <c r="AW400">
        <v>482944.74910000002</v>
      </c>
      <c r="AX400" s="16">
        <v>49.6</v>
      </c>
      <c r="AY400">
        <v>35124.42052</v>
      </c>
      <c r="AZ400">
        <v>803624.50959999999</v>
      </c>
      <c r="BA400">
        <v>1.56</v>
      </c>
      <c r="BB400" s="16">
        <v>55.6</v>
      </c>
      <c r="BC400" s="16">
        <v>77.3</v>
      </c>
      <c r="BD400" s="16">
        <v>59.3</v>
      </c>
      <c r="BE400" s="20">
        <v>21.4</v>
      </c>
      <c r="BF400" s="20">
        <v>19.399999999999999</v>
      </c>
      <c r="BG400" s="21">
        <v>0.65200000000000002</v>
      </c>
      <c r="BH400" s="21">
        <v>98.2</v>
      </c>
      <c r="BI400">
        <v>69.667000000000002</v>
      </c>
      <c r="BJ400" s="21">
        <v>70.972999999999999</v>
      </c>
      <c r="BK400" s="16">
        <v>124.3</v>
      </c>
      <c r="BL400" s="16">
        <v>119.6</v>
      </c>
      <c r="BM400" s="16">
        <v>116</v>
      </c>
      <c r="BN400" s="16">
        <v>113.6</v>
      </c>
      <c r="BO400" s="6">
        <v>98.16</v>
      </c>
      <c r="BP400" s="16">
        <v>38.4</v>
      </c>
      <c r="BQ400">
        <v>9</v>
      </c>
      <c r="BR400">
        <v>9.89</v>
      </c>
      <c r="BS400">
        <v>5.82</v>
      </c>
      <c r="BT400">
        <v>6.05</v>
      </c>
      <c r="BU400" s="3">
        <f t="shared" si="44"/>
        <v>0.46999999999999975</v>
      </c>
      <c r="BV400">
        <v>6.31</v>
      </c>
      <c r="BW400">
        <v>8.27</v>
      </c>
      <c r="BX400" s="20">
        <v>9.58</v>
      </c>
      <c r="BY400">
        <v>5.58</v>
      </c>
      <c r="BZ400">
        <v>5.7</v>
      </c>
      <c r="CA400" s="20">
        <v>6.01</v>
      </c>
      <c r="CB400" s="3">
        <f t="shared" si="42"/>
        <v>0.42999999999999972</v>
      </c>
      <c r="CC400" s="3">
        <f t="shared" si="45"/>
        <v>0.73000000000000043</v>
      </c>
      <c r="CD400" s="3">
        <f t="shared" si="46"/>
        <v>1.620000000000001</v>
      </c>
      <c r="CE400" s="3">
        <f t="shared" si="43"/>
        <v>1.3100000000000005</v>
      </c>
      <c r="CF400" s="3">
        <f t="shared" si="47"/>
        <v>0.12000000000000011</v>
      </c>
      <c r="CG400" s="3">
        <f t="shared" si="48"/>
        <v>0.72999999999999954</v>
      </c>
      <c r="CH400" s="3">
        <f t="shared" si="49"/>
        <v>2.6899999999999995</v>
      </c>
      <c r="CI400">
        <v>623.23670000000004</v>
      </c>
      <c r="CJ400" s="13">
        <v>366.28710000000001</v>
      </c>
      <c r="CK400">
        <v>550.30730000000005</v>
      </c>
      <c r="CL400" s="31">
        <v>864.5145</v>
      </c>
      <c r="CM400" s="13">
        <v>253.72030000000001</v>
      </c>
      <c r="CN400">
        <v>380.23</v>
      </c>
      <c r="CO400">
        <v>2978.19</v>
      </c>
      <c r="CP400">
        <v>17.669499999999999</v>
      </c>
      <c r="CQ400" s="20">
        <v>78.09</v>
      </c>
      <c r="CS400">
        <v>92.087800000000001</v>
      </c>
      <c r="CT400" s="1"/>
      <c r="CU400">
        <v>1.5481</v>
      </c>
      <c r="CV400">
        <v>137.83000000000001</v>
      </c>
      <c r="CW400">
        <v>1.6513</v>
      </c>
      <c r="CX400">
        <v>1.1493</v>
      </c>
      <c r="CY400" s="30">
        <v>74.400000000000006</v>
      </c>
      <c r="CZ400">
        <v>93.531578063964844</v>
      </c>
      <c r="DA400">
        <v>0.21129999999999999</v>
      </c>
    </row>
    <row r="401" spans="1:105">
      <c r="A401" s="27">
        <v>33451</v>
      </c>
      <c r="B401">
        <v>34.862900000000003</v>
      </c>
      <c r="C401">
        <v>98.7774</v>
      </c>
      <c r="D401" s="16">
        <v>80.2</v>
      </c>
      <c r="E401">
        <v>64.581900000000005</v>
      </c>
      <c r="F401" s="13">
        <v>53.847900000000003</v>
      </c>
      <c r="G401">
        <v>90.127899999999997</v>
      </c>
      <c r="H401" s="13">
        <v>48.694000000000003</v>
      </c>
      <c r="I401" s="13">
        <v>74.010300000000001</v>
      </c>
      <c r="J401" s="18">
        <v>3121</v>
      </c>
      <c r="K401" s="18">
        <v>4346</v>
      </c>
      <c r="L401" s="18">
        <v>11100</v>
      </c>
      <c r="M401">
        <v>10179</v>
      </c>
      <c r="N401">
        <v>4733</v>
      </c>
      <c r="O401" s="18">
        <v>11615</v>
      </c>
      <c r="P401">
        <v>6543</v>
      </c>
      <c r="Q401" s="18">
        <v>2672</v>
      </c>
      <c r="R401" s="18">
        <v>9223</v>
      </c>
      <c r="S401" s="18">
        <v>735</v>
      </c>
      <c r="T401" s="18">
        <v>10701</v>
      </c>
      <c r="U401" s="18">
        <v>4242</v>
      </c>
      <c r="V401" s="18">
        <v>22252</v>
      </c>
      <c r="W401" s="16">
        <v>12870.2</v>
      </c>
      <c r="X401" s="16">
        <v>5177.5</v>
      </c>
      <c r="Y401" s="16">
        <v>18.899999999999999</v>
      </c>
      <c r="Z401" s="16">
        <v>6.5</v>
      </c>
      <c r="AA401" s="16">
        <v>5.7</v>
      </c>
      <c r="AB401" s="18">
        <v>3446</v>
      </c>
      <c r="AC401" s="18">
        <v>2752</v>
      </c>
      <c r="AD401" s="18">
        <v>1292</v>
      </c>
      <c r="AE401" s="18">
        <v>2460</v>
      </c>
      <c r="AF401" s="18">
        <v>1168</v>
      </c>
      <c r="AG401" s="18">
        <v>4762</v>
      </c>
      <c r="AH401" s="18">
        <v>2177</v>
      </c>
      <c r="AI401" s="18">
        <v>961</v>
      </c>
      <c r="AJ401" s="18">
        <v>796</v>
      </c>
      <c r="AK401" s="18">
        <v>6180</v>
      </c>
      <c r="AL401" s="16">
        <v>40.6</v>
      </c>
      <c r="AM401" s="16">
        <v>34.1</v>
      </c>
      <c r="AN401" s="16">
        <v>3.9</v>
      </c>
      <c r="AO401" s="18">
        <v>238</v>
      </c>
      <c r="AP401" s="18">
        <v>120</v>
      </c>
      <c r="AQ401" s="18">
        <v>429</v>
      </c>
      <c r="AR401" s="18">
        <v>262</v>
      </c>
      <c r="AS401" s="18">
        <v>944</v>
      </c>
      <c r="AT401">
        <v>42.1</v>
      </c>
      <c r="AU401">
        <v>113918.0119</v>
      </c>
      <c r="AW401">
        <v>479636.03289999999</v>
      </c>
      <c r="AX401" s="16">
        <v>48.3</v>
      </c>
      <c r="AY401">
        <v>34221.224459999998</v>
      </c>
      <c r="AZ401">
        <v>806654.15090000001</v>
      </c>
      <c r="BA401">
        <v>1.56</v>
      </c>
      <c r="BB401" s="16">
        <v>60.1</v>
      </c>
      <c r="BC401" s="16">
        <v>77.900000000000006</v>
      </c>
      <c r="BD401" s="16">
        <v>60.4</v>
      </c>
      <c r="BE401" s="20">
        <v>21.69</v>
      </c>
      <c r="BF401" s="20">
        <v>19.77</v>
      </c>
      <c r="BG401" s="21">
        <v>0.69699999999999995</v>
      </c>
      <c r="BH401" s="21">
        <v>99.3</v>
      </c>
      <c r="BI401">
        <v>69.826999999999998</v>
      </c>
      <c r="BJ401" s="21">
        <v>71.165999999999997</v>
      </c>
      <c r="BK401" s="16">
        <v>123</v>
      </c>
      <c r="BL401" s="16">
        <v>119.9</v>
      </c>
      <c r="BM401" s="16">
        <v>116.3</v>
      </c>
      <c r="BN401" s="16">
        <v>113.8</v>
      </c>
      <c r="BO401" s="6">
        <v>97.12</v>
      </c>
      <c r="BP401" s="16">
        <v>41.8</v>
      </c>
      <c r="BQ401">
        <v>8.75</v>
      </c>
      <c r="BR401">
        <v>9.65</v>
      </c>
      <c r="BS401">
        <v>5.66</v>
      </c>
      <c r="BT401">
        <v>5.72</v>
      </c>
      <c r="BU401" s="3">
        <f t="shared" si="44"/>
        <v>0.38999999999999968</v>
      </c>
      <c r="BV401">
        <v>5.78</v>
      </c>
      <c r="BW401">
        <v>7.9</v>
      </c>
      <c r="BX401" s="20">
        <v>9.24</v>
      </c>
      <c r="BY401">
        <v>5.33</v>
      </c>
      <c r="BZ401">
        <v>5.39</v>
      </c>
      <c r="CA401" s="20">
        <v>5.65</v>
      </c>
      <c r="CB401" s="3">
        <f t="shared" si="42"/>
        <v>0.32000000000000028</v>
      </c>
      <c r="CC401" s="3">
        <f t="shared" si="45"/>
        <v>0.84999999999999964</v>
      </c>
      <c r="CD401" s="3">
        <f t="shared" si="46"/>
        <v>1.75</v>
      </c>
      <c r="CE401" s="3">
        <f t="shared" si="43"/>
        <v>1.3399999999999999</v>
      </c>
      <c r="CF401" s="3">
        <f t="shared" si="47"/>
        <v>5.9999999999999609E-2</v>
      </c>
      <c r="CG401" s="3">
        <f t="shared" si="48"/>
        <v>0.45000000000000018</v>
      </c>
      <c r="CH401" s="3">
        <f t="shared" si="49"/>
        <v>2.5700000000000003</v>
      </c>
      <c r="CI401">
        <v>618.37360000000001</v>
      </c>
      <c r="CJ401" s="13">
        <v>365.4169</v>
      </c>
      <c r="CK401">
        <v>546.12919999999997</v>
      </c>
      <c r="CL401" s="31">
        <v>863.74779999999998</v>
      </c>
      <c r="CM401" s="13">
        <v>255.89269999999999</v>
      </c>
      <c r="CN401">
        <v>389.4</v>
      </c>
      <c r="CO401">
        <v>3006.09</v>
      </c>
      <c r="CP401">
        <v>15.932700000000001</v>
      </c>
      <c r="CQ401" s="20">
        <v>78.25</v>
      </c>
      <c r="CS401">
        <v>90.905699999999996</v>
      </c>
      <c r="CT401" s="1"/>
      <c r="CU401">
        <v>1.5201</v>
      </c>
      <c r="CV401">
        <v>136.81639999999999</v>
      </c>
      <c r="CW401">
        <v>1.6840999999999999</v>
      </c>
      <c r="CX401">
        <v>1.1452</v>
      </c>
      <c r="CY401" s="30">
        <v>75.3</v>
      </c>
      <c r="CZ401">
        <v>100.59554290771484</v>
      </c>
      <c r="DA401">
        <v>0.13339999999999999</v>
      </c>
    </row>
    <row r="402" spans="1:105">
      <c r="A402" s="27">
        <v>33482</v>
      </c>
      <c r="B402">
        <v>35.315899999999999</v>
      </c>
      <c r="C402">
        <v>99.270799999999994</v>
      </c>
      <c r="D402" s="16">
        <v>80.8</v>
      </c>
      <c r="E402">
        <v>67.276499999999999</v>
      </c>
      <c r="F402" s="13">
        <v>58.869700000000002</v>
      </c>
      <c r="G402">
        <v>90.667699999999996</v>
      </c>
      <c r="H402" s="13">
        <v>49.250700000000002</v>
      </c>
      <c r="I402" s="13">
        <v>74.784099999999995</v>
      </c>
      <c r="J402" s="18">
        <v>3121</v>
      </c>
      <c r="K402" s="18">
        <v>4339</v>
      </c>
      <c r="L402" s="18">
        <v>11083</v>
      </c>
      <c r="M402">
        <v>10161</v>
      </c>
      <c r="N402">
        <v>4728</v>
      </c>
      <c r="O402" s="18">
        <v>11658</v>
      </c>
      <c r="P402">
        <v>6534</v>
      </c>
      <c r="Q402" s="18">
        <v>2671</v>
      </c>
      <c r="R402" s="18">
        <v>9259</v>
      </c>
      <c r="S402" s="18">
        <v>728</v>
      </c>
      <c r="T402" s="18">
        <v>10738</v>
      </c>
      <c r="U402" s="18">
        <v>4245</v>
      </c>
      <c r="V402" s="18">
        <v>22226</v>
      </c>
      <c r="W402" s="16">
        <v>12855.1</v>
      </c>
      <c r="X402" s="16">
        <v>5177</v>
      </c>
      <c r="Y402" s="16">
        <v>18.8</v>
      </c>
      <c r="Z402" s="16">
        <v>6.6</v>
      </c>
      <c r="AA402" s="16">
        <v>5.7</v>
      </c>
      <c r="AB402" s="18">
        <v>3478</v>
      </c>
      <c r="AC402" s="18">
        <v>2734</v>
      </c>
      <c r="AD402" s="18">
        <v>1306</v>
      </c>
      <c r="AE402" s="18">
        <v>2497</v>
      </c>
      <c r="AF402" s="18">
        <v>1191</v>
      </c>
      <c r="AG402" s="18">
        <v>4833</v>
      </c>
      <c r="AH402" s="18">
        <v>2087</v>
      </c>
      <c r="AI402" s="18">
        <v>1001</v>
      </c>
      <c r="AJ402" s="18">
        <v>807</v>
      </c>
      <c r="AK402" s="18">
        <v>6437</v>
      </c>
      <c r="AL402" s="16">
        <v>40.6</v>
      </c>
      <c r="AM402" s="16">
        <v>34.1</v>
      </c>
      <c r="AN402" s="16">
        <v>4</v>
      </c>
      <c r="AO402" s="18">
        <v>243</v>
      </c>
      <c r="AP402" s="18">
        <v>104</v>
      </c>
      <c r="AQ402" s="18">
        <v>425</v>
      </c>
      <c r="AR402" s="18">
        <v>243</v>
      </c>
      <c r="AS402" s="18">
        <v>974</v>
      </c>
      <c r="AT402">
        <v>35.15</v>
      </c>
      <c r="AU402">
        <v>115134.118</v>
      </c>
      <c r="AW402">
        <v>476138.46529999998</v>
      </c>
      <c r="AX402" s="16">
        <v>48.8</v>
      </c>
      <c r="AY402">
        <v>34866.863960000002</v>
      </c>
      <c r="AZ402">
        <v>807998.49329999997</v>
      </c>
      <c r="BA402">
        <v>1.56</v>
      </c>
      <c r="BB402" s="16">
        <v>60.7</v>
      </c>
      <c r="BC402" s="16">
        <v>73.099999999999994</v>
      </c>
      <c r="BD402" s="16">
        <v>60.4</v>
      </c>
      <c r="BE402" s="20">
        <v>21.89</v>
      </c>
      <c r="BF402" s="20">
        <v>20.5</v>
      </c>
      <c r="BG402" s="21">
        <v>0.621</v>
      </c>
      <c r="BH402" s="21">
        <v>99.8</v>
      </c>
      <c r="BI402">
        <v>70.066999999999993</v>
      </c>
      <c r="BJ402" s="21">
        <v>71.448999999999998</v>
      </c>
      <c r="BK402" s="16">
        <v>122.8</v>
      </c>
      <c r="BL402" s="16">
        <v>120.1</v>
      </c>
      <c r="BM402" s="16">
        <v>116.3</v>
      </c>
      <c r="BN402" s="16">
        <v>114</v>
      </c>
      <c r="BO402" s="6">
        <v>95.71</v>
      </c>
      <c r="BP402" s="16">
        <v>45.5</v>
      </c>
      <c r="BQ402">
        <v>8.61</v>
      </c>
      <c r="BR402">
        <v>9.51</v>
      </c>
      <c r="BS402">
        <v>5.45</v>
      </c>
      <c r="BT402">
        <v>5.57</v>
      </c>
      <c r="BU402" s="3">
        <f t="shared" si="44"/>
        <v>0.35000000000000053</v>
      </c>
      <c r="BV402">
        <v>5.57</v>
      </c>
      <c r="BW402">
        <v>7.65</v>
      </c>
      <c r="BX402" s="20">
        <v>9.01</v>
      </c>
      <c r="BY402">
        <v>5.22</v>
      </c>
      <c r="BZ402">
        <v>5.25</v>
      </c>
      <c r="CA402" s="20">
        <v>5.5</v>
      </c>
      <c r="CB402" s="3">
        <f t="shared" si="42"/>
        <v>0.28000000000000025</v>
      </c>
      <c r="CC402" s="3">
        <f t="shared" si="45"/>
        <v>0.95999999999999908</v>
      </c>
      <c r="CD402" s="3">
        <f t="shared" si="46"/>
        <v>1.8599999999999994</v>
      </c>
      <c r="CE402" s="3">
        <f t="shared" si="43"/>
        <v>1.3599999999999994</v>
      </c>
      <c r="CF402" s="3">
        <f t="shared" si="47"/>
        <v>3.0000000000000249E-2</v>
      </c>
      <c r="CG402" s="3">
        <f t="shared" si="48"/>
        <v>0.35000000000000053</v>
      </c>
      <c r="CH402" s="3">
        <f t="shared" si="49"/>
        <v>2.4300000000000006</v>
      </c>
      <c r="CI402">
        <v>620.57429999999999</v>
      </c>
      <c r="CJ402" s="13">
        <v>364.42619999999999</v>
      </c>
      <c r="CK402">
        <v>542.07709999999997</v>
      </c>
      <c r="CL402" s="31">
        <v>864.36850000000004</v>
      </c>
      <c r="CM402" s="13">
        <v>258.81220000000002</v>
      </c>
      <c r="CN402">
        <v>387.2</v>
      </c>
      <c r="CO402">
        <v>3010.35</v>
      </c>
      <c r="CP402">
        <v>17.029</v>
      </c>
      <c r="CQ402" s="20">
        <v>78.27</v>
      </c>
      <c r="CS402">
        <v>89.146500000000003</v>
      </c>
      <c r="CT402" s="1"/>
      <c r="CU402">
        <v>1.4802999999999999</v>
      </c>
      <c r="CV402">
        <v>134.29949999999999</v>
      </c>
      <c r="CW402">
        <v>1.7264999999999999</v>
      </c>
      <c r="CX402">
        <v>1.137</v>
      </c>
      <c r="CY402" s="30">
        <v>76.400000000000006</v>
      </c>
      <c r="CZ402">
        <v>117.04780578613281</v>
      </c>
      <c r="DA402">
        <v>0.15679999999999999</v>
      </c>
    </row>
    <row r="403" spans="1:105">
      <c r="A403" s="27">
        <v>33512</v>
      </c>
      <c r="B403">
        <v>35.209899999999998</v>
      </c>
      <c r="C403">
        <v>99.908699999999996</v>
      </c>
      <c r="D403" s="16">
        <v>80.5</v>
      </c>
      <c r="E403">
        <v>66.967200000000005</v>
      </c>
      <c r="F403" s="13">
        <v>58.361400000000003</v>
      </c>
      <c r="G403">
        <v>90.435000000000002</v>
      </c>
      <c r="H403" s="13">
        <v>48.915300000000002</v>
      </c>
      <c r="I403" s="13">
        <v>73.104799999999997</v>
      </c>
      <c r="J403" s="18">
        <v>3131</v>
      </c>
      <c r="K403" s="18">
        <v>4345</v>
      </c>
      <c r="L403" s="18">
        <v>11117</v>
      </c>
      <c r="M403">
        <v>10141</v>
      </c>
      <c r="N403">
        <v>4698</v>
      </c>
      <c r="O403" s="18">
        <v>11702</v>
      </c>
      <c r="P403">
        <v>6532</v>
      </c>
      <c r="Q403" s="18">
        <v>2666</v>
      </c>
      <c r="R403" s="18">
        <v>9263</v>
      </c>
      <c r="S403" s="18">
        <v>721</v>
      </c>
      <c r="T403" s="18">
        <v>10745</v>
      </c>
      <c r="U403" s="18">
        <v>4243</v>
      </c>
      <c r="V403" s="18">
        <v>22195</v>
      </c>
      <c r="W403" s="16">
        <v>12833.3</v>
      </c>
      <c r="X403" s="16">
        <v>5170.7</v>
      </c>
      <c r="Y403" s="16">
        <v>19.100000000000001</v>
      </c>
      <c r="Z403" s="16">
        <v>6.5</v>
      </c>
      <c r="AA403" s="16">
        <v>5.9</v>
      </c>
      <c r="AB403" s="18">
        <v>3473</v>
      </c>
      <c r="AC403" s="18">
        <v>2779</v>
      </c>
      <c r="AD403" s="18">
        <v>1403</v>
      </c>
      <c r="AE403" s="18">
        <v>2638</v>
      </c>
      <c r="AF403" s="18">
        <v>1235</v>
      </c>
      <c r="AG403" s="18">
        <v>4799</v>
      </c>
      <c r="AH403" s="18">
        <v>2207</v>
      </c>
      <c r="AI403" s="18">
        <v>1005</v>
      </c>
      <c r="AJ403" s="18">
        <v>847</v>
      </c>
      <c r="AK403" s="18">
        <v>6385</v>
      </c>
      <c r="AL403" s="16">
        <v>40.6</v>
      </c>
      <c r="AM403" s="16">
        <v>34.200000000000003</v>
      </c>
      <c r="AN403" s="16">
        <v>3.9</v>
      </c>
      <c r="AO403" s="18">
        <v>232</v>
      </c>
      <c r="AP403" s="18">
        <v>122</v>
      </c>
      <c r="AQ403" s="18">
        <v>462</v>
      </c>
      <c r="AR403" s="18">
        <v>263</v>
      </c>
      <c r="AS403" s="18">
        <v>991</v>
      </c>
      <c r="AT403">
        <v>52.43</v>
      </c>
      <c r="AU403">
        <v>117154.3778</v>
      </c>
      <c r="AW403">
        <v>475084.52140000003</v>
      </c>
      <c r="AX403" s="16">
        <v>50.2</v>
      </c>
      <c r="AY403">
        <v>39413.14501</v>
      </c>
      <c r="AZ403">
        <v>808670.66449999996</v>
      </c>
      <c r="BA403">
        <v>1.56</v>
      </c>
      <c r="BB403" s="16">
        <v>58</v>
      </c>
      <c r="BC403" s="16">
        <v>74.2</v>
      </c>
      <c r="BD403" s="16">
        <v>66.3</v>
      </c>
      <c r="BE403" s="20">
        <v>23.23</v>
      </c>
      <c r="BF403" s="20">
        <v>22.21</v>
      </c>
      <c r="BG403" s="21">
        <v>0.64500000000000002</v>
      </c>
      <c r="BH403" s="21">
        <v>98.2</v>
      </c>
      <c r="BI403">
        <v>70.197000000000003</v>
      </c>
      <c r="BJ403" s="21">
        <v>71.605000000000004</v>
      </c>
      <c r="BK403" s="16">
        <v>123.1</v>
      </c>
      <c r="BL403" s="16">
        <v>120.5</v>
      </c>
      <c r="BM403" s="16">
        <v>116.7</v>
      </c>
      <c r="BN403" s="16">
        <v>114</v>
      </c>
      <c r="BO403" s="6">
        <v>95.92</v>
      </c>
      <c r="BP403" s="16">
        <v>50</v>
      </c>
      <c r="BQ403">
        <v>8.5500000000000007</v>
      </c>
      <c r="BR403">
        <v>9.49</v>
      </c>
      <c r="BS403">
        <v>5.21</v>
      </c>
      <c r="BT403">
        <v>5.35</v>
      </c>
      <c r="BU403" s="3">
        <f t="shared" si="44"/>
        <v>0.35999999999999943</v>
      </c>
      <c r="BV403">
        <v>5.33</v>
      </c>
      <c r="BW403">
        <v>7.53</v>
      </c>
      <c r="BX403" s="20">
        <v>8.86</v>
      </c>
      <c r="BY403">
        <v>4.99</v>
      </c>
      <c r="BZ403">
        <v>5.04</v>
      </c>
      <c r="CA403" s="20">
        <v>5.34</v>
      </c>
      <c r="CB403" s="3">
        <f t="shared" si="42"/>
        <v>0.34999999999999964</v>
      </c>
      <c r="CC403" s="3">
        <f t="shared" si="45"/>
        <v>1.0200000000000005</v>
      </c>
      <c r="CD403" s="3">
        <f t="shared" si="46"/>
        <v>1.96</v>
      </c>
      <c r="CE403" s="3">
        <f t="shared" si="43"/>
        <v>1.3299999999999992</v>
      </c>
      <c r="CF403" s="3">
        <f t="shared" si="47"/>
        <v>4.9999999999999822E-2</v>
      </c>
      <c r="CG403" s="3">
        <f t="shared" si="48"/>
        <v>0.33999999999999986</v>
      </c>
      <c r="CH403" s="3">
        <f t="shared" si="49"/>
        <v>2.54</v>
      </c>
      <c r="CI403">
        <v>620.97680000000003</v>
      </c>
      <c r="CJ403" s="13">
        <v>362.14330000000001</v>
      </c>
      <c r="CK403">
        <v>537.26869999999997</v>
      </c>
      <c r="CL403" s="31">
        <v>865.73649999999998</v>
      </c>
      <c r="CM403" s="13">
        <v>261.34820000000002</v>
      </c>
      <c r="CN403">
        <v>386.88</v>
      </c>
      <c r="CO403">
        <v>3019.73</v>
      </c>
      <c r="CP403">
        <v>16.846299999999999</v>
      </c>
      <c r="CQ403" s="20">
        <v>78.239999999999995</v>
      </c>
      <c r="CS403">
        <v>88.263900000000007</v>
      </c>
      <c r="CT403" s="1"/>
      <c r="CU403">
        <v>1.4781</v>
      </c>
      <c r="CV403">
        <v>130.7723</v>
      </c>
      <c r="CW403">
        <v>1.7231000000000001</v>
      </c>
      <c r="CX403">
        <v>1.1278999999999999</v>
      </c>
      <c r="CY403" s="30">
        <v>70.5</v>
      </c>
      <c r="CZ403">
        <v>105.54141998291016</v>
      </c>
      <c r="DA403">
        <v>0.16009999999999999</v>
      </c>
    </row>
    <row r="404" spans="1:105">
      <c r="A404" s="27">
        <v>33543</v>
      </c>
      <c r="B404">
        <v>35.292299999999997</v>
      </c>
      <c r="C404">
        <v>98.945999999999998</v>
      </c>
      <c r="D404" s="16">
        <v>80.3</v>
      </c>
      <c r="E404">
        <v>67.110100000000003</v>
      </c>
      <c r="F404" s="13">
        <v>58.015000000000001</v>
      </c>
      <c r="G404">
        <v>90.526300000000006</v>
      </c>
      <c r="H404" s="13">
        <v>48.820500000000003</v>
      </c>
      <c r="I404" s="13">
        <v>76.112200000000001</v>
      </c>
      <c r="J404" s="18">
        <v>3128</v>
      </c>
      <c r="K404" s="18">
        <v>4358</v>
      </c>
      <c r="L404" s="18">
        <v>11141</v>
      </c>
      <c r="M404">
        <v>10101</v>
      </c>
      <c r="N404">
        <v>4640</v>
      </c>
      <c r="O404" s="18">
        <v>11727</v>
      </c>
      <c r="P404">
        <v>6532</v>
      </c>
      <c r="Q404" s="18">
        <v>2655</v>
      </c>
      <c r="R404" s="18">
        <v>9283</v>
      </c>
      <c r="S404" s="18">
        <v>715</v>
      </c>
      <c r="T404" s="18">
        <v>10745</v>
      </c>
      <c r="U404" s="18">
        <v>4237</v>
      </c>
      <c r="V404" s="18">
        <v>22177</v>
      </c>
      <c r="W404" s="16">
        <v>12817.6</v>
      </c>
      <c r="X404" s="16">
        <v>5165.8</v>
      </c>
      <c r="Y404" s="16">
        <v>19</v>
      </c>
      <c r="Z404" s="16">
        <v>6.6</v>
      </c>
      <c r="AA404" s="16">
        <v>6</v>
      </c>
      <c r="AB404" s="18">
        <v>3460</v>
      </c>
      <c r="AC404" s="18">
        <v>2781</v>
      </c>
      <c r="AD404" s="18">
        <v>1342</v>
      </c>
      <c r="AE404" s="18">
        <v>2718</v>
      </c>
      <c r="AF404" s="18">
        <v>1376</v>
      </c>
      <c r="AG404" s="18">
        <v>4842</v>
      </c>
      <c r="AH404" s="18">
        <v>2212</v>
      </c>
      <c r="AI404" s="18">
        <v>1008</v>
      </c>
      <c r="AJ404" s="18">
        <v>826</v>
      </c>
      <c r="AK404" s="18">
        <v>6495</v>
      </c>
      <c r="AL404" s="16">
        <v>40.700000000000003</v>
      </c>
      <c r="AM404" s="16">
        <v>34.1</v>
      </c>
      <c r="AN404" s="16">
        <v>4</v>
      </c>
      <c r="AO404" s="18">
        <v>228</v>
      </c>
      <c r="AP404" s="18">
        <v>121</v>
      </c>
      <c r="AQ404" s="18">
        <v>472</v>
      </c>
      <c r="AR404" s="18">
        <v>282</v>
      </c>
      <c r="AS404" s="18">
        <v>984</v>
      </c>
      <c r="AT404">
        <v>38.31</v>
      </c>
      <c r="AU404">
        <v>109485.291</v>
      </c>
      <c r="AW404">
        <v>472893.65350000001</v>
      </c>
      <c r="AX404" s="16">
        <v>50.1</v>
      </c>
      <c r="AY404">
        <v>31580.39574</v>
      </c>
      <c r="AZ404">
        <v>813044.64809999999</v>
      </c>
      <c r="BA404">
        <v>1.5909933780000001</v>
      </c>
      <c r="BB404" s="16">
        <v>53.5</v>
      </c>
      <c r="BC404" s="16">
        <v>78.3</v>
      </c>
      <c r="BD404" s="16">
        <v>64</v>
      </c>
      <c r="BE404" s="20">
        <v>22.46</v>
      </c>
      <c r="BF404" s="20">
        <v>21.11</v>
      </c>
      <c r="BG404" s="21">
        <v>0.64900000000000002</v>
      </c>
      <c r="BH404" s="21">
        <v>99.1</v>
      </c>
      <c r="BI404">
        <v>70.347999999999999</v>
      </c>
      <c r="BJ404" s="21">
        <v>71.736000000000004</v>
      </c>
      <c r="BK404" s="16">
        <v>123.4</v>
      </c>
      <c r="BL404" s="16">
        <v>121</v>
      </c>
      <c r="BM404" s="16">
        <v>116.7</v>
      </c>
      <c r="BN404" s="16">
        <v>114.1</v>
      </c>
      <c r="BO404" s="6">
        <v>96.68</v>
      </c>
      <c r="BP404" s="16">
        <v>47.6</v>
      </c>
      <c r="BQ404">
        <v>8.48</v>
      </c>
      <c r="BR404">
        <v>9.4499999999999993</v>
      </c>
      <c r="BS404">
        <v>4.8099999999999996</v>
      </c>
      <c r="BT404">
        <v>4.9800000000000004</v>
      </c>
      <c r="BU404" s="3">
        <f t="shared" si="44"/>
        <v>0.42000000000000082</v>
      </c>
      <c r="BV404">
        <v>4.8899999999999997</v>
      </c>
      <c r="BW404">
        <v>7.42</v>
      </c>
      <c r="BX404" s="20">
        <v>8.7100000000000009</v>
      </c>
      <c r="BY404">
        <v>4.5599999999999996</v>
      </c>
      <c r="BZ404">
        <v>4.6100000000000003</v>
      </c>
      <c r="CA404" s="20">
        <v>4.96</v>
      </c>
      <c r="CB404" s="3">
        <f t="shared" si="42"/>
        <v>0.40000000000000036</v>
      </c>
      <c r="CC404" s="3">
        <f t="shared" si="45"/>
        <v>1.0600000000000005</v>
      </c>
      <c r="CD404" s="3">
        <f t="shared" si="46"/>
        <v>2.0299999999999994</v>
      </c>
      <c r="CE404" s="3">
        <f t="shared" si="43"/>
        <v>1.2900000000000009</v>
      </c>
      <c r="CF404" s="3">
        <f t="shared" si="47"/>
        <v>5.0000000000000711E-2</v>
      </c>
      <c r="CG404" s="3">
        <f t="shared" si="48"/>
        <v>0.33000000000000007</v>
      </c>
      <c r="CH404" s="3">
        <f t="shared" si="49"/>
        <v>2.8600000000000003</v>
      </c>
      <c r="CI404">
        <v>618.40790000000004</v>
      </c>
      <c r="CJ404" s="13">
        <v>362.024</v>
      </c>
      <c r="CK404">
        <v>535.49770000000001</v>
      </c>
      <c r="CL404" s="31">
        <v>867.08849999999995</v>
      </c>
      <c r="CM404" s="13">
        <v>262.77730000000003</v>
      </c>
      <c r="CN404">
        <v>385.92</v>
      </c>
      <c r="CO404">
        <v>2986.18</v>
      </c>
      <c r="CP404">
        <v>17.6815</v>
      </c>
      <c r="CQ404" s="20">
        <v>78.150000000000006</v>
      </c>
      <c r="CS404">
        <v>86.700100000000006</v>
      </c>
      <c r="CT404" s="1"/>
      <c r="CU404">
        <v>1.4348000000000001</v>
      </c>
      <c r="CV404">
        <v>129.63210000000001</v>
      </c>
      <c r="CW404">
        <v>1.7796000000000001</v>
      </c>
      <c r="CX404">
        <v>1.1302000000000001</v>
      </c>
      <c r="CY404" s="30">
        <v>61.9</v>
      </c>
      <c r="CZ404">
        <v>122.24915313720703</v>
      </c>
      <c r="DA404">
        <v>0.18290000000000001</v>
      </c>
    </row>
    <row r="405" spans="1:105">
      <c r="A405" s="27">
        <v>33573</v>
      </c>
      <c r="B405">
        <v>35.265000000000001</v>
      </c>
      <c r="C405">
        <v>99.606099999999998</v>
      </c>
      <c r="D405" s="16">
        <v>79.900000000000006</v>
      </c>
      <c r="E405">
        <v>66.593199999999996</v>
      </c>
      <c r="F405" s="13">
        <v>57.277099999999997</v>
      </c>
      <c r="G405">
        <v>89.294799999999995</v>
      </c>
      <c r="H405" s="13">
        <v>48.665399999999998</v>
      </c>
      <c r="I405" s="13">
        <v>73.142399999999995</v>
      </c>
      <c r="J405" s="18">
        <v>3121</v>
      </c>
      <c r="K405" s="18">
        <v>4360</v>
      </c>
      <c r="L405" s="18">
        <v>11160</v>
      </c>
      <c r="M405">
        <v>10059</v>
      </c>
      <c r="N405">
        <v>4647</v>
      </c>
      <c r="O405" s="18">
        <v>11765</v>
      </c>
      <c r="P405">
        <v>6529</v>
      </c>
      <c r="Q405" s="18">
        <v>2655</v>
      </c>
      <c r="R405" s="18">
        <v>9301</v>
      </c>
      <c r="S405" s="18">
        <v>711</v>
      </c>
      <c r="T405" s="18">
        <v>10757</v>
      </c>
      <c r="U405" s="18">
        <v>4228</v>
      </c>
      <c r="V405" s="18">
        <v>22175</v>
      </c>
      <c r="W405" s="16">
        <v>12820.8</v>
      </c>
      <c r="X405" s="16">
        <v>5163.3</v>
      </c>
      <c r="Y405" s="16">
        <v>20.3</v>
      </c>
      <c r="Z405" s="16">
        <v>6.8</v>
      </c>
      <c r="AA405" s="16">
        <v>6.1</v>
      </c>
      <c r="AB405" s="18">
        <v>3473</v>
      </c>
      <c r="AC405" s="18">
        <v>2813</v>
      </c>
      <c r="AD405" s="18">
        <v>1388</v>
      </c>
      <c r="AE405" s="18">
        <v>2892</v>
      </c>
      <c r="AF405" s="18">
        <v>1504</v>
      </c>
      <c r="AG405" s="18">
        <v>5038</v>
      </c>
      <c r="AH405" s="18">
        <v>2223</v>
      </c>
      <c r="AI405" s="18">
        <v>951</v>
      </c>
      <c r="AJ405" s="18">
        <v>863</v>
      </c>
      <c r="AK405" s="18">
        <v>6455</v>
      </c>
      <c r="AL405" s="16">
        <v>40.700000000000003</v>
      </c>
      <c r="AM405" s="16">
        <v>34.1</v>
      </c>
      <c r="AN405" s="16">
        <v>4</v>
      </c>
      <c r="AO405" s="18">
        <v>246</v>
      </c>
      <c r="AP405" s="18">
        <v>141</v>
      </c>
      <c r="AQ405" s="18">
        <v>447</v>
      </c>
      <c r="AR405" s="18">
        <v>245</v>
      </c>
      <c r="AS405" s="18">
        <v>1061</v>
      </c>
      <c r="AT405">
        <v>39.979999999999997</v>
      </c>
      <c r="AU405">
        <v>114222.7438</v>
      </c>
      <c r="AW405">
        <v>471297</v>
      </c>
      <c r="AX405" s="16">
        <v>49.4</v>
      </c>
      <c r="AY405">
        <v>36568.36879</v>
      </c>
      <c r="AZ405">
        <v>808281</v>
      </c>
      <c r="BA405">
        <v>1.56</v>
      </c>
      <c r="BB405" s="16">
        <v>49.5</v>
      </c>
      <c r="BC405" s="16">
        <v>82.7</v>
      </c>
      <c r="BD405" s="16">
        <v>55.1</v>
      </c>
      <c r="BE405" s="20">
        <v>19.5</v>
      </c>
      <c r="BF405" s="20">
        <v>18.41</v>
      </c>
      <c r="BG405" s="21">
        <v>0.55500000000000005</v>
      </c>
      <c r="BH405" s="21">
        <v>98.1</v>
      </c>
      <c r="BI405">
        <v>70.52</v>
      </c>
      <c r="BJ405" s="21">
        <v>71.906999999999996</v>
      </c>
      <c r="BK405" s="16">
        <v>122.8</v>
      </c>
      <c r="BL405" s="16">
        <v>120.8</v>
      </c>
      <c r="BM405" s="16">
        <v>116.1</v>
      </c>
      <c r="BN405" s="16">
        <v>114</v>
      </c>
      <c r="BO405" s="6">
        <v>97.08</v>
      </c>
      <c r="BP405" s="16">
        <v>48.9</v>
      </c>
      <c r="BQ405">
        <v>8.31</v>
      </c>
      <c r="BR405">
        <v>9.26</v>
      </c>
      <c r="BS405">
        <v>4.43</v>
      </c>
      <c r="BT405">
        <v>4.6100000000000003</v>
      </c>
      <c r="BU405" s="3">
        <f t="shared" si="44"/>
        <v>0.54</v>
      </c>
      <c r="BV405">
        <v>4.38</v>
      </c>
      <c r="BW405">
        <v>7.09</v>
      </c>
      <c r="BX405" s="20">
        <v>8.5</v>
      </c>
      <c r="BY405">
        <v>4.07</v>
      </c>
      <c r="BZ405">
        <v>4.0999999999999996</v>
      </c>
      <c r="CA405" s="20">
        <v>4.4800000000000004</v>
      </c>
      <c r="CB405" s="3">
        <f t="shared" si="42"/>
        <v>0.41000000000000014</v>
      </c>
      <c r="CC405" s="3">
        <f t="shared" si="45"/>
        <v>1.2200000000000006</v>
      </c>
      <c r="CD405" s="3">
        <f t="shared" si="46"/>
        <v>2.17</v>
      </c>
      <c r="CE405" s="3">
        <f t="shared" si="43"/>
        <v>1.4100000000000001</v>
      </c>
      <c r="CF405" s="3">
        <f t="shared" si="47"/>
        <v>2.9999999999999361E-2</v>
      </c>
      <c r="CG405" s="3">
        <f t="shared" si="48"/>
        <v>0.30999999999999961</v>
      </c>
      <c r="CH405" s="3">
        <f t="shared" si="49"/>
        <v>3.0199999999999996</v>
      </c>
      <c r="CI405">
        <v>618.31709999999998</v>
      </c>
      <c r="CJ405" s="13">
        <v>363.12150000000003</v>
      </c>
      <c r="CK405">
        <v>534.2604</v>
      </c>
      <c r="CL405" s="31">
        <v>868.11670000000004</v>
      </c>
      <c r="CM405" s="13">
        <v>263.76859999999999</v>
      </c>
      <c r="CN405">
        <v>388.51</v>
      </c>
      <c r="CO405">
        <v>2958.64</v>
      </c>
      <c r="CP405">
        <v>18.0185</v>
      </c>
      <c r="CQ405" s="20">
        <v>78.150000000000006</v>
      </c>
      <c r="CS405">
        <v>85.511399999999995</v>
      </c>
      <c r="CT405" s="1"/>
      <c r="CU405">
        <v>1.3855</v>
      </c>
      <c r="CV405">
        <v>128.0395</v>
      </c>
      <c r="CW405">
        <v>1.8271999999999999</v>
      </c>
      <c r="CX405">
        <v>1.1467000000000001</v>
      </c>
      <c r="CY405" s="30">
        <v>61.5</v>
      </c>
      <c r="CZ405">
        <v>139.99911499023438</v>
      </c>
      <c r="DA405">
        <v>0.2006</v>
      </c>
    </row>
    <row r="406" spans="1:105">
      <c r="A406" s="27">
        <v>33604</v>
      </c>
      <c r="B406">
        <v>35.055999999999997</v>
      </c>
      <c r="C406">
        <v>99.641900000000007</v>
      </c>
      <c r="D406" s="16">
        <v>79.2</v>
      </c>
      <c r="E406">
        <v>63.678600000000003</v>
      </c>
      <c r="F406" s="13">
        <v>52.581800000000001</v>
      </c>
      <c r="G406">
        <v>89.472099999999998</v>
      </c>
      <c r="H406" s="13">
        <v>47.822299999999998</v>
      </c>
      <c r="I406" s="13">
        <v>71.346000000000004</v>
      </c>
      <c r="J406" s="18">
        <v>3137</v>
      </c>
      <c r="K406" s="18">
        <v>4367</v>
      </c>
      <c r="L406" s="18">
        <v>11184</v>
      </c>
      <c r="M406">
        <v>9991</v>
      </c>
      <c r="N406">
        <v>4667</v>
      </c>
      <c r="O406" s="18">
        <v>11804</v>
      </c>
      <c r="P406">
        <v>6520</v>
      </c>
      <c r="Q406" s="18">
        <v>2639</v>
      </c>
      <c r="R406" s="18">
        <v>9361</v>
      </c>
      <c r="S406" s="18">
        <v>707</v>
      </c>
      <c r="T406" s="18">
        <v>10776</v>
      </c>
      <c r="U406" s="18">
        <v>4228</v>
      </c>
      <c r="V406" s="18">
        <v>22148</v>
      </c>
      <c r="W406" s="16">
        <v>12818</v>
      </c>
      <c r="X406" s="16">
        <v>5153.8</v>
      </c>
      <c r="Y406" s="16">
        <v>19.2</v>
      </c>
      <c r="Z406" s="16">
        <v>7.1</v>
      </c>
      <c r="AA406" s="16">
        <v>6</v>
      </c>
      <c r="AB406" s="18">
        <v>3398</v>
      </c>
      <c r="AC406" s="18">
        <v>2826</v>
      </c>
      <c r="AD406" s="18">
        <v>1437</v>
      </c>
      <c r="AE406" s="18">
        <v>3060</v>
      </c>
      <c r="AF406" s="18">
        <v>1623</v>
      </c>
      <c r="AG406" s="18">
        <v>5032</v>
      </c>
      <c r="AH406" s="18">
        <v>2334</v>
      </c>
      <c r="AI406" s="18">
        <v>1114</v>
      </c>
      <c r="AJ406" s="18">
        <v>844</v>
      </c>
      <c r="AK406" s="18">
        <v>6593</v>
      </c>
      <c r="AL406" s="16">
        <v>40.6</v>
      </c>
      <c r="AM406" s="16">
        <v>34.1</v>
      </c>
      <c r="AN406" s="16">
        <v>3.9</v>
      </c>
      <c r="AO406" s="18">
        <v>291</v>
      </c>
      <c r="AP406" s="18">
        <v>151</v>
      </c>
      <c r="AQ406" s="18">
        <v>454</v>
      </c>
      <c r="AR406" s="18">
        <v>280</v>
      </c>
      <c r="AS406" s="18">
        <v>1077</v>
      </c>
      <c r="AT406">
        <v>42.8</v>
      </c>
      <c r="AU406">
        <v>114535</v>
      </c>
      <c r="AV406">
        <v>86445</v>
      </c>
      <c r="AW406">
        <v>468468</v>
      </c>
      <c r="AX406" s="16">
        <v>48.7</v>
      </c>
      <c r="AY406">
        <v>35981</v>
      </c>
      <c r="AZ406">
        <v>809588</v>
      </c>
      <c r="BA406">
        <v>1.56</v>
      </c>
      <c r="BB406" s="16">
        <v>49.6</v>
      </c>
      <c r="BC406" s="16">
        <v>80.099999999999994</v>
      </c>
      <c r="BD406" s="16">
        <v>51.3</v>
      </c>
      <c r="BE406" s="20">
        <v>18.79</v>
      </c>
      <c r="BF406" s="20">
        <v>18.16</v>
      </c>
      <c r="BG406" s="21">
        <v>0.53</v>
      </c>
      <c r="BH406" s="21">
        <v>94.3</v>
      </c>
      <c r="BI406">
        <v>70.613</v>
      </c>
      <c r="BJ406" s="21">
        <v>72.099000000000004</v>
      </c>
      <c r="BK406" s="16">
        <v>122.8</v>
      </c>
      <c r="BL406" s="16">
        <v>120.4</v>
      </c>
      <c r="BM406" s="16">
        <v>115.7</v>
      </c>
      <c r="BN406" s="16">
        <v>113.4</v>
      </c>
      <c r="BO406" s="6">
        <v>96.65</v>
      </c>
      <c r="BP406" s="16">
        <v>45.4</v>
      </c>
      <c r="BQ406">
        <v>8.1999999999999993</v>
      </c>
      <c r="BR406">
        <v>9.1300000000000008</v>
      </c>
      <c r="BS406">
        <v>4.03</v>
      </c>
      <c r="BT406">
        <v>4.07</v>
      </c>
      <c r="BU406" s="3">
        <f t="shared" si="44"/>
        <v>0.27000000000000046</v>
      </c>
      <c r="BV406">
        <v>4.1500000000000004</v>
      </c>
      <c r="BW406">
        <v>7.03</v>
      </c>
      <c r="BX406" s="20">
        <v>8.43</v>
      </c>
      <c r="BY406">
        <v>3.8</v>
      </c>
      <c r="BZ406">
        <v>3.87</v>
      </c>
      <c r="CA406" s="20">
        <v>4.0599999999999996</v>
      </c>
      <c r="CB406" s="3">
        <f t="shared" si="42"/>
        <v>0.25999999999999979</v>
      </c>
      <c r="CC406" s="3">
        <f t="shared" si="45"/>
        <v>1.169999999999999</v>
      </c>
      <c r="CD406" s="3">
        <f t="shared" si="46"/>
        <v>2.1000000000000005</v>
      </c>
      <c r="CE406" s="3">
        <f t="shared" si="43"/>
        <v>1.3999999999999995</v>
      </c>
      <c r="CF406" s="3">
        <f t="shared" si="47"/>
        <v>7.0000000000000284E-2</v>
      </c>
      <c r="CG406" s="3">
        <f t="shared" si="48"/>
        <v>0.35000000000000053</v>
      </c>
      <c r="CH406" s="3">
        <f t="shared" si="49"/>
        <v>3.2300000000000004</v>
      </c>
      <c r="CI406">
        <v>613.58119999999997</v>
      </c>
      <c r="CJ406" s="13">
        <v>363.05290000000002</v>
      </c>
      <c r="CK406">
        <v>533.59619999999995</v>
      </c>
      <c r="CL406" s="31">
        <v>871.03020000000004</v>
      </c>
      <c r="CM406" s="13">
        <v>265.38650000000001</v>
      </c>
      <c r="CN406">
        <v>416.08</v>
      </c>
      <c r="CO406">
        <v>3227.06</v>
      </c>
      <c r="CP406">
        <v>17.499500000000001</v>
      </c>
      <c r="CQ406" s="20">
        <v>78.069999999999993</v>
      </c>
      <c r="CS406">
        <v>85.606300000000005</v>
      </c>
      <c r="CT406" s="1"/>
      <c r="CU406">
        <v>1.4038999999999999</v>
      </c>
      <c r="CV406">
        <v>125.4614</v>
      </c>
      <c r="CW406">
        <v>1.8089999999999999</v>
      </c>
      <c r="CX406">
        <v>1.1571</v>
      </c>
      <c r="CY406" s="30">
        <v>59.1</v>
      </c>
      <c r="CZ406">
        <v>109.20084381103516</v>
      </c>
      <c r="DA406">
        <v>7.7399999999999997E-2</v>
      </c>
    </row>
    <row r="407" spans="1:105">
      <c r="A407" s="27">
        <v>33635</v>
      </c>
      <c r="B407">
        <v>35.6967</v>
      </c>
      <c r="C407">
        <v>99.180999999999997</v>
      </c>
      <c r="D407" s="16">
        <v>79.599999999999994</v>
      </c>
      <c r="E407">
        <v>66.389899999999997</v>
      </c>
      <c r="F407" s="13">
        <v>57.059100000000001</v>
      </c>
      <c r="G407">
        <v>89.386899999999997</v>
      </c>
      <c r="H407" s="13">
        <v>48.5398</v>
      </c>
      <c r="I407" s="13">
        <v>72.371200000000002</v>
      </c>
      <c r="J407" s="18">
        <v>3121</v>
      </c>
      <c r="K407" s="18">
        <v>4373</v>
      </c>
      <c r="L407" s="18">
        <v>11195</v>
      </c>
      <c r="M407">
        <v>9990</v>
      </c>
      <c r="N407">
        <v>4612</v>
      </c>
      <c r="O407" s="18">
        <v>11825</v>
      </c>
      <c r="P407">
        <v>6523</v>
      </c>
      <c r="Q407" s="18">
        <v>2639</v>
      </c>
      <c r="R407" s="18">
        <v>9346</v>
      </c>
      <c r="S407" s="18">
        <v>701</v>
      </c>
      <c r="T407" s="18">
        <v>10797</v>
      </c>
      <c r="U407" s="18">
        <v>4210</v>
      </c>
      <c r="V407" s="18">
        <v>22143</v>
      </c>
      <c r="W407" s="16">
        <v>12818.5</v>
      </c>
      <c r="X407" s="16">
        <v>5149.2</v>
      </c>
      <c r="Y407" s="16">
        <v>20.100000000000001</v>
      </c>
      <c r="Z407" s="16">
        <v>7.1</v>
      </c>
      <c r="AA407" s="16">
        <v>6.2</v>
      </c>
      <c r="AB407" s="18">
        <v>3277</v>
      </c>
      <c r="AC407" s="18">
        <v>2953</v>
      </c>
      <c r="AD407" s="18">
        <v>1478</v>
      </c>
      <c r="AE407" s="18">
        <v>3182</v>
      </c>
      <c r="AF407" s="18">
        <v>1704</v>
      </c>
      <c r="AG407" s="18">
        <v>5370</v>
      </c>
      <c r="AH407" s="18">
        <v>2237</v>
      </c>
      <c r="AI407" s="18">
        <v>926</v>
      </c>
      <c r="AJ407" s="18">
        <v>896</v>
      </c>
      <c r="AK407" s="18">
        <v>6551</v>
      </c>
      <c r="AL407" s="16">
        <v>40.700000000000003</v>
      </c>
      <c r="AM407" s="16">
        <v>34.1</v>
      </c>
      <c r="AN407" s="16">
        <v>3.9</v>
      </c>
      <c r="AO407" s="18">
        <v>317</v>
      </c>
      <c r="AP407" s="18">
        <v>140</v>
      </c>
      <c r="AQ407" s="18">
        <v>497</v>
      </c>
      <c r="AR407" s="18">
        <v>296</v>
      </c>
      <c r="AS407" s="18">
        <v>1146</v>
      </c>
      <c r="AT407">
        <v>45.92</v>
      </c>
      <c r="AU407">
        <v>120025</v>
      </c>
      <c r="AV407">
        <v>90386</v>
      </c>
      <c r="AW407">
        <v>466222</v>
      </c>
      <c r="AX407" s="16">
        <v>49.3</v>
      </c>
      <c r="AY407">
        <v>39492</v>
      </c>
      <c r="AZ407">
        <v>812709</v>
      </c>
      <c r="BA407">
        <v>1.53</v>
      </c>
      <c r="BB407" s="16">
        <v>58.3</v>
      </c>
      <c r="BC407" s="16">
        <v>79.099999999999994</v>
      </c>
      <c r="BD407" s="16">
        <v>53.5</v>
      </c>
      <c r="BE407" s="20">
        <v>19.010000000000002</v>
      </c>
      <c r="BF407" s="20">
        <v>18.05</v>
      </c>
      <c r="BG407" s="21">
        <v>0.55300000000000005</v>
      </c>
      <c r="BH407" s="21">
        <v>92.7</v>
      </c>
      <c r="BI407">
        <v>70.789000000000001</v>
      </c>
      <c r="BJ407" s="21">
        <v>72.292000000000002</v>
      </c>
      <c r="BK407" s="16">
        <v>123.5</v>
      </c>
      <c r="BL407" s="16">
        <v>120.8</v>
      </c>
      <c r="BM407" s="16">
        <v>116</v>
      </c>
      <c r="BN407" s="16">
        <v>113.8</v>
      </c>
      <c r="BO407" s="6">
        <v>97.55</v>
      </c>
      <c r="BP407" s="16">
        <v>45.9</v>
      </c>
      <c r="BQ407">
        <v>8.2899999999999991</v>
      </c>
      <c r="BR407">
        <v>9.23</v>
      </c>
      <c r="BS407">
        <v>4.0599999999999996</v>
      </c>
      <c r="BT407">
        <v>4.1100000000000003</v>
      </c>
      <c r="BU407" s="3">
        <f t="shared" si="44"/>
        <v>0.27000000000000046</v>
      </c>
      <c r="BV407">
        <v>4.29</v>
      </c>
      <c r="BW407">
        <v>7.34</v>
      </c>
      <c r="BX407" s="20">
        <v>8.76</v>
      </c>
      <c r="BY407">
        <v>3.84</v>
      </c>
      <c r="BZ407">
        <v>3.93</v>
      </c>
      <c r="CA407" s="20">
        <v>4.05</v>
      </c>
      <c r="CB407" s="3">
        <f t="shared" si="42"/>
        <v>0.20999999999999996</v>
      </c>
      <c r="CC407" s="3">
        <f t="shared" si="45"/>
        <v>0.94999999999999929</v>
      </c>
      <c r="CD407" s="3">
        <f t="shared" si="46"/>
        <v>1.8900000000000006</v>
      </c>
      <c r="CE407" s="3">
        <f t="shared" si="43"/>
        <v>1.42</v>
      </c>
      <c r="CF407" s="3">
        <f t="shared" si="47"/>
        <v>9.0000000000000302E-2</v>
      </c>
      <c r="CG407" s="3">
        <f t="shared" si="48"/>
        <v>0.45000000000000018</v>
      </c>
      <c r="CH407" s="3">
        <f t="shared" si="49"/>
        <v>3.5</v>
      </c>
      <c r="CI407">
        <v>609.70860000000005</v>
      </c>
      <c r="CJ407" s="13">
        <v>361.55930000000001</v>
      </c>
      <c r="CK407">
        <v>533.15830000000005</v>
      </c>
      <c r="CL407" s="31">
        <v>873.37620000000004</v>
      </c>
      <c r="CM407" s="13">
        <v>266.4821</v>
      </c>
      <c r="CN407">
        <v>412.56</v>
      </c>
      <c r="CO407">
        <v>3257.27</v>
      </c>
      <c r="CP407">
        <v>17.0505</v>
      </c>
      <c r="CQ407" s="20">
        <v>78.08</v>
      </c>
      <c r="CS407">
        <v>87.372100000000003</v>
      </c>
      <c r="CT407" s="1"/>
      <c r="CU407">
        <v>1.4560999999999999</v>
      </c>
      <c r="CV407">
        <v>127.69889999999999</v>
      </c>
      <c r="CW407">
        <v>1.7778</v>
      </c>
      <c r="CX407">
        <v>1.1825000000000001</v>
      </c>
      <c r="CY407" s="30">
        <v>61.8</v>
      </c>
      <c r="CZ407">
        <v>125.53676605224609</v>
      </c>
      <c r="DA407">
        <v>0.12280000000000001</v>
      </c>
    </row>
    <row r="408" spans="1:105">
      <c r="A408" s="27">
        <v>33664</v>
      </c>
      <c r="B408">
        <v>36.119799999999998</v>
      </c>
      <c r="C408">
        <v>100.5722</v>
      </c>
      <c r="D408" s="16">
        <v>80.2</v>
      </c>
      <c r="E408">
        <v>67.766099999999994</v>
      </c>
      <c r="F408" s="13">
        <v>59.304099999999998</v>
      </c>
      <c r="G408">
        <v>89.927400000000006</v>
      </c>
      <c r="H408" s="13">
        <v>48.962400000000002</v>
      </c>
      <c r="I408" s="13">
        <v>72.091899999999995</v>
      </c>
      <c r="J408" s="18">
        <v>3121</v>
      </c>
      <c r="K408" s="18">
        <v>4376</v>
      </c>
      <c r="L408" s="18">
        <v>11218</v>
      </c>
      <c r="M408">
        <v>9969</v>
      </c>
      <c r="N408">
        <v>4621</v>
      </c>
      <c r="O408" s="18">
        <v>11840</v>
      </c>
      <c r="P408">
        <v>6523</v>
      </c>
      <c r="Q408" s="18">
        <v>2642</v>
      </c>
      <c r="R408" s="18">
        <v>9338</v>
      </c>
      <c r="S408" s="18">
        <v>701</v>
      </c>
      <c r="T408" s="18">
        <v>10828</v>
      </c>
      <c r="U408" s="18">
        <v>4207</v>
      </c>
      <c r="V408" s="18">
        <v>22148</v>
      </c>
      <c r="W408" s="16">
        <v>12820.6</v>
      </c>
      <c r="X408" s="16">
        <v>5146.5</v>
      </c>
      <c r="Y408" s="16">
        <v>20.3</v>
      </c>
      <c r="Z408" s="16">
        <v>7</v>
      </c>
      <c r="AA408" s="16">
        <v>6.2</v>
      </c>
      <c r="AB408" s="18">
        <v>3412</v>
      </c>
      <c r="AC408" s="18">
        <v>2801</v>
      </c>
      <c r="AD408" s="18">
        <v>1425</v>
      </c>
      <c r="AE408" s="18">
        <v>3196</v>
      </c>
      <c r="AF408" s="18">
        <v>1771</v>
      </c>
      <c r="AG408" s="18">
        <v>5407</v>
      </c>
      <c r="AH408" s="18">
        <v>2246</v>
      </c>
      <c r="AI408" s="18">
        <v>897</v>
      </c>
      <c r="AJ408" s="18">
        <v>872</v>
      </c>
      <c r="AK408" s="18">
        <v>6531</v>
      </c>
      <c r="AL408" s="16">
        <v>40.700000000000003</v>
      </c>
      <c r="AM408" s="16">
        <v>34.1</v>
      </c>
      <c r="AN408" s="16">
        <v>4</v>
      </c>
      <c r="AO408" s="18">
        <v>328</v>
      </c>
      <c r="AP408" s="18">
        <v>137</v>
      </c>
      <c r="AQ408" s="18">
        <v>528</v>
      </c>
      <c r="AR408" s="18">
        <v>304</v>
      </c>
      <c r="AS408" s="18">
        <v>1082</v>
      </c>
      <c r="AT408">
        <v>39.74</v>
      </c>
      <c r="AU408">
        <v>124470</v>
      </c>
      <c r="AV408">
        <v>90535</v>
      </c>
      <c r="AW408">
        <v>467127</v>
      </c>
      <c r="AX408" s="16">
        <v>50.3</v>
      </c>
      <c r="AY408">
        <v>39905</v>
      </c>
      <c r="AZ408">
        <v>815477</v>
      </c>
      <c r="BA408">
        <v>1.53</v>
      </c>
      <c r="BB408" s="16">
        <v>63.3</v>
      </c>
      <c r="BC408" s="16">
        <v>74.8</v>
      </c>
      <c r="BD408" s="16">
        <v>51</v>
      </c>
      <c r="BE408" s="20">
        <v>18.920000000000002</v>
      </c>
      <c r="BF408" s="20">
        <v>17.63</v>
      </c>
      <c r="BG408" s="21">
        <v>0.57099999999999995</v>
      </c>
      <c r="BH408" s="21">
        <v>93.2</v>
      </c>
      <c r="BI408">
        <v>70.962000000000003</v>
      </c>
      <c r="BJ408" s="21">
        <v>72.472999999999999</v>
      </c>
      <c r="BK408" s="16">
        <v>123.1</v>
      </c>
      <c r="BL408" s="16">
        <v>120.8</v>
      </c>
      <c r="BM408" s="16">
        <v>115.9</v>
      </c>
      <c r="BN408" s="16">
        <v>113.9</v>
      </c>
      <c r="BO408" s="6">
        <v>99.98</v>
      </c>
      <c r="BP408" s="16">
        <v>48.1</v>
      </c>
      <c r="BQ408">
        <v>8.35</v>
      </c>
      <c r="BR408">
        <v>9.25</v>
      </c>
      <c r="BS408">
        <v>3.98</v>
      </c>
      <c r="BT408">
        <v>4.3</v>
      </c>
      <c r="BU408" s="3">
        <f t="shared" si="44"/>
        <v>0.25999999999999979</v>
      </c>
      <c r="BV408">
        <v>4.63</v>
      </c>
      <c r="BW408">
        <v>7.54</v>
      </c>
      <c r="BX408" s="20">
        <v>8.94</v>
      </c>
      <c r="BY408">
        <v>4.04</v>
      </c>
      <c r="BZ408">
        <v>4.18</v>
      </c>
      <c r="CA408" s="20">
        <v>4.26</v>
      </c>
      <c r="CB408" s="3">
        <f t="shared" si="42"/>
        <v>0.21999999999999975</v>
      </c>
      <c r="CC408" s="3">
        <f t="shared" si="45"/>
        <v>0.80999999999999961</v>
      </c>
      <c r="CD408" s="3">
        <f t="shared" si="46"/>
        <v>1.71</v>
      </c>
      <c r="CE408" s="3">
        <f t="shared" si="43"/>
        <v>1.3999999999999995</v>
      </c>
      <c r="CF408" s="3">
        <f t="shared" si="47"/>
        <v>0.13999999999999968</v>
      </c>
      <c r="CG408" s="3">
        <f t="shared" si="48"/>
        <v>0.58999999999999986</v>
      </c>
      <c r="CH408" s="3">
        <f t="shared" si="49"/>
        <v>3.5</v>
      </c>
      <c r="CI408">
        <v>607.37670000000003</v>
      </c>
      <c r="CJ408" s="13">
        <v>359.88619999999997</v>
      </c>
      <c r="CK408">
        <v>532.68640000000005</v>
      </c>
      <c r="CL408" s="31">
        <v>874.6549</v>
      </c>
      <c r="CM408" s="13">
        <v>266.75569999999999</v>
      </c>
      <c r="CN408">
        <v>407.36</v>
      </c>
      <c r="CO408">
        <v>3247.41</v>
      </c>
      <c r="CP408">
        <v>16.2227</v>
      </c>
      <c r="CQ408" s="20">
        <v>78.010000000000005</v>
      </c>
      <c r="CS408">
        <v>89.610100000000003</v>
      </c>
      <c r="CT408" s="1"/>
      <c r="CU408">
        <v>1.5094000000000001</v>
      </c>
      <c r="CV408">
        <v>132.86269999999999</v>
      </c>
      <c r="CW408">
        <v>1.7238</v>
      </c>
      <c r="CX408">
        <v>1.1928000000000001</v>
      </c>
      <c r="CY408" s="30">
        <v>70.3</v>
      </c>
      <c r="CZ408">
        <v>91.705825805664062</v>
      </c>
      <c r="DA408">
        <v>7.5899999999999995E-2</v>
      </c>
    </row>
    <row r="409" spans="1:105">
      <c r="A409" s="27">
        <v>33695</v>
      </c>
      <c r="B409">
        <v>36.353400000000001</v>
      </c>
      <c r="C409">
        <v>100.7388</v>
      </c>
      <c r="D409" s="16">
        <v>80.599999999999994</v>
      </c>
      <c r="E409">
        <v>69.063900000000004</v>
      </c>
      <c r="F409" s="13">
        <v>60.532499999999999</v>
      </c>
      <c r="G409">
        <v>90.430099999999996</v>
      </c>
      <c r="H409" s="13">
        <v>49.151600000000002</v>
      </c>
      <c r="I409" s="13">
        <v>74.242599999999996</v>
      </c>
      <c r="J409" s="18">
        <v>3117</v>
      </c>
      <c r="K409" s="18">
        <v>4384</v>
      </c>
      <c r="L409" s="18">
        <v>11238</v>
      </c>
      <c r="M409">
        <v>9977</v>
      </c>
      <c r="N409">
        <v>4603</v>
      </c>
      <c r="O409" s="18">
        <v>11869</v>
      </c>
      <c r="P409">
        <v>6533</v>
      </c>
      <c r="Q409" s="18">
        <v>2638</v>
      </c>
      <c r="R409" s="18">
        <v>9362</v>
      </c>
      <c r="S409" s="18">
        <v>698</v>
      </c>
      <c r="T409" s="18">
        <v>10874</v>
      </c>
      <c r="U409" s="18">
        <v>4220</v>
      </c>
      <c r="V409" s="18">
        <v>22160</v>
      </c>
      <c r="W409" s="16">
        <v>12839.9</v>
      </c>
      <c r="X409" s="16">
        <v>5135.6000000000004</v>
      </c>
      <c r="Y409" s="16">
        <v>18.5</v>
      </c>
      <c r="Z409" s="16">
        <v>7.1</v>
      </c>
      <c r="AA409" s="16">
        <v>6.3</v>
      </c>
      <c r="AB409" s="18">
        <v>3296</v>
      </c>
      <c r="AC409" s="18">
        <v>2821</v>
      </c>
      <c r="AD409" s="18">
        <v>1380</v>
      </c>
      <c r="AE409" s="18">
        <v>3130</v>
      </c>
      <c r="AF409" s="18">
        <v>1750</v>
      </c>
      <c r="AG409" s="18">
        <v>5400</v>
      </c>
      <c r="AH409" s="18">
        <v>2185</v>
      </c>
      <c r="AI409" s="18">
        <v>979</v>
      </c>
      <c r="AJ409" s="18">
        <v>859</v>
      </c>
      <c r="AK409" s="18">
        <v>6492</v>
      </c>
      <c r="AL409" s="16">
        <v>40.9</v>
      </c>
      <c r="AM409" s="16">
        <v>34.299999999999997</v>
      </c>
      <c r="AN409" s="16">
        <v>4.0999999999999996</v>
      </c>
      <c r="AO409" s="18">
        <v>237</v>
      </c>
      <c r="AP409" s="18">
        <v>123</v>
      </c>
      <c r="AQ409" s="18">
        <v>476</v>
      </c>
      <c r="AR409" s="18">
        <v>263</v>
      </c>
      <c r="AS409" s="18">
        <v>1054</v>
      </c>
      <c r="AT409">
        <v>40.54</v>
      </c>
      <c r="AU409">
        <v>125822</v>
      </c>
      <c r="AV409">
        <v>92615</v>
      </c>
      <c r="AW409">
        <v>468021</v>
      </c>
      <c r="AX409" s="16">
        <v>47.4</v>
      </c>
      <c r="AY409">
        <v>40883</v>
      </c>
      <c r="AZ409">
        <v>815010</v>
      </c>
      <c r="BA409">
        <v>1.52</v>
      </c>
      <c r="BB409" s="16">
        <v>59.1</v>
      </c>
      <c r="BC409" s="16">
        <v>73.900000000000006</v>
      </c>
      <c r="BD409" s="16">
        <v>56</v>
      </c>
      <c r="BE409" s="20">
        <v>20.23</v>
      </c>
      <c r="BF409" s="20">
        <v>18.920000000000002</v>
      </c>
      <c r="BG409" s="21">
        <v>0.59799999999999998</v>
      </c>
      <c r="BH409" s="21">
        <v>94.8</v>
      </c>
      <c r="BI409">
        <v>71.153000000000006</v>
      </c>
      <c r="BJ409" s="21">
        <v>72.709999999999994</v>
      </c>
      <c r="BK409" s="16">
        <v>122.6</v>
      </c>
      <c r="BL409" s="16">
        <v>120.9</v>
      </c>
      <c r="BM409" s="16">
        <v>116.4</v>
      </c>
      <c r="BN409" s="16">
        <v>114.1</v>
      </c>
      <c r="BO409" s="6">
        <v>101.4</v>
      </c>
      <c r="BP409" s="16">
        <v>51.1</v>
      </c>
      <c r="BQ409">
        <v>8.33</v>
      </c>
      <c r="BR409">
        <v>9.2100000000000009</v>
      </c>
      <c r="BS409">
        <v>3.73</v>
      </c>
      <c r="BT409">
        <v>4.04</v>
      </c>
      <c r="BU409" s="3">
        <f t="shared" si="44"/>
        <v>0.29000000000000004</v>
      </c>
      <c r="BV409">
        <v>4.3</v>
      </c>
      <c r="BW409">
        <v>7.48</v>
      </c>
      <c r="BX409" s="20">
        <v>8.85</v>
      </c>
      <c r="BY409">
        <v>3.75</v>
      </c>
      <c r="BZ409">
        <v>3.87</v>
      </c>
      <c r="CA409" s="20">
        <v>4.05</v>
      </c>
      <c r="CB409" s="3">
        <f t="shared" si="42"/>
        <v>0.29999999999999982</v>
      </c>
      <c r="CC409" s="3">
        <f t="shared" si="45"/>
        <v>0.84999999999999964</v>
      </c>
      <c r="CD409" s="3">
        <f t="shared" si="46"/>
        <v>1.7300000000000004</v>
      </c>
      <c r="CE409" s="3">
        <f t="shared" si="43"/>
        <v>1.3699999999999992</v>
      </c>
      <c r="CF409" s="3">
        <f t="shared" si="47"/>
        <v>0.12000000000000011</v>
      </c>
      <c r="CG409" s="3">
        <f t="shared" si="48"/>
        <v>0.54999999999999982</v>
      </c>
      <c r="CH409" s="3">
        <f t="shared" si="49"/>
        <v>3.7300000000000004</v>
      </c>
      <c r="CI409">
        <v>604.44410000000005</v>
      </c>
      <c r="CJ409" s="13">
        <v>359.06849999999997</v>
      </c>
      <c r="CK409">
        <v>529.82889999999998</v>
      </c>
      <c r="CL409" s="31">
        <v>881.16539999999998</v>
      </c>
      <c r="CM409" s="13">
        <v>267.82920000000001</v>
      </c>
      <c r="CN409">
        <v>407.41</v>
      </c>
      <c r="CO409">
        <v>3294.08</v>
      </c>
      <c r="CP409">
        <v>16.188500000000001</v>
      </c>
      <c r="CQ409" s="20">
        <v>77.95</v>
      </c>
      <c r="CS409">
        <v>89.253100000000003</v>
      </c>
      <c r="CT409" s="1"/>
      <c r="CU409">
        <v>1.5194000000000001</v>
      </c>
      <c r="CV409">
        <v>133.5395</v>
      </c>
      <c r="CW409">
        <v>1.7565999999999999</v>
      </c>
      <c r="CX409">
        <v>1.1874</v>
      </c>
      <c r="CY409" s="30">
        <v>70.5</v>
      </c>
      <c r="CZ409">
        <v>87.582298278808594</v>
      </c>
      <c r="DA409">
        <v>6.8500000000000005E-2</v>
      </c>
    </row>
    <row r="410" spans="1:105">
      <c r="A410" s="27">
        <v>33725</v>
      </c>
      <c r="B410">
        <v>36.7194</v>
      </c>
      <c r="C410">
        <v>100.27070000000001</v>
      </c>
      <c r="D410" s="16">
        <v>80.7</v>
      </c>
      <c r="E410">
        <v>71.182699999999997</v>
      </c>
      <c r="F410" s="13">
        <v>63.559800000000003</v>
      </c>
      <c r="G410">
        <v>90.272000000000006</v>
      </c>
      <c r="H410" s="13">
        <v>49.387500000000003</v>
      </c>
      <c r="I410" s="13">
        <v>72.910600000000002</v>
      </c>
      <c r="J410" s="18">
        <v>3119</v>
      </c>
      <c r="K410" s="18">
        <v>4397</v>
      </c>
      <c r="L410" s="18">
        <v>11237</v>
      </c>
      <c r="M410">
        <v>9979</v>
      </c>
      <c r="N410">
        <v>4605</v>
      </c>
      <c r="O410" s="18">
        <v>11882</v>
      </c>
      <c r="P410">
        <v>6544</v>
      </c>
      <c r="Q410" s="18">
        <v>2638</v>
      </c>
      <c r="R410" s="18">
        <v>9402</v>
      </c>
      <c r="S410" s="18">
        <v>695</v>
      </c>
      <c r="T410" s="18">
        <v>10931</v>
      </c>
      <c r="U410" s="18">
        <v>4224</v>
      </c>
      <c r="V410" s="18">
        <v>22144</v>
      </c>
      <c r="W410" s="16">
        <v>12837.9</v>
      </c>
      <c r="X410" s="16">
        <v>5124</v>
      </c>
      <c r="Y410" s="16">
        <v>20.100000000000001</v>
      </c>
      <c r="Z410" s="16">
        <v>7.3</v>
      </c>
      <c r="AA410" s="16">
        <v>6.3</v>
      </c>
      <c r="AB410" s="18">
        <v>3417</v>
      </c>
      <c r="AC410" s="18">
        <v>2788</v>
      </c>
      <c r="AD410" s="18">
        <v>1460</v>
      </c>
      <c r="AE410" s="18">
        <v>3444</v>
      </c>
      <c r="AF410" s="18">
        <v>1984</v>
      </c>
      <c r="AG410" s="18">
        <v>5615</v>
      </c>
      <c r="AH410" s="18">
        <v>2226</v>
      </c>
      <c r="AI410" s="18">
        <v>1004</v>
      </c>
      <c r="AJ410" s="18">
        <v>885</v>
      </c>
      <c r="AK410" s="18">
        <v>6550</v>
      </c>
      <c r="AL410" s="16">
        <v>40.9</v>
      </c>
      <c r="AM410" s="16">
        <v>34.299999999999997</v>
      </c>
      <c r="AN410" s="16">
        <v>4.2</v>
      </c>
      <c r="AO410" s="18">
        <v>299</v>
      </c>
      <c r="AP410" s="18">
        <v>124</v>
      </c>
      <c r="AQ410" s="18">
        <v>501</v>
      </c>
      <c r="AR410" s="18">
        <v>290</v>
      </c>
      <c r="AS410" s="18">
        <v>1056</v>
      </c>
      <c r="AT410">
        <v>36.29</v>
      </c>
      <c r="AU410">
        <v>122834</v>
      </c>
      <c r="AV410">
        <v>93632</v>
      </c>
      <c r="AW410">
        <v>465647</v>
      </c>
      <c r="AX410" s="16">
        <v>50</v>
      </c>
      <c r="AY410">
        <v>39395</v>
      </c>
      <c r="AZ410">
        <v>820470</v>
      </c>
      <c r="BA410">
        <v>1.52</v>
      </c>
      <c r="BB410" s="16">
        <v>60.9</v>
      </c>
      <c r="BC410" s="16">
        <v>75.3</v>
      </c>
      <c r="BD410" s="16">
        <v>59.2</v>
      </c>
      <c r="BE410" s="20">
        <v>20.98</v>
      </c>
      <c r="BF410" s="20">
        <v>19.89</v>
      </c>
      <c r="BG410" s="21">
        <v>0.63400000000000001</v>
      </c>
      <c r="BH410" s="21">
        <v>99.4</v>
      </c>
      <c r="BI410">
        <v>71.248000000000005</v>
      </c>
      <c r="BJ410" s="21">
        <v>72.813000000000002</v>
      </c>
      <c r="BK410" s="16">
        <v>122.5</v>
      </c>
      <c r="BL410" s="16">
        <v>121.4</v>
      </c>
      <c r="BM410" s="16">
        <v>117.3</v>
      </c>
      <c r="BN410" s="16">
        <v>114.5</v>
      </c>
      <c r="BO410" s="6">
        <v>102.04</v>
      </c>
      <c r="BP410" s="16">
        <v>55</v>
      </c>
      <c r="BQ410">
        <v>8.2799999999999994</v>
      </c>
      <c r="BR410">
        <v>9.1300000000000008</v>
      </c>
      <c r="BS410">
        <v>3.82</v>
      </c>
      <c r="BT410">
        <v>3.88</v>
      </c>
      <c r="BU410" s="3">
        <f t="shared" si="44"/>
        <v>0.25</v>
      </c>
      <c r="BV410">
        <v>4.1900000000000004</v>
      </c>
      <c r="BW410">
        <v>7.39</v>
      </c>
      <c r="BX410" s="20">
        <v>8.67</v>
      </c>
      <c r="BY410">
        <v>3.63</v>
      </c>
      <c r="BZ410">
        <v>3.75</v>
      </c>
      <c r="CA410" s="20">
        <v>3.84</v>
      </c>
      <c r="CB410" s="3">
        <f t="shared" si="42"/>
        <v>0.20999999999999996</v>
      </c>
      <c r="CC410" s="3">
        <f t="shared" si="45"/>
        <v>0.88999999999999968</v>
      </c>
      <c r="CD410" s="3">
        <f t="shared" si="46"/>
        <v>1.7400000000000011</v>
      </c>
      <c r="CE410" s="3">
        <f t="shared" si="43"/>
        <v>1.2800000000000002</v>
      </c>
      <c r="CF410" s="3">
        <f t="shared" si="47"/>
        <v>0.12000000000000011</v>
      </c>
      <c r="CG410" s="3">
        <f t="shared" si="48"/>
        <v>0.5600000000000005</v>
      </c>
      <c r="CH410" s="3">
        <f t="shared" si="49"/>
        <v>3.76</v>
      </c>
      <c r="CI410">
        <v>602.24980000000005</v>
      </c>
      <c r="CJ410" s="13">
        <v>357.33460000000002</v>
      </c>
      <c r="CK410">
        <v>528.91610000000003</v>
      </c>
      <c r="CL410" s="31">
        <v>881.75199999999995</v>
      </c>
      <c r="CM410" s="13">
        <v>268.7518</v>
      </c>
      <c r="CN410">
        <v>414.81</v>
      </c>
      <c r="CO410">
        <v>3376.78</v>
      </c>
      <c r="CP410">
        <v>14.728</v>
      </c>
      <c r="CQ410" s="20">
        <v>77.89</v>
      </c>
      <c r="CS410">
        <v>88.155100000000004</v>
      </c>
      <c r="CT410" s="1"/>
      <c r="CU410">
        <v>1.4906999999999999</v>
      </c>
      <c r="CV410">
        <v>130.77099999999999</v>
      </c>
      <c r="CW410">
        <v>1.8095000000000001</v>
      </c>
      <c r="CX410">
        <v>1.1991000000000001</v>
      </c>
      <c r="CY410" s="30">
        <v>71.2</v>
      </c>
      <c r="CZ410">
        <v>96.874946594238281</v>
      </c>
      <c r="DA410">
        <v>2.4899999999999999E-2</v>
      </c>
    </row>
    <row r="411" spans="1:105">
      <c r="A411" s="27">
        <v>33756</v>
      </c>
      <c r="B411">
        <v>36.821399999999997</v>
      </c>
      <c r="C411">
        <v>101.32210000000001</v>
      </c>
      <c r="D411" s="16">
        <v>80.5</v>
      </c>
      <c r="E411">
        <v>70.206599999999995</v>
      </c>
      <c r="F411" s="13">
        <v>62.372399999999999</v>
      </c>
      <c r="G411">
        <v>90.119100000000003</v>
      </c>
      <c r="H411" s="13">
        <v>49.349200000000003</v>
      </c>
      <c r="I411" s="13">
        <v>70.989199999999997</v>
      </c>
      <c r="J411" s="18">
        <v>3117</v>
      </c>
      <c r="K411" s="18">
        <v>4406</v>
      </c>
      <c r="L411" s="18">
        <v>11239</v>
      </c>
      <c r="M411">
        <v>9966</v>
      </c>
      <c r="N411">
        <v>4584</v>
      </c>
      <c r="O411" s="18">
        <v>11931</v>
      </c>
      <c r="P411">
        <v>6553</v>
      </c>
      <c r="Q411" s="18">
        <v>2638</v>
      </c>
      <c r="R411" s="18">
        <v>9408</v>
      </c>
      <c r="S411" s="18">
        <v>687</v>
      </c>
      <c r="T411" s="18">
        <v>10959</v>
      </c>
      <c r="U411" s="18">
        <v>4223</v>
      </c>
      <c r="V411" s="18">
        <v>22150</v>
      </c>
      <c r="W411" s="16">
        <v>12846.9</v>
      </c>
      <c r="X411" s="16">
        <v>5117.5</v>
      </c>
      <c r="Y411" s="16">
        <v>23</v>
      </c>
      <c r="Z411" s="16">
        <v>7.4</v>
      </c>
      <c r="AA411" s="16">
        <v>6.4</v>
      </c>
      <c r="AB411" s="18">
        <v>3518</v>
      </c>
      <c r="AC411" s="18">
        <v>2809</v>
      </c>
      <c r="AD411" s="18">
        <v>1608</v>
      </c>
      <c r="AE411" s="18">
        <v>3758</v>
      </c>
      <c r="AF411" s="18">
        <v>2150</v>
      </c>
      <c r="AG411" s="18">
        <v>5641</v>
      </c>
      <c r="AH411" s="18">
        <v>2295</v>
      </c>
      <c r="AI411" s="18">
        <v>1026</v>
      </c>
      <c r="AJ411" s="18">
        <v>1116</v>
      </c>
      <c r="AK411" s="18">
        <v>6462</v>
      </c>
      <c r="AL411" s="16">
        <v>40.799999999999997</v>
      </c>
      <c r="AM411" s="16">
        <v>34.200000000000003</v>
      </c>
      <c r="AN411" s="16">
        <v>4.0999999999999996</v>
      </c>
      <c r="AO411" s="18">
        <v>276</v>
      </c>
      <c r="AP411" s="18">
        <v>115</v>
      </c>
      <c r="AQ411" s="18">
        <v>462</v>
      </c>
      <c r="AR411" s="18">
        <v>292</v>
      </c>
      <c r="AS411" s="18">
        <v>1057</v>
      </c>
      <c r="AT411">
        <v>43.28</v>
      </c>
      <c r="AU411">
        <v>122590</v>
      </c>
      <c r="AV411">
        <v>93275</v>
      </c>
      <c r="AW411">
        <v>461351</v>
      </c>
      <c r="AX411" s="16">
        <v>50.8</v>
      </c>
      <c r="AY411">
        <v>38982</v>
      </c>
      <c r="AZ411">
        <v>825008</v>
      </c>
      <c r="BA411">
        <v>1.51</v>
      </c>
      <c r="BB411" s="16">
        <v>59.8</v>
      </c>
      <c r="BC411" s="16">
        <v>74</v>
      </c>
      <c r="BD411" s="16">
        <v>64.3</v>
      </c>
      <c r="BE411" s="20">
        <v>22.39</v>
      </c>
      <c r="BF411" s="20">
        <v>21.16</v>
      </c>
      <c r="BG411" s="21">
        <v>0.64500000000000002</v>
      </c>
      <c r="BH411" s="21">
        <v>103</v>
      </c>
      <c r="BI411">
        <v>71.373999999999995</v>
      </c>
      <c r="BJ411" s="21">
        <v>72.869</v>
      </c>
      <c r="BK411" s="16">
        <v>122.9</v>
      </c>
      <c r="BL411" s="16">
        <v>121.9</v>
      </c>
      <c r="BM411" s="16">
        <v>118.2</v>
      </c>
      <c r="BN411" s="16">
        <v>115.1</v>
      </c>
      <c r="BO411" s="6">
        <v>101.95</v>
      </c>
      <c r="BP411" s="16">
        <v>53.9</v>
      </c>
      <c r="BQ411">
        <v>8.2200000000000006</v>
      </c>
      <c r="BR411">
        <v>9.0500000000000007</v>
      </c>
      <c r="BS411">
        <v>3.76</v>
      </c>
      <c r="BT411">
        <v>3.92</v>
      </c>
      <c r="BU411" s="3">
        <f t="shared" si="44"/>
        <v>0.25999999999999979</v>
      </c>
      <c r="BV411">
        <v>4.17</v>
      </c>
      <c r="BW411">
        <v>7.26</v>
      </c>
      <c r="BX411" s="20">
        <v>8.51</v>
      </c>
      <c r="BY411">
        <v>3.66</v>
      </c>
      <c r="BZ411">
        <v>3.77</v>
      </c>
      <c r="CA411" s="20">
        <v>3.87</v>
      </c>
      <c r="CB411" s="3">
        <f t="shared" ref="CB411:CB474" si="50">CA411-BY411</f>
        <v>0.20999999999999996</v>
      </c>
      <c r="CC411" s="3">
        <f t="shared" si="45"/>
        <v>0.96000000000000085</v>
      </c>
      <c r="CD411" s="3">
        <f t="shared" si="46"/>
        <v>1.7900000000000009</v>
      </c>
      <c r="CE411" s="3">
        <f t="shared" si="43"/>
        <v>1.25</v>
      </c>
      <c r="CF411" s="3">
        <f t="shared" si="47"/>
        <v>0.10999999999999988</v>
      </c>
      <c r="CG411" s="3">
        <f t="shared" si="48"/>
        <v>0.50999999999999979</v>
      </c>
      <c r="CH411" s="3">
        <f t="shared" si="49"/>
        <v>3.5999999999999996</v>
      </c>
      <c r="CI411">
        <v>601.0693</v>
      </c>
      <c r="CJ411" s="13">
        <v>357.1078</v>
      </c>
      <c r="CK411">
        <v>526.56870000000004</v>
      </c>
      <c r="CL411" s="31">
        <v>879.39819999999997</v>
      </c>
      <c r="CM411" s="13">
        <v>270.70760000000001</v>
      </c>
      <c r="CN411">
        <v>408.27</v>
      </c>
      <c r="CO411">
        <v>3337.78</v>
      </c>
      <c r="CP411">
        <v>14.7531</v>
      </c>
      <c r="CQ411" s="20">
        <v>77.7</v>
      </c>
      <c r="CS411">
        <v>86.215900000000005</v>
      </c>
      <c r="CT411" s="1"/>
      <c r="CU411">
        <v>1.425</v>
      </c>
      <c r="CV411">
        <v>126.8355</v>
      </c>
      <c r="CW411">
        <v>1.8551</v>
      </c>
      <c r="CX411">
        <v>1.196</v>
      </c>
      <c r="CY411" s="30">
        <v>70.7</v>
      </c>
      <c r="CZ411">
        <v>122.34916687011719</v>
      </c>
      <c r="DA411">
        <v>7.7000000000000002E-3</v>
      </c>
    </row>
    <row r="412" spans="1:105">
      <c r="A412" s="27">
        <v>33786</v>
      </c>
      <c r="B412">
        <v>37.207299999999996</v>
      </c>
      <c r="C412">
        <v>101.3498</v>
      </c>
      <c r="D412" s="16">
        <v>81.099999999999994</v>
      </c>
      <c r="E412">
        <v>72.022000000000006</v>
      </c>
      <c r="F412" s="13">
        <v>66.186000000000007</v>
      </c>
      <c r="G412">
        <v>90.837500000000006</v>
      </c>
      <c r="H412" s="13">
        <v>49.758200000000002</v>
      </c>
      <c r="I412" s="13">
        <v>71.297600000000003</v>
      </c>
      <c r="J412" s="18">
        <v>3117</v>
      </c>
      <c r="K412" s="18">
        <v>4416</v>
      </c>
      <c r="L412" s="18">
        <v>11284</v>
      </c>
      <c r="M412">
        <v>9946</v>
      </c>
      <c r="N412">
        <v>4570</v>
      </c>
      <c r="O412" s="18">
        <v>11973</v>
      </c>
      <c r="P412">
        <v>6550</v>
      </c>
      <c r="Q412" s="18">
        <v>2637</v>
      </c>
      <c r="R412" s="18">
        <v>9438</v>
      </c>
      <c r="S412" s="18">
        <v>685</v>
      </c>
      <c r="T412" s="18">
        <v>10967</v>
      </c>
      <c r="U412" s="18">
        <v>4235</v>
      </c>
      <c r="V412" s="18">
        <v>22101</v>
      </c>
      <c r="W412" s="16">
        <v>12820.7</v>
      </c>
      <c r="X412" s="16">
        <v>5100</v>
      </c>
      <c r="Y412" s="16">
        <v>20.8</v>
      </c>
      <c r="Z412" s="16">
        <v>7.2</v>
      </c>
      <c r="AA412" s="16">
        <v>6.5</v>
      </c>
      <c r="AB412" s="18">
        <v>3438</v>
      </c>
      <c r="AC412" s="18">
        <v>2832</v>
      </c>
      <c r="AD412" s="18">
        <v>1490</v>
      </c>
      <c r="AE412" s="18">
        <v>3614</v>
      </c>
      <c r="AF412" s="18">
        <v>2124</v>
      </c>
      <c r="AG412" s="18">
        <v>5513</v>
      </c>
      <c r="AH412" s="18">
        <v>2327</v>
      </c>
      <c r="AI412" s="18">
        <v>1042</v>
      </c>
      <c r="AJ412" s="18">
        <v>1018</v>
      </c>
      <c r="AK412" s="18">
        <v>6509</v>
      </c>
      <c r="AL412" s="16">
        <v>40.799999999999997</v>
      </c>
      <c r="AM412" s="16">
        <v>34.200000000000003</v>
      </c>
      <c r="AN412" s="16">
        <v>4.0999999999999996</v>
      </c>
      <c r="AO412" s="18">
        <v>270</v>
      </c>
      <c r="AP412" s="18">
        <v>123</v>
      </c>
      <c r="AQ412" s="18">
        <v>472</v>
      </c>
      <c r="AR412" s="18">
        <v>274</v>
      </c>
      <c r="AS412" s="18">
        <v>1089</v>
      </c>
      <c r="AT412">
        <v>39.17</v>
      </c>
      <c r="AU412">
        <v>120411</v>
      </c>
      <c r="AV412">
        <v>90941</v>
      </c>
      <c r="AW412">
        <v>456633</v>
      </c>
      <c r="AX412" s="16">
        <v>52.5</v>
      </c>
      <c r="AY412">
        <v>37515</v>
      </c>
      <c r="AZ412">
        <v>826136</v>
      </c>
      <c r="BA412">
        <v>1.53</v>
      </c>
      <c r="BB412" s="16">
        <v>59.5</v>
      </c>
      <c r="BC412" s="16">
        <v>80.3</v>
      </c>
      <c r="BD412" s="16">
        <v>61.9</v>
      </c>
      <c r="BE412" s="20">
        <v>21.78</v>
      </c>
      <c r="BF412" s="20">
        <v>20.239999999999998</v>
      </c>
      <c r="BG412" s="21">
        <v>0.6</v>
      </c>
      <c r="BH412" s="21">
        <v>102.9</v>
      </c>
      <c r="BI412">
        <v>71.608999999999995</v>
      </c>
      <c r="BJ412" s="21">
        <v>73.144000000000005</v>
      </c>
      <c r="BK412" s="16">
        <v>122.7</v>
      </c>
      <c r="BL412" s="16">
        <v>121.9</v>
      </c>
      <c r="BM412" s="16">
        <v>118.3</v>
      </c>
      <c r="BN412" s="16">
        <v>115.2</v>
      </c>
      <c r="BO412" s="6">
        <v>101.39</v>
      </c>
      <c r="BP412" s="16">
        <v>56.2</v>
      </c>
      <c r="BQ412">
        <v>8.07</v>
      </c>
      <c r="BR412">
        <v>8.84</v>
      </c>
      <c r="BS412">
        <v>3.25</v>
      </c>
      <c r="BT412">
        <v>3.44</v>
      </c>
      <c r="BU412" s="3">
        <f t="shared" si="44"/>
        <v>0.22999999999999998</v>
      </c>
      <c r="BV412">
        <v>3.6</v>
      </c>
      <c r="BW412">
        <v>6.84</v>
      </c>
      <c r="BX412" s="20">
        <v>8.1300000000000008</v>
      </c>
      <c r="BY412">
        <v>3.21</v>
      </c>
      <c r="BZ412">
        <v>3.28</v>
      </c>
      <c r="CA412" s="20">
        <v>3.4</v>
      </c>
      <c r="CB412" s="3">
        <f t="shared" si="50"/>
        <v>0.18999999999999995</v>
      </c>
      <c r="CC412" s="3">
        <f t="shared" si="45"/>
        <v>1.2300000000000004</v>
      </c>
      <c r="CD412" s="3">
        <f t="shared" si="46"/>
        <v>2</v>
      </c>
      <c r="CE412" s="3">
        <f t="shared" si="43"/>
        <v>1.2900000000000009</v>
      </c>
      <c r="CF412" s="3">
        <f t="shared" si="47"/>
        <v>6.999999999999984E-2</v>
      </c>
      <c r="CG412" s="3">
        <f t="shared" si="48"/>
        <v>0.39000000000000012</v>
      </c>
      <c r="CH412" s="3">
        <f t="shared" si="49"/>
        <v>3.63</v>
      </c>
      <c r="CI412">
        <v>599.26559999999995</v>
      </c>
      <c r="CJ412" s="13">
        <v>356.09010000000001</v>
      </c>
      <c r="CK412">
        <v>527.25059999999996</v>
      </c>
      <c r="CL412" s="31">
        <v>878.62750000000005</v>
      </c>
      <c r="CM412" s="13">
        <v>270.81760000000003</v>
      </c>
      <c r="CN412">
        <v>415.05</v>
      </c>
      <c r="CO412">
        <v>3329.4</v>
      </c>
      <c r="CP412">
        <v>13.303599999999999</v>
      </c>
      <c r="CQ412" s="20">
        <v>77.430000000000007</v>
      </c>
      <c r="CS412">
        <v>84.202500000000001</v>
      </c>
      <c r="CT412" s="1"/>
      <c r="CU412">
        <v>1.3347</v>
      </c>
      <c r="CV412">
        <v>125.8817</v>
      </c>
      <c r="CW412">
        <v>1.9177</v>
      </c>
      <c r="CX412">
        <v>1.1923999999999999</v>
      </c>
      <c r="CY412" s="30">
        <v>67.599999999999994</v>
      </c>
      <c r="CZ412">
        <v>120.91493225097656</v>
      </c>
      <c r="DA412">
        <v>-7.0800000000000002E-2</v>
      </c>
    </row>
    <row r="413" spans="1:105">
      <c r="A413" s="27">
        <v>33817</v>
      </c>
      <c r="B413">
        <v>37.072800000000001</v>
      </c>
      <c r="C413">
        <v>99.937799999999996</v>
      </c>
      <c r="D413" s="16">
        <v>80.5</v>
      </c>
      <c r="E413">
        <v>71.438000000000002</v>
      </c>
      <c r="F413" s="13">
        <v>64.463099999999997</v>
      </c>
      <c r="G413">
        <v>91.186199999999999</v>
      </c>
      <c r="H413" s="13">
        <v>49.591200000000001</v>
      </c>
      <c r="I413" s="13">
        <v>71.059700000000007</v>
      </c>
      <c r="J413" s="18">
        <v>3109</v>
      </c>
      <c r="K413" s="18">
        <v>4426</v>
      </c>
      <c r="L413" s="18">
        <v>11348</v>
      </c>
      <c r="M413">
        <v>9931</v>
      </c>
      <c r="N413">
        <v>4581</v>
      </c>
      <c r="O413" s="18">
        <v>11996</v>
      </c>
      <c r="P413">
        <v>6564</v>
      </c>
      <c r="Q413" s="18">
        <v>2635</v>
      </c>
      <c r="R413" s="18">
        <v>9461</v>
      </c>
      <c r="S413" s="18">
        <v>681</v>
      </c>
      <c r="T413" s="18">
        <v>11010</v>
      </c>
      <c r="U413" s="18">
        <v>4243</v>
      </c>
      <c r="V413" s="18">
        <v>22093</v>
      </c>
      <c r="W413" s="16">
        <v>12815.1</v>
      </c>
      <c r="X413" s="16">
        <v>5091.6000000000004</v>
      </c>
      <c r="Y413" s="16">
        <v>19.899999999999999</v>
      </c>
      <c r="Z413" s="16">
        <v>7.2</v>
      </c>
      <c r="AA413" s="16">
        <v>6.5</v>
      </c>
      <c r="AB413" s="18">
        <v>3436</v>
      </c>
      <c r="AC413" s="18">
        <v>2840</v>
      </c>
      <c r="AD413" s="18">
        <v>1506</v>
      </c>
      <c r="AE413" s="18">
        <v>3579</v>
      </c>
      <c r="AF413" s="18">
        <v>2073</v>
      </c>
      <c r="AG413" s="18">
        <v>5424</v>
      </c>
      <c r="AH413" s="18">
        <v>2313</v>
      </c>
      <c r="AI413" s="18">
        <v>1124</v>
      </c>
      <c r="AJ413" s="18">
        <v>993</v>
      </c>
      <c r="AK413" s="18">
        <v>6485</v>
      </c>
      <c r="AL413" s="16">
        <v>40.799999999999997</v>
      </c>
      <c r="AM413" s="16">
        <v>34.200000000000003</v>
      </c>
      <c r="AN413" s="16">
        <v>4.0999999999999996</v>
      </c>
      <c r="AO413" s="18">
        <v>325</v>
      </c>
      <c r="AP413" s="18">
        <v>111</v>
      </c>
      <c r="AQ413" s="18">
        <v>478</v>
      </c>
      <c r="AR413" s="18">
        <v>312</v>
      </c>
      <c r="AS413" s="18">
        <v>1075</v>
      </c>
      <c r="AT413">
        <v>41.06</v>
      </c>
      <c r="AU413">
        <v>120711</v>
      </c>
      <c r="AV413">
        <v>93406</v>
      </c>
      <c r="AW413">
        <v>453470</v>
      </c>
      <c r="AX413" s="16">
        <v>50.3</v>
      </c>
      <c r="AY413">
        <v>38806</v>
      </c>
      <c r="AZ413">
        <v>827501</v>
      </c>
      <c r="BA413">
        <v>1.51</v>
      </c>
      <c r="BB413" s="16">
        <v>58.8</v>
      </c>
      <c r="BC413" s="16">
        <v>79.2</v>
      </c>
      <c r="BD413" s="16">
        <v>60.5</v>
      </c>
      <c r="BE413" s="20">
        <v>21.34</v>
      </c>
      <c r="BF413" s="20">
        <v>19.739999999999998</v>
      </c>
      <c r="BG413" s="21">
        <v>0.621</v>
      </c>
      <c r="BH413" s="21">
        <v>101.8</v>
      </c>
      <c r="BI413">
        <v>71.703999999999994</v>
      </c>
      <c r="BJ413" s="21">
        <v>73.209999999999994</v>
      </c>
      <c r="BK413" s="16">
        <v>123.3</v>
      </c>
      <c r="BL413" s="16">
        <v>121.9</v>
      </c>
      <c r="BM413" s="16">
        <v>118.1</v>
      </c>
      <c r="BN413" s="16">
        <v>115.1</v>
      </c>
      <c r="BO413" s="6">
        <v>101.41</v>
      </c>
      <c r="BP413" s="16">
        <v>53.7</v>
      </c>
      <c r="BQ413">
        <v>7.95</v>
      </c>
      <c r="BR413">
        <v>8.65</v>
      </c>
      <c r="BS413">
        <v>3.3</v>
      </c>
      <c r="BT413">
        <v>3.38</v>
      </c>
      <c r="BU413" s="3">
        <f t="shared" si="44"/>
        <v>0.25</v>
      </c>
      <c r="BV413">
        <v>3.47</v>
      </c>
      <c r="BW413">
        <v>6.59</v>
      </c>
      <c r="BX413" s="20">
        <v>7.98</v>
      </c>
      <c r="BY413">
        <v>3.13</v>
      </c>
      <c r="BZ413">
        <v>3.21</v>
      </c>
      <c r="CA413" s="20">
        <v>3.33</v>
      </c>
      <c r="CB413" s="3">
        <f t="shared" si="50"/>
        <v>0.20000000000000018</v>
      </c>
      <c r="CC413" s="3">
        <f t="shared" si="45"/>
        <v>1.3600000000000003</v>
      </c>
      <c r="CD413" s="3">
        <f t="shared" si="46"/>
        <v>2.0600000000000005</v>
      </c>
      <c r="CE413" s="3">
        <f t="shared" si="43"/>
        <v>1.3900000000000006</v>
      </c>
      <c r="CF413" s="3">
        <f t="shared" si="47"/>
        <v>8.0000000000000071E-2</v>
      </c>
      <c r="CG413" s="3">
        <f t="shared" si="48"/>
        <v>0.3400000000000003</v>
      </c>
      <c r="CH413" s="3">
        <f t="shared" si="49"/>
        <v>3.46</v>
      </c>
      <c r="CI413">
        <v>597.23329999999999</v>
      </c>
      <c r="CJ413" s="13">
        <v>354.47379999999998</v>
      </c>
      <c r="CK413">
        <v>527.74329999999998</v>
      </c>
      <c r="CL413" s="31">
        <v>880.23270000000002</v>
      </c>
      <c r="CM413" s="13">
        <v>272.08049999999997</v>
      </c>
      <c r="CN413">
        <v>417.93</v>
      </c>
      <c r="CO413">
        <v>3307.45</v>
      </c>
      <c r="CP413">
        <v>14.4223</v>
      </c>
      <c r="CQ413" s="20">
        <v>77.31</v>
      </c>
      <c r="CS413">
        <v>83.408600000000007</v>
      </c>
      <c r="CT413" s="1"/>
      <c r="CU413">
        <v>1.2966</v>
      </c>
      <c r="CV413">
        <v>126.23099999999999</v>
      </c>
      <c r="CW413">
        <v>1.9434</v>
      </c>
      <c r="CX413">
        <v>1.1907000000000001</v>
      </c>
      <c r="CY413" s="30">
        <v>69.5</v>
      </c>
      <c r="CZ413">
        <v>115.90751647949219</v>
      </c>
      <c r="DA413">
        <v>0.1139</v>
      </c>
    </row>
    <row r="414" spans="1:105">
      <c r="A414" s="27">
        <v>33848</v>
      </c>
      <c r="B414">
        <v>37.033099999999997</v>
      </c>
      <c r="C414">
        <v>101.2291</v>
      </c>
      <c r="D414" s="16">
        <v>80.5</v>
      </c>
      <c r="E414">
        <v>71.179000000000002</v>
      </c>
      <c r="F414" s="13">
        <v>63.573900000000002</v>
      </c>
      <c r="G414">
        <v>90.634</v>
      </c>
      <c r="H414" s="13">
        <v>49.705500000000001</v>
      </c>
      <c r="I414" s="13">
        <v>71.324100000000001</v>
      </c>
      <c r="J414" s="18">
        <v>3107</v>
      </c>
      <c r="K414" s="18">
        <v>4434</v>
      </c>
      <c r="L414" s="18">
        <v>11288</v>
      </c>
      <c r="M414">
        <v>9913</v>
      </c>
      <c r="N414">
        <v>4584</v>
      </c>
      <c r="O414" s="18">
        <v>12013</v>
      </c>
      <c r="P414">
        <v>6580</v>
      </c>
      <c r="Q414" s="18">
        <v>2640</v>
      </c>
      <c r="R414" s="18">
        <v>9496</v>
      </c>
      <c r="S414" s="18">
        <v>675</v>
      </c>
      <c r="T414" s="18">
        <v>11041</v>
      </c>
      <c r="U414" s="18">
        <v>4253</v>
      </c>
      <c r="V414" s="18">
        <v>22094</v>
      </c>
      <c r="W414" s="16">
        <v>12818.5</v>
      </c>
      <c r="X414" s="16">
        <v>5079.6000000000004</v>
      </c>
      <c r="Y414" s="16">
        <v>21</v>
      </c>
      <c r="Z414" s="16">
        <v>7.1</v>
      </c>
      <c r="AA414" s="16">
        <v>6.4</v>
      </c>
      <c r="AB414" s="18">
        <v>3428</v>
      </c>
      <c r="AC414" s="18">
        <v>2882</v>
      </c>
      <c r="AD414" s="18">
        <v>1393</v>
      </c>
      <c r="AE414" s="18">
        <v>3504</v>
      </c>
      <c r="AF414" s="18">
        <v>2111</v>
      </c>
      <c r="AG414" s="18">
        <v>5463</v>
      </c>
      <c r="AH414" s="18">
        <v>2355</v>
      </c>
      <c r="AI414" s="18">
        <v>1001</v>
      </c>
      <c r="AJ414" s="18">
        <v>997</v>
      </c>
      <c r="AK414" s="18">
        <v>6410</v>
      </c>
      <c r="AL414" s="16">
        <v>40.700000000000003</v>
      </c>
      <c r="AM414" s="16">
        <v>34.299999999999997</v>
      </c>
      <c r="AN414" s="16">
        <v>4</v>
      </c>
      <c r="AO414" s="18">
        <v>265</v>
      </c>
      <c r="AP414" s="18">
        <v>125</v>
      </c>
      <c r="AQ414" s="18">
        <v>522</v>
      </c>
      <c r="AR414" s="18">
        <v>274</v>
      </c>
      <c r="AS414" s="18">
        <v>1114</v>
      </c>
      <c r="AT414">
        <v>41.15</v>
      </c>
      <c r="AU414">
        <v>127392</v>
      </c>
      <c r="AV414">
        <v>91483</v>
      </c>
      <c r="AW414">
        <v>455872</v>
      </c>
      <c r="AX414" s="16">
        <v>51.2</v>
      </c>
      <c r="AY414">
        <v>39461</v>
      </c>
      <c r="AZ414">
        <v>827915</v>
      </c>
      <c r="BA414">
        <v>1.52</v>
      </c>
      <c r="BB414" s="16">
        <v>51.1</v>
      </c>
      <c r="BC414" s="16">
        <v>86</v>
      </c>
      <c r="BD414" s="16">
        <v>63.1</v>
      </c>
      <c r="BE414" s="20">
        <v>21.88</v>
      </c>
      <c r="BF414" s="20">
        <v>20.27</v>
      </c>
      <c r="BG414" s="21">
        <v>0.61799999999999999</v>
      </c>
      <c r="BH414" s="21">
        <v>101.8</v>
      </c>
      <c r="BI414">
        <v>71.822999999999993</v>
      </c>
      <c r="BJ414" s="21">
        <v>73.331000000000003</v>
      </c>
      <c r="BK414" s="16">
        <v>123.5</v>
      </c>
      <c r="BL414" s="16">
        <v>122.3</v>
      </c>
      <c r="BM414" s="16">
        <v>118.5</v>
      </c>
      <c r="BN414" s="16">
        <v>115.3</v>
      </c>
      <c r="BO414" s="6">
        <v>101.82</v>
      </c>
      <c r="BP414" s="16">
        <v>51.6</v>
      </c>
      <c r="BQ414">
        <v>7.92</v>
      </c>
      <c r="BR414">
        <v>8.6199999999999992</v>
      </c>
      <c r="BS414">
        <v>3.22</v>
      </c>
      <c r="BT414">
        <v>3.24</v>
      </c>
      <c r="BU414" s="3">
        <f t="shared" si="44"/>
        <v>0.33000000000000007</v>
      </c>
      <c r="BV414">
        <v>3.18</v>
      </c>
      <c r="BW414">
        <v>6.42</v>
      </c>
      <c r="BX414" s="20">
        <v>7.92</v>
      </c>
      <c r="BY414">
        <v>2.91</v>
      </c>
      <c r="BZ414">
        <v>2.96</v>
      </c>
      <c r="CA414" s="20">
        <v>3.15</v>
      </c>
      <c r="CB414" s="3">
        <f t="shared" si="50"/>
        <v>0.23999999999999977</v>
      </c>
      <c r="CC414" s="3">
        <f t="shared" si="45"/>
        <v>1.5</v>
      </c>
      <c r="CD414" s="3">
        <f t="shared" si="46"/>
        <v>2.1999999999999993</v>
      </c>
      <c r="CE414" s="3">
        <f t="shared" ref="CE414:CE477" si="51">BX414-BW414</f>
        <v>1.5</v>
      </c>
      <c r="CF414" s="3">
        <f t="shared" si="47"/>
        <v>4.9999999999999822E-2</v>
      </c>
      <c r="CG414" s="3">
        <f t="shared" si="48"/>
        <v>0.27</v>
      </c>
      <c r="CH414" s="3">
        <f t="shared" si="49"/>
        <v>3.51</v>
      </c>
      <c r="CI414">
        <v>598.41210000000001</v>
      </c>
      <c r="CJ414" s="13">
        <v>354.30309999999997</v>
      </c>
      <c r="CK414">
        <v>527.02200000000005</v>
      </c>
      <c r="CL414" s="31">
        <v>882.94029999999998</v>
      </c>
      <c r="CM414" s="13">
        <v>273.17700000000002</v>
      </c>
      <c r="CN414">
        <v>418.48</v>
      </c>
      <c r="CO414">
        <v>3293.91</v>
      </c>
      <c r="CP414">
        <v>14.2585</v>
      </c>
      <c r="CQ414" s="20">
        <v>77.150000000000006</v>
      </c>
      <c r="CS414">
        <v>84.1096</v>
      </c>
      <c r="CT414" s="1"/>
      <c r="CU414">
        <v>1.278</v>
      </c>
      <c r="CV414">
        <v>122.5967</v>
      </c>
      <c r="CW414">
        <v>1.8465</v>
      </c>
      <c r="CX414">
        <v>1.2224999999999999</v>
      </c>
      <c r="CY414" s="30">
        <v>67.400000000000006</v>
      </c>
      <c r="CZ414">
        <v>127.01962280273438</v>
      </c>
      <c r="DA414">
        <v>0.21240000000000001</v>
      </c>
    </row>
    <row r="415" spans="1:105">
      <c r="A415" s="27">
        <v>33878</v>
      </c>
      <c r="B415">
        <v>37.511499999999998</v>
      </c>
      <c r="C415">
        <v>100.8839</v>
      </c>
      <c r="D415" s="16">
        <v>81</v>
      </c>
      <c r="E415">
        <v>72.738299999999995</v>
      </c>
      <c r="F415" s="13">
        <v>65.6999</v>
      </c>
      <c r="G415">
        <v>91.696299999999994</v>
      </c>
      <c r="H415" s="13">
        <v>49.894599999999997</v>
      </c>
      <c r="I415" s="13">
        <v>74.687899999999999</v>
      </c>
      <c r="J415" s="18">
        <v>3090</v>
      </c>
      <c r="K415" s="18">
        <v>4435</v>
      </c>
      <c r="L415" s="18">
        <v>11303</v>
      </c>
      <c r="M415">
        <v>9898</v>
      </c>
      <c r="N415">
        <v>4600</v>
      </c>
      <c r="O415" s="18">
        <v>12046</v>
      </c>
      <c r="P415">
        <v>6589</v>
      </c>
      <c r="Q415" s="18">
        <v>2646</v>
      </c>
      <c r="R415" s="18">
        <v>9545</v>
      </c>
      <c r="S415" s="18">
        <v>678</v>
      </c>
      <c r="T415" s="18">
        <v>11087</v>
      </c>
      <c r="U415" s="18">
        <v>4268</v>
      </c>
      <c r="V415" s="18">
        <v>22110</v>
      </c>
      <c r="W415" s="16">
        <v>12835.7</v>
      </c>
      <c r="X415" s="16">
        <v>5079.3999999999996</v>
      </c>
      <c r="Y415" s="16">
        <v>18.3</v>
      </c>
      <c r="Z415" s="16">
        <v>7.1</v>
      </c>
      <c r="AA415" s="16">
        <v>6.2</v>
      </c>
      <c r="AB415" s="18">
        <v>3356</v>
      </c>
      <c r="AC415" s="18">
        <v>2630</v>
      </c>
      <c r="AD415" s="18">
        <v>1311</v>
      </c>
      <c r="AE415" s="18">
        <v>3505</v>
      </c>
      <c r="AF415" s="18">
        <v>2194</v>
      </c>
      <c r="AG415" s="18">
        <v>5450</v>
      </c>
      <c r="AH415" s="18">
        <v>2289</v>
      </c>
      <c r="AI415" s="18">
        <v>911</v>
      </c>
      <c r="AJ415" s="18">
        <v>800</v>
      </c>
      <c r="AK415" s="18">
        <v>6575</v>
      </c>
      <c r="AL415" s="16">
        <v>40.799999999999997</v>
      </c>
      <c r="AM415" s="16">
        <v>34.200000000000003</v>
      </c>
      <c r="AN415" s="16">
        <v>4.0999999999999996</v>
      </c>
      <c r="AO415" s="18">
        <v>307</v>
      </c>
      <c r="AP415" s="18">
        <v>129</v>
      </c>
      <c r="AQ415" s="18">
        <v>519</v>
      </c>
      <c r="AR415" s="18">
        <v>289</v>
      </c>
      <c r="AS415" s="18">
        <v>1132</v>
      </c>
      <c r="AT415">
        <v>45.71</v>
      </c>
      <c r="AU415">
        <v>122374</v>
      </c>
      <c r="AV415">
        <v>93794</v>
      </c>
      <c r="AW415">
        <v>451965</v>
      </c>
      <c r="AX415" s="16">
        <v>48.6</v>
      </c>
      <c r="AY415">
        <v>37558</v>
      </c>
      <c r="AZ415">
        <v>829834</v>
      </c>
      <c r="BA415">
        <v>1.51</v>
      </c>
      <c r="BB415" s="16">
        <v>53.8</v>
      </c>
      <c r="BC415" s="16">
        <v>82.9</v>
      </c>
      <c r="BD415" s="16">
        <v>63.4</v>
      </c>
      <c r="BE415" s="20">
        <v>21.69</v>
      </c>
      <c r="BF415" s="20">
        <v>20.260000000000002</v>
      </c>
      <c r="BG415" s="21">
        <v>0.60499999999999998</v>
      </c>
      <c r="BH415" s="21">
        <v>101.5</v>
      </c>
      <c r="BI415">
        <v>72.078000000000003</v>
      </c>
      <c r="BJ415" s="21">
        <v>73.614999999999995</v>
      </c>
      <c r="BK415" s="16">
        <v>123.9</v>
      </c>
      <c r="BL415" s="16">
        <v>122.8</v>
      </c>
      <c r="BM415" s="16">
        <v>118.6</v>
      </c>
      <c r="BN415" s="16">
        <v>115.3</v>
      </c>
      <c r="BO415" s="6">
        <v>100.19</v>
      </c>
      <c r="BP415" s="16">
        <v>46.4</v>
      </c>
      <c r="BQ415">
        <v>7.99</v>
      </c>
      <c r="BR415">
        <v>8.84</v>
      </c>
      <c r="BS415">
        <v>3.1</v>
      </c>
      <c r="BT415">
        <v>3.33</v>
      </c>
      <c r="BU415" s="3">
        <f t="shared" si="44"/>
        <v>0.4700000000000002</v>
      </c>
      <c r="BV415">
        <v>3.3</v>
      </c>
      <c r="BW415">
        <v>6.59</v>
      </c>
      <c r="BX415" s="20">
        <v>8.09</v>
      </c>
      <c r="BY415">
        <v>2.86</v>
      </c>
      <c r="BZ415">
        <v>3.04</v>
      </c>
      <c r="CA415" s="20">
        <v>3.3</v>
      </c>
      <c r="CB415" s="3">
        <f t="shared" si="50"/>
        <v>0.43999999999999995</v>
      </c>
      <c r="CC415" s="3">
        <f t="shared" si="45"/>
        <v>1.4000000000000004</v>
      </c>
      <c r="CD415" s="3">
        <f t="shared" si="46"/>
        <v>2.25</v>
      </c>
      <c r="CE415" s="3">
        <f t="shared" si="51"/>
        <v>1.5</v>
      </c>
      <c r="CF415" s="3">
        <f t="shared" si="47"/>
        <v>0.18000000000000016</v>
      </c>
      <c r="CG415" s="3">
        <f t="shared" si="48"/>
        <v>0.43999999999999995</v>
      </c>
      <c r="CH415" s="3">
        <f t="shared" si="49"/>
        <v>3.73</v>
      </c>
      <c r="CI415">
        <v>596.87149999999997</v>
      </c>
      <c r="CJ415" s="13">
        <v>352.48559999999998</v>
      </c>
      <c r="CK415">
        <v>524.34839999999997</v>
      </c>
      <c r="CL415" s="31">
        <v>885.76289999999995</v>
      </c>
      <c r="CM415" s="13">
        <v>275.20760000000001</v>
      </c>
      <c r="CN415">
        <v>412.5</v>
      </c>
      <c r="CO415">
        <v>3198.69</v>
      </c>
      <c r="CP415">
        <v>17.4786</v>
      </c>
      <c r="CQ415" s="20">
        <v>77.03</v>
      </c>
      <c r="CS415">
        <v>86.220299999999995</v>
      </c>
      <c r="CT415" s="1"/>
      <c r="CU415">
        <v>1.3176000000000001</v>
      </c>
      <c r="CV415">
        <v>121.1652</v>
      </c>
      <c r="CW415">
        <v>1.6529</v>
      </c>
      <c r="CX415">
        <v>1.2453000000000001</v>
      </c>
      <c r="CY415" s="30">
        <v>67.5</v>
      </c>
      <c r="CZ415">
        <v>138.52178955078125</v>
      </c>
      <c r="DA415">
        <v>0.1353</v>
      </c>
    </row>
    <row r="416" spans="1:105">
      <c r="A416" s="27">
        <v>33909</v>
      </c>
      <c r="B416">
        <v>37.758200000000002</v>
      </c>
      <c r="C416">
        <v>101.38209999999999</v>
      </c>
      <c r="D416" s="16">
        <v>81.2</v>
      </c>
      <c r="E416">
        <v>73.400700000000001</v>
      </c>
      <c r="F416" s="13">
        <v>66.133499999999998</v>
      </c>
      <c r="G416">
        <v>91.693399999999997</v>
      </c>
      <c r="H416" s="13">
        <v>50.270899999999997</v>
      </c>
      <c r="I416" s="13">
        <v>74.405699999999996</v>
      </c>
      <c r="J416" s="18">
        <v>3083</v>
      </c>
      <c r="K416" s="18">
        <v>4436</v>
      </c>
      <c r="L416" s="18">
        <v>11322</v>
      </c>
      <c r="M416">
        <v>9904</v>
      </c>
      <c r="N416">
        <v>4606</v>
      </c>
      <c r="O416" s="18">
        <v>12077</v>
      </c>
      <c r="P416">
        <v>6602</v>
      </c>
      <c r="Q416" s="18">
        <v>2650</v>
      </c>
      <c r="R416" s="18">
        <v>9554</v>
      </c>
      <c r="S416" s="18">
        <v>678</v>
      </c>
      <c r="T416" s="18">
        <v>11130</v>
      </c>
      <c r="U416" s="18">
        <v>4278</v>
      </c>
      <c r="V416" s="18">
        <v>22110</v>
      </c>
      <c r="W416" s="16">
        <v>12834.7</v>
      </c>
      <c r="X416" s="16">
        <v>5076.5</v>
      </c>
      <c r="Y416" s="16">
        <v>20.5</v>
      </c>
      <c r="Z416" s="16">
        <v>7</v>
      </c>
      <c r="AA416" s="16">
        <v>6.2</v>
      </c>
      <c r="AB416" s="18">
        <v>3317</v>
      </c>
      <c r="AC416" s="18">
        <v>2923</v>
      </c>
      <c r="AD416" s="18">
        <v>1405</v>
      </c>
      <c r="AE416" s="18">
        <v>3397</v>
      </c>
      <c r="AF416" s="18">
        <v>1992</v>
      </c>
      <c r="AG416" s="18">
        <v>5266</v>
      </c>
      <c r="AH416" s="18">
        <v>2289</v>
      </c>
      <c r="AI416" s="18">
        <v>1006</v>
      </c>
      <c r="AJ416" s="18">
        <v>987</v>
      </c>
      <c r="AK416" s="18">
        <v>6628</v>
      </c>
      <c r="AL416" s="16">
        <v>40.9</v>
      </c>
      <c r="AM416" s="16">
        <v>34.200000000000003</v>
      </c>
      <c r="AN416" s="16">
        <v>4.2</v>
      </c>
      <c r="AO416" s="18">
        <v>267</v>
      </c>
      <c r="AP416" s="18">
        <v>113</v>
      </c>
      <c r="AQ416" s="18">
        <v>519</v>
      </c>
      <c r="AR416" s="18">
        <v>315</v>
      </c>
      <c r="AS416" s="18">
        <v>1118</v>
      </c>
      <c r="AT416">
        <v>38.35</v>
      </c>
      <c r="AU416">
        <v>126080</v>
      </c>
      <c r="AV416">
        <v>93373</v>
      </c>
      <c r="AW416">
        <v>450897</v>
      </c>
      <c r="AX416" s="16">
        <v>51.3</v>
      </c>
      <c r="AY416">
        <v>40522</v>
      </c>
      <c r="AZ416">
        <v>835800</v>
      </c>
      <c r="BA416">
        <v>1.51</v>
      </c>
      <c r="BB416" s="16">
        <v>58.8</v>
      </c>
      <c r="BC416" s="16">
        <v>93.1</v>
      </c>
      <c r="BD416" s="16">
        <v>58.5</v>
      </c>
      <c r="BE416" s="20">
        <v>20.34</v>
      </c>
      <c r="BF416" s="20">
        <v>19.21</v>
      </c>
      <c r="BG416" s="21">
        <v>0.58199999999999996</v>
      </c>
      <c r="BH416" s="21">
        <v>102.2</v>
      </c>
      <c r="BI416">
        <v>72.222999999999999</v>
      </c>
      <c r="BJ416" s="21">
        <v>73.778999999999996</v>
      </c>
      <c r="BK416" s="16">
        <v>123.8</v>
      </c>
      <c r="BL416" s="16">
        <v>122.6</v>
      </c>
      <c r="BM416" s="16">
        <v>118.3</v>
      </c>
      <c r="BN416" s="16">
        <v>115.1</v>
      </c>
      <c r="BO416" s="6">
        <v>97.51</v>
      </c>
      <c r="BP416" s="16">
        <v>42.1</v>
      </c>
      <c r="BQ416">
        <v>8.1</v>
      </c>
      <c r="BR416">
        <v>8.9600000000000009</v>
      </c>
      <c r="BS416">
        <v>3.09</v>
      </c>
      <c r="BT416">
        <v>3.66</v>
      </c>
      <c r="BU416" s="3">
        <f t="shared" si="44"/>
        <v>0.53000000000000025</v>
      </c>
      <c r="BV416">
        <v>3.68</v>
      </c>
      <c r="BW416">
        <v>6.87</v>
      </c>
      <c r="BX416" s="20">
        <v>8.31</v>
      </c>
      <c r="BY416">
        <v>3.13</v>
      </c>
      <c r="BZ416">
        <v>3.34</v>
      </c>
      <c r="CA416" s="20">
        <v>3.67</v>
      </c>
      <c r="CB416" s="3">
        <f t="shared" si="50"/>
        <v>0.54</v>
      </c>
      <c r="CC416" s="3">
        <f t="shared" si="45"/>
        <v>1.2299999999999995</v>
      </c>
      <c r="CD416" s="3">
        <f t="shared" si="46"/>
        <v>2.0900000000000007</v>
      </c>
      <c r="CE416" s="3">
        <f t="shared" si="51"/>
        <v>1.4400000000000004</v>
      </c>
      <c r="CF416" s="3">
        <f t="shared" si="47"/>
        <v>0.20999999999999996</v>
      </c>
      <c r="CG416" s="3">
        <f t="shared" si="48"/>
        <v>0.55000000000000027</v>
      </c>
      <c r="CH416" s="3">
        <f t="shared" si="49"/>
        <v>3.74</v>
      </c>
      <c r="CI416">
        <v>596.89</v>
      </c>
      <c r="CJ416" s="13">
        <v>352.536</v>
      </c>
      <c r="CK416">
        <v>527.23820000000001</v>
      </c>
      <c r="CL416" s="31">
        <v>887.04160000000002</v>
      </c>
      <c r="CM416" s="13">
        <v>275.45979999999997</v>
      </c>
      <c r="CN416">
        <v>422.84</v>
      </c>
      <c r="CO416">
        <v>3238.49</v>
      </c>
      <c r="CP416">
        <v>14.593999999999999</v>
      </c>
      <c r="CQ416" s="20">
        <v>76.959999999999994</v>
      </c>
      <c r="CS416">
        <v>89.925200000000004</v>
      </c>
      <c r="CT416" s="1"/>
      <c r="CU416">
        <v>1.4291</v>
      </c>
      <c r="CV416">
        <v>123.88</v>
      </c>
      <c r="CW416">
        <v>1.5267999999999999</v>
      </c>
      <c r="CX416">
        <v>1.2674000000000001</v>
      </c>
      <c r="CY416" s="30">
        <v>78.2</v>
      </c>
      <c r="CZ416">
        <v>118.77686309814453</v>
      </c>
      <c r="DA416">
        <v>0.1016</v>
      </c>
    </row>
    <row r="417" spans="1:105">
      <c r="A417" s="27">
        <v>33939</v>
      </c>
      <c r="B417">
        <v>37.612400000000001</v>
      </c>
      <c r="C417">
        <v>100.7932</v>
      </c>
      <c r="D417" s="16">
        <v>81.099999999999994</v>
      </c>
      <c r="E417">
        <v>74.191299999999998</v>
      </c>
      <c r="F417" s="13">
        <v>67.315799999999996</v>
      </c>
      <c r="G417">
        <v>91.317800000000005</v>
      </c>
      <c r="H417" s="13">
        <v>50.6235</v>
      </c>
      <c r="I417" s="13">
        <v>76.241200000000006</v>
      </c>
      <c r="J417" s="18">
        <v>3101</v>
      </c>
      <c r="K417" s="18">
        <v>4443</v>
      </c>
      <c r="L417" s="18">
        <v>11334</v>
      </c>
      <c r="M417">
        <v>9907</v>
      </c>
      <c r="N417">
        <v>4630</v>
      </c>
      <c r="O417" s="18">
        <v>12111</v>
      </c>
      <c r="P417">
        <v>6617</v>
      </c>
      <c r="Q417" s="18">
        <v>2653</v>
      </c>
      <c r="R417" s="18">
        <v>9555</v>
      </c>
      <c r="S417" s="18">
        <v>677</v>
      </c>
      <c r="T417" s="18">
        <v>11195</v>
      </c>
      <c r="U417" s="18">
        <v>4289</v>
      </c>
      <c r="V417" s="18">
        <v>22122</v>
      </c>
      <c r="W417" s="16">
        <v>12839.8</v>
      </c>
      <c r="X417" s="16">
        <v>5069.5</v>
      </c>
      <c r="Y417" s="16">
        <v>19.8</v>
      </c>
      <c r="Z417" s="16">
        <v>6.8</v>
      </c>
      <c r="AA417" s="16">
        <v>6.5</v>
      </c>
      <c r="AB417" s="18">
        <v>3189</v>
      </c>
      <c r="AC417" s="18">
        <v>2759</v>
      </c>
      <c r="AD417" s="18">
        <v>1595</v>
      </c>
      <c r="AE417" s="18">
        <v>3651</v>
      </c>
      <c r="AF417" s="18">
        <v>2056</v>
      </c>
      <c r="AG417" s="18">
        <v>5110</v>
      </c>
      <c r="AH417" s="18">
        <v>2335</v>
      </c>
      <c r="AI417" s="18">
        <v>1009</v>
      </c>
      <c r="AJ417" s="18">
        <v>993</v>
      </c>
      <c r="AK417" s="18">
        <v>6458</v>
      </c>
      <c r="AL417" s="16">
        <v>40.9</v>
      </c>
      <c r="AM417" s="16">
        <v>34.200000000000003</v>
      </c>
      <c r="AN417" s="16">
        <v>4.0999999999999996</v>
      </c>
      <c r="AO417" s="18">
        <v>277</v>
      </c>
      <c r="AP417" s="18">
        <v>155</v>
      </c>
      <c r="AQ417" s="18">
        <v>531</v>
      </c>
      <c r="AR417" s="18">
        <v>264</v>
      </c>
      <c r="AS417" s="18">
        <v>1176</v>
      </c>
      <c r="AT417">
        <v>42.99</v>
      </c>
      <c r="AU417">
        <v>121637</v>
      </c>
      <c r="AV417">
        <v>95293</v>
      </c>
      <c r="AW417">
        <v>445479</v>
      </c>
      <c r="AX417" s="16">
        <v>51.5</v>
      </c>
      <c r="AY417">
        <v>37310</v>
      </c>
      <c r="AZ417">
        <v>835995</v>
      </c>
      <c r="BA417">
        <v>1.5</v>
      </c>
      <c r="BB417" s="16">
        <v>61</v>
      </c>
      <c r="BC417" s="16">
        <v>88.9</v>
      </c>
      <c r="BD417" s="16">
        <v>53.8</v>
      </c>
      <c r="BE417" s="20">
        <v>19.41</v>
      </c>
      <c r="BF417" s="20">
        <v>18.14</v>
      </c>
      <c r="BG417" s="21">
        <v>0.53300000000000003</v>
      </c>
      <c r="BH417" s="21">
        <v>100.1</v>
      </c>
      <c r="BI417">
        <v>72.349999999999994</v>
      </c>
      <c r="BJ417" s="21">
        <v>73.917000000000002</v>
      </c>
      <c r="BK417" s="16">
        <v>124.7</v>
      </c>
      <c r="BL417" s="16">
        <v>122.7</v>
      </c>
      <c r="BM417" s="16">
        <v>117.9</v>
      </c>
      <c r="BN417" s="16">
        <v>115.1</v>
      </c>
      <c r="BO417" s="6">
        <v>98.12</v>
      </c>
      <c r="BP417" s="16">
        <v>48</v>
      </c>
      <c r="BQ417">
        <v>7.98</v>
      </c>
      <c r="BR417">
        <v>8.81</v>
      </c>
      <c r="BS417">
        <v>2.92</v>
      </c>
      <c r="BT417">
        <v>3.67</v>
      </c>
      <c r="BU417" s="3">
        <f t="shared" si="44"/>
        <v>0.44999999999999973</v>
      </c>
      <c r="BV417">
        <v>3.71</v>
      </c>
      <c r="BW417">
        <v>6.77</v>
      </c>
      <c r="BX417" s="20">
        <v>8.2200000000000006</v>
      </c>
      <c r="BY417">
        <v>3.22</v>
      </c>
      <c r="BZ417">
        <v>3.36</v>
      </c>
      <c r="CA417" s="20">
        <v>3.5</v>
      </c>
      <c r="CB417" s="3">
        <f t="shared" si="50"/>
        <v>0.2799999999999998</v>
      </c>
      <c r="CC417" s="3">
        <f t="shared" si="45"/>
        <v>1.2100000000000009</v>
      </c>
      <c r="CD417" s="3">
        <f t="shared" si="46"/>
        <v>2.0400000000000009</v>
      </c>
      <c r="CE417" s="3">
        <f t="shared" si="51"/>
        <v>1.4500000000000011</v>
      </c>
      <c r="CF417" s="3">
        <f t="shared" si="47"/>
        <v>0.13999999999999968</v>
      </c>
      <c r="CG417" s="3">
        <f t="shared" si="48"/>
        <v>0.48999999999999977</v>
      </c>
      <c r="CH417" s="3">
        <f t="shared" si="49"/>
        <v>3.5499999999999994</v>
      </c>
      <c r="CI417">
        <v>596.42840000000001</v>
      </c>
      <c r="CJ417" s="13">
        <v>354.11739999999998</v>
      </c>
      <c r="CK417">
        <v>527.66899999999998</v>
      </c>
      <c r="CL417" s="31">
        <v>887.79520000000002</v>
      </c>
      <c r="CM417" s="13">
        <v>278.44970000000001</v>
      </c>
      <c r="CN417">
        <v>435.64</v>
      </c>
      <c r="CO417">
        <v>3303.14</v>
      </c>
      <c r="CP417">
        <v>12.7813</v>
      </c>
      <c r="CQ417" s="20">
        <v>76.86</v>
      </c>
      <c r="CS417">
        <v>90.192999999999998</v>
      </c>
      <c r="CT417" s="1"/>
      <c r="CU417">
        <v>1.4218999999999999</v>
      </c>
      <c r="CV417">
        <v>124.04089999999999</v>
      </c>
      <c r="CW417">
        <v>1.5509999999999999</v>
      </c>
      <c r="CX417">
        <v>1.2725</v>
      </c>
      <c r="CY417" s="30">
        <v>89.5</v>
      </c>
      <c r="CZ417">
        <v>106.86791229248047</v>
      </c>
      <c r="DA417">
        <v>0.15379999999999999</v>
      </c>
    </row>
    <row r="418" spans="1:105">
      <c r="A418" s="27">
        <v>33970</v>
      </c>
      <c r="B418">
        <v>38.195799999999998</v>
      </c>
      <c r="C418">
        <v>101.6591</v>
      </c>
      <c r="D418" s="16">
        <v>81.3</v>
      </c>
      <c r="E418">
        <v>75.2547</v>
      </c>
      <c r="F418" s="13">
        <v>68.335800000000006</v>
      </c>
      <c r="G418">
        <v>91.555599999999998</v>
      </c>
      <c r="H418" s="13">
        <v>50.795200000000001</v>
      </c>
      <c r="I418" s="13">
        <v>72.829300000000003</v>
      </c>
      <c r="J418" s="18">
        <v>3092</v>
      </c>
      <c r="K418" s="18">
        <v>4452</v>
      </c>
      <c r="L418" s="18">
        <v>11357</v>
      </c>
      <c r="M418">
        <v>9922</v>
      </c>
      <c r="N418">
        <v>4664</v>
      </c>
      <c r="O418" s="18">
        <v>12145</v>
      </c>
      <c r="P418">
        <v>6634</v>
      </c>
      <c r="Q418" s="18">
        <v>2655</v>
      </c>
      <c r="R418" s="18">
        <v>9582</v>
      </c>
      <c r="S418" s="18">
        <v>678</v>
      </c>
      <c r="T418" s="18">
        <v>11250</v>
      </c>
      <c r="U418" s="18">
        <v>4313</v>
      </c>
      <c r="V418" s="18">
        <v>22192</v>
      </c>
      <c r="W418" s="16">
        <v>12886.4</v>
      </c>
      <c r="X418" s="16">
        <v>5073.6000000000004</v>
      </c>
      <c r="Y418" s="16">
        <v>19.899999999999999</v>
      </c>
      <c r="Z418" s="16">
        <v>6.7</v>
      </c>
      <c r="AA418" s="16">
        <v>6.3</v>
      </c>
      <c r="AB418" s="18">
        <v>3299</v>
      </c>
      <c r="AC418" s="18">
        <v>2649</v>
      </c>
      <c r="AD418" s="18">
        <v>1380</v>
      </c>
      <c r="AE418" s="18">
        <v>3346</v>
      </c>
      <c r="AF418" s="18">
        <v>1966</v>
      </c>
      <c r="AG418" s="18">
        <v>4986</v>
      </c>
      <c r="AH418" s="18">
        <v>2351</v>
      </c>
      <c r="AI418" s="18">
        <v>969</v>
      </c>
      <c r="AJ418" s="18">
        <v>990</v>
      </c>
      <c r="AK418" s="18">
        <v>6196</v>
      </c>
      <c r="AL418" s="16">
        <v>41.1</v>
      </c>
      <c r="AM418" s="16">
        <v>34.299999999999997</v>
      </c>
      <c r="AN418" s="16">
        <v>4.3</v>
      </c>
      <c r="AO418" s="18">
        <v>303</v>
      </c>
      <c r="AP418" s="18">
        <v>130</v>
      </c>
      <c r="AQ418" s="18">
        <v>556</v>
      </c>
      <c r="AR418" s="18">
        <v>221</v>
      </c>
      <c r="AS418" s="18">
        <v>1177</v>
      </c>
      <c r="AT418">
        <v>38.21</v>
      </c>
      <c r="AU418">
        <v>128854</v>
      </c>
      <c r="AV418">
        <v>94405</v>
      </c>
      <c r="AW418">
        <v>445929</v>
      </c>
      <c r="AX418" s="16">
        <v>52.3</v>
      </c>
      <c r="AY418">
        <v>41449</v>
      </c>
      <c r="AZ418">
        <v>838105</v>
      </c>
      <c r="BA418">
        <v>1.5</v>
      </c>
      <c r="BB418" s="16">
        <v>63</v>
      </c>
      <c r="BC418" s="16">
        <v>89.1</v>
      </c>
      <c r="BD418" s="16">
        <v>52</v>
      </c>
      <c r="BE418" s="20">
        <v>19.03</v>
      </c>
      <c r="BF418" s="20">
        <v>17.39</v>
      </c>
      <c r="BG418" s="21">
        <v>0.52700000000000002</v>
      </c>
      <c r="BH418" s="21">
        <v>98.5</v>
      </c>
      <c r="BI418">
        <v>72.524000000000001</v>
      </c>
      <c r="BJ418" s="21">
        <v>74.129000000000005</v>
      </c>
      <c r="BK418" s="16">
        <v>124.8</v>
      </c>
      <c r="BL418" s="16">
        <v>122.9</v>
      </c>
      <c r="BM418" s="16">
        <v>118.3</v>
      </c>
      <c r="BN418" s="16">
        <v>115.4</v>
      </c>
      <c r="BO418" s="6">
        <v>99.17</v>
      </c>
      <c r="BP418" s="16">
        <v>49.8</v>
      </c>
      <c r="BQ418">
        <v>7.91</v>
      </c>
      <c r="BR418">
        <v>8.67</v>
      </c>
      <c r="BS418">
        <v>3.02</v>
      </c>
      <c r="BT418">
        <v>3.25</v>
      </c>
      <c r="BU418" s="3">
        <f t="shared" si="44"/>
        <v>0.25</v>
      </c>
      <c r="BV418">
        <v>3.5</v>
      </c>
      <c r="BW418">
        <v>6.6</v>
      </c>
      <c r="BX418" s="20">
        <v>8.02</v>
      </c>
      <c r="BY418">
        <v>3</v>
      </c>
      <c r="BZ418">
        <v>3.14</v>
      </c>
      <c r="CA418" s="20">
        <v>3.22</v>
      </c>
      <c r="CB418" s="3">
        <f t="shared" si="50"/>
        <v>0.2200000000000002</v>
      </c>
      <c r="CC418" s="3">
        <f t="shared" si="45"/>
        <v>1.3100000000000005</v>
      </c>
      <c r="CD418" s="3">
        <f t="shared" si="46"/>
        <v>2.0700000000000003</v>
      </c>
      <c r="CE418" s="3">
        <f t="shared" si="51"/>
        <v>1.42</v>
      </c>
      <c r="CF418" s="3">
        <f t="shared" si="47"/>
        <v>0.14000000000000012</v>
      </c>
      <c r="CG418" s="3">
        <f t="shared" si="48"/>
        <v>0.5</v>
      </c>
      <c r="CH418" s="3">
        <f t="shared" si="49"/>
        <v>3.5999999999999996</v>
      </c>
      <c r="CI418">
        <v>595.48040000000003</v>
      </c>
      <c r="CJ418" s="13">
        <v>357.44279999999998</v>
      </c>
      <c r="CK418">
        <v>528.3306</v>
      </c>
      <c r="CL418" s="31">
        <v>886.13729999999998</v>
      </c>
      <c r="CM418" s="13">
        <v>280.9948</v>
      </c>
      <c r="CN418">
        <v>435.23</v>
      </c>
      <c r="CO418">
        <v>3277.7</v>
      </c>
      <c r="CP418">
        <v>12.584</v>
      </c>
      <c r="CQ418" s="20">
        <v>76.89</v>
      </c>
      <c r="CS418">
        <v>91.501900000000006</v>
      </c>
      <c r="CT418" s="1"/>
      <c r="CU418">
        <v>1.4774</v>
      </c>
      <c r="CV418">
        <v>124.9932</v>
      </c>
      <c r="CW418">
        <v>1.5325</v>
      </c>
      <c r="CX418">
        <v>1.2779</v>
      </c>
      <c r="CY418" s="30">
        <v>83.4</v>
      </c>
      <c r="CZ418">
        <v>102.53032684326172</v>
      </c>
      <c r="DA418">
        <v>0.108</v>
      </c>
    </row>
    <row r="419" spans="1:105">
      <c r="A419" s="27">
        <v>34001</v>
      </c>
      <c r="B419">
        <v>38.458100000000002</v>
      </c>
      <c r="C419">
        <v>101.7719</v>
      </c>
      <c r="D419" s="16">
        <v>81.5</v>
      </c>
      <c r="E419">
        <v>74.971599999999995</v>
      </c>
      <c r="F419" s="13">
        <v>67.221599999999995</v>
      </c>
      <c r="G419">
        <v>91.8048</v>
      </c>
      <c r="H419" s="13">
        <v>50.7363</v>
      </c>
      <c r="I419" s="13">
        <v>74.457999999999998</v>
      </c>
      <c r="J419" s="18">
        <v>3079</v>
      </c>
      <c r="K419" s="18">
        <v>4455</v>
      </c>
      <c r="L419" s="18">
        <v>11368</v>
      </c>
      <c r="M419">
        <v>9927</v>
      </c>
      <c r="N419">
        <v>4714</v>
      </c>
      <c r="O419" s="18">
        <v>12176</v>
      </c>
      <c r="P419">
        <v>6645</v>
      </c>
      <c r="Q419" s="18">
        <v>2655</v>
      </c>
      <c r="R419" s="18">
        <v>9614</v>
      </c>
      <c r="S419" s="18">
        <v>669</v>
      </c>
      <c r="T419" s="18">
        <v>11299</v>
      </c>
      <c r="U419" s="18">
        <v>4332</v>
      </c>
      <c r="V419" s="18">
        <v>22236</v>
      </c>
      <c r="W419" s="16">
        <v>12935</v>
      </c>
      <c r="X419" s="16">
        <v>5067.7</v>
      </c>
      <c r="Y419" s="16">
        <v>19.7</v>
      </c>
      <c r="Z419" s="16">
        <v>6.6</v>
      </c>
      <c r="AA419" s="16">
        <v>6.1</v>
      </c>
      <c r="AB419" s="18">
        <v>3461</v>
      </c>
      <c r="AC419" s="18">
        <v>2580</v>
      </c>
      <c r="AD419" s="18">
        <v>1283</v>
      </c>
      <c r="AE419" s="18">
        <v>3190</v>
      </c>
      <c r="AF419" s="18">
        <v>1907</v>
      </c>
      <c r="AG419" s="18">
        <v>4885</v>
      </c>
      <c r="AH419" s="18">
        <v>2392</v>
      </c>
      <c r="AI419" s="18">
        <v>1024</v>
      </c>
      <c r="AJ419" s="18">
        <v>945</v>
      </c>
      <c r="AK419" s="18">
        <v>6627</v>
      </c>
      <c r="AL419" s="16">
        <v>41.1</v>
      </c>
      <c r="AM419" s="16">
        <v>34.299999999999997</v>
      </c>
      <c r="AN419" s="16">
        <v>4.4000000000000004</v>
      </c>
      <c r="AO419" s="18">
        <v>295</v>
      </c>
      <c r="AP419" s="18">
        <v>125</v>
      </c>
      <c r="AQ419" s="18">
        <v>533</v>
      </c>
      <c r="AR419" s="18">
        <v>257</v>
      </c>
      <c r="AS419" s="18">
        <v>1148</v>
      </c>
      <c r="AT419">
        <v>41.41</v>
      </c>
      <c r="AU419">
        <v>126762</v>
      </c>
      <c r="AV419">
        <v>95172</v>
      </c>
      <c r="AW419">
        <v>443831</v>
      </c>
      <c r="AX419" s="16">
        <v>51.7</v>
      </c>
      <c r="AY419">
        <v>38065</v>
      </c>
      <c r="AZ419">
        <v>844816</v>
      </c>
      <c r="BA419">
        <v>1.52</v>
      </c>
      <c r="BB419" s="16">
        <v>59.7</v>
      </c>
      <c r="BC419" s="16">
        <v>80</v>
      </c>
      <c r="BD419" s="16">
        <v>56.1</v>
      </c>
      <c r="BE419" s="20">
        <v>20.09</v>
      </c>
      <c r="BF419" s="20">
        <v>18.47</v>
      </c>
      <c r="BG419" s="21">
        <v>0.52300000000000002</v>
      </c>
      <c r="BH419" s="21">
        <v>97.8</v>
      </c>
      <c r="BI419">
        <v>72.632999999999996</v>
      </c>
      <c r="BJ419" s="21">
        <v>74.271000000000001</v>
      </c>
      <c r="BK419" s="16">
        <v>124.7</v>
      </c>
      <c r="BL419" s="16">
        <v>123.2</v>
      </c>
      <c r="BM419" s="16">
        <v>118.7</v>
      </c>
      <c r="BN419" s="16">
        <v>115.9</v>
      </c>
      <c r="BO419" s="6">
        <v>99.01</v>
      </c>
      <c r="BP419" s="16">
        <v>53.9</v>
      </c>
      <c r="BQ419">
        <v>7.71</v>
      </c>
      <c r="BR419">
        <v>8.39</v>
      </c>
      <c r="BS419">
        <v>3.03</v>
      </c>
      <c r="BT419">
        <v>3.18</v>
      </c>
      <c r="BU419" s="3">
        <f t="shared" si="44"/>
        <v>0.25</v>
      </c>
      <c r="BV419">
        <v>3.39</v>
      </c>
      <c r="BW419">
        <v>6.26</v>
      </c>
      <c r="BX419" s="20">
        <v>7.68</v>
      </c>
      <c r="BY419">
        <v>2.93</v>
      </c>
      <c r="BZ419">
        <v>3.07</v>
      </c>
      <c r="CA419" s="20">
        <v>3.12</v>
      </c>
      <c r="CB419" s="3">
        <f t="shared" si="50"/>
        <v>0.18999999999999995</v>
      </c>
      <c r="CC419" s="3">
        <f t="shared" si="45"/>
        <v>1.4500000000000002</v>
      </c>
      <c r="CD419" s="3">
        <f t="shared" si="46"/>
        <v>2.1300000000000008</v>
      </c>
      <c r="CE419" s="3">
        <f t="shared" si="51"/>
        <v>1.42</v>
      </c>
      <c r="CF419" s="3">
        <f t="shared" si="47"/>
        <v>0.13999999999999968</v>
      </c>
      <c r="CG419" s="3">
        <f t="shared" si="48"/>
        <v>0.45999999999999996</v>
      </c>
      <c r="CH419" s="3">
        <f t="shared" si="49"/>
        <v>3.3299999999999996</v>
      </c>
      <c r="CI419">
        <v>593.47709999999995</v>
      </c>
      <c r="CJ419" s="13">
        <v>358.82080000000002</v>
      </c>
      <c r="CK419">
        <v>530.52769999999998</v>
      </c>
      <c r="CL419" s="31">
        <v>886.89009999999996</v>
      </c>
      <c r="CM419" s="13">
        <v>283.53129999999999</v>
      </c>
      <c r="CN419">
        <v>441.7</v>
      </c>
      <c r="CO419">
        <v>3367.26</v>
      </c>
      <c r="CP419">
        <v>13.624700000000001</v>
      </c>
      <c r="CQ419" s="20">
        <v>76.849999999999994</v>
      </c>
      <c r="CS419">
        <v>91.485399999999998</v>
      </c>
      <c r="CT419" s="1"/>
      <c r="CU419">
        <v>1.5178</v>
      </c>
      <c r="CV419">
        <v>120.7595</v>
      </c>
      <c r="CW419">
        <v>1.4395</v>
      </c>
      <c r="CX419">
        <v>1.2602</v>
      </c>
      <c r="CY419" s="30">
        <v>80.599999999999994</v>
      </c>
      <c r="CZ419">
        <v>119.96253204345703</v>
      </c>
      <c r="DA419">
        <v>7.9200000000000007E-2</v>
      </c>
    </row>
    <row r="420" spans="1:105">
      <c r="A420" s="27">
        <v>34029</v>
      </c>
      <c r="B420">
        <v>38.471800000000002</v>
      </c>
      <c r="C420">
        <v>101.2402</v>
      </c>
      <c r="D420" s="16">
        <v>81.3</v>
      </c>
      <c r="E420">
        <v>75.363100000000003</v>
      </c>
      <c r="F420" s="13">
        <v>68.180999999999997</v>
      </c>
      <c r="G420">
        <v>91.616799999999998</v>
      </c>
      <c r="H420" s="13">
        <v>50.631999999999998</v>
      </c>
      <c r="I420" s="13">
        <v>76.749200000000002</v>
      </c>
      <c r="J420" s="18">
        <v>3071</v>
      </c>
      <c r="K420" s="18">
        <v>4461</v>
      </c>
      <c r="L420" s="18">
        <v>11375</v>
      </c>
      <c r="M420">
        <v>9915</v>
      </c>
      <c r="N420">
        <v>4676</v>
      </c>
      <c r="O420" s="18">
        <v>12191</v>
      </c>
      <c r="P420">
        <v>6655</v>
      </c>
      <c r="Q420" s="18">
        <v>2651</v>
      </c>
      <c r="R420" s="18">
        <v>9559</v>
      </c>
      <c r="S420" s="18">
        <v>671</v>
      </c>
      <c r="T420" s="18">
        <v>11331</v>
      </c>
      <c r="U420" s="18">
        <v>4339</v>
      </c>
      <c r="V420" s="18">
        <v>22223</v>
      </c>
      <c r="W420" s="16">
        <v>12924.2</v>
      </c>
      <c r="X420" s="16">
        <v>5062.8</v>
      </c>
      <c r="Y420" s="16">
        <v>19.7</v>
      </c>
      <c r="Z420" s="16">
        <v>6.8</v>
      </c>
      <c r="AA420" s="16">
        <v>5.8</v>
      </c>
      <c r="AB420" s="18">
        <v>3260</v>
      </c>
      <c r="AC420" s="18">
        <v>2666</v>
      </c>
      <c r="AD420" s="18">
        <v>1309</v>
      </c>
      <c r="AE420" s="18">
        <v>3115</v>
      </c>
      <c r="AF420" s="18">
        <v>1806</v>
      </c>
      <c r="AG420" s="18">
        <v>4980</v>
      </c>
      <c r="AH420" s="18">
        <v>2081</v>
      </c>
      <c r="AI420" s="18">
        <v>1022</v>
      </c>
      <c r="AJ420" s="18">
        <v>962</v>
      </c>
      <c r="AK420" s="18">
        <v>6318</v>
      </c>
      <c r="AL420" s="16">
        <v>40.799999999999997</v>
      </c>
      <c r="AM420" s="16">
        <v>34.1</v>
      </c>
      <c r="AN420" s="16">
        <v>4.2</v>
      </c>
      <c r="AO420" s="18">
        <v>246</v>
      </c>
      <c r="AP420" s="18">
        <v>93</v>
      </c>
      <c r="AQ420" s="18">
        <v>459</v>
      </c>
      <c r="AR420" s="18">
        <v>285</v>
      </c>
      <c r="AS420" s="18">
        <v>1056</v>
      </c>
      <c r="AT420">
        <v>43.93</v>
      </c>
      <c r="AU420">
        <v>127395</v>
      </c>
      <c r="AV420">
        <v>93573</v>
      </c>
      <c r="AW420">
        <v>442604</v>
      </c>
      <c r="AX420" s="16">
        <v>52.7</v>
      </c>
      <c r="AY420">
        <v>39994</v>
      </c>
      <c r="AZ420">
        <v>846790</v>
      </c>
      <c r="BA420">
        <v>1.51</v>
      </c>
      <c r="BB420" s="16">
        <v>58.1</v>
      </c>
      <c r="BC420" s="16">
        <v>77.599999999999994</v>
      </c>
      <c r="BD420" s="16">
        <v>58.1</v>
      </c>
      <c r="BE420" s="20">
        <v>20.32</v>
      </c>
      <c r="BF420" s="20">
        <v>18.79</v>
      </c>
      <c r="BG420" s="21">
        <v>0.54</v>
      </c>
      <c r="BH420" s="21">
        <v>97.1</v>
      </c>
      <c r="BI420">
        <v>72.781000000000006</v>
      </c>
      <c r="BJ420" s="21">
        <v>74.430999999999997</v>
      </c>
      <c r="BK420" s="16">
        <v>124.5</v>
      </c>
      <c r="BL420" s="16">
        <v>123.4</v>
      </c>
      <c r="BM420" s="16">
        <v>119</v>
      </c>
      <c r="BN420" s="16">
        <v>116.3</v>
      </c>
      <c r="BO420" s="6">
        <v>97.48</v>
      </c>
      <c r="BP420" s="16">
        <v>53.6</v>
      </c>
      <c r="BQ420">
        <v>7.58</v>
      </c>
      <c r="BR420">
        <v>8.15</v>
      </c>
      <c r="BS420">
        <v>3.07</v>
      </c>
      <c r="BT420">
        <v>3.17</v>
      </c>
      <c r="BU420" s="3">
        <f t="shared" si="44"/>
        <v>0.21999999999999975</v>
      </c>
      <c r="BV420">
        <v>3.33</v>
      </c>
      <c r="BW420">
        <v>5.98</v>
      </c>
      <c r="BX420" s="20">
        <v>7.5</v>
      </c>
      <c r="BY420">
        <v>2.95</v>
      </c>
      <c r="BZ420">
        <v>3.05</v>
      </c>
      <c r="CA420" s="20">
        <v>3.11</v>
      </c>
      <c r="CB420" s="3">
        <f t="shared" si="50"/>
        <v>0.1599999999999997</v>
      </c>
      <c r="CC420" s="3">
        <f t="shared" si="45"/>
        <v>1.5999999999999996</v>
      </c>
      <c r="CD420" s="3">
        <f t="shared" si="46"/>
        <v>2.17</v>
      </c>
      <c r="CE420" s="3">
        <f t="shared" si="51"/>
        <v>1.5199999999999996</v>
      </c>
      <c r="CF420" s="3">
        <f t="shared" si="47"/>
        <v>9.9999999999999645E-2</v>
      </c>
      <c r="CG420" s="3">
        <f t="shared" si="48"/>
        <v>0.37999999999999989</v>
      </c>
      <c r="CH420" s="3">
        <f t="shared" si="49"/>
        <v>3.0300000000000002</v>
      </c>
      <c r="CI420">
        <v>591.27829999999994</v>
      </c>
      <c r="CJ420" s="13">
        <v>358.95589999999999</v>
      </c>
      <c r="CK420">
        <v>528.76589999999999</v>
      </c>
      <c r="CL420" s="31">
        <v>889.81690000000003</v>
      </c>
      <c r="CM420" s="13">
        <v>284.8904</v>
      </c>
      <c r="CN420">
        <v>450.16</v>
      </c>
      <c r="CO420">
        <v>3440.73</v>
      </c>
      <c r="CP420">
        <v>13.693</v>
      </c>
      <c r="CQ420" s="20">
        <v>76.599999999999994</v>
      </c>
      <c r="CS420">
        <v>90.438299999999998</v>
      </c>
      <c r="CT420" s="1"/>
      <c r="CU420">
        <v>1.5206</v>
      </c>
      <c r="CV420">
        <v>117.01739999999999</v>
      </c>
      <c r="CW420">
        <v>1.4617</v>
      </c>
      <c r="CX420">
        <v>1.2471000000000001</v>
      </c>
      <c r="CY420" s="30">
        <v>75.8</v>
      </c>
      <c r="CZ420">
        <v>121.55786895751953</v>
      </c>
      <c r="DA420">
        <v>6.4299999999999996E-2</v>
      </c>
    </row>
    <row r="421" spans="1:105">
      <c r="A421" s="27">
        <v>34060</v>
      </c>
      <c r="B421">
        <v>38.673400000000001</v>
      </c>
      <c r="C421">
        <v>102.3432</v>
      </c>
      <c r="D421" s="16">
        <v>81.5</v>
      </c>
      <c r="E421">
        <v>75.763000000000005</v>
      </c>
      <c r="F421" s="13">
        <v>68.537400000000005</v>
      </c>
      <c r="G421">
        <v>91.596299999999999</v>
      </c>
      <c r="H421" s="13">
        <v>50.914299999999997</v>
      </c>
      <c r="I421" s="13">
        <v>75.832599999999999</v>
      </c>
      <c r="J421" s="18">
        <v>3069</v>
      </c>
      <c r="K421" s="18">
        <v>4473</v>
      </c>
      <c r="L421" s="18">
        <v>11396</v>
      </c>
      <c r="M421">
        <v>9896</v>
      </c>
      <c r="N421">
        <v>4690</v>
      </c>
      <c r="O421" s="18">
        <v>12244</v>
      </c>
      <c r="P421">
        <v>6680</v>
      </c>
      <c r="Q421" s="18">
        <v>2658</v>
      </c>
      <c r="R421" s="18">
        <v>9668</v>
      </c>
      <c r="S421" s="18">
        <v>669</v>
      </c>
      <c r="T421" s="18">
        <v>11383</v>
      </c>
      <c r="U421" s="18">
        <v>4350</v>
      </c>
      <c r="V421" s="18">
        <v>22254</v>
      </c>
      <c r="W421" s="16">
        <v>12945.1</v>
      </c>
      <c r="X421" s="16">
        <v>5071</v>
      </c>
      <c r="Y421" s="16">
        <v>19.5</v>
      </c>
      <c r="Z421" s="16">
        <v>6.6</v>
      </c>
      <c r="AA421" s="16">
        <v>6.1</v>
      </c>
      <c r="AB421" s="18">
        <v>3350</v>
      </c>
      <c r="AC421" s="18">
        <v>2620</v>
      </c>
      <c r="AD421" s="18">
        <v>1381</v>
      </c>
      <c r="AE421" s="18">
        <v>3014</v>
      </c>
      <c r="AF421" s="18">
        <v>1633</v>
      </c>
      <c r="AG421" s="18">
        <v>5016</v>
      </c>
      <c r="AH421" s="18">
        <v>2181</v>
      </c>
      <c r="AI421" s="18">
        <v>987</v>
      </c>
      <c r="AJ421" s="18">
        <v>931</v>
      </c>
      <c r="AK421" s="18">
        <v>6586</v>
      </c>
      <c r="AL421" s="16">
        <v>41.4</v>
      </c>
      <c r="AM421" s="16">
        <v>34.4</v>
      </c>
      <c r="AN421" s="16">
        <v>4.5999999999999996</v>
      </c>
      <c r="AO421" s="18">
        <v>258</v>
      </c>
      <c r="AP421" s="18">
        <v>119</v>
      </c>
      <c r="AQ421" s="18">
        <v>563</v>
      </c>
      <c r="AR421" s="18">
        <v>318</v>
      </c>
      <c r="AS421" s="18">
        <v>1104</v>
      </c>
      <c r="AT421">
        <v>47.23</v>
      </c>
      <c r="AU421">
        <v>126529</v>
      </c>
      <c r="AV421">
        <v>94469</v>
      </c>
      <c r="AW421">
        <v>438750</v>
      </c>
      <c r="AX421" s="16">
        <v>52.8</v>
      </c>
      <c r="AY421">
        <v>39297</v>
      </c>
      <c r="AZ421">
        <v>847301</v>
      </c>
      <c r="BA421">
        <v>1.49</v>
      </c>
      <c r="BB421" s="16">
        <v>53</v>
      </c>
      <c r="BC421" s="16">
        <v>78.900000000000006</v>
      </c>
      <c r="BD421" s="16">
        <v>57.7</v>
      </c>
      <c r="BE421" s="20">
        <v>20.25</v>
      </c>
      <c r="BF421" s="20">
        <v>18.670000000000002</v>
      </c>
      <c r="BG421" s="21">
        <v>0.59399999999999997</v>
      </c>
      <c r="BH421" s="21">
        <v>98.2</v>
      </c>
      <c r="BI421">
        <v>72.977000000000004</v>
      </c>
      <c r="BJ421" s="21">
        <v>74.650999999999996</v>
      </c>
      <c r="BK421" s="16">
        <v>126.5</v>
      </c>
      <c r="BL421" s="16">
        <v>124.3</v>
      </c>
      <c r="BM421" s="16">
        <v>119.4</v>
      </c>
      <c r="BN421" s="16">
        <v>116.6</v>
      </c>
      <c r="BO421" s="6">
        <v>95.85</v>
      </c>
      <c r="BP421" s="16">
        <v>54.6</v>
      </c>
      <c r="BQ421">
        <v>7.46</v>
      </c>
      <c r="BR421">
        <v>8.14</v>
      </c>
      <c r="BS421">
        <v>2.96</v>
      </c>
      <c r="BT421">
        <v>3.14</v>
      </c>
      <c r="BU421" s="3">
        <f t="shared" si="44"/>
        <v>0.27</v>
      </c>
      <c r="BV421">
        <v>3.24</v>
      </c>
      <c r="BW421">
        <v>5.97</v>
      </c>
      <c r="BX421" s="20">
        <v>7.47</v>
      </c>
      <c r="BY421">
        <v>2.87</v>
      </c>
      <c r="BZ421">
        <v>2.97</v>
      </c>
      <c r="CA421" s="20">
        <v>3.1</v>
      </c>
      <c r="CB421" s="3">
        <f t="shared" si="50"/>
        <v>0.22999999999999998</v>
      </c>
      <c r="CC421" s="3">
        <f t="shared" si="45"/>
        <v>1.4900000000000002</v>
      </c>
      <c r="CD421" s="3">
        <f t="shared" si="46"/>
        <v>2.1700000000000008</v>
      </c>
      <c r="CE421" s="3">
        <f t="shared" si="51"/>
        <v>1.5</v>
      </c>
      <c r="CF421" s="3">
        <f t="shared" si="47"/>
        <v>0.10000000000000009</v>
      </c>
      <c r="CG421" s="3">
        <f t="shared" si="48"/>
        <v>0.37000000000000011</v>
      </c>
      <c r="CH421" s="3">
        <f t="shared" si="49"/>
        <v>3.0999999999999996</v>
      </c>
      <c r="CI421">
        <v>585.71040000000005</v>
      </c>
      <c r="CJ421" s="13">
        <v>360.02699999999999</v>
      </c>
      <c r="CK421">
        <v>532.7808</v>
      </c>
      <c r="CL421" s="31">
        <v>892.75210000000004</v>
      </c>
      <c r="CM421" s="13">
        <v>286.97609999999997</v>
      </c>
      <c r="CN421">
        <v>443.08</v>
      </c>
      <c r="CO421">
        <v>3423.62</v>
      </c>
      <c r="CP421">
        <v>13.4566</v>
      </c>
      <c r="CQ421" s="20">
        <v>76.400000000000006</v>
      </c>
      <c r="CS421">
        <v>88.259100000000004</v>
      </c>
      <c r="CT421" s="1"/>
      <c r="CU421">
        <v>1.4599</v>
      </c>
      <c r="CV421">
        <v>112.4114</v>
      </c>
      <c r="CW421">
        <v>1.5447</v>
      </c>
      <c r="CX421">
        <v>1.2621</v>
      </c>
      <c r="CY421" s="30">
        <v>76.400000000000006</v>
      </c>
      <c r="CZ421">
        <v>109.2568359375</v>
      </c>
      <c r="DA421">
        <v>8.3199999999999996E-2</v>
      </c>
    </row>
    <row r="422" spans="1:105">
      <c r="A422" s="27">
        <v>34090</v>
      </c>
      <c r="B422">
        <v>38.756</v>
      </c>
      <c r="C422">
        <v>101.44329999999999</v>
      </c>
      <c r="D422" s="16">
        <v>81.099999999999994</v>
      </c>
      <c r="E422">
        <v>75.842600000000004</v>
      </c>
      <c r="F422" s="13">
        <v>68.755700000000004</v>
      </c>
      <c r="G422">
        <v>90.7346</v>
      </c>
      <c r="H422" s="13">
        <v>50.9343</v>
      </c>
      <c r="I422" s="13">
        <v>71.529600000000002</v>
      </c>
      <c r="J422" s="18">
        <v>3065</v>
      </c>
      <c r="K422" s="18">
        <v>4481</v>
      </c>
      <c r="L422" s="18">
        <v>11405</v>
      </c>
      <c r="M422">
        <v>9885</v>
      </c>
      <c r="N422">
        <v>4753</v>
      </c>
      <c r="O422" s="18">
        <v>12296</v>
      </c>
      <c r="P422">
        <v>6702</v>
      </c>
      <c r="Q422" s="18">
        <v>2661</v>
      </c>
      <c r="R422" s="18">
        <v>9700</v>
      </c>
      <c r="S422" s="18">
        <v>670</v>
      </c>
      <c r="T422" s="18">
        <v>11425</v>
      </c>
      <c r="U422" s="18">
        <v>4348</v>
      </c>
      <c r="V422" s="18">
        <v>22300</v>
      </c>
      <c r="W422" s="16">
        <v>12965.2</v>
      </c>
      <c r="X422" s="16">
        <v>5082.2</v>
      </c>
      <c r="Y422" s="16">
        <v>19.8</v>
      </c>
      <c r="Z422" s="16">
        <v>6.5</v>
      </c>
      <c r="AA422" s="16">
        <v>6</v>
      </c>
      <c r="AB422" s="18">
        <v>3363</v>
      </c>
      <c r="AC422" s="18">
        <v>2617</v>
      </c>
      <c r="AD422" s="18">
        <v>1325</v>
      </c>
      <c r="AE422" s="18">
        <v>3101</v>
      </c>
      <c r="AF422" s="18">
        <v>1776</v>
      </c>
      <c r="AG422" s="18">
        <v>4876</v>
      </c>
      <c r="AH422" s="18">
        <v>2333</v>
      </c>
      <c r="AI422" s="18">
        <v>975</v>
      </c>
      <c r="AJ422" s="18">
        <v>945</v>
      </c>
      <c r="AK422" s="18">
        <v>6543</v>
      </c>
      <c r="AL422" s="16">
        <v>41</v>
      </c>
      <c r="AM422" s="16">
        <v>34.299999999999997</v>
      </c>
      <c r="AN422" s="16">
        <v>4.4000000000000004</v>
      </c>
      <c r="AO422" s="18">
        <v>301</v>
      </c>
      <c r="AP422" s="18">
        <v>117</v>
      </c>
      <c r="AQ422" s="18">
        <v>555</v>
      </c>
      <c r="AR422" s="18">
        <v>287</v>
      </c>
      <c r="AS422" s="18">
        <v>1112</v>
      </c>
      <c r="AT422">
        <v>40.229999999999997</v>
      </c>
      <c r="AU422">
        <v>130212</v>
      </c>
      <c r="AV422">
        <v>95110</v>
      </c>
      <c r="AW422">
        <v>438096</v>
      </c>
      <c r="AX422" s="16">
        <v>51.5</v>
      </c>
      <c r="AY422">
        <v>42739</v>
      </c>
      <c r="AZ422">
        <v>849144</v>
      </c>
      <c r="BA422">
        <v>1.5</v>
      </c>
      <c r="BB422" s="16">
        <v>55.2</v>
      </c>
      <c r="BC422" s="16">
        <v>87.6</v>
      </c>
      <c r="BD422" s="16">
        <v>57.9</v>
      </c>
      <c r="BE422" s="20">
        <v>19.95</v>
      </c>
      <c r="BF422" s="20">
        <v>18.510000000000002</v>
      </c>
      <c r="BG422" s="21">
        <v>0.59399999999999997</v>
      </c>
      <c r="BH422" s="21">
        <v>99.6</v>
      </c>
      <c r="BI422">
        <v>73.203000000000003</v>
      </c>
      <c r="BJ422" s="21">
        <v>74.903999999999996</v>
      </c>
      <c r="BK422" s="16">
        <v>126.8</v>
      </c>
      <c r="BL422" s="16">
        <v>124.4</v>
      </c>
      <c r="BM422" s="16">
        <v>119.7</v>
      </c>
      <c r="BN422" s="16">
        <v>116.3</v>
      </c>
      <c r="BO422" s="6">
        <v>94.78</v>
      </c>
      <c r="BP422" s="16">
        <v>50.4</v>
      </c>
      <c r="BQ422">
        <v>7.43</v>
      </c>
      <c r="BR422">
        <v>8.2100000000000009</v>
      </c>
      <c r="BS422">
        <v>3</v>
      </c>
      <c r="BT422">
        <v>3.14</v>
      </c>
      <c r="BU422" s="3">
        <f t="shared" si="44"/>
        <v>0.18000000000000016</v>
      </c>
      <c r="BV422">
        <v>3.36</v>
      </c>
      <c r="BW422">
        <v>6.04</v>
      </c>
      <c r="BX422" s="20">
        <v>7.47</v>
      </c>
      <c r="BY422">
        <v>2.96</v>
      </c>
      <c r="BZ422">
        <v>3.07</v>
      </c>
      <c r="CA422" s="20">
        <v>3.12</v>
      </c>
      <c r="CB422" s="3">
        <f t="shared" si="50"/>
        <v>0.16000000000000014</v>
      </c>
      <c r="CC422" s="3">
        <f t="shared" si="45"/>
        <v>1.3899999999999997</v>
      </c>
      <c r="CD422" s="3">
        <f t="shared" si="46"/>
        <v>2.1700000000000008</v>
      </c>
      <c r="CE422" s="3">
        <f t="shared" si="51"/>
        <v>1.4299999999999997</v>
      </c>
      <c r="CF422" s="3">
        <f t="shared" si="47"/>
        <v>0.10999999999999988</v>
      </c>
      <c r="CG422" s="3">
        <f t="shared" si="48"/>
        <v>0.39999999999999991</v>
      </c>
      <c r="CH422" s="3">
        <f t="shared" si="49"/>
        <v>3.08</v>
      </c>
      <c r="CI422">
        <v>588.04240000000004</v>
      </c>
      <c r="CJ422" s="13">
        <v>363.29669999999999</v>
      </c>
      <c r="CK422">
        <v>531.28840000000002</v>
      </c>
      <c r="CL422" s="31">
        <v>898.15350000000001</v>
      </c>
      <c r="CM422" s="13">
        <v>288.47059999999999</v>
      </c>
      <c r="CN422">
        <v>445.25</v>
      </c>
      <c r="CO422">
        <v>3478.17</v>
      </c>
      <c r="CP422">
        <v>13.535</v>
      </c>
      <c r="CQ422" s="20">
        <v>76.27</v>
      </c>
      <c r="CS422">
        <v>87.930400000000006</v>
      </c>
      <c r="CT422" s="1"/>
      <c r="CU422">
        <v>1.4503999999999999</v>
      </c>
      <c r="CV422">
        <v>110.343</v>
      </c>
      <c r="CW422">
        <v>1.5477000000000001</v>
      </c>
      <c r="CX422">
        <v>1.2698</v>
      </c>
      <c r="CY422" s="30">
        <v>68.5</v>
      </c>
      <c r="CZ422">
        <v>133.58966064453125</v>
      </c>
      <c r="DA422">
        <v>5.4300000000000001E-2</v>
      </c>
    </row>
    <row r="423" spans="1:105">
      <c r="A423" s="27">
        <v>34121</v>
      </c>
      <c r="B423">
        <v>38.909100000000002</v>
      </c>
      <c r="C423">
        <v>101.29340000000001</v>
      </c>
      <c r="D423" s="16">
        <v>81.099999999999994</v>
      </c>
      <c r="E423">
        <v>75.109700000000004</v>
      </c>
      <c r="F423" s="13">
        <v>67.988</v>
      </c>
      <c r="G423">
        <v>91.254900000000006</v>
      </c>
      <c r="H423" s="13">
        <v>50.576900000000002</v>
      </c>
      <c r="I423" s="13">
        <v>74.176599999999993</v>
      </c>
      <c r="J423" s="18">
        <v>3067</v>
      </c>
      <c r="K423" s="18">
        <v>4480</v>
      </c>
      <c r="L423" s="18">
        <v>11422</v>
      </c>
      <c r="M423">
        <v>9867</v>
      </c>
      <c r="N423">
        <v>4760</v>
      </c>
      <c r="O423" s="18">
        <v>12348</v>
      </c>
      <c r="P423">
        <v>6723</v>
      </c>
      <c r="Q423" s="18">
        <v>2666</v>
      </c>
      <c r="R423" s="18">
        <v>9712</v>
      </c>
      <c r="S423" s="18">
        <v>663</v>
      </c>
      <c r="T423" s="18">
        <v>11459</v>
      </c>
      <c r="U423" s="18">
        <v>4361</v>
      </c>
      <c r="V423" s="18">
        <v>22351</v>
      </c>
      <c r="W423" s="16">
        <v>12999.6</v>
      </c>
      <c r="X423" s="16">
        <v>5084.1000000000004</v>
      </c>
      <c r="Y423" s="16">
        <v>19.899999999999999</v>
      </c>
      <c r="Z423" s="16">
        <v>6.6</v>
      </c>
      <c r="AA423" s="16">
        <v>6</v>
      </c>
      <c r="AB423" s="18">
        <v>3218</v>
      </c>
      <c r="AC423" s="18">
        <v>2778</v>
      </c>
      <c r="AD423" s="18">
        <v>1355</v>
      </c>
      <c r="AE423" s="18">
        <v>3141</v>
      </c>
      <c r="AF423" s="18">
        <v>1786</v>
      </c>
      <c r="AG423" s="18">
        <v>4969</v>
      </c>
      <c r="AH423" s="18">
        <v>2231</v>
      </c>
      <c r="AI423" s="18">
        <v>958</v>
      </c>
      <c r="AJ423" s="18">
        <v>975</v>
      </c>
      <c r="AK423" s="18">
        <v>6635</v>
      </c>
      <c r="AL423" s="16">
        <v>40.9</v>
      </c>
      <c r="AM423" s="16">
        <v>34.299999999999997</v>
      </c>
      <c r="AN423" s="16">
        <v>4.4000000000000004</v>
      </c>
      <c r="AO423" s="18">
        <v>287</v>
      </c>
      <c r="AP423" s="18">
        <v>128</v>
      </c>
      <c r="AQ423" s="18">
        <v>548</v>
      </c>
      <c r="AR423" s="18">
        <v>317</v>
      </c>
      <c r="AS423" s="18">
        <v>1130</v>
      </c>
      <c r="AT423">
        <v>45.04</v>
      </c>
      <c r="AU423">
        <v>128111</v>
      </c>
      <c r="AV423">
        <v>93385</v>
      </c>
      <c r="AW423">
        <v>437944</v>
      </c>
      <c r="AX423" s="16">
        <v>50.4</v>
      </c>
      <c r="AY423">
        <v>41031</v>
      </c>
      <c r="AZ423">
        <v>849350</v>
      </c>
      <c r="BA423">
        <v>1.5</v>
      </c>
      <c r="BB423" s="16">
        <v>51.6</v>
      </c>
      <c r="BC423" s="16">
        <v>94.2</v>
      </c>
      <c r="BD423" s="16">
        <v>52.9</v>
      </c>
      <c r="BE423" s="20">
        <v>19.09</v>
      </c>
      <c r="BF423" s="20">
        <v>17.649999999999999</v>
      </c>
      <c r="BG423" s="21">
        <v>0.54800000000000004</v>
      </c>
      <c r="BH423" s="21">
        <v>99.6</v>
      </c>
      <c r="BI423">
        <v>73.228999999999999</v>
      </c>
      <c r="BJ423" s="21">
        <v>74.975999999999999</v>
      </c>
      <c r="BK423" s="16">
        <v>125.3</v>
      </c>
      <c r="BL423" s="16">
        <v>123.7</v>
      </c>
      <c r="BM423" s="16">
        <v>119.9</v>
      </c>
      <c r="BN423" s="16">
        <v>116.3</v>
      </c>
      <c r="BO423" s="6">
        <v>94.7</v>
      </c>
      <c r="BP423" s="16">
        <v>50.6</v>
      </c>
      <c r="BQ423">
        <v>7.33</v>
      </c>
      <c r="BR423">
        <v>8.07</v>
      </c>
      <c r="BS423">
        <v>3.04</v>
      </c>
      <c r="BT423">
        <v>3.25</v>
      </c>
      <c r="BU423" s="3">
        <f t="shared" si="44"/>
        <v>0.18000000000000016</v>
      </c>
      <c r="BV423">
        <v>3.54</v>
      </c>
      <c r="BW423">
        <v>5.96</v>
      </c>
      <c r="BX423" s="20">
        <v>7.42</v>
      </c>
      <c r="BY423">
        <v>3.07</v>
      </c>
      <c r="BZ423">
        <v>3.2</v>
      </c>
      <c r="CA423" s="20">
        <v>3.21</v>
      </c>
      <c r="CB423" s="3">
        <f t="shared" si="50"/>
        <v>0.14000000000000012</v>
      </c>
      <c r="CC423" s="3">
        <f t="shared" si="45"/>
        <v>1.37</v>
      </c>
      <c r="CD423" s="3">
        <f t="shared" si="46"/>
        <v>2.1100000000000003</v>
      </c>
      <c r="CE423" s="3">
        <f t="shared" si="51"/>
        <v>1.46</v>
      </c>
      <c r="CF423" s="3">
        <f t="shared" si="47"/>
        <v>0.13000000000000034</v>
      </c>
      <c r="CG423" s="3">
        <f t="shared" si="48"/>
        <v>0.4700000000000002</v>
      </c>
      <c r="CH423" s="3">
        <f t="shared" si="49"/>
        <v>2.89</v>
      </c>
      <c r="CI423">
        <v>590.2586</v>
      </c>
      <c r="CJ423" s="13">
        <v>365.19220000000001</v>
      </c>
      <c r="CK423">
        <v>533.85059999999999</v>
      </c>
      <c r="CL423" s="31">
        <v>902.35080000000005</v>
      </c>
      <c r="CM423" s="13">
        <v>289.96129999999999</v>
      </c>
      <c r="CN423">
        <v>448.06</v>
      </c>
      <c r="CO423">
        <v>3513.81</v>
      </c>
      <c r="CP423">
        <v>13.0022</v>
      </c>
      <c r="CQ423" s="20">
        <v>76.260000000000005</v>
      </c>
      <c r="CS423">
        <v>88.461399999999998</v>
      </c>
      <c r="CT423" s="1"/>
      <c r="CU423">
        <v>1.4769000000000001</v>
      </c>
      <c r="CV423">
        <v>107.4118</v>
      </c>
      <c r="CW423">
        <v>1.5082</v>
      </c>
      <c r="CX423">
        <v>1.2788999999999999</v>
      </c>
      <c r="CY423" s="30">
        <v>70.400000000000006</v>
      </c>
      <c r="CZ423">
        <v>126.04876708984375</v>
      </c>
      <c r="DA423">
        <v>-3.9300000000000002E-2</v>
      </c>
    </row>
    <row r="424" spans="1:105">
      <c r="A424" s="27">
        <v>34151</v>
      </c>
      <c r="B424">
        <v>39.042000000000002</v>
      </c>
      <c r="C424">
        <v>101.2979</v>
      </c>
      <c r="D424" s="16">
        <v>81.3</v>
      </c>
      <c r="E424">
        <v>74.997600000000006</v>
      </c>
      <c r="F424" s="13">
        <v>66.974599999999995</v>
      </c>
      <c r="G424">
        <v>92.284000000000006</v>
      </c>
      <c r="H424" s="13">
        <v>50.769100000000002</v>
      </c>
      <c r="I424" s="13">
        <v>76.408799999999999</v>
      </c>
      <c r="J424" s="18">
        <v>3071</v>
      </c>
      <c r="K424" s="18">
        <v>4487</v>
      </c>
      <c r="L424" s="18">
        <v>11502</v>
      </c>
      <c r="M424">
        <v>9865</v>
      </c>
      <c r="N424">
        <v>4783</v>
      </c>
      <c r="O424" s="18">
        <v>12400</v>
      </c>
      <c r="P424">
        <v>6749</v>
      </c>
      <c r="Q424" s="18">
        <v>2667</v>
      </c>
      <c r="R424" s="18">
        <v>9739</v>
      </c>
      <c r="S424" s="18">
        <v>661</v>
      </c>
      <c r="T424" s="18">
        <v>11495</v>
      </c>
      <c r="U424" s="18">
        <v>4361</v>
      </c>
      <c r="V424" s="18">
        <v>22401</v>
      </c>
      <c r="W424" s="16">
        <v>13025.8</v>
      </c>
      <c r="X424" s="16">
        <v>5099.8999999999996</v>
      </c>
      <c r="Y424" s="16">
        <v>18.399999999999999</v>
      </c>
      <c r="Z424" s="16">
        <v>6.5</v>
      </c>
      <c r="AA424" s="16">
        <v>5.9</v>
      </c>
      <c r="AB424" s="18">
        <v>3292</v>
      </c>
      <c r="AC424" s="18">
        <v>2586</v>
      </c>
      <c r="AD424" s="18">
        <v>1276</v>
      </c>
      <c r="AE424" s="18">
        <v>3046</v>
      </c>
      <c r="AF424" s="18">
        <v>1770</v>
      </c>
      <c r="AG424" s="18">
        <v>4911</v>
      </c>
      <c r="AH424" s="18">
        <v>2153</v>
      </c>
      <c r="AI424" s="18">
        <v>953</v>
      </c>
      <c r="AJ424" s="18">
        <v>919</v>
      </c>
      <c r="AK424" s="18">
        <v>6700</v>
      </c>
      <c r="AL424" s="16">
        <v>41.1</v>
      </c>
      <c r="AM424" s="16">
        <v>34.4</v>
      </c>
      <c r="AN424" s="16">
        <v>4.4000000000000004</v>
      </c>
      <c r="AO424" s="18">
        <v>284</v>
      </c>
      <c r="AP424" s="18">
        <v>132</v>
      </c>
      <c r="AQ424" s="18">
        <v>560</v>
      </c>
      <c r="AR424" s="18">
        <v>278</v>
      </c>
      <c r="AS424" s="18">
        <v>1174</v>
      </c>
      <c r="AT424">
        <v>45.18</v>
      </c>
      <c r="AU424">
        <v>129378</v>
      </c>
      <c r="AV424">
        <v>91616</v>
      </c>
      <c r="AW424">
        <v>438224</v>
      </c>
      <c r="AX424" s="16">
        <v>51</v>
      </c>
      <c r="AY424">
        <v>42415</v>
      </c>
      <c r="AZ424">
        <v>850895</v>
      </c>
      <c r="BA424">
        <v>1.5</v>
      </c>
      <c r="BB424" s="16">
        <v>53.8</v>
      </c>
      <c r="BC424" s="16">
        <v>82.8</v>
      </c>
      <c r="BD424" s="16">
        <v>50.2</v>
      </c>
      <c r="BE424" s="20">
        <v>17.89</v>
      </c>
      <c r="BF424" s="20">
        <v>16.78</v>
      </c>
      <c r="BG424" s="21">
        <v>0.51900000000000002</v>
      </c>
      <c r="BH424" s="21">
        <v>98</v>
      </c>
      <c r="BI424">
        <v>73.344999999999999</v>
      </c>
      <c r="BJ424" s="21">
        <v>75.13</v>
      </c>
      <c r="BK424" s="16">
        <v>125</v>
      </c>
      <c r="BL424" s="16">
        <v>123.4</v>
      </c>
      <c r="BM424" s="16">
        <v>119.4</v>
      </c>
      <c r="BN424" s="16">
        <v>116.3</v>
      </c>
      <c r="BO424" s="6">
        <v>94.48</v>
      </c>
      <c r="BP424" s="16">
        <v>51.4</v>
      </c>
      <c r="BQ424">
        <v>7.17</v>
      </c>
      <c r="BR424">
        <v>7.93</v>
      </c>
      <c r="BS424">
        <v>3.06</v>
      </c>
      <c r="BT424">
        <v>3.2</v>
      </c>
      <c r="BU424" s="3">
        <f t="shared" si="44"/>
        <v>0.16000000000000014</v>
      </c>
      <c r="BV424">
        <v>3.47</v>
      </c>
      <c r="BW424">
        <v>5.81</v>
      </c>
      <c r="BX424" s="20">
        <v>7.21</v>
      </c>
      <c r="BY424">
        <v>3.04</v>
      </c>
      <c r="BZ424">
        <v>3.16</v>
      </c>
      <c r="CA424" s="20">
        <v>3.17</v>
      </c>
      <c r="CB424" s="3">
        <f t="shared" si="50"/>
        <v>0.12999999999999989</v>
      </c>
      <c r="CC424" s="3">
        <f t="shared" si="45"/>
        <v>1.3600000000000003</v>
      </c>
      <c r="CD424" s="3">
        <f t="shared" si="46"/>
        <v>2.12</v>
      </c>
      <c r="CE424" s="3">
        <f t="shared" si="51"/>
        <v>1.4000000000000004</v>
      </c>
      <c r="CF424" s="3">
        <f t="shared" si="47"/>
        <v>0.12000000000000011</v>
      </c>
      <c r="CG424" s="3">
        <f t="shared" si="48"/>
        <v>0.43000000000000016</v>
      </c>
      <c r="CH424" s="3">
        <f t="shared" si="49"/>
        <v>2.7699999999999996</v>
      </c>
      <c r="CI424">
        <v>587.88760000000002</v>
      </c>
      <c r="CJ424" s="13">
        <v>369.71420000000001</v>
      </c>
      <c r="CK424">
        <v>535.2867</v>
      </c>
      <c r="CL424" s="31">
        <v>904.43330000000003</v>
      </c>
      <c r="CM424" s="13">
        <v>294.23200000000003</v>
      </c>
      <c r="CN424">
        <v>447.29</v>
      </c>
      <c r="CO424">
        <v>3529.43</v>
      </c>
      <c r="CP424">
        <v>11.999499999999999</v>
      </c>
      <c r="CQ424" s="20">
        <v>76.09</v>
      </c>
      <c r="CS424">
        <v>89.917699999999996</v>
      </c>
      <c r="CT424" s="1"/>
      <c r="CU424">
        <v>1.5146999999999999</v>
      </c>
      <c r="CV424">
        <v>107.6914</v>
      </c>
      <c r="CW424">
        <v>1.4955000000000001</v>
      </c>
      <c r="CX424">
        <v>1.282</v>
      </c>
      <c r="CY424" s="30">
        <v>64.7</v>
      </c>
      <c r="CZ424">
        <v>117.58451080322266</v>
      </c>
      <c r="DA424">
        <v>-4.1500000000000002E-2</v>
      </c>
    </row>
    <row r="425" spans="1:105">
      <c r="A425" s="27">
        <v>34182</v>
      </c>
      <c r="B425">
        <v>39.046599999999998</v>
      </c>
      <c r="C425">
        <v>101.7139</v>
      </c>
      <c r="D425" s="16">
        <v>81.099999999999994</v>
      </c>
      <c r="E425">
        <v>74.203000000000003</v>
      </c>
      <c r="F425" s="13">
        <v>65.656199999999998</v>
      </c>
      <c r="G425">
        <v>92.463700000000003</v>
      </c>
      <c r="H425" s="13">
        <v>50.240499999999997</v>
      </c>
      <c r="I425" s="13">
        <v>77.515100000000004</v>
      </c>
      <c r="J425" s="18">
        <v>3064</v>
      </c>
      <c r="K425" s="18">
        <v>4494</v>
      </c>
      <c r="L425" s="18">
        <v>11470</v>
      </c>
      <c r="M425">
        <v>9872</v>
      </c>
      <c r="N425">
        <v>4806</v>
      </c>
      <c r="O425" s="18">
        <v>12445</v>
      </c>
      <c r="P425">
        <v>6770</v>
      </c>
      <c r="Q425" s="18">
        <v>2674</v>
      </c>
      <c r="R425" s="18">
        <v>9775</v>
      </c>
      <c r="S425" s="18">
        <v>656</v>
      </c>
      <c r="T425" s="18">
        <v>11537</v>
      </c>
      <c r="U425" s="18">
        <v>4360</v>
      </c>
      <c r="V425" s="18">
        <v>22419</v>
      </c>
      <c r="W425" s="16">
        <v>13054.6</v>
      </c>
      <c r="X425" s="16">
        <v>5095</v>
      </c>
      <c r="Y425" s="16">
        <v>18.399999999999999</v>
      </c>
      <c r="Z425" s="16">
        <v>6.3</v>
      </c>
      <c r="AA425" s="16">
        <v>5.8</v>
      </c>
      <c r="AB425" s="18">
        <v>3176</v>
      </c>
      <c r="AC425" s="18">
        <v>2595</v>
      </c>
      <c r="AD425" s="18">
        <v>1256</v>
      </c>
      <c r="AE425" s="18">
        <v>3026</v>
      </c>
      <c r="AF425" s="18">
        <v>1770</v>
      </c>
      <c r="AG425" s="18">
        <v>4890</v>
      </c>
      <c r="AH425" s="18">
        <v>2120</v>
      </c>
      <c r="AI425" s="18">
        <v>922</v>
      </c>
      <c r="AJ425" s="18">
        <v>878</v>
      </c>
      <c r="AK425" s="18">
        <v>6681</v>
      </c>
      <c r="AL425" s="16">
        <v>41.1</v>
      </c>
      <c r="AM425" s="16">
        <v>34.299999999999997</v>
      </c>
      <c r="AN425" s="16">
        <v>4.4000000000000004</v>
      </c>
      <c r="AO425" s="18">
        <v>293</v>
      </c>
      <c r="AP425" s="18">
        <v>124</v>
      </c>
      <c r="AQ425" s="18">
        <v>562</v>
      </c>
      <c r="AR425" s="18">
        <v>321</v>
      </c>
      <c r="AS425" s="18">
        <v>1230</v>
      </c>
      <c r="AT425">
        <v>43.08</v>
      </c>
      <c r="AU425">
        <v>127233</v>
      </c>
      <c r="AV425">
        <v>93600</v>
      </c>
      <c r="AW425">
        <v>434328</v>
      </c>
      <c r="AX425" s="16">
        <v>51.8</v>
      </c>
      <c r="AY425">
        <v>40238</v>
      </c>
      <c r="AZ425">
        <v>855006</v>
      </c>
      <c r="BA425">
        <v>1.5</v>
      </c>
      <c r="BB425" s="16">
        <v>55.3</v>
      </c>
      <c r="BC425" s="16">
        <v>81.400000000000006</v>
      </c>
      <c r="BD425" s="16">
        <v>48.3</v>
      </c>
      <c r="BE425" s="20">
        <v>18.010000000000002</v>
      </c>
      <c r="BF425" s="20">
        <v>16.7</v>
      </c>
      <c r="BG425" s="21">
        <v>0.53200000000000003</v>
      </c>
      <c r="BH425" s="21">
        <v>96.9</v>
      </c>
      <c r="BI425">
        <v>73.471000000000004</v>
      </c>
      <c r="BJ425" s="21">
        <v>75.272000000000006</v>
      </c>
      <c r="BK425" s="16">
        <v>125</v>
      </c>
      <c r="BL425" s="16">
        <v>121.9</v>
      </c>
      <c r="BM425" s="16">
        <v>118.8</v>
      </c>
      <c r="BN425" s="16">
        <v>116.2</v>
      </c>
      <c r="BO425" s="6">
        <v>94.32</v>
      </c>
      <c r="BP425" s="16">
        <v>52.3</v>
      </c>
      <c r="BQ425">
        <v>6.85</v>
      </c>
      <c r="BR425">
        <v>7.6</v>
      </c>
      <c r="BS425">
        <v>3.03</v>
      </c>
      <c r="BT425">
        <v>3.18</v>
      </c>
      <c r="BU425" s="3">
        <f t="shared" si="44"/>
        <v>0.16000000000000014</v>
      </c>
      <c r="BV425">
        <v>3.44</v>
      </c>
      <c r="BW425">
        <v>5.68</v>
      </c>
      <c r="BX425" s="20">
        <v>7.11</v>
      </c>
      <c r="BY425">
        <v>3.02</v>
      </c>
      <c r="BZ425">
        <v>3.14</v>
      </c>
      <c r="CA425" s="20">
        <v>3.14</v>
      </c>
      <c r="CB425" s="3">
        <f t="shared" si="50"/>
        <v>0.12000000000000011</v>
      </c>
      <c r="CC425" s="3">
        <f t="shared" si="45"/>
        <v>1.17</v>
      </c>
      <c r="CD425" s="3">
        <f t="shared" si="46"/>
        <v>1.92</v>
      </c>
      <c r="CE425" s="3">
        <f t="shared" si="51"/>
        <v>1.4300000000000006</v>
      </c>
      <c r="CF425" s="3">
        <f t="shared" si="47"/>
        <v>0.12000000000000011</v>
      </c>
      <c r="CG425" s="3">
        <f t="shared" si="48"/>
        <v>0.41999999999999993</v>
      </c>
      <c r="CH425" s="3">
        <f t="shared" si="49"/>
        <v>2.6599999999999997</v>
      </c>
      <c r="CI425">
        <v>587.68240000000003</v>
      </c>
      <c r="CJ425" s="13">
        <v>371.92529999999999</v>
      </c>
      <c r="CK425">
        <v>537.97140000000002</v>
      </c>
      <c r="CL425" s="31">
        <v>907.28959999999995</v>
      </c>
      <c r="CM425" s="13">
        <v>296.26420000000002</v>
      </c>
      <c r="CN425">
        <v>454.13</v>
      </c>
      <c r="CO425">
        <v>3597.01</v>
      </c>
      <c r="CP425">
        <v>11.952199999999999</v>
      </c>
      <c r="CQ425" s="20">
        <v>75.900000000000006</v>
      </c>
      <c r="CS425">
        <v>89.503299999999996</v>
      </c>
      <c r="CT425" s="1"/>
      <c r="CU425">
        <v>1.4965999999999999</v>
      </c>
      <c r="CV425">
        <v>103.765</v>
      </c>
      <c r="CW425">
        <v>1.4914000000000001</v>
      </c>
      <c r="CX425">
        <v>1.3080000000000001</v>
      </c>
      <c r="CY425" s="30">
        <v>65.8</v>
      </c>
      <c r="CZ425">
        <v>106.03236389160156</v>
      </c>
      <c r="DA425">
        <v>-5.3900000000000003E-2</v>
      </c>
    </row>
    <row r="426" spans="1:105">
      <c r="A426" s="27">
        <v>34213</v>
      </c>
      <c r="B426">
        <v>39.471200000000003</v>
      </c>
      <c r="C426">
        <v>101.7572</v>
      </c>
      <c r="D426" s="16">
        <v>81.3</v>
      </c>
      <c r="E426">
        <v>75.728899999999996</v>
      </c>
      <c r="F426" s="13">
        <v>67.874600000000001</v>
      </c>
      <c r="G426">
        <v>92.203400000000002</v>
      </c>
      <c r="H426" s="13">
        <v>51.002800000000001</v>
      </c>
      <c r="I426" s="13">
        <v>77.800700000000006</v>
      </c>
      <c r="J426" s="18">
        <v>3057</v>
      </c>
      <c r="K426" s="18">
        <v>4507</v>
      </c>
      <c r="L426" s="18">
        <v>11477</v>
      </c>
      <c r="M426">
        <v>9896</v>
      </c>
      <c r="N426">
        <v>4823</v>
      </c>
      <c r="O426" s="18">
        <v>12464</v>
      </c>
      <c r="P426">
        <v>6796</v>
      </c>
      <c r="Q426" s="18">
        <v>2672</v>
      </c>
      <c r="R426" s="18">
        <v>9807</v>
      </c>
      <c r="S426" s="18">
        <v>660</v>
      </c>
      <c r="T426" s="18">
        <v>11594</v>
      </c>
      <c r="U426" s="18">
        <v>4359</v>
      </c>
      <c r="V426" s="18">
        <v>22466</v>
      </c>
      <c r="W426" s="16">
        <v>13080.2</v>
      </c>
      <c r="X426" s="16">
        <v>5107</v>
      </c>
      <c r="Y426" s="16">
        <v>18.2</v>
      </c>
      <c r="Z426" s="16">
        <v>6.3</v>
      </c>
      <c r="AA426" s="16">
        <v>5.8</v>
      </c>
      <c r="AB426" s="18">
        <v>3127</v>
      </c>
      <c r="AC426" s="18">
        <v>2516</v>
      </c>
      <c r="AD426" s="18">
        <v>1286</v>
      </c>
      <c r="AE426" s="18">
        <v>3042</v>
      </c>
      <c r="AF426" s="18">
        <v>1756</v>
      </c>
      <c r="AG426" s="18">
        <v>4784</v>
      </c>
      <c r="AH426" s="18">
        <v>2136</v>
      </c>
      <c r="AI426" s="18">
        <v>943</v>
      </c>
      <c r="AJ426" s="18">
        <v>882</v>
      </c>
      <c r="AK426" s="18">
        <v>6575</v>
      </c>
      <c r="AL426" s="16">
        <v>41.3</v>
      </c>
      <c r="AM426" s="16">
        <v>34.4</v>
      </c>
      <c r="AN426" s="16">
        <v>4.5999999999999996</v>
      </c>
      <c r="AO426" s="18">
        <v>312</v>
      </c>
      <c r="AP426" s="18">
        <v>148</v>
      </c>
      <c r="AQ426" s="18">
        <v>567</v>
      </c>
      <c r="AR426" s="18">
        <v>316</v>
      </c>
      <c r="AS426" s="18">
        <v>1251</v>
      </c>
      <c r="AT426">
        <v>46.24</v>
      </c>
      <c r="AU426">
        <v>133168</v>
      </c>
      <c r="AV426">
        <v>94499</v>
      </c>
      <c r="AW426">
        <v>432381</v>
      </c>
      <c r="AX426" s="16">
        <v>51.3</v>
      </c>
      <c r="AY426">
        <v>41835</v>
      </c>
      <c r="AZ426">
        <v>855355</v>
      </c>
      <c r="BA426">
        <v>1.48</v>
      </c>
      <c r="BB426" s="16">
        <v>52.6</v>
      </c>
      <c r="BC426" s="16">
        <v>85.5</v>
      </c>
      <c r="BD426" s="16">
        <v>46.5</v>
      </c>
      <c r="BE426" s="20">
        <v>17.5</v>
      </c>
      <c r="BF426" s="20">
        <v>16.010000000000002</v>
      </c>
      <c r="BG426" s="21">
        <v>0.48599999999999999</v>
      </c>
      <c r="BH426" s="21">
        <v>95.9</v>
      </c>
      <c r="BI426">
        <v>73.55</v>
      </c>
      <c r="BJ426" s="21">
        <v>75.387</v>
      </c>
      <c r="BK426" s="16">
        <v>125.5</v>
      </c>
      <c r="BL426" s="16">
        <v>122.1</v>
      </c>
      <c r="BM426" s="16">
        <v>118.8</v>
      </c>
      <c r="BN426" s="16">
        <v>116.3</v>
      </c>
      <c r="BO426" s="6">
        <v>93.83</v>
      </c>
      <c r="BP426" s="16">
        <v>49</v>
      </c>
      <c r="BQ426">
        <v>6.66</v>
      </c>
      <c r="BR426">
        <v>7.34</v>
      </c>
      <c r="BS426">
        <v>3.09</v>
      </c>
      <c r="BT426">
        <v>3.16</v>
      </c>
      <c r="BU426" s="3">
        <f t="shared" si="44"/>
        <v>0.20999999999999996</v>
      </c>
      <c r="BV426">
        <v>3.36</v>
      </c>
      <c r="BW426">
        <v>5.36</v>
      </c>
      <c r="BX426" s="20">
        <v>6.92</v>
      </c>
      <c r="BY426">
        <v>2.95</v>
      </c>
      <c r="BZ426">
        <v>3.06</v>
      </c>
      <c r="CA426" s="20">
        <v>3.08</v>
      </c>
      <c r="CB426" s="3">
        <f t="shared" si="50"/>
        <v>0.12999999999999989</v>
      </c>
      <c r="CC426" s="3">
        <f t="shared" si="45"/>
        <v>1.2999999999999998</v>
      </c>
      <c r="CD426" s="3">
        <f t="shared" si="46"/>
        <v>1.9799999999999995</v>
      </c>
      <c r="CE426" s="3">
        <f t="shared" si="51"/>
        <v>1.5599999999999996</v>
      </c>
      <c r="CF426" s="3">
        <f t="shared" si="47"/>
        <v>0.10999999999999988</v>
      </c>
      <c r="CG426" s="3">
        <f t="shared" si="48"/>
        <v>0.4099999999999997</v>
      </c>
      <c r="CH426" s="3">
        <f t="shared" si="49"/>
        <v>2.41</v>
      </c>
      <c r="CI426">
        <v>585.41160000000002</v>
      </c>
      <c r="CJ426" s="13">
        <v>373.05669999999998</v>
      </c>
      <c r="CK426">
        <v>541.15499999999997</v>
      </c>
      <c r="CL426" s="31">
        <v>910.68359999999996</v>
      </c>
      <c r="CM426" s="13">
        <v>299.44799999999998</v>
      </c>
      <c r="CN426">
        <v>459.24</v>
      </c>
      <c r="CO426">
        <v>3592.28</v>
      </c>
      <c r="CP426">
        <v>12.6214</v>
      </c>
      <c r="CQ426" s="20">
        <v>75.87</v>
      </c>
      <c r="CS426">
        <v>88.973799999999997</v>
      </c>
      <c r="CT426" s="1"/>
      <c r="CU426">
        <v>1.4181999999999999</v>
      </c>
      <c r="CV426">
        <v>105.5748</v>
      </c>
      <c r="CW426">
        <v>1.5247999999999999</v>
      </c>
      <c r="CX426">
        <v>1.3214999999999999</v>
      </c>
      <c r="CY426" s="30">
        <v>66.8</v>
      </c>
      <c r="CZ426">
        <v>106.27468872070312</v>
      </c>
      <c r="DA426">
        <v>4.2500000000000003E-2</v>
      </c>
    </row>
    <row r="427" spans="1:105">
      <c r="A427" s="27">
        <v>34243</v>
      </c>
      <c r="B427">
        <v>39.928800000000003</v>
      </c>
      <c r="C427">
        <v>102.00579999999999</v>
      </c>
      <c r="D427" s="16">
        <v>81.8</v>
      </c>
      <c r="E427">
        <v>77.622</v>
      </c>
      <c r="F427" s="13">
        <v>70.469200000000001</v>
      </c>
      <c r="G427">
        <v>92.004599999999996</v>
      </c>
      <c r="H427" s="13">
        <v>51.813400000000001</v>
      </c>
      <c r="I427" s="13">
        <v>77.829300000000003</v>
      </c>
      <c r="J427" s="18">
        <v>3039</v>
      </c>
      <c r="K427" s="18">
        <v>4510</v>
      </c>
      <c r="L427" s="18">
        <v>11493</v>
      </c>
      <c r="M427">
        <v>9911</v>
      </c>
      <c r="N427">
        <v>4868</v>
      </c>
      <c r="O427" s="18">
        <v>12500</v>
      </c>
      <c r="P427">
        <v>6819</v>
      </c>
      <c r="Q427" s="18">
        <v>2677</v>
      </c>
      <c r="R427" s="18">
        <v>9844</v>
      </c>
      <c r="S427" s="18">
        <v>660</v>
      </c>
      <c r="T427" s="18">
        <v>11669</v>
      </c>
      <c r="U427" s="18">
        <v>4357</v>
      </c>
      <c r="V427" s="18">
        <v>22523</v>
      </c>
      <c r="W427" s="16">
        <v>13116.9</v>
      </c>
      <c r="X427" s="16">
        <v>5116.3999999999996</v>
      </c>
      <c r="Y427" s="16">
        <v>18.7</v>
      </c>
      <c r="Z427" s="16">
        <v>6.2</v>
      </c>
      <c r="AA427" s="16">
        <v>5.9</v>
      </c>
      <c r="AB427" s="18">
        <v>3336</v>
      </c>
      <c r="AC427" s="18">
        <v>2514</v>
      </c>
      <c r="AD427" s="18">
        <v>1220</v>
      </c>
      <c r="AE427" s="18">
        <v>3029</v>
      </c>
      <c r="AF427" s="18">
        <v>1809</v>
      </c>
      <c r="AG427" s="18">
        <v>4811</v>
      </c>
      <c r="AH427" s="18">
        <v>2135</v>
      </c>
      <c r="AI427" s="18">
        <v>981</v>
      </c>
      <c r="AJ427" s="18">
        <v>879</v>
      </c>
      <c r="AK427" s="18">
        <v>6376</v>
      </c>
      <c r="AL427" s="16">
        <v>41.3</v>
      </c>
      <c r="AM427" s="16">
        <v>34.4</v>
      </c>
      <c r="AN427" s="16">
        <v>4.5</v>
      </c>
      <c r="AO427" s="18">
        <v>361</v>
      </c>
      <c r="AP427" s="18">
        <v>126</v>
      </c>
      <c r="AQ427" s="18">
        <v>590</v>
      </c>
      <c r="AR427" s="18">
        <v>315</v>
      </c>
      <c r="AS427" s="18">
        <v>1287</v>
      </c>
      <c r="AT427">
        <v>48.75</v>
      </c>
      <c r="AU427">
        <v>130391</v>
      </c>
      <c r="AV427">
        <v>93428</v>
      </c>
      <c r="AW427">
        <v>428393</v>
      </c>
      <c r="AX427" s="16">
        <v>50.7</v>
      </c>
      <c r="AY427">
        <v>41711</v>
      </c>
      <c r="AZ427">
        <v>859061</v>
      </c>
      <c r="BA427">
        <v>1.49</v>
      </c>
      <c r="BB427" s="16">
        <v>58.9</v>
      </c>
      <c r="BC427" s="16">
        <v>89.2</v>
      </c>
      <c r="BD427" s="16">
        <v>51.8</v>
      </c>
      <c r="BE427" s="20">
        <v>18.149999999999999</v>
      </c>
      <c r="BF427" s="20">
        <v>16.61</v>
      </c>
      <c r="BG427" s="21">
        <v>0.503</v>
      </c>
      <c r="BH427" s="21">
        <v>99.2</v>
      </c>
      <c r="BI427">
        <v>73.78</v>
      </c>
      <c r="BJ427" s="21">
        <v>75.510000000000005</v>
      </c>
      <c r="BK427" s="16">
        <v>125.4</v>
      </c>
      <c r="BL427" s="16">
        <v>122.3</v>
      </c>
      <c r="BM427" s="16">
        <v>119.4</v>
      </c>
      <c r="BN427" s="16">
        <v>116.4</v>
      </c>
      <c r="BO427" s="6">
        <v>94.87</v>
      </c>
      <c r="BP427" s="16">
        <v>50.9</v>
      </c>
      <c r="BQ427">
        <v>6.67</v>
      </c>
      <c r="BR427">
        <v>7.31</v>
      </c>
      <c r="BS427">
        <v>2.99</v>
      </c>
      <c r="BT427">
        <v>3.26</v>
      </c>
      <c r="BU427" s="3">
        <f t="shared" si="44"/>
        <v>0.23999999999999977</v>
      </c>
      <c r="BV427">
        <v>3.39</v>
      </c>
      <c r="BW427">
        <v>5.33</v>
      </c>
      <c r="BX427" s="20">
        <v>6.83</v>
      </c>
      <c r="BY427">
        <v>3.02</v>
      </c>
      <c r="BZ427">
        <v>3.12</v>
      </c>
      <c r="CA427" s="20">
        <v>3.26</v>
      </c>
      <c r="CB427" s="3">
        <f t="shared" si="50"/>
        <v>0.23999999999999977</v>
      </c>
      <c r="CC427" s="3">
        <f t="shared" si="45"/>
        <v>1.3399999999999999</v>
      </c>
      <c r="CD427" s="3">
        <f t="shared" si="46"/>
        <v>1.9799999999999995</v>
      </c>
      <c r="CE427" s="3">
        <f t="shared" si="51"/>
        <v>1.5</v>
      </c>
      <c r="CF427" s="3">
        <f t="shared" si="47"/>
        <v>0.10000000000000009</v>
      </c>
      <c r="CG427" s="3">
        <f t="shared" si="48"/>
        <v>0.37000000000000011</v>
      </c>
      <c r="CH427" s="3">
        <f t="shared" si="49"/>
        <v>2.31</v>
      </c>
      <c r="CI427">
        <v>583.91759999999999</v>
      </c>
      <c r="CJ427" s="13">
        <v>376.93770000000001</v>
      </c>
      <c r="CK427">
        <v>545.96249999999998</v>
      </c>
      <c r="CL427" s="31">
        <v>914.84519999999998</v>
      </c>
      <c r="CM427" s="13">
        <v>301.65410000000003</v>
      </c>
      <c r="CN427">
        <v>463.9</v>
      </c>
      <c r="CO427">
        <v>3625.8</v>
      </c>
      <c r="CP427">
        <v>11.3771</v>
      </c>
      <c r="CQ427" s="20">
        <v>75.81</v>
      </c>
      <c r="CS427">
        <v>89.890699999999995</v>
      </c>
      <c r="CT427" s="1"/>
      <c r="CU427">
        <v>1.4432</v>
      </c>
      <c r="CV427">
        <v>107.02</v>
      </c>
      <c r="CW427">
        <v>1.5023</v>
      </c>
      <c r="CX427">
        <v>1.3263</v>
      </c>
      <c r="CY427" s="30">
        <v>72.5</v>
      </c>
      <c r="CZ427">
        <v>84.487693786621094</v>
      </c>
      <c r="DA427">
        <v>-3.0200000000000001E-2</v>
      </c>
    </row>
    <row r="428" spans="1:105">
      <c r="A428" s="27">
        <v>34274</v>
      </c>
      <c r="B428">
        <v>40.2851</v>
      </c>
      <c r="C428">
        <v>102.2508</v>
      </c>
      <c r="D428" s="16">
        <v>82</v>
      </c>
      <c r="E428">
        <v>78.321100000000001</v>
      </c>
      <c r="F428" s="13">
        <v>71.155699999999996</v>
      </c>
      <c r="G428">
        <v>91.815799999999996</v>
      </c>
      <c r="H428" s="13">
        <v>52.009300000000003</v>
      </c>
      <c r="I428" s="13">
        <v>77.6511</v>
      </c>
      <c r="J428" s="18">
        <v>3036</v>
      </c>
      <c r="K428" s="18">
        <v>4513</v>
      </c>
      <c r="L428" s="18">
        <v>11519</v>
      </c>
      <c r="M428">
        <v>9929</v>
      </c>
      <c r="N428">
        <v>4887</v>
      </c>
      <c r="O428" s="18">
        <v>12542</v>
      </c>
      <c r="P428">
        <v>6847</v>
      </c>
      <c r="Q428" s="18">
        <v>2683</v>
      </c>
      <c r="R428" s="18">
        <v>9872</v>
      </c>
      <c r="S428" s="18">
        <v>660</v>
      </c>
      <c r="T428" s="18">
        <v>11718</v>
      </c>
      <c r="U428" s="18">
        <v>4362</v>
      </c>
      <c r="V428" s="18">
        <v>22561</v>
      </c>
      <c r="W428" s="16">
        <v>13132.8</v>
      </c>
      <c r="X428" s="16">
        <v>5126.5</v>
      </c>
      <c r="Y428" s="16">
        <v>18.5</v>
      </c>
      <c r="Z428" s="16">
        <v>5.9</v>
      </c>
      <c r="AA428" s="16">
        <v>5.8</v>
      </c>
      <c r="AB428" s="18">
        <v>3087</v>
      </c>
      <c r="AC428" s="18">
        <v>2518</v>
      </c>
      <c r="AD428" s="18">
        <v>1186</v>
      </c>
      <c r="AE428" s="18">
        <v>2986</v>
      </c>
      <c r="AF428" s="18">
        <v>1800</v>
      </c>
      <c r="AG428" s="18">
        <v>4482</v>
      </c>
      <c r="AH428" s="18">
        <v>2149</v>
      </c>
      <c r="AI428" s="18">
        <v>1013</v>
      </c>
      <c r="AJ428" s="18">
        <v>886</v>
      </c>
      <c r="AK428" s="18">
        <v>6250</v>
      </c>
      <c r="AL428" s="16">
        <v>41.3</v>
      </c>
      <c r="AM428" s="16">
        <v>34.4</v>
      </c>
      <c r="AN428" s="16">
        <v>4.7</v>
      </c>
      <c r="AO428" s="18">
        <v>303</v>
      </c>
      <c r="AP428" s="18">
        <v>139</v>
      </c>
      <c r="AQ428" s="18">
        <v>605</v>
      </c>
      <c r="AR428" s="18">
        <v>329</v>
      </c>
      <c r="AS428" s="18">
        <v>1357</v>
      </c>
      <c r="AT428">
        <v>44.33</v>
      </c>
      <c r="AU428">
        <v>133565</v>
      </c>
      <c r="AV428">
        <v>93682</v>
      </c>
      <c r="AW428">
        <v>425607</v>
      </c>
      <c r="AX428" s="16">
        <v>50.9</v>
      </c>
      <c r="AY428">
        <v>42306</v>
      </c>
      <c r="AZ428">
        <v>863093</v>
      </c>
      <c r="BA428">
        <v>1.5</v>
      </c>
      <c r="BB428" s="16">
        <v>60.4</v>
      </c>
      <c r="BC428" s="16">
        <v>85.2</v>
      </c>
      <c r="BD428" s="16">
        <v>46</v>
      </c>
      <c r="BE428" s="20">
        <v>16.61</v>
      </c>
      <c r="BF428" s="20">
        <v>15.2</v>
      </c>
      <c r="BG428" s="21">
        <v>0.44400000000000001</v>
      </c>
      <c r="BH428" s="21">
        <v>97.8</v>
      </c>
      <c r="BI428">
        <v>73.917000000000002</v>
      </c>
      <c r="BJ428" s="21">
        <v>75.701999999999998</v>
      </c>
      <c r="BK428" s="16">
        <v>126.8</v>
      </c>
      <c r="BL428" s="16">
        <v>122.3</v>
      </c>
      <c r="BM428" s="16">
        <v>118.8</v>
      </c>
      <c r="BN428" s="16">
        <v>116.5</v>
      </c>
      <c r="BO428" s="6">
        <v>95.84</v>
      </c>
      <c r="BP428" s="16">
        <v>52.7</v>
      </c>
      <c r="BQ428">
        <v>6.93</v>
      </c>
      <c r="BR428">
        <v>7.66</v>
      </c>
      <c r="BS428">
        <v>3.02</v>
      </c>
      <c r="BT428">
        <v>3.4</v>
      </c>
      <c r="BU428" s="3">
        <f t="shared" si="44"/>
        <v>0.29999999999999982</v>
      </c>
      <c r="BV428">
        <v>3.58</v>
      </c>
      <c r="BW428">
        <v>5.72</v>
      </c>
      <c r="BX428" s="20">
        <v>7.16</v>
      </c>
      <c r="BY428">
        <v>3.1</v>
      </c>
      <c r="BZ428">
        <v>3.26</v>
      </c>
      <c r="CA428" s="20">
        <v>3.36</v>
      </c>
      <c r="CB428" s="3">
        <f t="shared" si="50"/>
        <v>0.25999999999999979</v>
      </c>
      <c r="CC428" s="3">
        <f t="shared" si="45"/>
        <v>1.21</v>
      </c>
      <c r="CD428" s="3">
        <f t="shared" si="46"/>
        <v>1.9400000000000004</v>
      </c>
      <c r="CE428" s="3">
        <f t="shared" si="51"/>
        <v>1.4400000000000004</v>
      </c>
      <c r="CF428" s="3">
        <f t="shared" si="47"/>
        <v>0.1599999999999997</v>
      </c>
      <c r="CG428" s="3">
        <f t="shared" si="48"/>
        <v>0.48</v>
      </c>
      <c r="CH428" s="3">
        <f t="shared" si="49"/>
        <v>2.6199999999999997</v>
      </c>
      <c r="CI428">
        <v>584.00329999999997</v>
      </c>
      <c r="CJ428" s="13">
        <v>380.67419999999998</v>
      </c>
      <c r="CK428">
        <v>549.95939999999996</v>
      </c>
      <c r="CL428" s="31">
        <v>919.19979999999998</v>
      </c>
      <c r="CM428" s="13">
        <v>306.56400000000002</v>
      </c>
      <c r="CN428">
        <v>462.89</v>
      </c>
      <c r="CO428">
        <v>3674.69</v>
      </c>
      <c r="CP428">
        <v>13.37</v>
      </c>
      <c r="CQ428" s="20">
        <v>75.900000000000006</v>
      </c>
      <c r="CS428">
        <v>90.991</v>
      </c>
      <c r="CT428" s="1"/>
      <c r="CU428">
        <v>1.4968999999999999</v>
      </c>
      <c r="CV428">
        <v>107.87649999999999</v>
      </c>
      <c r="CW428">
        <v>1.4807999999999999</v>
      </c>
      <c r="CX428">
        <v>1.3173999999999999</v>
      </c>
      <c r="CY428" s="30">
        <v>70.3</v>
      </c>
      <c r="CZ428">
        <v>84.556610107421875</v>
      </c>
      <c r="DA428">
        <v>-0.1111</v>
      </c>
    </row>
    <row r="429" spans="1:105">
      <c r="A429" s="27">
        <v>34304</v>
      </c>
      <c r="B429">
        <v>40.827500000000001</v>
      </c>
      <c r="C429">
        <v>102.36920000000001</v>
      </c>
      <c r="D429" s="16">
        <v>82.3</v>
      </c>
      <c r="E429">
        <v>78.656999999999996</v>
      </c>
      <c r="F429" s="13">
        <v>71.389600000000002</v>
      </c>
      <c r="G429">
        <v>91.962699999999998</v>
      </c>
      <c r="H429" s="13">
        <v>52.186500000000002</v>
      </c>
      <c r="I429" s="13">
        <v>77.219399999999993</v>
      </c>
      <c r="J429" s="18">
        <v>3037</v>
      </c>
      <c r="K429" s="18">
        <v>4522</v>
      </c>
      <c r="L429" s="18">
        <v>11550</v>
      </c>
      <c r="M429">
        <v>9950</v>
      </c>
      <c r="N429">
        <v>4925</v>
      </c>
      <c r="O429" s="18">
        <v>12583</v>
      </c>
      <c r="P429">
        <v>6870</v>
      </c>
      <c r="Q429" s="18">
        <v>2692</v>
      </c>
      <c r="R429" s="18">
        <v>9925</v>
      </c>
      <c r="S429" s="18">
        <v>673</v>
      </c>
      <c r="T429" s="18">
        <v>11757</v>
      </c>
      <c r="U429" s="18">
        <v>4363</v>
      </c>
      <c r="V429" s="18">
        <v>22600</v>
      </c>
      <c r="W429" s="16">
        <v>13163.3</v>
      </c>
      <c r="X429" s="16">
        <v>5140.7</v>
      </c>
      <c r="Y429" s="16">
        <v>17.899999999999999</v>
      </c>
      <c r="Z429" s="16">
        <v>5.9</v>
      </c>
      <c r="AA429" s="16">
        <v>5.8</v>
      </c>
      <c r="AB429" s="18">
        <v>3246</v>
      </c>
      <c r="AC429" s="18">
        <v>2362</v>
      </c>
      <c r="AD429" s="18">
        <v>1186</v>
      </c>
      <c r="AE429" s="18">
        <v>2968</v>
      </c>
      <c r="AF429" s="18">
        <v>1782</v>
      </c>
      <c r="AG429" s="18">
        <v>4477</v>
      </c>
      <c r="AH429" s="18">
        <v>2105</v>
      </c>
      <c r="AI429" s="18">
        <v>972</v>
      </c>
      <c r="AJ429" s="18">
        <v>851</v>
      </c>
      <c r="AK429" s="18">
        <v>6291</v>
      </c>
      <c r="AL429" s="16">
        <v>41.4</v>
      </c>
      <c r="AM429" s="16">
        <v>34.5</v>
      </c>
      <c r="AN429" s="16">
        <v>4.7</v>
      </c>
      <c r="AO429" s="18">
        <v>337</v>
      </c>
      <c r="AP429" s="18">
        <v>132</v>
      </c>
      <c r="AQ429" s="18">
        <v>699</v>
      </c>
      <c r="AR429" s="18">
        <v>365</v>
      </c>
      <c r="AS429" s="18">
        <v>1461</v>
      </c>
      <c r="AT429">
        <v>56.23</v>
      </c>
      <c r="AU429">
        <v>138498</v>
      </c>
      <c r="AV429">
        <v>96560</v>
      </c>
      <c r="AW429">
        <v>426329</v>
      </c>
      <c r="AX429" s="16">
        <v>51.5</v>
      </c>
      <c r="AY429">
        <v>42651</v>
      </c>
      <c r="AZ429">
        <v>863036</v>
      </c>
      <c r="BA429">
        <v>1.48</v>
      </c>
      <c r="BB429" s="16">
        <v>62.4</v>
      </c>
      <c r="BC429" s="16">
        <v>85.5</v>
      </c>
      <c r="BD429" s="16">
        <v>38.9</v>
      </c>
      <c r="BE429" s="20">
        <v>14.52</v>
      </c>
      <c r="BF429" s="20">
        <v>13.73</v>
      </c>
      <c r="BG429" s="21">
        <v>0.376</v>
      </c>
      <c r="BH429" s="21">
        <v>94.2</v>
      </c>
      <c r="BI429">
        <v>73.933999999999997</v>
      </c>
      <c r="BJ429" s="21">
        <v>75.733999999999995</v>
      </c>
      <c r="BK429" s="16">
        <v>127.5</v>
      </c>
      <c r="BL429" s="16">
        <v>122.3</v>
      </c>
      <c r="BM429" s="16">
        <v>118.1</v>
      </c>
      <c r="BN429" s="16">
        <v>116.2</v>
      </c>
      <c r="BO429" s="6">
        <v>97.42</v>
      </c>
      <c r="BP429" s="16">
        <v>53.1</v>
      </c>
      <c r="BQ429">
        <v>6.93</v>
      </c>
      <c r="BR429">
        <v>7.69</v>
      </c>
      <c r="BS429">
        <v>2.96</v>
      </c>
      <c r="BT429">
        <v>3.36</v>
      </c>
      <c r="BU429" s="3">
        <f t="shared" si="44"/>
        <v>0.29999999999999982</v>
      </c>
      <c r="BV429">
        <v>3.61</v>
      </c>
      <c r="BW429">
        <v>5.77</v>
      </c>
      <c r="BX429" s="20">
        <v>7.17</v>
      </c>
      <c r="BY429">
        <v>3.06</v>
      </c>
      <c r="BZ429">
        <v>3.23</v>
      </c>
      <c r="CA429" s="20">
        <v>3.26</v>
      </c>
      <c r="CB429" s="3">
        <f t="shared" si="50"/>
        <v>0.19999999999999973</v>
      </c>
      <c r="CC429" s="3">
        <f t="shared" si="45"/>
        <v>1.1600000000000001</v>
      </c>
      <c r="CD429" s="3">
        <f t="shared" si="46"/>
        <v>1.9200000000000008</v>
      </c>
      <c r="CE429" s="3">
        <f t="shared" si="51"/>
        <v>1.4000000000000004</v>
      </c>
      <c r="CF429" s="3">
        <f t="shared" si="47"/>
        <v>0.16999999999999993</v>
      </c>
      <c r="CG429" s="3">
        <f t="shared" si="48"/>
        <v>0.54999999999999982</v>
      </c>
      <c r="CH429" s="3">
        <f t="shared" si="49"/>
        <v>2.7099999999999995</v>
      </c>
      <c r="CI429">
        <v>583.63829999999996</v>
      </c>
      <c r="CJ429" s="13">
        <v>385.19929999999999</v>
      </c>
      <c r="CK429">
        <v>555.74260000000004</v>
      </c>
      <c r="CL429" s="31">
        <v>928.61419999999998</v>
      </c>
      <c r="CM429" s="13">
        <v>309.90800000000002</v>
      </c>
      <c r="CN429">
        <v>465.95</v>
      </c>
      <c r="CO429">
        <v>3744.1</v>
      </c>
      <c r="CP429">
        <v>10.8645</v>
      </c>
      <c r="CQ429" s="20">
        <v>75.91</v>
      </c>
      <c r="CS429">
        <v>91.657899999999998</v>
      </c>
      <c r="CT429" s="1"/>
      <c r="CU429">
        <v>1.4634</v>
      </c>
      <c r="CV429">
        <v>109.913</v>
      </c>
      <c r="CW429">
        <v>1.4913000000000001</v>
      </c>
      <c r="CX429">
        <v>1.3308</v>
      </c>
      <c r="CY429" s="30">
        <v>78.8</v>
      </c>
      <c r="CZ429">
        <v>77.520332336425781</v>
      </c>
      <c r="DA429">
        <v>-0.14030000000000001</v>
      </c>
    </row>
    <row r="430" spans="1:105">
      <c r="A430" s="27">
        <v>34335</v>
      </c>
      <c r="B430">
        <v>40.967700000000001</v>
      </c>
      <c r="C430">
        <v>101.861</v>
      </c>
      <c r="D430" s="16">
        <v>82.4</v>
      </c>
      <c r="E430">
        <v>79.870099999999994</v>
      </c>
      <c r="F430" s="13">
        <v>73.411500000000004</v>
      </c>
      <c r="G430">
        <v>92.329700000000003</v>
      </c>
      <c r="H430" s="13">
        <v>52.351599999999998</v>
      </c>
      <c r="I430" s="13">
        <v>80.021500000000003</v>
      </c>
      <c r="J430" s="18">
        <v>3053</v>
      </c>
      <c r="K430" s="18">
        <v>4518</v>
      </c>
      <c r="L430" s="18">
        <v>11576</v>
      </c>
      <c r="M430">
        <v>9987</v>
      </c>
      <c r="N430">
        <v>4940</v>
      </c>
      <c r="O430" s="18">
        <v>12622</v>
      </c>
      <c r="P430">
        <v>6890</v>
      </c>
      <c r="Q430" s="18">
        <v>2699</v>
      </c>
      <c r="R430" s="18">
        <v>9959</v>
      </c>
      <c r="S430" s="18">
        <v>670</v>
      </c>
      <c r="T430" s="18">
        <v>11784</v>
      </c>
      <c r="U430" s="18">
        <v>4365</v>
      </c>
      <c r="V430" s="18">
        <v>22652</v>
      </c>
      <c r="W430" s="16">
        <v>13179.4</v>
      </c>
      <c r="X430" s="16">
        <v>5153.5</v>
      </c>
      <c r="Y430" s="16">
        <v>18.3</v>
      </c>
      <c r="Z430" s="16">
        <v>6</v>
      </c>
      <c r="AA430" s="16">
        <v>5.8</v>
      </c>
      <c r="AB430" s="18">
        <v>3184</v>
      </c>
      <c r="AC430" s="18">
        <v>2384</v>
      </c>
      <c r="AD430" s="18">
        <v>1327</v>
      </c>
      <c r="AE430" s="18">
        <v>3060</v>
      </c>
      <c r="AF430" s="18">
        <v>1733</v>
      </c>
      <c r="AG430" s="18">
        <v>4295</v>
      </c>
      <c r="AH430" s="18">
        <v>2896</v>
      </c>
      <c r="AI430" s="18">
        <v>842</v>
      </c>
      <c r="AJ430" s="18">
        <v>632</v>
      </c>
      <c r="AK430" s="18">
        <v>4947</v>
      </c>
      <c r="AL430" s="16">
        <v>41.4</v>
      </c>
      <c r="AM430" s="16">
        <v>34.4</v>
      </c>
      <c r="AN430" s="16">
        <v>4.7</v>
      </c>
      <c r="AO430" s="18">
        <v>250</v>
      </c>
      <c r="AP430" s="18">
        <v>100</v>
      </c>
      <c r="AQ430" s="18">
        <v>563</v>
      </c>
      <c r="AR430" s="18">
        <v>359</v>
      </c>
      <c r="AS430" s="18">
        <v>1390</v>
      </c>
      <c r="AT430">
        <v>52.28</v>
      </c>
      <c r="AU430">
        <v>137141</v>
      </c>
      <c r="AV430">
        <v>97115</v>
      </c>
      <c r="AW430">
        <v>425325</v>
      </c>
      <c r="AX430" s="16">
        <v>54.4</v>
      </c>
      <c r="AY430">
        <v>43144</v>
      </c>
      <c r="AZ430">
        <v>867675</v>
      </c>
      <c r="BA430">
        <v>1.47</v>
      </c>
      <c r="BB430" s="16">
        <v>63.5</v>
      </c>
      <c r="BC430" s="16">
        <v>92.9</v>
      </c>
      <c r="BD430" s="16">
        <v>39.299999999999997</v>
      </c>
      <c r="BE430" s="20">
        <v>15.03</v>
      </c>
      <c r="BF430" s="20">
        <v>14.29</v>
      </c>
      <c r="BG430" s="21">
        <v>0.42199999999999999</v>
      </c>
      <c r="BH430" s="21">
        <v>92.1</v>
      </c>
      <c r="BI430">
        <v>73.957999999999998</v>
      </c>
      <c r="BJ430" s="21">
        <v>75.793000000000006</v>
      </c>
      <c r="BK430" s="16">
        <v>127.4</v>
      </c>
      <c r="BL430" s="16">
        <v>122.6</v>
      </c>
      <c r="BM430" s="16">
        <v>118.7</v>
      </c>
      <c r="BN430" s="16">
        <v>116.5</v>
      </c>
      <c r="BO430" s="6">
        <v>98.73</v>
      </c>
      <c r="BP430" s="16">
        <v>58.9</v>
      </c>
      <c r="BQ430">
        <v>6.92</v>
      </c>
      <c r="BR430">
        <v>7.65</v>
      </c>
      <c r="BS430">
        <v>3.05</v>
      </c>
      <c r="BT430">
        <v>3.19</v>
      </c>
      <c r="BU430" s="3">
        <f t="shared" si="44"/>
        <v>0.20999999999999996</v>
      </c>
      <c r="BV430">
        <v>3.54</v>
      </c>
      <c r="BW430">
        <v>5.75</v>
      </c>
      <c r="BX430" s="20">
        <v>7.06</v>
      </c>
      <c r="BY430">
        <v>2.98</v>
      </c>
      <c r="BZ430">
        <v>3.15</v>
      </c>
      <c r="CA430" s="20">
        <v>3.15</v>
      </c>
      <c r="CB430" s="3">
        <f t="shared" si="50"/>
        <v>0.16999999999999993</v>
      </c>
      <c r="CC430" s="3">
        <f t="shared" si="45"/>
        <v>1.17</v>
      </c>
      <c r="CD430" s="3">
        <f t="shared" si="46"/>
        <v>1.9000000000000004</v>
      </c>
      <c r="CE430" s="3">
        <f t="shared" si="51"/>
        <v>1.3099999999999996</v>
      </c>
      <c r="CF430" s="3">
        <f t="shared" si="47"/>
        <v>0.16999999999999993</v>
      </c>
      <c r="CG430" s="3">
        <f t="shared" si="48"/>
        <v>0.56000000000000005</v>
      </c>
      <c r="CH430" s="3">
        <f t="shared" si="49"/>
        <v>2.77</v>
      </c>
      <c r="CI430">
        <v>587.42629999999997</v>
      </c>
      <c r="CJ430" s="13">
        <v>388.22730000000001</v>
      </c>
      <c r="CK430">
        <v>559.50019999999995</v>
      </c>
      <c r="CL430" s="31">
        <v>929.5394</v>
      </c>
      <c r="CM430" s="13">
        <v>312.52170000000001</v>
      </c>
      <c r="CN430">
        <v>472.99</v>
      </c>
      <c r="CO430">
        <v>3868.35</v>
      </c>
      <c r="CP430">
        <v>10.6052</v>
      </c>
      <c r="CQ430" s="20">
        <v>76.06</v>
      </c>
      <c r="CS430">
        <v>92.012500000000003</v>
      </c>
      <c r="CT430" s="1"/>
      <c r="CU430">
        <v>1.4716</v>
      </c>
      <c r="CV430">
        <v>111.4415</v>
      </c>
      <c r="CW430">
        <v>1.4923</v>
      </c>
      <c r="CX430">
        <v>1.3172999999999999</v>
      </c>
      <c r="CY430" s="30">
        <v>86.4</v>
      </c>
      <c r="CZ430">
        <v>80.009803771972656</v>
      </c>
      <c r="DA430">
        <v>-0.2281</v>
      </c>
    </row>
    <row r="431" spans="1:105">
      <c r="A431" s="27">
        <v>34366</v>
      </c>
      <c r="B431">
        <v>41.159599999999998</v>
      </c>
      <c r="C431">
        <v>102.5515</v>
      </c>
      <c r="D431" s="16">
        <v>82.2</v>
      </c>
      <c r="E431">
        <v>79.7637</v>
      </c>
      <c r="F431" s="13">
        <v>74.334900000000005</v>
      </c>
      <c r="G431">
        <v>92.560900000000004</v>
      </c>
      <c r="H431" s="13">
        <v>51.7821</v>
      </c>
      <c r="I431" s="13">
        <v>79.208500000000001</v>
      </c>
      <c r="J431" s="18">
        <v>3046</v>
      </c>
      <c r="K431" s="18">
        <v>4520</v>
      </c>
      <c r="L431" s="18">
        <v>11584</v>
      </c>
      <c r="M431">
        <v>9998</v>
      </c>
      <c r="N431">
        <v>4923</v>
      </c>
      <c r="O431" s="18">
        <v>12644</v>
      </c>
      <c r="P431">
        <v>6909</v>
      </c>
      <c r="Q431" s="18">
        <v>2707</v>
      </c>
      <c r="R431" s="18">
        <v>9964</v>
      </c>
      <c r="S431" s="18">
        <v>666</v>
      </c>
      <c r="T431" s="18">
        <v>11844</v>
      </c>
      <c r="U431" s="18">
        <v>4361</v>
      </c>
      <c r="V431" s="18">
        <v>22753</v>
      </c>
      <c r="W431" s="16">
        <v>13253.7</v>
      </c>
      <c r="X431" s="16">
        <v>5165.1000000000004</v>
      </c>
      <c r="Y431" s="16">
        <v>18</v>
      </c>
      <c r="Z431" s="16">
        <v>6</v>
      </c>
      <c r="AA431" s="16">
        <v>5.7</v>
      </c>
      <c r="AB431" s="18">
        <v>2652</v>
      </c>
      <c r="AC431" s="18">
        <v>2714</v>
      </c>
      <c r="AD431" s="18">
        <v>1359</v>
      </c>
      <c r="AE431" s="18">
        <v>3118</v>
      </c>
      <c r="AF431" s="18">
        <v>1759</v>
      </c>
      <c r="AG431" s="18">
        <v>4209</v>
      </c>
      <c r="AH431" s="18">
        <v>2912</v>
      </c>
      <c r="AI431" s="18">
        <v>862</v>
      </c>
      <c r="AJ431" s="18">
        <v>630</v>
      </c>
      <c r="AK431" s="18">
        <v>4677</v>
      </c>
      <c r="AL431" s="16">
        <v>40.9</v>
      </c>
      <c r="AM431" s="16">
        <v>34.200000000000003</v>
      </c>
      <c r="AN431" s="16">
        <v>4.5999999999999996</v>
      </c>
      <c r="AO431" s="18">
        <v>275</v>
      </c>
      <c r="AP431" s="18">
        <v>130</v>
      </c>
      <c r="AQ431" s="18">
        <v>606</v>
      </c>
      <c r="AR431" s="18">
        <v>326</v>
      </c>
      <c r="AS431" s="18">
        <v>1269</v>
      </c>
      <c r="AT431">
        <v>48.65</v>
      </c>
      <c r="AU431">
        <v>136548</v>
      </c>
      <c r="AV431">
        <v>97371</v>
      </c>
      <c r="AW431">
        <v>424271</v>
      </c>
      <c r="AX431" s="16">
        <v>57</v>
      </c>
      <c r="AY431">
        <v>41545</v>
      </c>
      <c r="AZ431">
        <v>868782</v>
      </c>
      <c r="BA431">
        <v>1.46</v>
      </c>
      <c r="BB431" s="16">
        <v>62.2</v>
      </c>
      <c r="BC431" s="16">
        <v>83.3</v>
      </c>
      <c r="BD431" s="16">
        <v>37.799999999999997</v>
      </c>
      <c r="BE431" s="20">
        <v>14.78</v>
      </c>
      <c r="BF431" s="20">
        <v>13.8</v>
      </c>
      <c r="BG431" s="21">
        <v>0.436</v>
      </c>
      <c r="BH431" s="21">
        <v>93</v>
      </c>
      <c r="BI431">
        <v>74.126999999999995</v>
      </c>
      <c r="BJ431" s="21">
        <v>75.956000000000003</v>
      </c>
      <c r="BK431" s="16">
        <v>126.9</v>
      </c>
      <c r="BL431" s="16">
        <v>122.9</v>
      </c>
      <c r="BM431" s="16">
        <v>118.8</v>
      </c>
      <c r="BN431" s="16">
        <v>116.9</v>
      </c>
      <c r="BO431" s="6">
        <v>100.68</v>
      </c>
      <c r="BP431" s="16">
        <v>63</v>
      </c>
      <c r="BQ431">
        <v>7.08</v>
      </c>
      <c r="BR431">
        <v>7.76</v>
      </c>
      <c r="BS431">
        <v>3.25</v>
      </c>
      <c r="BT431">
        <v>3.49</v>
      </c>
      <c r="BU431" s="3">
        <f t="shared" si="44"/>
        <v>0.24000000000000021</v>
      </c>
      <c r="BV431">
        <v>3.87</v>
      </c>
      <c r="BW431">
        <v>5.97</v>
      </c>
      <c r="BX431" s="20">
        <v>7.15</v>
      </c>
      <c r="BY431">
        <v>3.25</v>
      </c>
      <c r="BZ431">
        <v>3.43</v>
      </c>
      <c r="CA431" s="20">
        <v>3.43</v>
      </c>
      <c r="CB431" s="3">
        <f t="shared" si="50"/>
        <v>0.18000000000000016</v>
      </c>
      <c r="CC431" s="3">
        <f t="shared" si="45"/>
        <v>1.1100000000000003</v>
      </c>
      <c r="CD431" s="3">
        <f t="shared" si="46"/>
        <v>1.79</v>
      </c>
      <c r="CE431" s="3">
        <f t="shared" si="51"/>
        <v>1.1800000000000006</v>
      </c>
      <c r="CF431" s="3">
        <f t="shared" si="47"/>
        <v>0.18000000000000016</v>
      </c>
      <c r="CG431" s="3">
        <f t="shared" si="48"/>
        <v>0.62000000000000011</v>
      </c>
      <c r="CH431" s="3">
        <f t="shared" si="49"/>
        <v>2.7199999999999998</v>
      </c>
      <c r="CI431">
        <v>588.005</v>
      </c>
      <c r="CJ431" s="13">
        <v>390.94459999999998</v>
      </c>
      <c r="CK431">
        <v>564.93910000000005</v>
      </c>
      <c r="CL431" s="31">
        <v>929.5204</v>
      </c>
      <c r="CM431" s="13">
        <v>315.41370000000001</v>
      </c>
      <c r="CN431">
        <v>471.58</v>
      </c>
      <c r="CO431">
        <v>3905.61</v>
      </c>
      <c r="CP431">
        <v>12.885199999999999</v>
      </c>
      <c r="CQ431" s="20">
        <v>76.23</v>
      </c>
      <c r="CS431">
        <v>91.088800000000006</v>
      </c>
      <c r="CT431" s="1"/>
      <c r="CU431">
        <v>1.4564999999999999</v>
      </c>
      <c r="CV431">
        <v>106.30110000000001</v>
      </c>
      <c r="CW431">
        <v>1.4792000000000001</v>
      </c>
      <c r="CX431">
        <v>1.3424</v>
      </c>
      <c r="CY431" s="30">
        <v>83.5</v>
      </c>
      <c r="CZ431">
        <v>94.592697143554688</v>
      </c>
      <c r="DA431">
        <v>-0.41520000000000001</v>
      </c>
    </row>
    <row r="432" spans="1:105">
      <c r="A432" s="27">
        <v>34394</v>
      </c>
      <c r="B432">
        <v>41.783999999999999</v>
      </c>
      <c r="C432">
        <v>103.85590000000001</v>
      </c>
      <c r="D432" s="16">
        <v>82.9</v>
      </c>
      <c r="E432">
        <v>80.506</v>
      </c>
      <c r="F432" s="13">
        <v>73.729600000000005</v>
      </c>
      <c r="G432">
        <v>93.330699999999993</v>
      </c>
      <c r="H432" s="13">
        <v>52.387799999999999</v>
      </c>
      <c r="I432" s="13">
        <v>77.334800000000001</v>
      </c>
      <c r="J432" s="18">
        <v>3043</v>
      </c>
      <c r="K432" s="18">
        <v>4533</v>
      </c>
      <c r="L432" s="18">
        <v>11614</v>
      </c>
      <c r="M432">
        <v>10026</v>
      </c>
      <c r="N432">
        <v>4990</v>
      </c>
      <c r="O432" s="18">
        <v>12694</v>
      </c>
      <c r="P432">
        <v>6930</v>
      </c>
      <c r="Q432" s="18">
        <v>2714</v>
      </c>
      <c r="R432" s="18">
        <v>10007</v>
      </c>
      <c r="S432" s="18">
        <v>663</v>
      </c>
      <c r="T432" s="18">
        <v>11923</v>
      </c>
      <c r="U432" s="18">
        <v>4377</v>
      </c>
      <c r="V432" s="18">
        <v>22863</v>
      </c>
      <c r="W432" s="16">
        <v>13323.8</v>
      </c>
      <c r="X432" s="16">
        <v>5182.8999999999996</v>
      </c>
      <c r="Y432" s="16">
        <v>18</v>
      </c>
      <c r="Z432" s="16">
        <v>5.8</v>
      </c>
      <c r="AA432" s="16">
        <v>5.8</v>
      </c>
      <c r="AB432" s="18">
        <v>2789</v>
      </c>
      <c r="AC432" s="18">
        <v>2543</v>
      </c>
      <c r="AD432" s="18">
        <v>1275</v>
      </c>
      <c r="AE432" s="18">
        <v>3055</v>
      </c>
      <c r="AF432" s="18">
        <v>1780</v>
      </c>
      <c r="AG432" s="18">
        <v>4080</v>
      </c>
      <c r="AH432" s="18">
        <v>2976</v>
      </c>
      <c r="AI432" s="18">
        <v>816</v>
      </c>
      <c r="AJ432" s="18">
        <v>619</v>
      </c>
      <c r="AK432" s="18">
        <v>4890</v>
      </c>
      <c r="AL432" s="16">
        <v>41.7</v>
      </c>
      <c r="AM432" s="16">
        <v>34.5</v>
      </c>
      <c r="AN432" s="16">
        <v>4.9000000000000004</v>
      </c>
      <c r="AO432" s="18">
        <v>362</v>
      </c>
      <c r="AP432" s="18">
        <v>128</v>
      </c>
      <c r="AQ432" s="18">
        <v>672</v>
      </c>
      <c r="AR432" s="18">
        <v>402</v>
      </c>
      <c r="AS432" s="18">
        <v>1342</v>
      </c>
      <c r="AT432">
        <v>64.17</v>
      </c>
      <c r="AU432">
        <v>140336</v>
      </c>
      <c r="AV432">
        <v>97351</v>
      </c>
      <c r="AW432">
        <v>424611</v>
      </c>
      <c r="AX432" s="16">
        <v>55.4</v>
      </c>
      <c r="AY432">
        <v>44784</v>
      </c>
      <c r="AZ432">
        <v>871997</v>
      </c>
      <c r="BA432">
        <v>1.46</v>
      </c>
      <c r="BB432" s="16">
        <v>62.8</v>
      </c>
      <c r="BC432" s="16">
        <v>89.5</v>
      </c>
      <c r="BD432" s="16">
        <v>39.6</v>
      </c>
      <c r="BE432" s="20">
        <v>14.68</v>
      </c>
      <c r="BF432" s="20">
        <v>13.82</v>
      </c>
      <c r="BG432" s="21">
        <v>0.441</v>
      </c>
      <c r="BH432" s="21">
        <v>92.7</v>
      </c>
      <c r="BI432">
        <v>74.332999999999998</v>
      </c>
      <c r="BJ432" s="21">
        <v>76.215999999999994</v>
      </c>
      <c r="BK432" s="16">
        <v>127.3</v>
      </c>
      <c r="BL432" s="16">
        <v>122.9</v>
      </c>
      <c r="BM432" s="16">
        <v>119.2</v>
      </c>
      <c r="BN432" s="16">
        <v>117.1</v>
      </c>
      <c r="BO432" s="6">
        <v>101.91</v>
      </c>
      <c r="BP432" s="16">
        <v>62.9</v>
      </c>
      <c r="BQ432">
        <v>7.48</v>
      </c>
      <c r="BR432">
        <v>8.1300000000000008</v>
      </c>
      <c r="BS432">
        <v>3.34</v>
      </c>
      <c r="BT432">
        <v>3.85</v>
      </c>
      <c r="BU432" s="3">
        <f t="shared" si="44"/>
        <v>0.35000000000000009</v>
      </c>
      <c r="BV432">
        <v>4.32</v>
      </c>
      <c r="BW432">
        <v>6.48</v>
      </c>
      <c r="BX432" s="20">
        <v>7.68</v>
      </c>
      <c r="BY432">
        <v>3.5</v>
      </c>
      <c r="BZ432">
        <v>3.78</v>
      </c>
      <c r="CA432" s="20">
        <v>3.75</v>
      </c>
      <c r="CB432" s="3">
        <f t="shared" si="50"/>
        <v>0.25</v>
      </c>
      <c r="CC432" s="3">
        <f t="shared" si="45"/>
        <v>1</v>
      </c>
      <c r="CD432" s="3">
        <f t="shared" si="46"/>
        <v>1.6500000000000004</v>
      </c>
      <c r="CE432" s="3">
        <f t="shared" si="51"/>
        <v>1.1999999999999993</v>
      </c>
      <c r="CF432" s="3">
        <f t="shared" si="47"/>
        <v>0.2799999999999998</v>
      </c>
      <c r="CG432" s="3">
        <f t="shared" si="48"/>
        <v>0.82000000000000028</v>
      </c>
      <c r="CH432" s="3">
        <f t="shared" si="49"/>
        <v>2.9800000000000004</v>
      </c>
      <c r="CI432">
        <v>594.81150000000002</v>
      </c>
      <c r="CJ432" s="13">
        <v>393.57900000000001</v>
      </c>
      <c r="CK432">
        <v>571.55579999999998</v>
      </c>
      <c r="CL432" s="31">
        <v>931.85950000000003</v>
      </c>
      <c r="CM432" s="13">
        <v>319.7774</v>
      </c>
      <c r="CN432">
        <v>463.81</v>
      </c>
      <c r="CO432">
        <v>3816.98</v>
      </c>
      <c r="CP432">
        <v>14.2408</v>
      </c>
      <c r="CQ432" s="20">
        <v>76.41</v>
      </c>
      <c r="CS432">
        <v>90.549899999999994</v>
      </c>
      <c r="CT432" s="1"/>
      <c r="CU432">
        <v>1.4292</v>
      </c>
      <c r="CV432">
        <v>105.09739999999999</v>
      </c>
      <c r="CW432">
        <v>1.4919</v>
      </c>
      <c r="CX432">
        <v>1.3644000000000001</v>
      </c>
      <c r="CY432" s="30">
        <v>85.1</v>
      </c>
      <c r="CZ432">
        <v>87.006317138671875</v>
      </c>
      <c r="DA432">
        <v>-0.31080000000000002</v>
      </c>
    </row>
    <row r="433" spans="1:105">
      <c r="A433" s="27">
        <v>34425</v>
      </c>
      <c r="B433">
        <v>42.539499999999997</v>
      </c>
      <c r="C433">
        <v>103.71729999999999</v>
      </c>
      <c r="D433" s="16">
        <v>83.1</v>
      </c>
      <c r="E433">
        <v>81.493600000000001</v>
      </c>
      <c r="F433" s="13">
        <v>74.730199999999996</v>
      </c>
      <c r="G433">
        <v>93.152299999999997</v>
      </c>
      <c r="H433" s="13">
        <v>52.663400000000003</v>
      </c>
      <c r="I433" s="13">
        <v>75.3536</v>
      </c>
      <c r="J433" s="18">
        <v>3034</v>
      </c>
      <c r="K433" s="18">
        <v>4547</v>
      </c>
      <c r="L433" s="18">
        <v>11642</v>
      </c>
      <c r="M433">
        <v>10058</v>
      </c>
      <c r="N433">
        <v>5047</v>
      </c>
      <c r="O433" s="18">
        <v>12744</v>
      </c>
      <c r="P433">
        <v>6936</v>
      </c>
      <c r="Q433" s="18">
        <v>2721</v>
      </c>
      <c r="R433" s="18">
        <v>10052</v>
      </c>
      <c r="S433" s="18">
        <v>661</v>
      </c>
      <c r="T433" s="18">
        <v>12011</v>
      </c>
      <c r="U433" s="18">
        <v>4389</v>
      </c>
      <c r="V433" s="18">
        <v>22881</v>
      </c>
      <c r="W433" s="16">
        <v>13365.6</v>
      </c>
      <c r="X433" s="16">
        <v>5200.7</v>
      </c>
      <c r="Y433" s="16">
        <v>19.100000000000001</v>
      </c>
      <c r="Z433" s="16">
        <v>5.6</v>
      </c>
      <c r="AA433" s="16">
        <v>5.6</v>
      </c>
      <c r="AB433" s="18">
        <v>2842</v>
      </c>
      <c r="AC433" s="18">
        <v>2430</v>
      </c>
      <c r="AD433" s="18">
        <v>1175</v>
      </c>
      <c r="AE433" s="18">
        <v>2921</v>
      </c>
      <c r="AF433" s="18">
        <v>1746</v>
      </c>
      <c r="AG433" s="18">
        <v>3839</v>
      </c>
      <c r="AH433" s="18">
        <v>3164</v>
      </c>
      <c r="AI433" s="18">
        <v>822</v>
      </c>
      <c r="AJ433" s="18">
        <v>647</v>
      </c>
      <c r="AK433" s="18">
        <v>4752</v>
      </c>
      <c r="AL433" s="16">
        <v>41.8</v>
      </c>
      <c r="AM433" s="16">
        <v>34.5</v>
      </c>
      <c r="AN433" s="16">
        <v>5</v>
      </c>
      <c r="AO433" s="18">
        <v>359</v>
      </c>
      <c r="AP433" s="18">
        <v>153</v>
      </c>
      <c r="AQ433" s="18">
        <v>615</v>
      </c>
      <c r="AR433" s="18">
        <v>338</v>
      </c>
      <c r="AS433" s="18">
        <v>1392</v>
      </c>
      <c r="AT433">
        <v>53.75</v>
      </c>
      <c r="AU433">
        <v>142630</v>
      </c>
      <c r="AV433">
        <v>98381</v>
      </c>
      <c r="AW433">
        <v>425269</v>
      </c>
      <c r="AX433" s="16">
        <v>57.2</v>
      </c>
      <c r="AY433">
        <v>43802</v>
      </c>
      <c r="AZ433">
        <v>882951</v>
      </c>
      <c r="BA433">
        <v>1.47</v>
      </c>
      <c r="BB433" s="16">
        <v>62.7</v>
      </c>
      <c r="BC433" s="16">
        <v>86.7</v>
      </c>
      <c r="BD433" s="16">
        <v>42.7</v>
      </c>
      <c r="BE433" s="20">
        <v>16.420000000000002</v>
      </c>
      <c r="BF433" s="20">
        <v>15.23</v>
      </c>
      <c r="BG433" s="21">
        <v>0.49</v>
      </c>
      <c r="BH433" s="21">
        <v>94.3</v>
      </c>
      <c r="BI433">
        <v>74.42</v>
      </c>
      <c r="BJ433" s="21">
        <v>76.328999999999994</v>
      </c>
      <c r="BK433" s="16">
        <v>127.2</v>
      </c>
      <c r="BL433" s="16">
        <v>122.9</v>
      </c>
      <c r="BM433" s="16">
        <v>119.4</v>
      </c>
      <c r="BN433" s="16">
        <v>117.1</v>
      </c>
      <c r="BO433" s="6">
        <v>102.66</v>
      </c>
      <c r="BP433" s="16">
        <v>63.5</v>
      </c>
      <c r="BQ433">
        <v>7.88</v>
      </c>
      <c r="BR433">
        <v>8.52</v>
      </c>
      <c r="BS433">
        <v>3.56</v>
      </c>
      <c r="BT433">
        <v>4.05</v>
      </c>
      <c r="BU433" s="3">
        <f t="shared" si="44"/>
        <v>0.36999999999999966</v>
      </c>
      <c r="BV433">
        <v>4.82</v>
      </c>
      <c r="BW433">
        <v>6.97</v>
      </c>
      <c r="BX433" s="20">
        <v>8.32</v>
      </c>
      <c r="BY433">
        <v>3.68</v>
      </c>
      <c r="BZ433">
        <v>4.09</v>
      </c>
      <c r="CA433" s="20">
        <v>4</v>
      </c>
      <c r="CB433" s="3">
        <f t="shared" si="50"/>
        <v>0.31999999999999984</v>
      </c>
      <c r="CC433" s="3">
        <f t="shared" si="45"/>
        <v>0.91000000000000014</v>
      </c>
      <c r="CD433" s="3">
        <f t="shared" si="46"/>
        <v>1.5499999999999998</v>
      </c>
      <c r="CE433" s="3">
        <f t="shared" si="51"/>
        <v>1.3500000000000005</v>
      </c>
      <c r="CF433" s="3">
        <f t="shared" si="47"/>
        <v>0.4099999999999997</v>
      </c>
      <c r="CG433" s="3">
        <f t="shared" si="48"/>
        <v>1.1400000000000001</v>
      </c>
      <c r="CH433" s="3">
        <f t="shared" si="49"/>
        <v>3.2899999999999996</v>
      </c>
      <c r="CI433">
        <v>600.58489999999995</v>
      </c>
      <c r="CJ433" s="13">
        <v>399.19979999999998</v>
      </c>
      <c r="CK433">
        <v>575.97379999999998</v>
      </c>
      <c r="CL433" s="31">
        <v>935.59979999999996</v>
      </c>
      <c r="CM433" s="13">
        <v>325.01569999999998</v>
      </c>
      <c r="CN433">
        <v>447.23</v>
      </c>
      <c r="CO433">
        <v>3661.48</v>
      </c>
      <c r="CP433">
        <v>15.3347</v>
      </c>
      <c r="CQ433" s="20">
        <v>76.58</v>
      </c>
      <c r="CS433">
        <v>90.537800000000004</v>
      </c>
      <c r="CT433" s="1"/>
      <c r="CU433">
        <v>1.4382999999999999</v>
      </c>
      <c r="CV433">
        <v>103.4843</v>
      </c>
      <c r="CW433">
        <v>1.4823</v>
      </c>
      <c r="CX433">
        <v>1.383</v>
      </c>
      <c r="CY433" s="30">
        <v>82.6</v>
      </c>
      <c r="CZ433">
        <v>100.41636657714844</v>
      </c>
      <c r="DA433">
        <v>-0.26829999999999998</v>
      </c>
    </row>
    <row r="434" spans="1:105">
      <c r="A434" s="27">
        <v>34455</v>
      </c>
      <c r="B434">
        <v>42.987299999999998</v>
      </c>
      <c r="C434">
        <v>104.49469999999999</v>
      </c>
      <c r="D434" s="16">
        <v>83.3</v>
      </c>
      <c r="E434">
        <v>81.7637</v>
      </c>
      <c r="F434" s="13">
        <v>74.343699999999998</v>
      </c>
      <c r="G434">
        <v>93.895700000000005</v>
      </c>
      <c r="H434" s="13">
        <v>52.667900000000003</v>
      </c>
      <c r="I434" s="13">
        <v>75.851100000000002</v>
      </c>
      <c r="J434" s="18">
        <v>3027</v>
      </c>
      <c r="K434" s="18">
        <v>4556</v>
      </c>
      <c r="L434" s="18">
        <v>11681</v>
      </c>
      <c r="M434">
        <v>10081</v>
      </c>
      <c r="N434">
        <v>5084</v>
      </c>
      <c r="O434" s="18">
        <v>12796</v>
      </c>
      <c r="P434">
        <v>6928</v>
      </c>
      <c r="Q434" s="18">
        <v>2725</v>
      </c>
      <c r="R434" s="18">
        <v>10063</v>
      </c>
      <c r="S434" s="18">
        <v>658</v>
      </c>
      <c r="T434" s="18">
        <v>12054</v>
      </c>
      <c r="U434" s="18">
        <v>4400</v>
      </c>
      <c r="V434" s="18">
        <v>22997</v>
      </c>
      <c r="W434" s="16">
        <v>13400.1</v>
      </c>
      <c r="X434" s="16">
        <v>5217.2</v>
      </c>
      <c r="Y434" s="16">
        <v>18</v>
      </c>
      <c r="Z434" s="16">
        <v>5.3</v>
      </c>
      <c r="AA434" s="16">
        <v>5.4</v>
      </c>
      <c r="AB434" s="18">
        <v>2652</v>
      </c>
      <c r="AC434" s="18">
        <v>2462</v>
      </c>
      <c r="AD434" s="18">
        <v>1140</v>
      </c>
      <c r="AE434" s="18">
        <v>2836</v>
      </c>
      <c r="AF434" s="18">
        <v>1696</v>
      </c>
      <c r="AG434" s="18">
        <v>3584</v>
      </c>
      <c r="AH434" s="18">
        <v>2874</v>
      </c>
      <c r="AI434" s="18">
        <v>797</v>
      </c>
      <c r="AJ434" s="18">
        <v>633</v>
      </c>
      <c r="AK434" s="18">
        <v>4836</v>
      </c>
      <c r="AL434" s="16">
        <v>41.7</v>
      </c>
      <c r="AM434" s="16">
        <v>34.5</v>
      </c>
      <c r="AN434" s="16">
        <v>4.9000000000000004</v>
      </c>
      <c r="AO434" s="18">
        <v>340</v>
      </c>
      <c r="AP434" s="18">
        <v>137</v>
      </c>
      <c r="AQ434" s="18">
        <v>702</v>
      </c>
      <c r="AR434" s="18">
        <v>347</v>
      </c>
      <c r="AS434" s="18">
        <v>1396</v>
      </c>
      <c r="AT434">
        <v>49.89</v>
      </c>
      <c r="AU434">
        <v>145063</v>
      </c>
      <c r="AV434">
        <v>99162</v>
      </c>
      <c r="AW434">
        <v>427978</v>
      </c>
      <c r="AX434" s="16">
        <v>60.2</v>
      </c>
      <c r="AY434">
        <v>46475</v>
      </c>
      <c r="AZ434">
        <v>888685</v>
      </c>
      <c r="BA434">
        <v>1.47</v>
      </c>
      <c r="BB434" s="16">
        <v>61.6</v>
      </c>
      <c r="BC434" s="16">
        <v>79.400000000000006</v>
      </c>
      <c r="BD434" s="16">
        <v>48.9</v>
      </c>
      <c r="BE434" s="20">
        <v>17.89</v>
      </c>
      <c r="BF434" s="20">
        <v>16.190000000000001</v>
      </c>
      <c r="BG434" s="21">
        <v>0.505</v>
      </c>
      <c r="BH434" s="21">
        <v>95.6</v>
      </c>
      <c r="BI434">
        <v>74.528000000000006</v>
      </c>
      <c r="BJ434" s="21">
        <v>76.5</v>
      </c>
      <c r="BK434" s="16">
        <v>126.5</v>
      </c>
      <c r="BL434" s="16">
        <v>122.7</v>
      </c>
      <c r="BM434" s="16">
        <v>119.8</v>
      </c>
      <c r="BN434" s="16">
        <v>117.2</v>
      </c>
      <c r="BO434" s="6">
        <v>104.06</v>
      </c>
      <c r="BP434" s="16">
        <v>67.8</v>
      </c>
      <c r="BQ434">
        <v>7.99</v>
      </c>
      <c r="BR434">
        <v>8.6199999999999992</v>
      </c>
      <c r="BS434">
        <v>4.01</v>
      </c>
      <c r="BT434">
        <v>4.57</v>
      </c>
      <c r="BU434" s="3">
        <f t="shared" si="44"/>
        <v>0.4300000000000006</v>
      </c>
      <c r="BV434">
        <v>5.31</v>
      </c>
      <c r="BW434">
        <v>7.18</v>
      </c>
      <c r="BX434" s="20">
        <v>8.6</v>
      </c>
      <c r="BY434">
        <v>4.1399999999999997</v>
      </c>
      <c r="BZ434">
        <v>4.5999999999999996</v>
      </c>
      <c r="CA434" s="20">
        <v>4.51</v>
      </c>
      <c r="CB434" s="3">
        <f t="shared" si="50"/>
        <v>0.37000000000000011</v>
      </c>
      <c r="CC434" s="3">
        <f t="shared" si="45"/>
        <v>0.8100000000000005</v>
      </c>
      <c r="CD434" s="3">
        <f t="shared" si="46"/>
        <v>1.4399999999999995</v>
      </c>
      <c r="CE434" s="3">
        <f t="shared" si="51"/>
        <v>1.42</v>
      </c>
      <c r="CF434" s="3">
        <f t="shared" si="47"/>
        <v>0.45999999999999996</v>
      </c>
      <c r="CG434" s="3">
        <f t="shared" si="48"/>
        <v>1.17</v>
      </c>
      <c r="CH434" s="3">
        <f t="shared" si="49"/>
        <v>3.04</v>
      </c>
      <c r="CI434">
        <v>604.87419999999997</v>
      </c>
      <c r="CJ434" s="13">
        <v>403.77890000000002</v>
      </c>
      <c r="CK434">
        <v>583.76610000000005</v>
      </c>
      <c r="CL434" s="31">
        <v>939.79049999999995</v>
      </c>
      <c r="CM434" s="13">
        <v>329.0976</v>
      </c>
      <c r="CN434">
        <v>450.9</v>
      </c>
      <c r="CO434">
        <v>3707.99</v>
      </c>
      <c r="CP434">
        <v>13.39</v>
      </c>
      <c r="CQ434" s="20">
        <v>76.69</v>
      </c>
      <c r="CS434">
        <v>89.750900000000001</v>
      </c>
      <c r="CT434" s="1"/>
      <c r="CU434">
        <v>1.4125000000000001</v>
      </c>
      <c r="CV434">
        <v>103.7533</v>
      </c>
      <c r="CW434">
        <v>1.5042</v>
      </c>
      <c r="CX434">
        <v>1.3808</v>
      </c>
      <c r="CY434" s="30">
        <v>84.2</v>
      </c>
      <c r="CZ434">
        <v>96.527305603027344</v>
      </c>
      <c r="DA434">
        <v>-0.28079999999999999</v>
      </c>
    </row>
    <row r="435" spans="1:105">
      <c r="A435" s="27">
        <v>34486</v>
      </c>
      <c r="B435">
        <v>43.129399999999997</v>
      </c>
      <c r="C435">
        <v>104.806</v>
      </c>
      <c r="D435" s="16">
        <v>83.6</v>
      </c>
      <c r="E435">
        <v>82.4542</v>
      </c>
      <c r="F435" s="13">
        <v>75.166899999999998</v>
      </c>
      <c r="G435">
        <v>94.536299999999997</v>
      </c>
      <c r="H435" s="13">
        <v>52.822299999999998</v>
      </c>
      <c r="I435" s="13">
        <v>78.199299999999994</v>
      </c>
      <c r="J435" s="18">
        <v>3017</v>
      </c>
      <c r="K435" s="18">
        <v>4563</v>
      </c>
      <c r="L435" s="18">
        <v>11694</v>
      </c>
      <c r="M435">
        <v>10121</v>
      </c>
      <c r="N435">
        <v>5097</v>
      </c>
      <c r="O435" s="18">
        <v>12850</v>
      </c>
      <c r="P435">
        <v>6930</v>
      </c>
      <c r="Q435" s="18">
        <v>2731</v>
      </c>
      <c r="R435" s="18">
        <v>10083</v>
      </c>
      <c r="S435" s="18">
        <v>657</v>
      </c>
      <c r="T435" s="18">
        <v>12128</v>
      </c>
      <c r="U435" s="18">
        <v>4416</v>
      </c>
      <c r="V435" s="18">
        <v>23070</v>
      </c>
      <c r="W435" s="16">
        <v>13448.8</v>
      </c>
      <c r="X435" s="16">
        <v>5232.5</v>
      </c>
      <c r="Y435" s="16">
        <v>17.600000000000001</v>
      </c>
      <c r="Z435" s="16">
        <v>5.3</v>
      </c>
      <c r="AA435" s="16">
        <v>5.4</v>
      </c>
      <c r="AB435" s="18">
        <v>2757</v>
      </c>
      <c r="AC435" s="18">
        <v>2449</v>
      </c>
      <c r="AD435" s="18">
        <v>1155</v>
      </c>
      <c r="AE435" s="18">
        <v>2735</v>
      </c>
      <c r="AF435" s="18">
        <v>1580</v>
      </c>
      <c r="AG435" s="18">
        <v>3727</v>
      </c>
      <c r="AH435" s="18">
        <v>2779</v>
      </c>
      <c r="AI435" s="18">
        <v>793</v>
      </c>
      <c r="AJ435" s="18">
        <v>530</v>
      </c>
      <c r="AK435" s="18">
        <v>4816</v>
      </c>
      <c r="AL435" s="16">
        <v>41.8</v>
      </c>
      <c r="AM435" s="16">
        <v>34.5</v>
      </c>
      <c r="AN435" s="16">
        <v>5</v>
      </c>
      <c r="AO435" s="18">
        <v>317</v>
      </c>
      <c r="AP435" s="18">
        <v>140</v>
      </c>
      <c r="AQ435" s="18">
        <v>622</v>
      </c>
      <c r="AR435" s="18">
        <v>330</v>
      </c>
      <c r="AS435" s="18">
        <v>1357</v>
      </c>
      <c r="AT435">
        <v>54.94</v>
      </c>
      <c r="AU435">
        <v>145013</v>
      </c>
      <c r="AV435">
        <v>99408</v>
      </c>
      <c r="AW435">
        <v>428538</v>
      </c>
      <c r="AX435" s="16">
        <v>60.3</v>
      </c>
      <c r="AY435">
        <v>45823</v>
      </c>
      <c r="AZ435">
        <v>894306</v>
      </c>
      <c r="BA435">
        <v>1.47</v>
      </c>
      <c r="BB435" s="16">
        <v>65</v>
      </c>
      <c r="BC435" s="16">
        <v>78.599999999999994</v>
      </c>
      <c r="BD435" s="16">
        <v>52.9</v>
      </c>
      <c r="BE435" s="20">
        <v>19.059999999999999</v>
      </c>
      <c r="BF435" s="20">
        <v>16.760000000000002</v>
      </c>
      <c r="BG435" s="21">
        <v>0.52800000000000002</v>
      </c>
      <c r="BH435" s="21">
        <v>97.9</v>
      </c>
      <c r="BI435">
        <v>74.707999999999998</v>
      </c>
      <c r="BJ435" s="21">
        <v>76.665999999999997</v>
      </c>
      <c r="BK435" s="16">
        <v>126</v>
      </c>
      <c r="BL435" s="16">
        <v>122.8</v>
      </c>
      <c r="BM435" s="16">
        <v>120.7</v>
      </c>
      <c r="BN435" s="16">
        <v>117.8</v>
      </c>
      <c r="BO435" s="6">
        <v>106.14</v>
      </c>
      <c r="BP435" s="16">
        <v>69.7</v>
      </c>
      <c r="BQ435">
        <v>7.97</v>
      </c>
      <c r="BR435">
        <v>8.65</v>
      </c>
      <c r="BS435">
        <v>4.25</v>
      </c>
      <c r="BT435">
        <v>4.57</v>
      </c>
      <c r="BU435" s="3">
        <f t="shared" si="44"/>
        <v>0.4300000000000006</v>
      </c>
      <c r="BV435">
        <v>5.27</v>
      </c>
      <c r="BW435">
        <v>7.1</v>
      </c>
      <c r="BX435" s="20">
        <v>8.4</v>
      </c>
      <c r="BY435">
        <v>4.1399999999999997</v>
      </c>
      <c r="BZ435">
        <v>4.55</v>
      </c>
      <c r="CA435" s="20">
        <v>4.51</v>
      </c>
      <c r="CB435" s="3">
        <f t="shared" si="50"/>
        <v>0.37000000000000011</v>
      </c>
      <c r="CC435" s="3">
        <f t="shared" si="45"/>
        <v>0.87000000000000011</v>
      </c>
      <c r="CD435" s="3">
        <f t="shared" si="46"/>
        <v>1.5500000000000007</v>
      </c>
      <c r="CE435" s="3">
        <f t="shared" si="51"/>
        <v>1.3000000000000007</v>
      </c>
      <c r="CF435" s="3">
        <f t="shared" si="47"/>
        <v>0.41000000000000014</v>
      </c>
      <c r="CG435" s="3">
        <f t="shared" si="48"/>
        <v>1.1299999999999999</v>
      </c>
      <c r="CH435" s="3">
        <f t="shared" si="49"/>
        <v>2.96</v>
      </c>
      <c r="CI435">
        <v>609.07839999999999</v>
      </c>
      <c r="CJ435" s="13">
        <v>406.93110000000001</v>
      </c>
      <c r="CK435">
        <v>589.36320000000001</v>
      </c>
      <c r="CL435" s="31">
        <v>944.67949999999996</v>
      </c>
      <c r="CM435" s="13">
        <v>334.8528</v>
      </c>
      <c r="CN435">
        <v>454.83</v>
      </c>
      <c r="CO435">
        <v>3737.58</v>
      </c>
      <c r="CP435">
        <v>12.9459</v>
      </c>
      <c r="CQ435" s="20">
        <v>76.77</v>
      </c>
      <c r="CS435">
        <v>88.921700000000001</v>
      </c>
      <c r="CT435" s="1"/>
      <c r="CU435">
        <v>1.3727</v>
      </c>
      <c r="CV435">
        <v>102.5264</v>
      </c>
      <c r="CW435">
        <v>1.5262</v>
      </c>
      <c r="CX435">
        <v>1.3835999999999999</v>
      </c>
      <c r="CY435" s="30">
        <v>82.7</v>
      </c>
      <c r="CZ435">
        <v>92.379783630371094</v>
      </c>
      <c r="DA435">
        <v>-0.33479999999999999</v>
      </c>
    </row>
    <row r="436" spans="1:105">
      <c r="A436" s="27">
        <v>34516</v>
      </c>
      <c r="B436">
        <v>43.782200000000003</v>
      </c>
      <c r="C436">
        <v>104.5716</v>
      </c>
      <c r="D436" s="16">
        <v>83.5</v>
      </c>
      <c r="E436">
        <v>82.622699999999995</v>
      </c>
      <c r="F436" s="13">
        <v>74.263000000000005</v>
      </c>
      <c r="G436">
        <v>93.808999999999997</v>
      </c>
      <c r="H436" s="13">
        <v>53.255499999999998</v>
      </c>
      <c r="I436" s="13">
        <v>77.808300000000003</v>
      </c>
      <c r="J436" s="18">
        <v>3009</v>
      </c>
      <c r="K436" s="18">
        <v>4590</v>
      </c>
      <c r="L436" s="18">
        <v>11702</v>
      </c>
      <c r="M436">
        <v>10130</v>
      </c>
      <c r="N436">
        <v>5125</v>
      </c>
      <c r="O436" s="18">
        <v>12918</v>
      </c>
      <c r="P436">
        <v>6925</v>
      </c>
      <c r="Q436" s="18">
        <v>2734</v>
      </c>
      <c r="R436" s="18">
        <v>10108</v>
      </c>
      <c r="S436" s="18">
        <v>656</v>
      </c>
      <c r="T436" s="18">
        <v>12230</v>
      </c>
      <c r="U436" s="18">
        <v>4429</v>
      </c>
      <c r="V436" s="18">
        <v>23167</v>
      </c>
      <c r="W436" s="16">
        <v>13515.5</v>
      </c>
      <c r="X436" s="16">
        <v>5248.8</v>
      </c>
      <c r="Y436" s="16">
        <v>17.600000000000001</v>
      </c>
      <c r="Z436" s="16">
        <v>5.5</v>
      </c>
      <c r="AA436" s="16">
        <v>5.2</v>
      </c>
      <c r="AB436" s="18">
        <v>2820</v>
      </c>
      <c r="AC436" s="18">
        <v>2316</v>
      </c>
      <c r="AD436" s="18">
        <v>1260</v>
      </c>
      <c r="AE436" s="18">
        <v>2822</v>
      </c>
      <c r="AF436" s="18">
        <v>1562</v>
      </c>
      <c r="AG436" s="18">
        <v>3791</v>
      </c>
      <c r="AH436" s="18">
        <v>2737</v>
      </c>
      <c r="AI436" s="18">
        <v>765</v>
      </c>
      <c r="AJ436" s="18">
        <v>584</v>
      </c>
      <c r="AK436" s="18">
        <v>4505</v>
      </c>
      <c r="AL436" s="16">
        <v>41.8</v>
      </c>
      <c r="AM436" s="16">
        <v>34.6</v>
      </c>
      <c r="AN436" s="16">
        <v>5</v>
      </c>
      <c r="AO436" s="18">
        <v>332</v>
      </c>
      <c r="AP436" s="18">
        <v>134</v>
      </c>
      <c r="AQ436" s="18">
        <v>594</v>
      </c>
      <c r="AR436" s="18">
        <v>379</v>
      </c>
      <c r="AS436" s="18">
        <v>1335</v>
      </c>
      <c r="AT436">
        <v>58.17</v>
      </c>
      <c r="AU436">
        <v>145884</v>
      </c>
      <c r="AV436">
        <v>100797</v>
      </c>
      <c r="AW436">
        <v>428792</v>
      </c>
      <c r="AX436" s="16">
        <v>58.1</v>
      </c>
      <c r="AY436">
        <v>46033</v>
      </c>
      <c r="AZ436">
        <v>902171</v>
      </c>
      <c r="BA436">
        <v>1.46</v>
      </c>
      <c r="BB436" s="16">
        <v>64.2</v>
      </c>
      <c r="BC436" s="16">
        <v>73.900000000000006</v>
      </c>
      <c r="BD436" s="16">
        <v>56.2</v>
      </c>
      <c r="BE436" s="20">
        <v>19.66</v>
      </c>
      <c r="BF436" s="20">
        <v>17.600000000000001</v>
      </c>
      <c r="BG436" s="21">
        <v>0.54500000000000004</v>
      </c>
      <c r="BH436" s="21">
        <v>100.4</v>
      </c>
      <c r="BI436">
        <v>74.944000000000003</v>
      </c>
      <c r="BJ436" s="21">
        <v>76.828999999999994</v>
      </c>
      <c r="BK436" s="16">
        <v>126.3</v>
      </c>
      <c r="BL436" s="16">
        <v>123.4</v>
      </c>
      <c r="BM436" s="16">
        <v>121.2</v>
      </c>
      <c r="BN436" s="16">
        <v>118.3</v>
      </c>
      <c r="BO436" s="6">
        <v>108.9</v>
      </c>
      <c r="BP436" s="16">
        <v>71.599999999999994</v>
      </c>
      <c r="BQ436">
        <v>8.11</v>
      </c>
      <c r="BR436">
        <v>8.8000000000000007</v>
      </c>
      <c r="BS436">
        <v>4.26</v>
      </c>
      <c r="BT436">
        <v>4.75</v>
      </c>
      <c r="BU436" s="3">
        <f t="shared" si="44"/>
        <v>0.41999999999999993</v>
      </c>
      <c r="BV436">
        <v>5.48</v>
      </c>
      <c r="BW436">
        <v>7.3</v>
      </c>
      <c r="BX436" s="20">
        <v>8.61</v>
      </c>
      <c r="BY436">
        <v>4.33</v>
      </c>
      <c r="BZ436">
        <v>4.75</v>
      </c>
      <c r="CA436" s="20">
        <v>4.74</v>
      </c>
      <c r="CB436" s="3">
        <f t="shared" si="50"/>
        <v>0.41000000000000014</v>
      </c>
      <c r="CC436" s="3">
        <f t="shared" si="45"/>
        <v>0.80999999999999961</v>
      </c>
      <c r="CD436" s="3">
        <f t="shared" si="46"/>
        <v>1.5000000000000009</v>
      </c>
      <c r="CE436" s="3">
        <f t="shared" si="51"/>
        <v>1.3099999999999996</v>
      </c>
      <c r="CF436" s="3">
        <f t="shared" si="47"/>
        <v>0.41999999999999993</v>
      </c>
      <c r="CG436" s="3">
        <f t="shared" si="48"/>
        <v>1.1500000000000004</v>
      </c>
      <c r="CH436" s="3">
        <f t="shared" si="49"/>
        <v>2.9699999999999998</v>
      </c>
      <c r="CI436">
        <v>616.45749999999998</v>
      </c>
      <c r="CJ436" s="13">
        <v>414.63580000000002</v>
      </c>
      <c r="CK436">
        <v>591.1893</v>
      </c>
      <c r="CL436" s="31">
        <v>951.39200000000005</v>
      </c>
      <c r="CM436" s="13">
        <v>339.94549999999998</v>
      </c>
      <c r="CN436">
        <v>451.4</v>
      </c>
      <c r="CO436">
        <v>3718.3</v>
      </c>
      <c r="CP436">
        <v>12.163500000000001</v>
      </c>
      <c r="CQ436" s="20">
        <v>76.87</v>
      </c>
      <c r="CS436">
        <v>86.865799999999993</v>
      </c>
      <c r="CT436" s="1"/>
      <c r="CU436">
        <v>1.3239000000000001</v>
      </c>
      <c r="CV436">
        <v>98.444999999999993</v>
      </c>
      <c r="CW436">
        <v>1.5467</v>
      </c>
      <c r="CX436">
        <v>1.3826000000000001</v>
      </c>
      <c r="CY436" s="30">
        <v>78.5</v>
      </c>
      <c r="CZ436">
        <v>85.370948791503906</v>
      </c>
      <c r="DA436">
        <v>-0.29170000000000001</v>
      </c>
    </row>
    <row r="437" spans="1:105">
      <c r="A437" s="27">
        <v>34547</v>
      </c>
      <c r="B437">
        <v>43.868400000000001</v>
      </c>
      <c r="C437">
        <v>106.0136</v>
      </c>
      <c r="D437" s="16">
        <v>83.7</v>
      </c>
      <c r="E437">
        <v>83.9983</v>
      </c>
      <c r="F437" s="13">
        <v>76.504599999999996</v>
      </c>
      <c r="G437">
        <v>94.720600000000005</v>
      </c>
      <c r="H437" s="13">
        <v>53.118299999999998</v>
      </c>
      <c r="I437" s="13">
        <v>76.2684</v>
      </c>
      <c r="J437" s="18">
        <v>3002</v>
      </c>
      <c r="K437" s="18">
        <v>4605</v>
      </c>
      <c r="L437" s="18">
        <v>11699</v>
      </c>
      <c r="M437">
        <v>10178</v>
      </c>
      <c r="N437">
        <v>5139</v>
      </c>
      <c r="O437" s="18">
        <v>12955</v>
      </c>
      <c r="P437">
        <v>6920</v>
      </c>
      <c r="Q437" s="18">
        <v>2751</v>
      </c>
      <c r="R437" s="18">
        <v>10133</v>
      </c>
      <c r="S437" s="18">
        <v>656</v>
      </c>
      <c r="T437" s="18">
        <v>12274</v>
      </c>
      <c r="U437" s="18">
        <v>4443</v>
      </c>
      <c r="V437" s="18">
        <v>23243</v>
      </c>
      <c r="W437" s="16">
        <v>13560.7</v>
      </c>
      <c r="X437" s="16">
        <v>5275.5</v>
      </c>
      <c r="Y437" s="16">
        <v>17.3</v>
      </c>
      <c r="Z437" s="16">
        <v>5.4</v>
      </c>
      <c r="AA437" s="16">
        <v>5.3</v>
      </c>
      <c r="AB437" s="18">
        <v>2671</v>
      </c>
      <c r="AC437" s="18">
        <v>2569</v>
      </c>
      <c r="AD437" s="18">
        <v>1181</v>
      </c>
      <c r="AE437" s="18">
        <v>2750</v>
      </c>
      <c r="AF437" s="18">
        <v>1569</v>
      </c>
      <c r="AG437" s="18">
        <v>3743</v>
      </c>
      <c r="AH437" s="18">
        <v>2762</v>
      </c>
      <c r="AI437" s="18">
        <v>774</v>
      </c>
      <c r="AJ437" s="18">
        <v>642</v>
      </c>
      <c r="AK437" s="18">
        <v>4359</v>
      </c>
      <c r="AL437" s="16">
        <v>41.7</v>
      </c>
      <c r="AM437" s="16">
        <v>34.5</v>
      </c>
      <c r="AN437" s="16">
        <v>5</v>
      </c>
      <c r="AO437" s="18">
        <v>307</v>
      </c>
      <c r="AP437" s="18">
        <v>149</v>
      </c>
      <c r="AQ437" s="18">
        <v>680</v>
      </c>
      <c r="AR437" s="18">
        <v>314</v>
      </c>
      <c r="AS437" s="18">
        <v>1377</v>
      </c>
      <c r="AT437">
        <v>56.7</v>
      </c>
      <c r="AU437">
        <v>145487</v>
      </c>
      <c r="AV437">
        <v>100311</v>
      </c>
      <c r="AW437">
        <v>430311</v>
      </c>
      <c r="AX437" s="16">
        <v>61.6</v>
      </c>
      <c r="AY437">
        <v>46086</v>
      </c>
      <c r="AZ437">
        <v>908038</v>
      </c>
      <c r="BA437">
        <v>1.46</v>
      </c>
      <c r="BB437" s="16">
        <v>63</v>
      </c>
      <c r="BC437" s="16">
        <v>76.900000000000006</v>
      </c>
      <c r="BD437" s="16">
        <v>54.4</v>
      </c>
      <c r="BE437" s="20">
        <v>18.38</v>
      </c>
      <c r="BF437" s="20">
        <v>16.89</v>
      </c>
      <c r="BG437" s="21">
        <v>0.55500000000000005</v>
      </c>
      <c r="BH437" s="21">
        <v>104.1</v>
      </c>
      <c r="BI437">
        <v>75.111000000000004</v>
      </c>
      <c r="BJ437" s="21">
        <v>76.91</v>
      </c>
      <c r="BK437" s="16">
        <v>126.1</v>
      </c>
      <c r="BL437" s="16">
        <v>124</v>
      </c>
      <c r="BM437" s="16">
        <v>121.9</v>
      </c>
      <c r="BN437" s="16">
        <v>119.1</v>
      </c>
      <c r="BO437" s="6">
        <v>110.16</v>
      </c>
      <c r="BP437" s="16">
        <v>75.2</v>
      </c>
      <c r="BQ437">
        <v>8.07</v>
      </c>
      <c r="BR437">
        <v>8.74</v>
      </c>
      <c r="BS437">
        <v>4.47</v>
      </c>
      <c r="BT437">
        <v>4.84</v>
      </c>
      <c r="BU437" s="3">
        <f t="shared" si="44"/>
        <v>0.35999999999999943</v>
      </c>
      <c r="BV437">
        <v>5.56</v>
      </c>
      <c r="BW437">
        <v>7.24</v>
      </c>
      <c r="BX437" s="20">
        <v>8.51</v>
      </c>
      <c r="BY437">
        <v>4.4800000000000004</v>
      </c>
      <c r="BZ437">
        <v>4.88</v>
      </c>
      <c r="CA437" s="20">
        <v>4.8</v>
      </c>
      <c r="CB437" s="3">
        <f t="shared" si="50"/>
        <v>0.3199999999999994</v>
      </c>
      <c r="CC437" s="3">
        <f t="shared" si="45"/>
        <v>0.83000000000000007</v>
      </c>
      <c r="CD437" s="3">
        <f t="shared" si="46"/>
        <v>1.5</v>
      </c>
      <c r="CE437" s="3">
        <f t="shared" si="51"/>
        <v>1.2699999999999996</v>
      </c>
      <c r="CF437" s="3">
        <f t="shared" si="47"/>
        <v>0.39999999999999947</v>
      </c>
      <c r="CG437" s="3">
        <f t="shared" si="48"/>
        <v>1.0799999999999992</v>
      </c>
      <c r="CH437" s="3">
        <f t="shared" si="49"/>
        <v>2.76</v>
      </c>
      <c r="CI437">
        <v>622.05740000000003</v>
      </c>
      <c r="CJ437" s="13">
        <v>420.51710000000003</v>
      </c>
      <c r="CK437">
        <v>597.13250000000005</v>
      </c>
      <c r="CL437" s="31">
        <v>957.45780000000002</v>
      </c>
      <c r="CM437" s="13">
        <v>347.67070000000001</v>
      </c>
      <c r="CN437">
        <v>464.24</v>
      </c>
      <c r="CO437">
        <v>3797.46</v>
      </c>
      <c r="CP437">
        <v>11.393000000000001</v>
      </c>
      <c r="CQ437" s="20">
        <v>76.94</v>
      </c>
      <c r="CS437">
        <v>87.175399999999996</v>
      </c>
      <c r="CT437" s="1"/>
      <c r="CU437">
        <v>1.3184</v>
      </c>
      <c r="CV437">
        <v>99.940399999999997</v>
      </c>
      <c r="CW437">
        <v>1.5422</v>
      </c>
      <c r="CX437">
        <v>1.3783000000000001</v>
      </c>
      <c r="CY437" s="30">
        <v>80.8</v>
      </c>
      <c r="CZ437">
        <v>92.826057434082031</v>
      </c>
      <c r="DA437">
        <v>-0.2515</v>
      </c>
    </row>
    <row r="438" spans="1:105">
      <c r="A438" s="27">
        <v>34578</v>
      </c>
      <c r="B438">
        <v>44.445999999999998</v>
      </c>
      <c r="C438">
        <v>105.78579999999999</v>
      </c>
      <c r="D438" s="16">
        <v>83.7</v>
      </c>
      <c r="E438">
        <v>84.327399999999997</v>
      </c>
      <c r="F438" s="13">
        <v>76.243300000000005</v>
      </c>
      <c r="G438">
        <v>93.924000000000007</v>
      </c>
      <c r="H438" s="13">
        <v>53.677300000000002</v>
      </c>
      <c r="I438" s="13">
        <v>75.523600000000002</v>
      </c>
      <c r="J438" s="18">
        <v>3002</v>
      </c>
      <c r="K438" s="18">
        <v>4605</v>
      </c>
      <c r="L438" s="18">
        <v>11730</v>
      </c>
      <c r="M438">
        <v>10209</v>
      </c>
      <c r="N438">
        <v>5175</v>
      </c>
      <c r="O438" s="18">
        <v>12993</v>
      </c>
      <c r="P438">
        <v>6905</v>
      </c>
      <c r="Q438" s="18">
        <v>2750</v>
      </c>
      <c r="R438" s="18">
        <v>10157</v>
      </c>
      <c r="S438" s="18">
        <v>658</v>
      </c>
      <c r="T438" s="18">
        <v>12356</v>
      </c>
      <c r="U438" s="18">
        <v>4471</v>
      </c>
      <c r="V438" s="18">
        <v>23337</v>
      </c>
      <c r="W438" s="16">
        <v>13618.8</v>
      </c>
      <c r="X438" s="16">
        <v>5294.8</v>
      </c>
      <c r="Y438" s="16">
        <v>17.5</v>
      </c>
      <c r="Z438" s="16">
        <v>5.0999999999999996</v>
      </c>
      <c r="AA438" s="16">
        <v>5.3</v>
      </c>
      <c r="AB438" s="18">
        <v>2671</v>
      </c>
      <c r="AC438" s="18">
        <v>2317</v>
      </c>
      <c r="AD438" s="18">
        <v>1203</v>
      </c>
      <c r="AE438" s="18">
        <v>2746</v>
      </c>
      <c r="AF438" s="18">
        <v>1543</v>
      </c>
      <c r="AG438" s="18">
        <v>3636</v>
      </c>
      <c r="AH438" s="18">
        <v>2618</v>
      </c>
      <c r="AI438" s="18">
        <v>851</v>
      </c>
      <c r="AJ438" s="18">
        <v>607</v>
      </c>
      <c r="AK438" s="18">
        <v>4332</v>
      </c>
      <c r="AL438" s="16">
        <v>41.6</v>
      </c>
      <c r="AM438" s="16">
        <v>34.5</v>
      </c>
      <c r="AN438" s="16">
        <v>4.9000000000000004</v>
      </c>
      <c r="AO438" s="18">
        <v>327</v>
      </c>
      <c r="AP438" s="18">
        <v>131</v>
      </c>
      <c r="AQ438" s="18">
        <v>645</v>
      </c>
      <c r="AR438" s="18">
        <v>371</v>
      </c>
      <c r="AS438" s="18">
        <v>1412</v>
      </c>
      <c r="AT438">
        <v>55.54</v>
      </c>
      <c r="AU438">
        <v>149547</v>
      </c>
      <c r="AV438">
        <v>100535</v>
      </c>
      <c r="AW438">
        <v>433310</v>
      </c>
      <c r="AX438" s="16">
        <v>62.5</v>
      </c>
      <c r="AY438">
        <v>46997</v>
      </c>
      <c r="AZ438">
        <v>913451</v>
      </c>
      <c r="BA438">
        <v>1.45</v>
      </c>
      <c r="BB438" s="16">
        <v>62.7</v>
      </c>
      <c r="BC438" s="16">
        <v>74.2</v>
      </c>
      <c r="BD438" s="16">
        <v>48.3</v>
      </c>
      <c r="BE438" s="20">
        <v>17.45</v>
      </c>
      <c r="BF438" s="20">
        <v>15.9</v>
      </c>
      <c r="BG438" s="21">
        <v>0.46400000000000002</v>
      </c>
      <c r="BH438" s="21">
        <v>103.6</v>
      </c>
      <c r="BI438">
        <v>75.194999999999993</v>
      </c>
      <c r="BJ438" s="21">
        <v>77.027000000000001</v>
      </c>
      <c r="BK438" s="16">
        <v>126</v>
      </c>
      <c r="BL438" s="16">
        <v>123.5</v>
      </c>
      <c r="BM438" s="16">
        <v>121.7</v>
      </c>
      <c r="BN438" s="16">
        <v>119.6</v>
      </c>
      <c r="BO438" s="6">
        <v>113.21</v>
      </c>
      <c r="BP438" s="16">
        <v>80.3</v>
      </c>
      <c r="BQ438">
        <v>8.34</v>
      </c>
      <c r="BR438">
        <v>8.98</v>
      </c>
      <c r="BS438">
        <v>4.7300000000000004</v>
      </c>
      <c r="BT438">
        <v>5.0199999999999996</v>
      </c>
      <c r="BU438" s="3">
        <f t="shared" si="44"/>
        <v>0.39999999999999947</v>
      </c>
      <c r="BV438">
        <v>5.76</v>
      </c>
      <c r="BW438">
        <v>7.46</v>
      </c>
      <c r="BX438" s="20">
        <v>8.64</v>
      </c>
      <c r="BY438">
        <v>4.62</v>
      </c>
      <c r="BZ438">
        <v>5.04</v>
      </c>
      <c r="CA438" s="20">
        <v>5.01</v>
      </c>
      <c r="CB438" s="3">
        <f t="shared" si="50"/>
        <v>0.38999999999999968</v>
      </c>
      <c r="CC438" s="3">
        <f t="shared" si="45"/>
        <v>0.87999999999999989</v>
      </c>
      <c r="CD438" s="3">
        <f t="shared" si="46"/>
        <v>1.5200000000000005</v>
      </c>
      <c r="CE438" s="3">
        <f t="shared" si="51"/>
        <v>1.1800000000000006</v>
      </c>
      <c r="CF438" s="3">
        <f t="shared" si="47"/>
        <v>0.41999999999999993</v>
      </c>
      <c r="CG438" s="3">
        <f t="shared" si="48"/>
        <v>1.1399999999999997</v>
      </c>
      <c r="CH438" s="3">
        <f t="shared" si="49"/>
        <v>2.84</v>
      </c>
      <c r="CI438">
        <v>624.91200000000003</v>
      </c>
      <c r="CJ438" s="13">
        <v>425.6746</v>
      </c>
      <c r="CK438">
        <v>607.29169999999999</v>
      </c>
      <c r="CL438" s="31">
        <v>965.09299999999996</v>
      </c>
      <c r="CM438" s="13">
        <v>350.08390000000003</v>
      </c>
      <c r="CN438">
        <v>466.96</v>
      </c>
      <c r="CO438">
        <v>3880.59</v>
      </c>
      <c r="CP438">
        <v>12.612299999999999</v>
      </c>
      <c r="CQ438" s="20">
        <v>76.97</v>
      </c>
      <c r="CS438">
        <v>85.962999999999994</v>
      </c>
      <c r="CT438" s="1"/>
      <c r="CU438">
        <v>1.2891999999999999</v>
      </c>
      <c r="CV438">
        <v>98.774299999999997</v>
      </c>
      <c r="CW438">
        <v>1.5661</v>
      </c>
      <c r="CX438">
        <v>1.3540000000000001</v>
      </c>
      <c r="CY438" s="30">
        <v>83.5</v>
      </c>
      <c r="CZ438">
        <v>90.630027770996094</v>
      </c>
      <c r="DA438">
        <v>-0.39560000000000001</v>
      </c>
    </row>
    <row r="439" spans="1:105">
      <c r="A439" s="27">
        <v>34608</v>
      </c>
      <c r="B439">
        <v>45.077399999999997</v>
      </c>
      <c r="C439">
        <v>105.795</v>
      </c>
      <c r="D439" s="16">
        <v>84.2</v>
      </c>
      <c r="E439">
        <v>85.383799999999994</v>
      </c>
      <c r="F439" s="13">
        <v>77.207499999999996</v>
      </c>
      <c r="G439">
        <v>94.793899999999994</v>
      </c>
      <c r="H439" s="13">
        <v>54.492699999999999</v>
      </c>
      <c r="I439" s="13">
        <v>75.557599999999994</v>
      </c>
      <c r="J439" s="18">
        <v>2997</v>
      </c>
      <c r="K439" s="18">
        <v>4616</v>
      </c>
      <c r="L439" s="18">
        <v>11731</v>
      </c>
      <c r="M439">
        <v>10236</v>
      </c>
      <c r="N439">
        <v>5177</v>
      </c>
      <c r="O439" s="18">
        <v>13034</v>
      </c>
      <c r="P439">
        <v>6890</v>
      </c>
      <c r="Q439" s="18">
        <v>2764</v>
      </c>
      <c r="R439" s="18">
        <v>10160</v>
      </c>
      <c r="S439" s="18">
        <v>653</v>
      </c>
      <c r="T439" s="18">
        <v>12407</v>
      </c>
      <c r="U439" s="18">
        <v>4486</v>
      </c>
      <c r="V439" s="18">
        <v>23408</v>
      </c>
      <c r="W439" s="16">
        <v>13661.9</v>
      </c>
      <c r="X439" s="16">
        <v>5313.4</v>
      </c>
      <c r="Y439" s="16">
        <v>17.5</v>
      </c>
      <c r="Z439" s="16">
        <v>5.0999999999999996</v>
      </c>
      <c r="AA439" s="16">
        <v>5</v>
      </c>
      <c r="AB439" s="18">
        <v>2424</v>
      </c>
      <c r="AC439" s="18">
        <v>2283</v>
      </c>
      <c r="AD439" s="18">
        <v>1364</v>
      </c>
      <c r="AE439" s="18">
        <v>2955</v>
      </c>
      <c r="AF439" s="18">
        <v>1591</v>
      </c>
      <c r="AG439" s="18">
        <v>3604</v>
      </c>
      <c r="AH439" s="18">
        <v>2634</v>
      </c>
      <c r="AI439" s="18">
        <v>761</v>
      </c>
      <c r="AJ439" s="18">
        <v>629</v>
      </c>
      <c r="AK439" s="18">
        <v>4472</v>
      </c>
      <c r="AL439" s="16">
        <v>41.8</v>
      </c>
      <c r="AM439" s="16">
        <v>34.5</v>
      </c>
      <c r="AN439" s="16">
        <v>5.0999999999999996</v>
      </c>
      <c r="AO439" s="18">
        <v>320</v>
      </c>
      <c r="AP439" s="18">
        <v>124</v>
      </c>
      <c r="AQ439" s="18">
        <v>654</v>
      </c>
      <c r="AR439" s="18">
        <v>352</v>
      </c>
      <c r="AS439" s="18">
        <v>1397</v>
      </c>
      <c r="AT439">
        <v>62.66</v>
      </c>
      <c r="AU439">
        <v>150038</v>
      </c>
      <c r="AV439">
        <v>101929</v>
      </c>
      <c r="AW439">
        <v>434540</v>
      </c>
      <c r="AX439" s="16">
        <v>64.900000000000006</v>
      </c>
      <c r="AY439">
        <v>48620</v>
      </c>
      <c r="AZ439">
        <v>919510</v>
      </c>
      <c r="BA439">
        <v>1.46</v>
      </c>
      <c r="BB439" s="16">
        <v>63</v>
      </c>
      <c r="BC439" s="16">
        <v>69.5</v>
      </c>
      <c r="BD439" s="16">
        <v>49.3</v>
      </c>
      <c r="BE439" s="20">
        <v>17.72</v>
      </c>
      <c r="BF439" s="20">
        <v>16.489999999999998</v>
      </c>
      <c r="BG439" s="21">
        <v>0.51</v>
      </c>
      <c r="BH439" s="21">
        <v>101.7</v>
      </c>
      <c r="BI439">
        <v>75.322000000000003</v>
      </c>
      <c r="BJ439" s="21">
        <v>77.206999999999994</v>
      </c>
      <c r="BK439" s="16">
        <v>126</v>
      </c>
      <c r="BL439" s="16">
        <v>123.1</v>
      </c>
      <c r="BM439" s="16">
        <v>121.8</v>
      </c>
      <c r="BN439" s="16">
        <v>120.1</v>
      </c>
      <c r="BO439" s="6">
        <v>116.49</v>
      </c>
      <c r="BP439" s="16">
        <v>84.1</v>
      </c>
      <c r="BQ439">
        <v>8.57</v>
      </c>
      <c r="BR439">
        <v>9.1999999999999993</v>
      </c>
      <c r="BS439">
        <v>4.76</v>
      </c>
      <c r="BT439">
        <v>5.51</v>
      </c>
      <c r="BU439" s="3">
        <f t="shared" si="44"/>
        <v>0.55999999999999961</v>
      </c>
      <c r="BV439">
        <v>6.11</v>
      </c>
      <c r="BW439">
        <v>7.74</v>
      </c>
      <c r="BX439" s="20">
        <v>8.93</v>
      </c>
      <c r="BY439">
        <v>4.95</v>
      </c>
      <c r="BZ439">
        <v>5.39</v>
      </c>
      <c r="CA439" s="20">
        <v>5.52</v>
      </c>
      <c r="CB439" s="3">
        <f t="shared" si="50"/>
        <v>0.5699999999999994</v>
      </c>
      <c r="CC439" s="3">
        <f t="shared" si="45"/>
        <v>0.83000000000000007</v>
      </c>
      <c r="CD439" s="3">
        <f t="shared" si="46"/>
        <v>1.4599999999999991</v>
      </c>
      <c r="CE439" s="3">
        <f t="shared" si="51"/>
        <v>1.1899999999999995</v>
      </c>
      <c r="CF439" s="3">
        <f t="shared" si="47"/>
        <v>0.4399999999999995</v>
      </c>
      <c r="CG439" s="3">
        <f t="shared" si="48"/>
        <v>1.1600000000000001</v>
      </c>
      <c r="CH439" s="3">
        <f t="shared" si="49"/>
        <v>2.79</v>
      </c>
      <c r="CI439">
        <v>631.57429999999999</v>
      </c>
      <c r="CJ439" s="13">
        <v>433.0412</v>
      </c>
      <c r="CK439">
        <v>615.68970000000002</v>
      </c>
      <c r="CL439" s="31">
        <v>971.24540000000002</v>
      </c>
      <c r="CM439" s="13">
        <v>352.779</v>
      </c>
      <c r="CN439">
        <v>463.81</v>
      </c>
      <c r="CO439">
        <v>3868.09</v>
      </c>
      <c r="CP439">
        <v>15.0495</v>
      </c>
      <c r="CQ439" s="20">
        <v>77.099999999999994</v>
      </c>
      <c r="CS439">
        <v>85.054299999999998</v>
      </c>
      <c r="CT439" s="1"/>
      <c r="CU439">
        <v>1.2647999999999999</v>
      </c>
      <c r="CV439">
        <v>98.352999999999994</v>
      </c>
      <c r="CW439">
        <v>1.6064000000000001</v>
      </c>
      <c r="CX439">
        <v>1.3503000000000001</v>
      </c>
      <c r="CY439" s="30">
        <v>85.1</v>
      </c>
      <c r="CZ439">
        <v>76.499000549316406</v>
      </c>
      <c r="DA439">
        <v>-0.28870000000000001</v>
      </c>
    </row>
    <row r="440" spans="1:105">
      <c r="A440" s="27">
        <v>34639</v>
      </c>
      <c r="B440">
        <v>45.579900000000002</v>
      </c>
      <c r="C440">
        <v>106.655</v>
      </c>
      <c r="D440" s="16">
        <v>84.4</v>
      </c>
      <c r="E440">
        <v>85.249399999999994</v>
      </c>
      <c r="F440" s="13">
        <v>76.657600000000002</v>
      </c>
      <c r="G440">
        <v>94.900300000000001</v>
      </c>
      <c r="H440" s="13">
        <v>55.151699999999998</v>
      </c>
      <c r="I440" s="13">
        <v>74.493499999999997</v>
      </c>
      <c r="J440" s="18">
        <v>2984</v>
      </c>
      <c r="K440" s="18">
        <v>4628</v>
      </c>
      <c r="L440" s="18">
        <v>11755</v>
      </c>
      <c r="M440">
        <v>10274</v>
      </c>
      <c r="N440">
        <v>5210</v>
      </c>
      <c r="O440" s="18">
        <v>13077</v>
      </c>
      <c r="P440">
        <v>6879</v>
      </c>
      <c r="Q440" s="18">
        <v>2776</v>
      </c>
      <c r="R440" s="18">
        <v>10222</v>
      </c>
      <c r="S440" s="18">
        <v>654</v>
      </c>
      <c r="T440" s="18">
        <v>12496</v>
      </c>
      <c r="U440" s="18">
        <v>4498</v>
      </c>
      <c r="V440" s="18">
        <v>23522</v>
      </c>
      <c r="W440" s="16">
        <v>13744.1</v>
      </c>
      <c r="X440" s="16">
        <v>5329.7</v>
      </c>
      <c r="Y440" s="16">
        <v>15.6</v>
      </c>
      <c r="Z440" s="16">
        <v>4.9000000000000004</v>
      </c>
      <c r="AA440" s="16">
        <v>5.0999999999999996</v>
      </c>
      <c r="AB440" s="18">
        <v>2619</v>
      </c>
      <c r="AC440" s="18">
        <v>2164</v>
      </c>
      <c r="AD440" s="18">
        <v>1196</v>
      </c>
      <c r="AE440" s="18">
        <v>2666</v>
      </c>
      <c r="AF440" s="18">
        <v>1470</v>
      </c>
      <c r="AG440" s="18">
        <v>3547</v>
      </c>
      <c r="AH440" s="18">
        <v>2562</v>
      </c>
      <c r="AI440" s="18">
        <v>703</v>
      </c>
      <c r="AJ440" s="18">
        <v>591</v>
      </c>
      <c r="AK440" s="18">
        <v>4468</v>
      </c>
      <c r="AL440" s="16">
        <v>41.7</v>
      </c>
      <c r="AM440" s="16">
        <v>34.5</v>
      </c>
      <c r="AN440" s="16">
        <v>5</v>
      </c>
      <c r="AO440" s="18">
        <v>362</v>
      </c>
      <c r="AP440" s="18">
        <v>176</v>
      </c>
      <c r="AQ440" s="18">
        <v>634</v>
      </c>
      <c r="AR440" s="18">
        <v>339</v>
      </c>
      <c r="AS440" s="18">
        <v>1340</v>
      </c>
      <c r="AT440">
        <v>64.05</v>
      </c>
      <c r="AU440">
        <v>152489</v>
      </c>
      <c r="AV440">
        <v>104732</v>
      </c>
      <c r="AW440">
        <v>434899</v>
      </c>
      <c r="AX440" s="16">
        <v>64.7</v>
      </c>
      <c r="AY440">
        <v>46777</v>
      </c>
      <c r="AZ440">
        <v>926431</v>
      </c>
      <c r="BA440">
        <v>1.44</v>
      </c>
      <c r="BB440" s="16">
        <v>61.5</v>
      </c>
      <c r="BC440" s="16">
        <v>67.7</v>
      </c>
      <c r="BD440" s="16">
        <v>49.1</v>
      </c>
      <c r="BE440" s="20">
        <v>18.07</v>
      </c>
      <c r="BF440" s="20">
        <v>17.190000000000001</v>
      </c>
      <c r="BG440" s="21">
        <v>0.52</v>
      </c>
      <c r="BH440" s="21">
        <v>102.6</v>
      </c>
      <c r="BI440">
        <v>75.468999999999994</v>
      </c>
      <c r="BJ440" s="21">
        <v>77.352999999999994</v>
      </c>
      <c r="BK440" s="16">
        <v>126.8</v>
      </c>
      <c r="BL440" s="16">
        <v>123.9</v>
      </c>
      <c r="BM440" s="16">
        <v>122.4</v>
      </c>
      <c r="BN440" s="16">
        <v>121</v>
      </c>
      <c r="BO440" s="6">
        <v>120.26</v>
      </c>
      <c r="BP440" s="16">
        <v>84.5</v>
      </c>
      <c r="BQ440">
        <v>8.68</v>
      </c>
      <c r="BR440">
        <v>9.32</v>
      </c>
      <c r="BS440">
        <v>5.29</v>
      </c>
      <c r="BT440">
        <v>5.81</v>
      </c>
      <c r="BU440" s="3">
        <f t="shared" si="44"/>
        <v>0.51999999999999957</v>
      </c>
      <c r="BV440">
        <v>6.54</v>
      </c>
      <c r="BW440">
        <v>7.96</v>
      </c>
      <c r="BX440" s="20">
        <v>9.17</v>
      </c>
      <c r="BY440">
        <v>5.29</v>
      </c>
      <c r="BZ440">
        <v>5.72</v>
      </c>
      <c r="CA440" s="20">
        <v>5.78</v>
      </c>
      <c r="CB440" s="3">
        <f t="shared" si="50"/>
        <v>0.49000000000000021</v>
      </c>
      <c r="CC440" s="3">
        <f t="shared" si="45"/>
        <v>0.71999999999999975</v>
      </c>
      <c r="CD440" s="3">
        <f t="shared" si="46"/>
        <v>1.3600000000000003</v>
      </c>
      <c r="CE440" s="3">
        <f t="shared" si="51"/>
        <v>1.21</v>
      </c>
      <c r="CF440" s="3">
        <f t="shared" si="47"/>
        <v>0.42999999999999972</v>
      </c>
      <c r="CG440" s="3">
        <f t="shared" si="48"/>
        <v>1.25</v>
      </c>
      <c r="CH440" s="3">
        <f t="shared" si="49"/>
        <v>2.67</v>
      </c>
      <c r="CI440">
        <v>638.35</v>
      </c>
      <c r="CJ440" s="13">
        <v>436.0752</v>
      </c>
      <c r="CK440">
        <v>618.83339999999998</v>
      </c>
      <c r="CL440" s="31">
        <v>977.78200000000004</v>
      </c>
      <c r="CM440" s="13">
        <v>362.59269999999998</v>
      </c>
      <c r="CN440">
        <v>461.01</v>
      </c>
      <c r="CO440">
        <v>3792.42</v>
      </c>
      <c r="CP440">
        <v>16.249500000000001</v>
      </c>
      <c r="CQ440" s="20">
        <v>77.13</v>
      </c>
      <c r="CS440">
        <v>85.714399999999998</v>
      </c>
      <c r="CT440" s="1"/>
      <c r="CU440">
        <v>1.2956000000000001</v>
      </c>
      <c r="CV440">
        <v>98.043999999999997</v>
      </c>
      <c r="CW440">
        <v>1.5891999999999999</v>
      </c>
      <c r="CX440">
        <v>1.3647</v>
      </c>
      <c r="CY440" s="30">
        <v>84.8</v>
      </c>
      <c r="CZ440">
        <v>91.775283813476562</v>
      </c>
      <c r="DA440">
        <v>-0.24329999999999999</v>
      </c>
    </row>
    <row r="441" spans="1:105">
      <c r="A441" s="27">
        <v>34669</v>
      </c>
      <c r="B441">
        <v>46.606200000000001</v>
      </c>
      <c r="C441">
        <v>107.3494</v>
      </c>
      <c r="D441" s="16">
        <v>85</v>
      </c>
      <c r="E441">
        <v>86.013400000000004</v>
      </c>
      <c r="F441" s="13">
        <v>77.027500000000003</v>
      </c>
      <c r="G441">
        <v>95.551900000000003</v>
      </c>
      <c r="H441" s="13">
        <v>55.594000000000001</v>
      </c>
      <c r="I441" s="13">
        <v>75.161699999999996</v>
      </c>
      <c r="J441" s="18">
        <v>2983</v>
      </c>
      <c r="K441" s="18">
        <v>4635</v>
      </c>
      <c r="L441" s="18">
        <v>11770</v>
      </c>
      <c r="M441">
        <v>10297</v>
      </c>
      <c r="N441">
        <v>5226</v>
      </c>
      <c r="O441" s="18">
        <v>13127</v>
      </c>
      <c r="P441">
        <v>6869</v>
      </c>
      <c r="Q441" s="18">
        <v>2790</v>
      </c>
      <c r="R441" s="18">
        <v>10268</v>
      </c>
      <c r="S441" s="18">
        <v>652</v>
      </c>
      <c r="T441" s="18">
        <v>12541</v>
      </c>
      <c r="U441" s="18">
        <v>4508</v>
      </c>
      <c r="V441" s="18">
        <v>23578</v>
      </c>
      <c r="W441" s="16">
        <v>13755</v>
      </c>
      <c r="X441" s="16">
        <v>5350.5</v>
      </c>
      <c r="Y441" s="16">
        <v>17</v>
      </c>
      <c r="Z441" s="16">
        <v>4.7</v>
      </c>
      <c r="AA441" s="16">
        <v>4.8</v>
      </c>
      <c r="AB441" s="18">
        <v>2581</v>
      </c>
      <c r="AC441" s="18">
        <v>2146</v>
      </c>
      <c r="AD441" s="18">
        <v>1121</v>
      </c>
      <c r="AE441" s="18">
        <v>2488</v>
      </c>
      <c r="AF441" s="18">
        <v>1367</v>
      </c>
      <c r="AG441" s="18">
        <v>3454</v>
      </c>
      <c r="AH441" s="18">
        <v>2527</v>
      </c>
      <c r="AI441" s="18">
        <v>698</v>
      </c>
      <c r="AJ441" s="18">
        <v>526</v>
      </c>
      <c r="AK441" s="18">
        <v>4440</v>
      </c>
      <c r="AL441" s="16">
        <v>41.8</v>
      </c>
      <c r="AM441" s="16">
        <v>34.5</v>
      </c>
      <c r="AN441" s="16">
        <v>5.0999999999999996</v>
      </c>
      <c r="AO441" s="18">
        <v>327</v>
      </c>
      <c r="AP441" s="18">
        <v>137</v>
      </c>
      <c r="AQ441" s="18">
        <v>643</v>
      </c>
      <c r="AR441" s="18">
        <v>348</v>
      </c>
      <c r="AS441" s="18">
        <v>1396</v>
      </c>
      <c r="AT441">
        <v>61.63</v>
      </c>
      <c r="AU441">
        <v>150459</v>
      </c>
      <c r="AV441">
        <v>103833</v>
      </c>
      <c r="AW441">
        <v>432805</v>
      </c>
      <c r="AX441" s="16">
        <v>64.8</v>
      </c>
      <c r="AY441">
        <v>47530</v>
      </c>
      <c r="AZ441">
        <v>935671</v>
      </c>
      <c r="BA441">
        <v>1.45</v>
      </c>
      <c r="BB441" s="16">
        <v>58.9</v>
      </c>
      <c r="BC441" s="16">
        <v>73.5</v>
      </c>
      <c r="BD441" s="16">
        <v>47.1</v>
      </c>
      <c r="BE441" s="20">
        <v>17.16</v>
      </c>
      <c r="BF441" s="20">
        <v>15.93</v>
      </c>
      <c r="BG441" s="21">
        <v>0.46800000000000003</v>
      </c>
      <c r="BH441" s="21">
        <v>100.2</v>
      </c>
      <c r="BI441">
        <v>75.519000000000005</v>
      </c>
      <c r="BJ441" s="21">
        <v>77.38</v>
      </c>
      <c r="BK441" s="16">
        <v>128.69999999999999</v>
      </c>
      <c r="BL441" s="16">
        <v>124.4</v>
      </c>
      <c r="BM441" s="16">
        <v>122.6</v>
      </c>
      <c r="BN441" s="16">
        <v>121.5</v>
      </c>
      <c r="BO441" s="6">
        <v>121.91</v>
      </c>
      <c r="BP441" s="16">
        <v>87.1</v>
      </c>
      <c r="BQ441">
        <v>8.4600000000000009</v>
      </c>
      <c r="BR441">
        <v>9.1</v>
      </c>
      <c r="BS441">
        <v>5.45</v>
      </c>
      <c r="BT441">
        <v>6.26</v>
      </c>
      <c r="BU441" s="3">
        <f t="shared" si="44"/>
        <v>0.66000000000000014</v>
      </c>
      <c r="BV441">
        <v>7.14</v>
      </c>
      <c r="BW441">
        <v>7.81</v>
      </c>
      <c r="BX441" s="20">
        <v>9.1999999999999993</v>
      </c>
      <c r="BY441">
        <v>5.6</v>
      </c>
      <c r="BZ441">
        <v>6.21</v>
      </c>
      <c r="CA441" s="20">
        <v>6.27</v>
      </c>
      <c r="CB441" s="3">
        <f t="shared" si="50"/>
        <v>0.66999999999999993</v>
      </c>
      <c r="CC441" s="3">
        <f t="shared" si="45"/>
        <v>0.65000000000000124</v>
      </c>
      <c r="CD441" s="3">
        <f t="shared" si="46"/>
        <v>1.29</v>
      </c>
      <c r="CE441" s="3">
        <f t="shared" si="51"/>
        <v>1.3899999999999997</v>
      </c>
      <c r="CF441" s="3">
        <f t="shared" si="47"/>
        <v>0.61000000000000032</v>
      </c>
      <c r="CG441" s="3">
        <f t="shared" si="48"/>
        <v>1.54</v>
      </c>
      <c r="CH441" s="3">
        <f t="shared" si="49"/>
        <v>2.21</v>
      </c>
      <c r="CI441">
        <v>643.75480000000005</v>
      </c>
      <c r="CJ441" s="13">
        <v>443.20280000000002</v>
      </c>
      <c r="CK441">
        <v>631.73220000000003</v>
      </c>
      <c r="CL441" s="31">
        <v>987.79679999999996</v>
      </c>
      <c r="CM441" s="13">
        <v>365.56959999999998</v>
      </c>
      <c r="CN441">
        <v>455.19</v>
      </c>
      <c r="CO441">
        <v>3770.3</v>
      </c>
      <c r="CP441">
        <v>13.8066</v>
      </c>
      <c r="CQ441" s="20">
        <v>77.209999999999994</v>
      </c>
      <c r="CS441">
        <v>87.428799999999995</v>
      </c>
      <c r="CT441" s="1"/>
      <c r="CU441">
        <v>1.3289</v>
      </c>
      <c r="CV441">
        <v>100.1824</v>
      </c>
      <c r="CW441">
        <v>1.5587</v>
      </c>
      <c r="CX441">
        <v>1.3893</v>
      </c>
      <c r="CY441" s="30">
        <v>88.8</v>
      </c>
      <c r="CZ441">
        <v>91.795005798339844</v>
      </c>
      <c r="DA441">
        <v>-0.19500000000000001</v>
      </c>
    </row>
    <row r="442" spans="1:105">
      <c r="A442" s="27">
        <v>34700</v>
      </c>
      <c r="B442">
        <v>46.723999999999997</v>
      </c>
      <c r="C442">
        <v>107.89530000000001</v>
      </c>
      <c r="D442" s="16">
        <v>84.9</v>
      </c>
      <c r="E442">
        <v>86.429699999999997</v>
      </c>
      <c r="F442" s="13">
        <v>77.418999999999997</v>
      </c>
      <c r="G442">
        <v>95.2102</v>
      </c>
      <c r="H442" s="13">
        <v>55.890500000000003</v>
      </c>
      <c r="I442" s="13">
        <v>75.534400000000005</v>
      </c>
      <c r="J442" s="18">
        <v>2973</v>
      </c>
      <c r="K442" s="18">
        <v>4644</v>
      </c>
      <c r="L442" s="18">
        <v>11780</v>
      </c>
      <c r="M442">
        <v>10326</v>
      </c>
      <c r="N442">
        <v>5234</v>
      </c>
      <c r="O442" s="18">
        <v>13162</v>
      </c>
      <c r="P442">
        <v>6859</v>
      </c>
      <c r="Q442" s="18">
        <v>2784</v>
      </c>
      <c r="R442" s="18">
        <v>10348</v>
      </c>
      <c r="S442" s="18">
        <v>651</v>
      </c>
      <c r="T442" s="18">
        <v>12606</v>
      </c>
      <c r="U442" s="18">
        <v>4524</v>
      </c>
      <c r="V442" s="18">
        <v>23661</v>
      </c>
      <c r="W442" s="16">
        <v>13807.7</v>
      </c>
      <c r="X442" s="16">
        <v>5373.5</v>
      </c>
      <c r="Y442" s="16">
        <v>16.5</v>
      </c>
      <c r="Z442" s="16">
        <v>4.9000000000000004</v>
      </c>
      <c r="AA442" s="16">
        <v>4.9000000000000004</v>
      </c>
      <c r="AB442" s="18">
        <v>2764</v>
      </c>
      <c r="AC442" s="18">
        <v>2164</v>
      </c>
      <c r="AD442" s="18">
        <v>1056</v>
      </c>
      <c r="AE442" s="18">
        <v>2396</v>
      </c>
      <c r="AF442" s="18">
        <v>1340</v>
      </c>
      <c r="AG442" s="18">
        <v>3535</v>
      </c>
      <c r="AH442" s="18">
        <v>2544</v>
      </c>
      <c r="AI442" s="18">
        <v>709</v>
      </c>
      <c r="AJ442" s="18">
        <v>571</v>
      </c>
      <c r="AK442" s="18">
        <v>4550</v>
      </c>
      <c r="AL442" s="16">
        <v>41.8</v>
      </c>
      <c r="AM442" s="16">
        <v>34.5</v>
      </c>
      <c r="AN442" s="16">
        <v>5.2</v>
      </c>
      <c r="AO442" s="18">
        <v>289</v>
      </c>
      <c r="AP442" s="18">
        <v>127</v>
      </c>
      <c r="AQ442" s="18">
        <v>656</v>
      </c>
      <c r="AR442" s="18">
        <v>335</v>
      </c>
      <c r="AS442" s="18">
        <v>1282</v>
      </c>
      <c r="AT442">
        <v>67.75</v>
      </c>
      <c r="AU442">
        <v>153856</v>
      </c>
      <c r="AV442">
        <v>104676</v>
      </c>
      <c r="AW442">
        <v>434001</v>
      </c>
      <c r="AX442" s="16">
        <v>62.7</v>
      </c>
      <c r="AY442">
        <v>49227</v>
      </c>
      <c r="AZ442">
        <v>942757</v>
      </c>
      <c r="BA442">
        <v>1.46</v>
      </c>
      <c r="BB442" s="16">
        <v>59.7</v>
      </c>
      <c r="BC442" s="16">
        <v>72.8</v>
      </c>
      <c r="BD442" s="16">
        <v>48.4</v>
      </c>
      <c r="BE442" s="20">
        <v>18.04</v>
      </c>
      <c r="BF442" s="20">
        <v>16.55</v>
      </c>
      <c r="BG442" s="21">
        <v>0.51100000000000001</v>
      </c>
      <c r="BH442" s="21">
        <v>98.4</v>
      </c>
      <c r="BI442">
        <v>75.667000000000002</v>
      </c>
      <c r="BJ442" s="21">
        <v>77.566999999999993</v>
      </c>
      <c r="BK442" s="16">
        <v>128.19999999999999</v>
      </c>
      <c r="BL442" s="16">
        <v>124.6</v>
      </c>
      <c r="BM442" s="16">
        <v>123.7</v>
      </c>
      <c r="BN442" s="16">
        <v>122.8</v>
      </c>
      <c r="BO442" s="6">
        <v>124.02</v>
      </c>
      <c r="BP442" s="16">
        <v>86</v>
      </c>
      <c r="BQ442">
        <v>8.4600000000000009</v>
      </c>
      <c r="BR442">
        <v>9.08</v>
      </c>
      <c r="BS442">
        <v>5.53</v>
      </c>
      <c r="BT442">
        <v>6.22</v>
      </c>
      <c r="BU442" s="3">
        <f t="shared" si="44"/>
        <v>0.50999999999999979</v>
      </c>
      <c r="BV442">
        <v>7.05</v>
      </c>
      <c r="BW442">
        <v>7.78</v>
      </c>
      <c r="BX442" s="20">
        <v>9.15</v>
      </c>
      <c r="BY442">
        <v>5.71</v>
      </c>
      <c r="BZ442">
        <v>6.21</v>
      </c>
      <c r="CA442" s="20">
        <v>6.23</v>
      </c>
      <c r="CB442" s="3">
        <f t="shared" si="50"/>
        <v>0.52000000000000046</v>
      </c>
      <c r="CC442" s="3">
        <f t="shared" si="45"/>
        <v>0.6800000000000006</v>
      </c>
      <c r="CD442" s="3">
        <f t="shared" si="46"/>
        <v>1.2999999999999998</v>
      </c>
      <c r="CE442" s="3">
        <f t="shared" si="51"/>
        <v>1.37</v>
      </c>
      <c r="CF442" s="3">
        <f t="shared" si="47"/>
        <v>0.5</v>
      </c>
      <c r="CG442" s="3">
        <f t="shared" si="48"/>
        <v>1.3399999999999999</v>
      </c>
      <c r="CH442" s="3">
        <f t="shared" si="49"/>
        <v>2.0700000000000003</v>
      </c>
      <c r="CI442">
        <v>654.32000000000005</v>
      </c>
      <c r="CJ442" s="13">
        <v>447.88580000000002</v>
      </c>
      <c r="CK442">
        <v>638.39189999999996</v>
      </c>
      <c r="CL442" s="31">
        <v>996.86329999999998</v>
      </c>
      <c r="CM442" s="13">
        <v>372.00319999999999</v>
      </c>
      <c r="CN442">
        <v>465.25</v>
      </c>
      <c r="CO442">
        <v>3872.45</v>
      </c>
      <c r="CP442">
        <v>11.7119</v>
      </c>
      <c r="CQ442" s="20">
        <v>77.2</v>
      </c>
      <c r="CS442">
        <v>87.069299999999998</v>
      </c>
      <c r="CT442" s="1"/>
      <c r="CU442">
        <v>1.2863</v>
      </c>
      <c r="CV442">
        <v>99.766000000000005</v>
      </c>
      <c r="CW442">
        <v>1.5746</v>
      </c>
      <c r="CX442">
        <v>1.4132</v>
      </c>
      <c r="CY442" s="30">
        <v>88.4</v>
      </c>
      <c r="CZ442">
        <v>107.95494079589844</v>
      </c>
      <c r="DA442">
        <v>-0.2392</v>
      </c>
    </row>
    <row r="443" spans="1:105">
      <c r="A443" s="27">
        <v>34731</v>
      </c>
      <c r="B443">
        <v>46.689900000000002</v>
      </c>
      <c r="C443">
        <v>107.18640000000001</v>
      </c>
      <c r="D443" s="16">
        <v>84.5</v>
      </c>
      <c r="E443">
        <v>85.997</v>
      </c>
      <c r="F443" s="13">
        <v>77.989000000000004</v>
      </c>
      <c r="G443">
        <v>95.690799999999996</v>
      </c>
      <c r="H443" s="13">
        <v>55.766500000000001</v>
      </c>
      <c r="I443" s="13">
        <v>77.403800000000004</v>
      </c>
      <c r="J443" s="18">
        <v>2970</v>
      </c>
      <c r="K443" s="18">
        <v>4651</v>
      </c>
      <c r="L443" s="18">
        <v>11786</v>
      </c>
      <c r="M443">
        <v>10348</v>
      </c>
      <c r="N443">
        <v>5192</v>
      </c>
      <c r="O443" s="18">
        <v>13213</v>
      </c>
      <c r="P443">
        <v>6848</v>
      </c>
      <c r="Q443" s="18">
        <v>2815</v>
      </c>
      <c r="R443" s="18">
        <v>10375</v>
      </c>
      <c r="S443" s="18">
        <v>646</v>
      </c>
      <c r="T443" s="18">
        <v>12669</v>
      </c>
      <c r="U443" s="18">
        <v>4535</v>
      </c>
      <c r="V443" s="18">
        <v>23727</v>
      </c>
      <c r="W443" s="16">
        <v>13846.1</v>
      </c>
      <c r="X443" s="16">
        <v>5397</v>
      </c>
      <c r="Y443" s="16">
        <v>17.399999999999999</v>
      </c>
      <c r="Z443" s="16">
        <v>4.5999999999999996</v>
      </c>
      <c r="AA443" s="16">
        <v>4.8</v>
      </c>
      <c r="AB443" s="18">
        <v>2578</v>
      </c>
      <c r="AC443" s="18">
        <v>2197</v>
      </c>
      <c r="AD443" s="18">
        <v>1119</v>
      </c>
      <c r="AE443" s="18">
        <v>2345</v>
      </c>
      <c r="AF443" s="18">
        <v>1226</v>
      </c>
      <c r="AG443" s="18">
        <v>3382</v>
      </c>
      <c r="AH443" s="18">
        <v>2446</v>
      </c>
      <c r="AI443" s="18">
        <v>790</v>
      </c>
      <c r="AJ443" s="18">
        <v>562</v>
      </c>
      <c r="AK443" s="18">
        <v>4397</v>
      </c>
      <c r="AL443" s="16">
        <v>41.7</v>
      </c>
      <c r="AM443" s="16">
        <v>34.4</v>
      </c>
      <c r="AN443" s="16">
        <v>5</v>
      </c>
      <c r="AO443" s="18">
        <v>285</v>
      </c>
      <c r="AP443" s="18">
        <v>130</v>
      </c>
      <c r="AQ443" s="18">
        <v>564</v>
      </c>
      <c r="AR443" s="18">
        <v>337</v>
      </c>
      <c r="AS443" s="18">
        <v>1254</v>
      </c>
      <c r="AT443">
        <v>70.010000000000005</v>
      </c>
      <c r="AU443">
        <v>152888</v>
      </c>
      <c r="AV443">
        <v>103783</v>
      </c>
      <c r="AW443">
        <v>436109</v>
      </c>
      <c r="AX443" s="16">
        <v>60.7</v>
      </c>
      <c r="AY443">
        <v>48719</v>
      </c>
      <c r="AZ443">
        <v>951531</v>
      </c>
      <c r="BA443">
        <v>1.48</v>
      </c>
      <c r="BB443" s="16">
        <v>56.6</v>
      </c>
      <c r="BC443" s="16">
        <v>67</v>
      </c>
      <c r="BD443" s="16">
        <v>51</v>
      </c>
      <c r="BE443" s="20">
        <v>18.57</v>
      </c>
      <c r="BF443" s="20">
        <v>17.11</v>
      </c>
      <c r="BG443" s="21">
        <v>0.51100000000000001</v>
      </c>
      <c r="BH443" s="21">
        <v>97.7</v>
      </c>
      <c r="BI443">
        <v>75.795000000000002</v>
      </c>
      <c r="BJ443" s="21">
        <v>77.686999999999998</v>
      </c>
      <c r="BK443" s="16">
        <v>128.4</v>
      </c>
      <c r="BL443" s="16">
        <v>124.9</v>
      </c>
      <c r="BM443" s="16">
        <v>124.4</v>
      </c>
      <c r="BN443" s="16">
        <v>123.7</v>
      </c>
      <c r="BO443" s="6">
        <v>121.84</v>
      </c>
      <c r="BP443" s="16">
        <v>81.7</v>
      </c>
      <c r="BQ443">
        <v>8.26</v>
      </c>
      <c r="BR443">
        <v>8.85</v>
      </c>
      <c r="BS443">
        <v>5.92</v>
      </c>
      <c r="BT443">
        <v>6.15</v>
      </c>
      <c r="BU443" s="3">
        <f t="shared" si="44"/>
        <v>0.38000000000000078</v>
      </c>
      <c r="BV443">
        <v>6.7</v>
      </c>
      <c r="BW443">
        <v>7.47</v>
      </c>
      <c r="BX443" s="20">
        <v>8.83</v>
      </c>
      <c r="BY443">
        <v>5.77</v>
      </c>
      <c r="BZ443">
        <v>6.03</v>
      </c>
      <c r="CA443" s="20">
        <v>6.14</v>
      </c>
      <c r="CB443" s="3">
        <f t="shared" si="50"/>
        <v>0.37000000000000011</v>
      </c>
      <c r="CC443" s="3">
        <f t="shared" si="45"/>
        <v>0.79</v>
      </c>
      <c r="CD443" s="3">
        <f t="shared" si="46"/>
        <v>1.38</v>
      </c>
      <c r="CE443" s="3">
        <f t="shared" si="51"/>
        <v>1.3600000000000003</v>
      </c>
      <c r="CF443" s="3">
        <f t="shared" si="47"/>
        <v>0.26000000000000068</v>
      </c>
      <c r="CG443" s="3">
        <f t="shared" si="48"/>
        <v>0.9300000000000006</v>
      </c>
      <c r="CH443" s="3">
        <f t="shared" si="49"/>
        <v>1.7000000000000002</v>
      </c>
      <c r="CI443">
        <v>666.53390000000002</v>
      </c>
      <c r="CJ443" s="13">
        <v>448.51839999999999</v>
      </c>
      <c r="CK443">
        <v>640.45569999999998</v>
      </c>
      <c r="CL443" s="31">
        <v>1006.1399</v>
      </c>
      <c r="CM443" s="13">
        <v>378.10340000000002</v>
      </c>
      <c r="CN443">
        <v>481.92</v>
      </c>
      <c r="CO443">
        <v>3953.71</v>
      </c>
      <c r="CP443">
        <v>11.1973</v>
      </c>
      <c r="CQ443" s="20">
        <v>77.28</v>
      </c>
      <c r="CS443">
        <v>86.168800000000005</v>
      </c>
      <c r="CT443" s="1"/>
      <c r="CU443">
        <v>1.2715000000000001</v>
      </c>
      <c r="CV443">
        <v>98.236800000000002</v>
      </c>
      <c r="CW443">
        <v>1.5720000000000001</v>
      </c>
      <c r="CX443">
        <v>1.4005000000000001</v>
      </c>
      <c r="CY443" s="30">
        <v>85.9</v>
      </c>
      <c r="CZ443">
        <v>86.323066711425781</v>
      </c>
      <c r="DA443">
        <v>-0.26869999999999999</v>
      </c>
    </row>
    <row r="444" spans="1:105">
      <c r="A444" s="27">
        <v>34759</v>
      </c>
      <c r="B444">
        <v>46.966900000000003</v>
      </c>
      <c r="C444">
        <v>106.83</v>
      </c>
      <c r="D444" s="16">
        <v>84.3</v>
      </c>
      <c r="E444">
        <v>85.809899999999999</v>
      </c>
      <c r="F444" s="13">
        <v>77.889300000000006</v>
      </c>
      <c r="G444">
        <v>95.668099999999995</v>
      </c>
      <c r="H444" s="13">
        <v>56.133000000000003</v>
      </c>
      <c r="I444" s="13">
        <v>77.229500000000002</v>
      </c>
      <c r="J444" s="18">
        <v>2965</v>
      </c>
      <c r="K444" s="18">
        <v>4654</v>
      </c>
      <c r="L444" s="18">
        <v>11808</v>
      </c>
      <c r="M444">
        <v>10363</v>
      </c>
      <c r="N444">
        <v>5242</v>
      </c>
      <c r="O444" s="18">
        <v>13256</v>
      </c>
      <c r="P444">
        <v>6853</v>
      </c>
      <c r="Q444" s="18">
        <v>2823</v>
      </c>
      <c r="R444" s="18">
        <v>10417</v>
      </c>
      <c r="S444" s="18">
        <v>646</v>
      </c>
      <c r="T444" s="18">
        <v>12720</v>
      </c>
      <c r="U444" s="18">
        <v>4546</v>
      </c>
      <c r="V444" s="18">
        <v>23720</v>
      </c>
      <c r="W444" s="16">
        <v>13819.2</v>
      </c>
      <c r="X444" s="16">
        <v>5411.7</v>
      </c>
      <c r="Y444" s="16">
        <v>16.100000000000001</v>
      </c>
      <c r="Z444" s="16">
        <v>4.7</v>
      </c>
      <c r="AA444" s="16">
        <v>4.8</v>
      </c>
      <c r="AB444" s="18">
        <v>2572</v>
      </c>
      <c r="AC444" s="18">
        <v>2276</v>
      </c>
      <c r="AD444" s="18">
        <v>949</v>
      </c>
      <c r="AE444" s="18">
        <v>2287</v>
      </c>
      <c r="AF444" s="18">
        <v>1338</v>
      </c>
      <c r="AG444" s="18">
        <v>3376</v>
      </c>
      <c r="AH444" s="18">
        <v>2405</v>
      </c>
      <c r="AI444" s="18">
        <v>801</v>
      </c>
      <c r="AJ444" s="18">
        <v>582</v>
      </c>
      <c r="AK444" s="18">
        <v>4451</v>
      </c>
      <c r="AL444" s="16">
        <v>41.5</v>
      </c>
      <c r="AM444" s="16">
        <v>34.299999999999997</v>
      </c>
      <c r="AN444" s="16">
        <v>4.9000000000000004</v>
      </c>
      <c r="AO444" s="18">
        <v>276</v>
      </c>
      <c r="AP444" s="18">
        <v>125</v>
      </c>
      <c r="AQ444" s="18">
        <v>571</v>
      </c>
      <c r="AR444" s="18">
        <v>277</v>
      </c>
      <c r="AS444" s="18">
        <v>1226</v>
      </c>
      <c r="AT444">
        <v>67.510000000000005</v>
      </c>
      <c r="AU444">
        <v>151401</v>
      </c>
      <c r="AV444">
        <v>105380</v>
      </c>
      <c r="AW444">
        <v>434900</v>
      </c>
      <c r="AX444" s="16">
        <v>56.9</v>
      </c>
      <c r="AY444">
        <v>48831</v>
      </c>
      <c r="AZ444">
        <v>959227</v>
      </c>
      <c r="BA444">
        <v>1.48</v>
      </c>
      <c r="BB444" s="16">
        <v>51.9</v>
      </c>
      <c r="BC444" s="16">
        <v>65.3</v>
      </c>
      <c r="BD444" s="16">
        <v>50.6</v>
      </c>
      <c r="BE444" s="20">
        <v>18.54</v>
      </c>
      <c r="BF444" s="20">
        <v>17.010000000000002</v>
      </c>
      <c r="BG444" s="21">
        <v>0.504</v>
      </c>
      <c r="BH444" s="21">
        <v>97.2</v>
      </c>
      <c r="BI444">
        <v>75.930999999999997</v>
      </c>
      <c r="BJ444" s="21">
        <v>77.872</v>
      </c>
      <c r="BK444" s="16">
        <v>128.69999999999999</v>
      </c>
      <c r="BL444" s="16">
        <v>125.1</v>
      </c>
      <c r="BM444" s="16">
        <v>124.7</v>
      </c>
      <c r="BN444" s="16">
        <v>124.3</v>
      </c>
      <c r="BO444" s="6">
        <v>121.33</v>
      </c>
      <c r="BP444" s="16">
        <v>78.900000000000006</v>
      </c>
      <c r="BQ444">
        <v>8.1199999999999992</v>
      </c>
      <c r="BR444">
        <v>8.6999999999999993</v>
      </c>
      <c r="BS444">
        <v>5.98</v>
      </c>
      <c r="BT444">
        <v>6.15</v>
      </c>
      <c r="BU444" s="3">
        <f t="shared" si="44"/>
        <v>0.41999999999999993</v>
      </c>
      <c r="BV444">
        <v>6.43</v>
      </c>
      <c r="BW444">
        <v>7.2</v>
      </c>
      <c r="BX444" s="20">
        <v>8.4600000000000009</v>
      </c>
      <c r="BY444">
        <v>5.73</v>
      </c>
      <c r="BZ444">
        <v>5.89</v>
      </c>
      <c r="CA444" s="20">
        <v>6.15</v>
      </c>
      <c r="CB444" s="3">
        <f t="shared" si="50"/>
        <v>0.41999999999999993</v>
      </c>
      <c r="CC444" s="3">
        <f t="shared" si="45"/>
        <v>0.91999999999999904</v>
      </c>
      <c r="CD444" s="3">
        <f t="shared" si="46"/>
        <v>1.4999999999999991</v>
      </c>
      <c r="CE444" s="3">
        <f t="shared" si="51"/>
        <v>1.2600000000000007</v>
      </c>
      <c r="CF444" s="3">
        <f t="shared" si="47"/>
        <v>0.15999999999999925</v>
      </c>
      <c r="CG444" s="3">
        <f t="shared" si="48"/>
        <v>0.69999999999999929</v>
      </c>
      <c r="CH444" s="3">
        <f t="shared" si="49"/>
        <v>1.4699999999999998</v>
      </c>
      <c r="CI444">
        <v>673.58510000000001</v>
      </c>
      <c r="CJ444" s="13">
        <v>451.39640000000003</v>
      </c>
      <c r="CK444">
        <v>648.07219999999995</v>
      </c>
      <c r="CL444" s="31">
        <v>1013.5788</v>
      </c>
      <c r="CM444" s="13">
        <v>385.55990000000003</v>
      </c>
      <c r="CN444">
        <v>493.15</v>
      </c>
      <c r="CO444">
        <v>4062.76</v>
      </c>
      <c r="CP444">
        <v>11.971299999999999</v>
      </c>
      <c r="CQ444" s="20">
        <v>77.06</v>
      </c>
      <c r="CS444">
        <v>83.0625</v>
      </c>
      <c r="CT444" s="1"/>
      <c r="CU444">
        <v>1.1709000000000001</v>
      </c>
      <c r="CV444">
        <v>90.519599999999997</v>
      </c>
      <c r="CW444">
        <v>1.6002000000000001</v>
      </c>
      <c r="CX444">
        <v>1.4077</v>
      </c>
      <c r="CY444" s="30">
        <v>79.8</v>
      </c>
      <c r="CZ444">
        <v>78.09661865234375</v>
      </c>
      <c r="DA444">
        <v>-0.27660000000000001</v>
      </c>
    </row>
    <row r="445" spans="1:105">
      <c r="A445" s="27">
        <v>34790</v>
      </c>
      <c r="B445">
        <v>46.972299999999997</v>
      </c>
      <c r="C445">
        <v>106.6374</v>
      </c>
      <c r="D445" s="16">
        <v>84</v>
      </c>
      <c r="E445">
        <v>85.637200000000007</v>
      </c>
      <c r="F445" s="13">
        <v>77.767399999999995</v>
      </c>
      <c r="G445">
        <v>95.290499999999994</v>
      </c>
      <c r="H445" s="13">
        <v>56.185699999999997</v>
      </c>
      <c r="I445" s="13">
        <v>76.433800000000005</v>
      </c>
      <c r="J445" s="18">
        <v>2964</v>
      </c>
      <c r="K445" s="18">
        <v>4649</v>
      </c>
      <c r="L445" s="18">
        <v>11821</v>
      </c>
      <c r="M445">
        <v>10379</v>
      </c>
      <c r="N445">
        <v>5252</v>
      </c>
      <c r="O445" s="18">
        <v>13285</v>
      </c>
      <c r="P445">
        <v>6847</v>
      </c>
      <c r="Q445" s="18">
        <v>2833</v>
      </c>
      <c r="R445" s="18">
        <v>10438</v>
      </c>
      <c r="S445" s="18">
        <v>644</v>
      </c>
      <c r="T445" s="18">
        <v>12734</v>
      </c>
      <c r="U445" s="18">
        <v>4549</v>
      </c>
      <c r="V445" s="18">
        <v>23781</v>
      </c>
      <c r="W445" s="16">
        <v>13871.7</v>
      </c>
      <c r="X445" s="16">
        <v>5419</v>
      </c>
      <c r="Y445" s="16">
        <v>17.5</v>
      </c>
      <c r="Z445" s="16">
        <v>4.9000000000000004</v>
      </c>
      <c r="AA445" s="16">
        <v>5.2</v>
      </c>
      <c r="AB445" s="18">
        <v>2730</v>
      </c>
      <c r="AC445" s="18">
        <v>2370</v>
      </c>
      <c r="AD445" s="18">
        <v>1060</v>
      </c>
      <c r="AE445" s="18">
        <v>2473</v>
      </c>
      <c r="AF445" s="18">
        <v>1413</v>
      </c>
      <c r="AG445" s="18">
        <v>3497</v>
      </c>
      <c r="AH445" s="18">
        <v>2784</v>
      </c>
      <c r="AI445" s="18">
        <v>837</v>
      </c>
      <c r="AJ445" s="18">
        <v>608</v>
      </c>
      <c r="AK445" s="18">
        <v>4428</v>
      </c>
      <c r="AL445" s="16">
        <v>41</v>
      </c>
      <c r="AM445" s="16">
        <v>34.299999999999997</v>
      </c>
      <c r="AN445" s="16">
        <v>4.4000000000000004</v>
      </c>
      <c r="AO445" s="18">
        <v>278</v>
      </c>
      <c r="AP445" s="18">
        <v>108</v>
      </c>
      <c r="AQ445" s="18">
        <v>567</v>
      </c>
      <c r="AR445" s="18">
        <v>314</v>
      </c>
      <c r="AS445" s="18">
        <v>1259</v>
      </c>
      <c r="AT445">
        <v>64.989999999999995</v>
      </c>
      <c r="AU445">
        <v>152838</v>
      </c>
      <c r="AV445">
        <v>103973</v>
      </c>
      <c r="AW445">
        <v>437528</v>
      </c>
      <c r="AX445" s="16">
        <v>56.3</v>
      </c>
      <c r="AY445">
        <v>50995</v>
      </c>
      <c r="AZ445">
        <v>965662</v>
      </c>
      <c r="BA445">
        <v>1.49</v>
      </c>
      <c r="BB445" s="16">
        <v>52.2</v>
      </c>
      <c r="BC445" s="16">
        <v>66.3</v>
      </c>
      <c r="BD445" s="16">
        <v>55.3</v>
      </c>
      <c r="BE445" s="20">
        <v>19.899999999999999</v>
      </c>
      <c r="BF445" s="20">
        <v>18.649999999999999</v>
      </c>
      <c r="BG445" s="21">
        <v>0.61</v>
      </c>
      <c r="BH445" s="21">
        <v>99.3</v>
      </c>
      <c r="BI445">
        <v>76.128</v>
      </c>
      <c r="BJ445" s="21">
        <v>78.049000000000007</v>
      </c>
      <c r="BK445" s="16">
        <v>128.9</v>
      </c>
      <c r="BL445" s="16">
        <v>125.4</v>
      </c>
      <c r="BM445" s="16">
        <v>125.6</v>
      </c>
      <c r="BN445" s="16">
        <v>125</v>
      </c>
      <c r="BO445" s="6">
        <v>122.92</v>
      </c>
      <c r="BP445" s="16">
        <v>74.5</v>
      </c>
      <c r="BQ445">
        <v>8.0299999999999994</v>
      </c>
      <c r="BR445">
        <v>8.6</v>
      </c>
      <c r="BS445">
        <v>6.05</v>
      </c>
      <c r="BT445">
        <v>6.12</v>
      </c>
      <c r="BU445" s="3">
        <f t="shared" si="44"/>
        <v>0.46999999999999975</v>
      </c>
      <c r="BV445">
        <v>6.27</v>
      </c>
      <c r="BW445">
        <v>7.06</v>
      </c>
      <c r="BX445" s="20">
        <v>8.32</v>
      </c>
      <c r="BY445">
        <v>5.65</v>
      </c>
      <c r="BZ445">
        <v>5.77</v>
      </c>
      <c r="CA445" s="20">
        <v>6.13</v>
      </c>
      <c r="CB445" s="3">
        <f t="shared" si="50"/>
        <v>0.47999999999999954</v>
      </c>
      <c r="CC445" s="3">
        <f t="shared" si="45"/>
        <v>0.96999999999999975</v>
      </c>
      <c r="CD445" s="3">
        <f t="shared" si="46"/>
        <v>1.54</v>
      </c>
      <c r="CE445" s="3">
        <f t="shared" si="51"/>
        <v>1.2600000000000007</v>
      </c>
      <c r="CF445" s="3">
        <f t="shared" si="47"/>
        <v>0.11999999999999922</v>
      </c>
      <c r="CG445" s="3">
        <f t="shared" si="48"/>
        <v>0.61999999999999922</v>
      </c>
      <c r="CH445" s="3">
        <f t="shared" si="49"/>
        <v>1.4099999999999993</v>
      </c>
      <c r="CI445">
        <v>677.68190000000004</v>
      </c>
      <c r="CJ445" s="13">
        <v>457.36810000000003</v>
      </c>
      <c r="CK445">
        <v>653.95159999999998</v>
      </c>
      <c r="CL445" s="31">
        <v>1019.9845</v>
      </c>
      <c r="CM445" s="13">
        <v>389.74360000000001</v>
      </c>
      <c r="CN445">
        <v>507.91</v>
      </c>
      <c r="CO445">
        <v>4230.6499999999996</v>
      </c>
      <c r="CP445">
        <v>12.5168</v>
      </c>
      <c r="CQ445" s="20">
        <v>76.88</v>
      </c>
      <c r="CS445">
        <v>80.336200000000005</v>
      </c>
      <c r="CT445" s="1"/>
      <c r="CU445">
        <v>1.1384000000000001</v>
      </c>
      <c r="CV445">
        <v>83.689499999999995</v>
      </c>
      <c r="CW445">
        <v>1.6073</v>
      </c>
      <c r="CX445">
        <v>1.3762000000000001</v>
      </c>
      <c r="CY445" s="30">
        <v>83.8</v>
      </c>
      <c r="CZ445">
        <v>65.991783142089844</v>
      </c>
      <c r="DA445">
        <v>-0.2218</v>
      </c>
    </row>
    <row r="446" spans="1:105">
      <c r="A446" s="27">
        <v>34820</v>
      </c>
      <c r="B446">
        <v>47.1295</v>
      </c>
      <c r="C446">
        <v>106.8451</v>
      </c>
      <c r="D446" s="16">
        <v>83.9</v>
      </c>
      <c r="E446">
        <v>84.867400000000004</v>
      </c>
      <c r="F446" s="13">
        <v>76.004800000000003</v>
      </c>
      <c r="G446">
        <v>95.845200000000006</v>
      </c>
      <c r="H446" s="13">
        <v>56.604700000000001</v>
      </c>
      <c r="I446" s="13">
        <v>78.778300000000002</v>
      </c>
      <c r="J446" s="18">
        <v>2959</v>
      </c>
      <c r="K446" s="18">
        <v>4641</v>
      </c>
      <c r="L446" s="18">
        <v>11818</v>
      </c>
      <c r="M446">
        <v>10373</v>
      </c>
      <c r="N446">
        <v>5220</v>
      </c>
      <c r="O446" s="18">
        <v>13310</v>
      </c>
      <c r="P446">
        <v>6844</v>
      </c>
      <c r="Q446" s="18">
        <v>2834</v>
      </c>
      <c r="R446" s="18">
        <v>10459</v>
      </c>
      <c r="S446" s="18">
        <v>641</v>
      </c>
      <c r="T446" s="18">
        <v>12741</v>
      </c>
      <c r="U446" s="18">
        <v>4555</v>
      </c>
      <c r="V446" s="18">
        <v>23779</v>
      </c>
      <c r="W446" s="16">
        <v>13869</v>
      </c>
      <c r="X446" s="16">
        <v>5422.4</v>
      </c>
      <c r="Y446" s="16">
        <v>17.5</v>
      </c>
      <c r="Z446" s="16">
        <v>5</v>
      </c>
      <c r="AA446" s="16">
        <v>4.8</v>
      </c>
      <c r="AB446" s="18">
        <v>2603</v>
      </c>
      <c r="AC446" s="18">
        <v>2332</v>
      </c>
      <c r="AD446" s="18">
        <v>1261</v>
      </c>
      <c r="AE446" s="18">
        <v>2577</v>
      </c>
      <c r="AF446" s="18">
        <v>1316</v>
      </c>
      <c r="AG446" s="18">
        <v>3573</v>
      </c>
      <c r="AH446" s="18">
        <v>2490</v>
      </c>
      <c r="AI446" s="18">
        <v>880</v>
      </c>
      <c r="AJ446" s="18">
        <v>559</v>
      </c>
      <c r="AK446" s="18">
        <v>4513</v>
      </c>
      <c r="AL446" s="16">
        <v>41.1</v>
      </c>
      <c r="AM446" s="16">
        <v>34.200000000000003</v>
      </c>
      <c r="AN446" s="16">
        <v>4.5999999999999996</v>
      </c>
      <c r="AO446" s="18">
        <v>260</v>
      </c>
      <c r="AP446" s="18">
        <v>130</v>
      </c>
      <c r="AQ446" s="18">
        <v>580</v>
      </c>
      <c r="AR446" s="18">
        <v>344</v>
      </c>
      <c r="AS446" s="18">
        <v>1271</v>
      </c>
      <c r="AT446">
        <v>70.34</v>
      </c>
      <c r="AU446">
        <v>150051</v>
      </c>
      <c r="AV446">
        <v>104477</v>
      </c>
      <c r="AW446">
        <v>436469</v>
      </c>
      <c r="AX446" s="16">
        <v>53.3</v>
      </c>
      <c r="AY446">
        <v>49312</v>
      </c>
      <c r="AZ446">
        <v>969532</v>
      </c>
      <c r="BA446">
        <v>1.48</v>
      </c>
      <c r="BB446" s="16">
        <v>44</v>
      </c>
      <c r="BC446" s="16">
        <v>67.3</v>
      </c>
      <c r="BD446" s="16">
        <v>56</v>
      </c>
      <c r="BE446" s="20">
        <v>19.739999999999998</v>
      </c>
      <c r="BF446" s="20">
        <v>18.350000000000001</v>
      </c>
      <c r="BG446" s="21">
        <v>0.64800000000000002</v>
      </c>
      <c r="BH446" s="21">
        <v>104.2</v>
      </c>
      <c r="BI446">
        <v>76.239999999999995</v>
      </c>
      <c r="BJ446" s="21">
        <v>78.177000000000007</v>
      </c>
      <c r="BK446" s="16">
        <v>127.8</v>
      </c>
      <c r="BL446" s="16">
        <v>125.5</v>
      </c>
      <c r="BM446" s="16">
        <v>126.3</v>
      </c>
      <c r="BN446" s="16">
        <v>125.2</v>
      </c>
      <c r="BO446" s="6">
        <v>123.21</v>
      </c>
      <c r="BP446" s="16">
        <v>70.5</v>
      </c>
      <c r="BQ446">
        <v>7.65</v>
      </c>
      <c r="BR446">
        <v>8.1999999999999993</v>
      </c>
      <c r="BS446">
        <v>6.01</v>
      </c>
      <c r="BT446">
        <v>6.06</v>
      </c>
      <c r="BU446" s="3">
        <f t="shared" si="44"/>
        <v>0.38999999999999968</v>
      </c>
      <c r="BV446">
        <v>6</v>
      </c>
      <c r="BW446">
        <v>6.63</v>
      </c>
      <c r="BX446" s="20">
        <v>7.96</v>
      </c>
      <c r="BY446">
        <v>5.67</v>
      </c>
      <c r="BZ446">
        <v>5.67</v>
      </c>
      <c r="CA446" s="20">
        <v>6.03</v>
      </c>
      <c r="CB446" s="3">
        <f t="shared" si="50"/>
        <v>0.36000000000000032</v>
      </c>
      <c r="CC446" s="3">
        <f t="shared" si="45"/>
        <v>1.0200000000000005</v>
      </c>
      <c r="CD446" s="3">
        <f t="shared" si="46"/>
        <v>1.5699999999999994</v>
      </c>
      <c r="CE446" s="3">
        <f t="shared" si="51"/>
        <v>1.33</v>
      </c>
      <c r="CF446" s="3">
        <f t="shared" si="47"/>
        <v>0</v>
      </c>
      <c r="CG446" s="3">
        <f t="shared" si="48"/>
        <v>0.33000000000000007</v>
      </c>
      <c r="CH446" s="3">
        <f t="shared" si="49"/>
        <v>0.96</v>
      </c>
      <c r="CI446">
        <v>686.3673</v>
      </c>
      <c r="CJ446" s="13">
        <v>459.88909999999998</v>
      </c>
      <c r="CK446">
        <v>659.30690000000004</v>
      </c>
      <c r="CL446" s="31">
        <v>1027.8025</v>
      </c>
      <c r="CM446" s="13">
        <v>398.16399999999999</v>
      </c>
      <c r="CN446">
        <v>523.80999999999995</v>
      </c>
      <c r="CO446">
        <v>4391.5600000000004</v>
      </c>
      <c r="CP446">
        <v>12.458600000000001</v>
      </c>
      <c r="CQ446" s="20">
        <v>76.77</v>
      </c>
      <c r="CS446">
        <v>80.863500000000002</v>
      </c>
      <c r="CT446" s="1"/>
      <c r="CU446">
        <v>1.1693</v>
      </c>
      <c r="CV446">
        <v>85.112700000000004</v>
      </c>
      <c r="CW446">
        <v>1.5873999999999999</v>
      </c>
      <c r="CX446">
        <v>1.3609</v>
      </c>
      <c r="CY446" s="30">
        <v>80.099999999999994</v>
      </c>
      <c r="CZ446">
        <v>74.702362060546875</v>
      </c>
      <c r="DA446">
        <v>-0.3342</v>
      </c>
    </row>
    <row r="447" spans="1:105">
      <c r="A447" s="27">
        <v>34851</v>
      </c>
      <c r="B447">
        <v>47.350900000000003</v>
      </c>
      <c r="C447">
        <v>106.25660000000001</v>
      </c>
      <c r="D447" s="16">
        <v>83.9</v>
      </c>
      <c r="E447">
        <v>85.372699999999995</v>
      </c>
      <c r="F447" s="13">
        <v>76.792400000000001</v>
      </c>
      <c r="G447">
        <v>96.296499999999995</v>
      </c>
      <c r="H447" s="13">
        <v>57.238799999999998</v>
      </c>
      <c r="I447" s="13">
        <v>78.371600000000001</v>
      </c>
      <c r="J447" s="18">
        <v>2959</v>
      </c>
      <c r="K447" s="18">
        <v>4639</v>
      </c>
      <c r="L447" s="18">
        <v>11847</v>
      </c>
      <c r="M447">
        <v>10363</v>
      </c>
      <c r="N447">
        <v>5250</v>
      </c>
      <c r="O447" s="18">
        <v>13343</v>
      </c>
      <c r="P447">
        <v>6847</v>
      </c>
      <c r="Q447" s="18">
        <v>2837</v>
      </c>
      <c r="R447" s="18">
        <v>10507</v>
      </c>
      <c r="S447" s="18">
        <v>640</v>
      </c>
      <c r="T447" s="18">
        <v>12788</v>
      </c>
      <c r="U447" s="18">
        <v>4566</v>
      </c>
      <c r="V447" s="18">
        <v>23824</v>
      </c>
      <c r="W447" s="16">
        <v>13896.5</v>
      </c>
      <c r="X447" s="16">
        <v>5438.9</v>
      </c>
      <c r="Y447" s="16">
        <v>17.100000000000001</v>
      </c>
      <c r="Z447" s="16">
        <v>4.8</v>
      </c>
      <c r="AA447" s="16">
        <v>5</v>
      </c>
      <c r="AB447" s="18">
        <v>2744</v>
      </c>
      <c r="AC447" s="18">
        <v>2354</v>
      </c>
      <c r="AD447" s="18">
        <v>1031</v>
      </c>
      <c r="AE447" s="18">
        <v>2266</v>
      </c>
      <c r="AF447" s="18">
        <v>1235</v>
      </c>
      <c r="AG447" s="18">
        <v>3413</v>
      </c>
      <c r="AH447" s="18">
        <v>2517</v>
      </c>
      <c r="AI447" s="18">
        <v>847</v>
      </c>
      <c r="AJ447" s="18">
        <v>585</v>
      </c>
      <c r="AK447" s="18">
        <v>4489</v>
      </c>
      <c r="AL447" s="16">
        <v>41.2</v>
      </c>
      <c r="AM447" s="16">
        <v>34.299999999999997</v>
      </c>
      <c r="AN447" s="16">
        <v>4.5999999999999996</v>
      </c>
      <c r="AO447" s="18">
        <v>287</v>
      </c>
      <c r="AP447" s="18">
        <v>126</v>
      </c>
      <c r="AQ447" s="18">
        <v>559</v>
      </c>
      <c r="AR447" s="18">
        <v>309</v>
      </c>
      <c r="AS447" s="18">
        <v>1305</v>
      </c>
      <c r="AT447">
        <v>76.81</v>
      </c>
      <c r="AU447">
        <v>148915</v>
      </c>
      <c r="AV447">
        <v>104534</v>
      </c>
      <c r="AW447">
        <v>435490</v>
      </c>
      <c r="AX447" s="16">
        <v>51.8</v>
      </c>
      <c r="AY447">
        <v>48029</v>
      </c>
      <c r="AZ447">
        <v>972755</v>
      </c>
      <c r="BA447">
        <v>1.49</v>
      </c>
      <c r="BB447" s="16">
        <v>43.5</v>
      </c>
      <c r="BC447" s="16">
        <v>68.900000000000006</v>
      </c>
      <c r="BD447" s="16">
        <v>53.3</v>
      </c>
      <c r="BE447" s="20">
        <v>18.45</v>
      </c>
      <c r="BF447" s="20">
        <v>17.309999999999999</v>
      </c>
      <c r="BG447" s="21">
        <v>0.59599999999999997</v>
      </c>
      <c r="BH447" s="21">
        <v>106.3</v>
      </c>
      <c r="BI447">
        <v>76.308999999999997</v>
      </c>
      <c r="BJ447" s="21">
        <v>78.238</v>
      </c>
      <c r="BK447" s="16">
        <v>127.5</v>
      </c>
      <c r="BL447" s="16">
        <v>125.5</v>
      </c>
      <c r="BM447" s="16">
        <v>126.6</v>
      </c>
      <c r="BN447" s="16">
        <v>125.5</v>
      </c>
      <c r="BO447" s="6">
        <v>123.04</v>
      </c>
      <c r="BP447" s="16">
        <v>64.7</v>
      </c>
      <c r="BQ447">
        <v>7.3</v>
      </c>
      <c r="BR447">
        <v>7.9</v>
      </c>
      <c r="BS447">
        <v>6</v>
      </c>
      <c r="BT447">
        <v>5.94</v>
      </c>
      <c r="BU447" s="3">
        <f t="shared" si="44"/>
        <v>0.47000000000000064</v>
      </c>
      <c r="BV447">
        <v>5.64</v>
      </c>
      <c r="BW447">
        <v>6.17</v>
      </c>
      <c r="BX447" s="20">
        <v>7.57</v>
      </c>
      <c r="BY447">
        <v>5.47</v>
      </c>
      <c r="BZ447">
        <v>5.42</v>
      </c>
      <c r="CA447" s="20">
        <v>5.89</v>
      </c>
      <c r="CB447" s="3">
        <f t="shared" si="50"/>
        <v>0.41999999999999993</v>
      </c>
      <c r="CC447" s="3">
        <f t="shared" si="45"/>
        <v>1.1299999999999999</v>
      </c>
      <c r="CD447" s="3">
        <f t="shared" si="46"/>
        <v>1.7300000000000004</v>
      </c>
      <c r="CE447" s="3">
        <f t="shared" si="51"/>
        <v>1.4000000000000004</v>
      </c>
      <c r="CF447" s="3">
        <f t="shared" si="47"/>
        <v>-4.9999999999999822E-2</v>
      </c>
      <c r="CG447" s="3">
        <f t="shared" si="48"/>
        <v>0.16999999999999993</v>
      </c>
      <c r="CH447" s="3">
        <f t="shared" si="49"/>
        <v>0.70000000000000018</v>
      </c>
      <c r="CI447">
        <v>690.7296</v>
      </c>
      <c r="CJ447" s="13">
        <v>464.16269999999997</v>
      </c>
      <c r="CK447">
        <v>663.29049999999995</v>
      </c>
      <c r="CL447" s="31">
        <v>1035.1309000000001</v>
      </c>
      <c r="CM447" s="13">
        <v>406.0874</v>
      </c>
      <c r="CN447">
        <v>539.35</v>
      </c>
      <c r="CO447">
        <v>4510.75</v>
      </c>
      <c r="CP447">
        <v>13.179</v>
      </c>
      <c r="CQ447" s="20">
        <v>76.66</v>
      </c>
      <c r="CS447">
        <v>80.784999999999997</v>
      </c>
      <c r="CT447" s="1"/>
      <c r="CU447">
        <v>1.1588000000000001</v>
      </c>
      <c r="CV447">
        <v>84.635499999999993</v>
      </c>
      <c r="CW447">
        <v>1.5948</v>
      </c>
      <c r="CX447">
        <v>1.3774999999999999</v>
      </c>
      <c r="CY447" s="30">
        <v>84.1</v>
      </c>
      <c r="CZ447">
        <v>79.673561096191406</v>
      </c>
      <c r="DA447">
        <v>-0.1328</v>
      </c>
    </row>
    <row r="448" spans="1:105">
      <c r="A448" s="27">
        <v>34881</v>
      </c>
      <c r="B448">
        <v>47.001199999999997</v>
      </c>
      <c r="C448">
        <v>105.0849</v>
      </c>
      <c r="D448" s="16">
        <v>83.3</v>
      </c>
      <c r="E448">
        <v>83.577699999999993</v>
      </c>
      <c r="F448" s="13">
        <v>73.866200000000006</v>
      </c>
      <c r="G448">
        <v>96.350499999999997</v>
      </c>
      <c r="H448" s="13">
        <v>57.021000000000001</v>
      </c>
      <c r="I448" s="13">
        <v>78.621200000000002</v>
      </c>
      <c r="J448" s="18">
        <v>2949</v>
      </c>
      <c r="K448" s="18">
        <v>4629</v>
      </c>
      <c r="L448" s="18">
        <v>11859</v>
      </c>
      <c r="M448">
        <v>10362</v>
      </c>
      <c r="N448">
        <v>5262</v>
      </c>
      <c r="O448" s="18">
        <v>13359</v>
      </c>
      <c r="P448">
        <v>6855</v>
      </c>
      <c r="Q448" s="18">
        <v>2848</v>
      </c>
      <c r="R448" s="18">
        <v>10535</v>
      </c>
      <c r="S448" s="18">
        <v>639</v>
      </c>
      <c r="T448" s="18">
        <v>12828</v>
      </c>
      <c r="U448" s="18">
        <v>4574</v>
      </c>
      <c r="V448" s="18">
        <v>23835</v>
      </c>
      <c r="W448" s="16">
        <v>13908.4</v>
      </c>
      <c r="X448" s="16">
        <v>5446.2</v>
      </c>
      <c r="Y448" s="16">
        <v>18.2</v>
      </c>
      <c r="Z448" s="16">
        <v>4.8</v>
      </c>
      <c r="AA448" s="16">
        <v>5</v>
      </c>
      <c r="AB448" s="18">
        <v>2627</v>
      </c>
      <c r="AC448" s="18">
        <v>2565</v>
      </c>
      <c r="AD448" s="18">
        <v>1061</v>
      </c>
      <c r="AE448" s="18">
        <v>2311</v>
      </c>
      <c r="AF448" s="18">
        <v>1250</v>
      </c>
      <c r="AG448" s="18">
        <v>3504</v>
      </c>
      <c r="AH448" s="18">
        <v>2560</v>
      </c>
      <c r="AI448" s="18">
        <v>827</v>
      </c>
      <c r="AJ448" s="18">
        <v>567</v>
      </c>
      <c r="AK448" s="18">
        <v>4436</v>
      </c>
      <c r="AL448" s="16">
        <v>41.1</v>
      </c>
      <c r="AM448" s="16">
        <v>34.299999999999997</v>
      </c>
      <c r="AN448" s="16">
        <v>4.5999999999999996</v>
      </c>
      <c r="AO448" s="18">
        <v>281</v>
      </c>
      <c r="AP448" s="18">
        <v>115</v>
      </c>
      <c r="AQ448" s="18">
        <v>723</v>
      </c>
      <c r="AR448" s="18">
        <v>342</v>
      </c>
      <c r="AS448" s="18">
        <v>1354</v>
      </c>
      <c r="AT448">
        <v>64.959999999999994</v>
      </c>
      <c r="AU448">
        <v>154372</v>
      </c>
      <c r="AV448">
        <v>104451</v>
      </c>
      <c r="AW448">
        <v>437616</v>
      </c>
      <c r="AX448" s="16">
        <v>51.3</v>
      </c>
      <c r="AY448">
        <v>49796</v>
      </c>
      <c r="AZ448">
        <v>976101</v>
      </c>
      <c r="BA448">
        <v>1.48</v>
      </c>
      <c r="BB448" s="16">
        <v>52.7</v>
      </c>
      <c r="BC448" s="16">
        <v>67.2</v>
      </c>
      <c r="BD448" s="16">
        <v>48.3</v>
      </c>
      <c r="BE448" s="20">
        <v>17.329999999999998</v>
      </c>
      <c r="BF448" s="20">
        <v>15.85</v>
      </c>
      <c r="BG448" s="21">
        <v>0.51100000000000001</v>
      </c>
      <c r="BH448" s="21">
        <v>103.7</v>
      </c>
      <c r="BI448">
        <v>76.403999999999996</v>
      </c>
      <c r="BJ448" s="21">
        <v>78.361999999999995</v>
      </c>
      <c r="BK448" s="16">
        <v>128.6</v>
      </c>
      <c r="BL448" s="16">
        <v>125.6</v>
      </c>
      <c r="BM448" s="16">
        <v>126.2</v>
      </c>
      <c r="BN448" s="16">
        <v>125.6</v>
      </c>
      <c r="BO448" s="6">
        <v>122.34</v>
      </c>
      <c r="BP448" s="16">
        <v>58.6</v>
      </c>
      <c r="BQ448">
        <v>7.41</v>
      </c>
      <c r="BR448">
        <v>8.0399999999999991</v>
      </c>
      <c r="BS448">
        <v>5.85</v>
      </c>
      <c r="BT448">
        <v>5.79</v>
      </c>
      <c r="BU448" s="3">
        <f t="shared" si="44"/>
        <v>0.37000000000000011</v>
      </c>
      <c r="BV448">
        <v>5.59</v>
      </c>
      <c r="BW448">
        <v>6.28</v>
      </c>
      <c r="BX448" s="20">
        <v>7.61</v>
      </c>
      <c r="BY448">
        <v>5.42</v>
      </c>
      <c r="BZ448">
        <v>5.37</v>
      </c>
      <c r="CA448" s="20">
        <v>5.79</v>
      </c>
      <c r="CB448" s="3">
        <f t="shared" si="50"/>
        <v>0.37000000000000011</v>
      </c>
      <c r="CC448" s="3">
        <f t="shared" si="45"/>
        <v>1.1299999999999999</v>
      </c>
      <c r="CD448" s="3">
        <f t="shared" si="46"/>
        <v>1.7599999999999989</v>
      </c>
      <c r="CE448" s="3">
        <f t="shared" si="51"/>
        <v>1.33</v>
      </c>
      <c r="CF448" s="3">
        <f t="shared" si="47"/>
        <v>-4.9999999999999822E-2</v>
      </c>
      <c r="CG448" s="3">
        <f t="shared" si="48"/>
        <v>0.16999999999999993</v>
      </c>
      <c r="CH448" s="3">
        <f t="shared" si="49"/>
        <v>0.86000000000000032</v>
      </c>
      <c r="CI448">
        <v>698.46180000000004</v>
      </c>
      <c r="CJ448" s="13">
        <v>468.54950000000002</v>
      </c>
      <c r="CK448">
        <v>668.59569999999997</v>
      </c>
      <c r="CL448" s="31">
        <v>1044.4271000000001</v>
      </c>
      <c r="CM448" s="13">
        <v>409.1413</v>
      </c>
      <c r="CN448">
        <v>557.37</v>
      </c>
      <c r="CO448">
        <v>4684.75</v>
      </c>
      <c r="CP448">
        <v>14.076499999999999</v>
      </c>
      <c r="CQ448" s="20">
        <v>76.7</v>
      </c>
      <c r="CS448">
        <v>80.892600000000002</v>
      </c>
      <c r="CT448" s="1"/>
      <c r="CU448">
        <v>1.1556</v>
      </c>
      <c r="CV448">
        <v>87.397000000000006</v>
      </c>
      <c r="CW448">
        <v>1.5952</v>
      </c>
      <c r="CX448">
        <v>1.3612</v>
      </c>
      <c r="CY448" s="30">
        <v>87.4</v>
      </c>
      <c r="CZ448">
        <v>83.038101196289062</v>
      </c>
      <c r="DA448">
        <v>-0.31380000000000002</v>
      </c>
    </row>
    <row r="449" spans="1:105">
      <c r="A449" s="27">
        <v>34912</v>
      </c>
      <c r="B449">
        <v>47.993099999999998</v>
      </c>
      <c r="C449">
        <v>104.8031</v>
      </c>
      <c r="D449" s="16">
        <v>84</v>
      </c>
      <c r="E449">
        <v>86.253600000000006</v>
      </c>
      <c r="F449" s="13">
        <v>77.128500000000003</v>
      </c>
      <c r="G449">
        <v>97.157799999999995</v>
      </c>
      <c r="H449" s="13">
        <v>57.865099999999998</v>
      </c>
      <c r="I449" s="13">
        <v>82.583200000000005</v>
      </c>
      <c r="J449" s="18">
        <v>2943</v>
      </c>
      <c r="K449" s="18">
        <v>4621</v>
      </c>
      <c r="L449" s="18">
        <v>11865</v>
      </c>
      <c r="M449">
        <v>10382</v>
      </c>
      <c r="N449">
        <v>5286</v>
      </c>
      <c r="O449" s="18">
        <v>13400</v>
      </c>
      <c r="P449">
        <v>6865</v>
      </c>
      <c r="Q449" s="18">
        <v>2850</v>
      </c>
      <c r="R449" s="18">
        <v>10564</v>
      </c>
      <c r="S449" s="18">
        <v>638</v>
      </c>
      <c r="T449" s="18">
        <v>12903</v>
      </c>
      <c r="U449" s="18">
        <v>4591</v>
      </c>
      <c r="V449" s="18">
        <v>23877</v>
      </c>
      <c r="W449" s="16">
        <v>13924.9</v>
      </c>
      <c r="X449" s="16">
        <v>5448.4</v>
      </c>
      <c r="Y449" s="16">
        <v>17.3</v>
      </c>
      <c r="Z449" s="16">
        <v>4.9000000000000004</v>
      </c>
      <c r="AA449" s="16">
        <v>5</v>
      </c>
      <c r="AB449" s="18">
        <v>2732</v>
      </c>
      <c r="AC449" s="18">
        <v>2434</v>
      </c>
      <c r="AD449" s="18">
        <v>1156</v>
      </c>
      <c r="AE449" s="18">
        <v>2391</v>
      </c>
      <c r="AF449" s="18">
        <v>1235</v>
      </c>
      <c r="AG449" s="18">
        <v>3477</v>
      </c>
      <c r="AH449" s="18">
        <v>2563</v>
      </c>
      <c r="AI449" s="18">
        <v>853</v>
      </c>
      <c r="AJ449" s="18">
        <v>594</v>
      </c>
      <c r="AK449" s="18">
        <v>4513</v>
      </c>
      <c r="AL449" s="16">
        <v>41.2</v>
      </c>
      <c r="AM449" s="16">
        <v>34.299999999999997</v>
      </c>
      <c r="AN449" s="16">
        <v>4.7</v>
      </c>
      <c r="AO449" s="18">
        <v>323</v>
      </c>
      <c r="AP449" s="18">
        <v>119</v>
      </c>
      <c r="AQ449" s="18">
        <v>633</v>
      </c>
      <c r="AR449" s="18">
        <v>341</v>
      </c>
      <c r="AS449" s="18">
        <v>1386</v>
      </c>
      <c r="AT449">
        <v>75.989999999999995</v>
      </c>
      <c r="AU449">
        <v>160175</v>
      </c>
      <c r="AV449">
        <v>105832</v>
      </c>
      <c r="AW449">
        <v>441696</v>
      </c>
      <c r="AX449" s="16">
        <v>49.1</v>
      </c>
      <c r="AY449">
        <v>55726</v>
      </c>
      <c r="AZ449">
        <v>980037</v>
      </c>
      <c r="BA449">
        <v>1.47</v>
      </c>
      <c r="BB449" s="16">
        <v>46.5</v>
      </c>
      <c r="BC449" s="16">
        <v>59.6</v>
      </c>
      <c r="BD449" s="16">
        <v>49.1</v>
      </c>
      <c r="BE449" s="20">
        <v>18.02</v>
      </c>
      <c r="BF449" s="20">
        <v>16.100000000000001</v>
      </c>
      <c r="BG449" s="21">
        <v>0.53300000000000003</v>
      </c>
      <c r="BH449" s="21">
        <v>101</v>
      </c>
      <c r="BI449">
        <v>76.567999999999998</v>
      </c>
      <c r="BJ449" s="21">
        <v>78.546999999999997</v>
      </c>
      <c r="BK449" s="16">
        <v>128.30000000000001</v>
      </c>
      <c r="BL449" s="16">
        <v>125.5</v>
      </c>
      <c r="BM449" s="16">
        <v>126</v>
      </c>
      <c r="BN449" s="16">
        <v>125.6</v>
      </c>
      <c r="BO449" s="6">
        <v>120.81</v>
      </c>
      <c r="BP449" s="16">
        <v>48.5</v>
      </c>
      <c r="BQ449">
        <v>7.57</v>
      </c>
      <c r="BR449">
        <v>8.19</v>
      </c>
      <c r="BS449">
        <v>5.74</v>
      </c>
      <c r="BT449">
        <v>5.82</v>
      </c>
      <c r="BU449" s="3">
        <f t="shared" si="44"/>
        <v>0.41999999999999993</v>
      </c>
      <c r="BV449">
        <v>5.75</v>
      </c>
      <c r="BW449">
        <v>6.49</v>
      </c>
      <c r="BX449" s="20">
        <v>7.86</v>
      </c>
      <c r="BY449">
        <v>5.4</v>
      </c>
      <c r="BZ449">
        <v>5.41</v>
      </c>
      <c r="CA449" s="20">
        <v>5.79</v>
      </c>
      <c r="CB449" s="3">
        <f t="shared" si="50"/>
        <v>0.38999999999999968</v>
      </c>
      <c r="CC449" s="3">
        <f t="shared" si="45"/>
        <v>1.08</v>
      </c>
      <c r="CD449" s="3">
        <f t="shared" si="46"/>
        <v>1.6999999999999993</v>
      </c>
      <c r="CE449" s="3">
        <f t="shared" si="51"/>
        <v>1.37</v>
      </c>
      <c r="CF449" s="3">
        <f t="shared" si="47"/>
        <v>9.9999999999997868E-3</v>
      </c>
      <c r="CG449" s="3">
        <f t="shared" si="48"/>
        <v>0.34999999999999964</v>
      </c>
      <c r="CH449" s="3">
        <f t="shared" si="49"/>
        <v>1.0899999999999999</v>
      </c>
      <c r="CI449">
        <v>702.74019999999996</v>
      </c>
      <c r="CJ449" s="13">
        <v>473.38850000000002</v>
      </c>
      <c r="CK449">
        <v>672.03629999999998</v>
      </c>
      <c r="CL449" s="31">
        <v>1049.2043000000001</v>
      </c>
      <c r="CM449" s="13">
        <v>417.56569999999999</v>
      </c>
      <c r="CN449">
        <v>559.11</v>
      </c>
      <c r="CO449">
        <v>4639.25</v>
      </c>
      <c r="CP449">
        <v>13.348699999999999</v>
      </c>
      <c r="CQ449" s="20">
        <v>76.75</v>
      </c>
      <c r="CS449">
        <v>83.499200000000002</v>
      </c>
      <c r="CT449" s="1"/>
      <c r="CU449">
        <v>1.1961999999999999</v>
      </c>
      <c r="CV449">
        <v>94.738299999999995</v>
      </c>
      <c r="CW449">
        <v>1.5668</v>
      </c>
      <c r="CX449">
        <v>1.3552</v>
      </c>
      <c r="CY449" s="30">
        <v>86.1</v>
      </c>
      <c r="CZ449">
        <v>66.763763427734375</v>
      </c>
      <c r="DA449">
        <v>-0.1968</v>
      </c>
    </row>
    <row r="450" spans="1:105">
      <c r="A450" s="27">
        <v>34943</v>
      </c>
      <c r="B450">
        <v>48.9011</v>
      </c>
      <c r="C450">
        <v>104.9735</v>
      </c>
      <c r="D450" s="16">
        <v>84</v>
      </c>
      <c r="E450">
        <v>87.164000000000001</v>
      </c>
      <c r="F450" s="13">
        <v>77.98</v>
      </c>
      <c r="G450">
        <v>96.993600000000001</v>
      </c>
      <c r="H450" s="13">
        <v>58.258699999999997</v>
      </c>
      <c r="I450" s="13">
        <v>80.4773</v>
      </c>
      <c r="J450" s="18">
        <v>2929</v>
      </c>
      <c r="K450" s="18">
        <v>4621</v>
      </c>
      <c r="L450" s="18">
        <v>11880</v>
      </c>
      <c r="M450">
        <v>10396</v>
      </c>
      <c r="N450">
        <v>5324</v>
      </c>
      <c r="O450" s="18">
        <v>13444</v>
      </c>
      <c r="P450">
        <v>6877</v>
      </c>
      <c r="Q450" s="18">
        <v>2863</v>
      </c>
      <c r="R450" s="18">
        <v>10582</v>
      </c>
      <c r="S450" s="18">
        <v>637</v>
      </c>
      <c r="T450" s="18">
        <v>12992</v>
      </c>
      <c r="U450" s="18">
        <v>4592</v>
      </c>
      <c r="V450" s="18">
        <v>23899</v>
      </c>
      <c r="W450" s="16">
        <v>13938</v>
      </c>
      <c r="X450" s="16">
        <v>5453</v>
      </c>
      <c r="Y450" s="16">
        <v>17.600000000000001</v>
      </c>
      <c r="Z450" s="16">
        <v>4.8</v>
      </c>
      <c r="AA450" s="16">
        <v>4.9000000000000004</v>
      </c>
      <c r="AB450" s="18">
        <v>2857</v>
      </c>
      <c r="AC450" s="18">
        <v>2296</v>
      </c>
      <c r="AD450" s="18">
        <v>1045</v>
      </c>
      <c r="AE450" s="18">
        <v>2306</v>
      </c>
      <c r="AF450" s="18">
        <v>1261</v>
      </c>
      <c r="AG450" s="18">
        <v>3426</v>
      </c>
      <c r="AH450" s="18">
        <v>2569</v>
      </c>
      <c r="AI450" s="18">
        <v>856</v>
      </c>
      <c r="AJ450" s="18">
        <v>614</v>
      </c>
      <c r="AK450" s="18">
        <v>4580</v>
      </c>
      <c r="AL450" s="16">
        <v>41.2</v>
      </c>
      <c r="AM450" s="16">
        <v>34.299999999999997</v>
      </c>
      <c r="AN450" s="16">
        <v>4.7</v>
      </c>
      <c r="AO450" s="18">
        <v>299</v>
      </c>
      <c r="AP450" s="18">
        <v>112</v>
      </c>
      <c r="AQ450" s="18">
        <v>600</v>
      </c>
      <c r="AR450" s="18">
        <v>358</v>
      </c>
      <c r="AS450" s="18">
        <v>1421</v>
      </c>
      <c r="AT450">
        <v>70.83</v>
      </c>
      <c r="AU450">
        <v>155473</v>
      </c>
      <c r="AV450">
        <v>105168</v>
      </c>
      <c r="AW450">
        <v>442507</v>
      </c>
      <c r="AX450" s="16">
        <v>50</v>
      </c>
      <c r="AY450">
        <v>51986</v>
      </c>
      <c r="AZ450">
        <v>984279</v>
      </c>
      <c r="BA450">
        <v>1.49</v>
      </c>
      <c r="BB450" s="16">
        <v>49.4</v>
      </c>
      <c r="BC450" s="16">
        <v>60.8</v>
      </c>
      <c r="BD450" s="16">
        <v>51.4</v>
      </c>
      <c r="BE450" s="20">
        <v>18.23</v>
      </c>
      <c r="BF450" s="20">
        <v>16.7</v>
      </c>
      <c r="BG450" s="21">
        <v>0.56100000000000005</v>
      </c>
      <c r="BH450" s="21">
        <v>99.7</v>
      </c>
      <c r="BI450">
        <v>76.620999999999995</v>
      </c>
      <c r="BJ450" s="21">
        <v>78.650999999999996</v>
      </c>
      <c r="BK450" s="16">
        <v>129.9</v>
      </c>
      <c r="BL450" s="16">
        <v>125.8</v>
      </c>
      <c r="BM450" s="16">
        <v>125.8</v>
      </c>
      <c r="BN450" s="16">
        <v>125.5</v>
      </c>
      <c r="BO450" s="6">
        <v>119.18</v>
      </c>
      <c r="BP450" s="16">
        <v>48.8</v>
      </c>
      <c r="BQ450">
        <v>7.32</v>
      </c>
      <c r="BR450">
        <v>7.93</v>
      </c>
      <c r="BS450">
        <v>5.8</v>
      </c>
      <c r="BT450">
        <v>5.74</v>
      </c>
      <c r="BU450" s="3">
        <f t="shared" si="44"/>
        <v>0.45999999999999996</v>
      </c>
      <c r="BV450">
        <v>5.62</v>
      </c>
      <c r="BW450">
        <v>6.2</v>
      </c>
      <c r="BX450" s="20">
        <v>7.64</v>
      </c>
      <c r="BY450">
        <v>5.28</v>
      </c>
      <c r="BZ450">
        <v>5.3</v>
      </c>
      <c r="CA450" s="20">
        <v>5.74</v>
      </c>
      <c r="CB450" s="3">
        <f t="shared" si="50"/>
        <v>0.45999999999999996</v>
      </c>
      <c r="CC450" s="3">
        <f t="shared" si="45"/>
        <v>1.1200000000000001</v>
      </c>
      <c r="CD450" s="3">
        <f t="shared" si="46"/>
        <v>1.7299999999999995</v>
      </c>
      <c r="CE450" s="3">
        <f t="shared" si="51"/>
        <v>1.4399999999999995</v>
      </c>
      <c r="CF450" s="3">
        <f t="shared" si="47"/>
        <v>1.9999999999999574E-2</v>
      </c>
      <c r="CG450" s="3">
        <f t="shared" si="48"/>
        <v>0.33999999999999986</v>
      </c>
      <c r="CH450" s="3">
        <f t="shared" si="49"/>
        <v>0.91999999999999993</v>
      </c>
      <c r="CI450">
        <v>705.94690000000003</v>
      </c>
      <c r="CJ450" s="13">
        <v>475.39690000000002</v>
      </c>
      <c r="CK450">
        <v>677.58050000000003</v>
      </c>
      <c r="CL450" s="31">
        <v>1054.6994999999999</v>
      </c>
      <c r="CM450" s="13">
        <v>429.03219999999999</v>
      </c>
      <c r="CN450">
        <v>578.77</v>
      </c>
      <c r="CO450">
        <v>4746.75</v>
      </c>
      <c r="CP450">
        <v>12.237</v>
      </c>
      <c r="CQ450" s="20">
        <v>76.819999999999993</v>
      </c>
      <c r="CS450">
        <v>84.997900000000001</v>
      </c>
      <c r="CT450" s="1"/>
      <c r="CU450">
        <v>1.1868000000000001</v>
      </c>
      <c r="CV450">
        <v>100.5455</v>
      </c>
      <c r="CW450">
        <v>1.5589999999999999</v>
      </c>
      <c r="CX450">
        <v>1.3509</v>
      </c>
      <c r="CY450" s="30">
        <v>78.8</v>
      </c>
      <c r="CZ450">
        <v>75.225173950195312</v>
      </c>
      <c r="DA450">
        <v>-0.16500000000000001</v>
      </c>
    </row>
    <row r="451" spans="1:105">
      <c r="A451" s="27">
        <v>34973</v>
      </c>
      <c r="B451">
        <v>49.046700000000001</v>
      </c>
      <c r="C451">
        <v>104.9948</v>
      </c>
      <c r="D451" s="16">
        <v>83.6</v>
      </c>
      <c r="E451">
        <v>86.241699999999994</v>
      </c>
      <c r="F451" s="13">
        <v>75.944800000000001</v>
      </c>
      <c r="G451">
        <v>96.2928</v>
      </c>
      <c r="H451" s="13">
        <v>58.160800000000002</v>
      </c>
      <c r="I451" s="13">
        <v>77.217299999999994</v>
      </c>
      <c r="J451" s="18">
        <v>2934</v>
      </c>
      <c r="K451" s="18">
        <v>4627</v>
      </c>
      <c r="L451" s="18">
        <v>11903</v>
      </c>
      <c r="M451">
        <v>10385</v>
      </c>
      <c r="N451">
        <v>5353</v>
      </c>
      <c r="O451" s="18">
        <v>13478</v>
      </c>
      <c r="P451">
        <v>6888</v>
      </c>
      <c r="Q451" s="18">
        <v>2871</v>
      </c>
      <c r="R451" s="18">
        <v>10579</v>
      </c>
      <c r="S451" s="18">
        <v>637</v>
      </c>
      <c r="T451" s="18">
        <v>13020</v>
      </c>
      <c r="U451" s="18">
        <v>4596</v>
      </c>
      <c r="V451" s="18">
        <v>23938</v>
      </c>
      <c r="W451" s="16">
        <v>13936.6</v>
      </c>
      <c r="X451" s="16">
        <v>5456.6</v>
      </c>
      <c r="Y451" s="16">
        <v>17.399999999999999</v>
      </c>
      <c r="Z451" s="16">
        <v>4.5999999999999996</v>
      </c>
      <c r="AA451" s="16">
        <v>5</v>
      </c>
      <c r="AB451" s="18">
        <v>2725</v>
      </c>
      <c r="AC451" s="18">
        <v>2380</v>
      </c>
      <c r="AD451" s="18">
        <v>1052</v>
      </c>
      <c r="AE451" s="18">
        <v>2272</v>
      </c>
      <c r="AF451" s="18">
        <v>1220</v>
      </c>
      <c r="AG451" s="18">
        <v>3541</v>
      </c>
      <c r="AH451" s="18">
        <v>2512</v>
      </c>
      <c r="AI451" s="18">
        <v>757</v>
      </c>
      <c r="AJ451" s="18">
        <v>559</v>
      </c>
      <c r="AK451" s="18">
        <v>4462</v>
      </c>
      <c r="AL451" s="16">
        <v>41.2</v>
      </c>
      <c r="AM451" s="16">
        <v>34.299999999999997</v>
      </c>
      <c r="AN451" s="16">
        <v>4.7</v>
      </c>
      <c r="AO451" s="18">
        <v>284</v>
      </c>
      <c r="AP451" s="18">
        <v>126</v>
      </c>
      <c r="AQ451" s="18">
        <v>607</v>
      </c>
      <c r="AR451" s="18">
        <v>352</v>
      </c>
      <c r="AS451" s="18">
        <v>1400</v>
      </c>
      <c r="AT451">
        <v>73.8</v>
      </c>
      <c r="AU451">
        <v>156146</v>
      </c>
      <c r="AV451">
        <v>103926</v>
      </c>
      <c r="AW451">
        <v>444404</v>
      </c>
      <c r="AX451" s="16">
        <v>48.4</v>
      </c>
      <c r="AY451">
        <v>54154</v>
      </c>
      <c r="AZ451">
        <v>986800</v>
      </c>
      <c r="BA451">
        <v>1.48</v>
      </c>
      <c r="BB451" s="16">
        <v>47.5</v>
      </c>
      <c r="BC451" s="16">
        <v>63.5</v>
      </c>
      <c r="BD451" s="16">
        <v>48.3</v>
      </c>
      <c r="BE451" s="20">
        <v>17.43</v>
      </c>
      <c r="BF451" s="20">
        <v>16.11</v>
      </c>
      <c r="BG451" s="21">
        <v>0.48699999999999999</v>
      </c>
      <c r="BH451" s="21">
        <v>98</v>
      </c>
      <c r="BI451">
        <v>76.817999999999998</v>
      </c>
      <c r="BJ451" s="21">
        <v>78.84</v>
      </c>
      <c r="BK451" s="16">
        <v>129.9</v>
      </c>
      <c r="BL451" s="16">
        <v>126</v>
      </c>
      <c r="BM451" s="16">
        <v>125.7</v>
      </c>
      <c r="BN451" s="16">
        <v>125.4</v>
      </c>
      <c r="BO451" s="6">
        <v>119.1</v>
      </c>
      <c r="BP451" s="16">
        <v>46.5</v>
      </c>
      <c r="BQ451">
        <v>7.12</v>
      </c>
      <c r="BR451">
        <v>7.75</v>
      </c>
      <c r="BS451">
        <v>5.76</v>
      </c>
      <c r="BT451">
        <v>5.82</v>
      </c>
      <c r="BU451" s="3">
        <f t="shared" si="44"/>
        <v>0.54</v>
      </c>
      <c r="BV451">
        <v>5.59</v>
      </c>
      <c r="BW451">
        <v>6.04</v>
      </c>
      <c r="BX451" s="20">
        <v>7.48</v>
      </c>
      <c r="BY451">
        <v>5.28</v>
      </c>
      <c r="BZ451">
        <v>5.32</v>
      </c>
      <c r="CA451" s="20">
        <v>5.81</v>
      </c>
      <c r="CB451" s="3">
        <f t="shared" si="50"/>
        <v>0.52999999999999936</v>
      </c>
      <c r="CC451" s="3">
        <f t="shared" si="45"/>
        <v>1.08</v>
      </c>
      <c r="CD451" s="3">
        <f t="shared" si="46"/>
        <v>1.71</v>
      </c>
      <c r="CE451" s="3">
        <f t="shared" si="51"/>
        <v>1.4400000000000004</v>
      </c>
      <c r="CF451" s="3">
        <f t="shared" si="47"/>
        <v>4.0000000000000036E-2</v>
      </c>
      <c r="CG451" s="3">
        <f t="shared" si="48"/>
        <v>0.30999999999999961</v>
      </c>
      <c r="CH451" s="3">
        <f t="shared" si="49"/>
        <v>0.75999999999999979</v>
      </c>
      <c r="CI451">
        <v>706.25789999999995</v>
      </c>
      <c r="CJ451" s="13">
        <v>475.12569999999999</v>
      </c>
      <c r="CK451">
        <v>680.07809999999995</v>
      </c>
      <c r="CL451" s="31">
        <v>1057.2176999999999</v>
      </c>
      <c r="CM451" s="13">
        <v>433.4504</v>
      </c>
      <c r="CN451">
        <v>582.91999999999996</v>
      </c>
      <c r="CO451">
        <v>4760.4399999999996</v>
      </c>
      <c r="CP451">
        <v>14.2377</v>
      </c>
      <c r="CQ451" s="20">
        <v>76.86</v>
      </c>
      <c r="CS451">
        <v>84.140600000000006</v>
      </c>
      <c r="CT451" s="1"/>
      <c r="CU451">
        <v>1.1453</v>
      </c>
      <c r="CV451">
        <v>100.839</v>
      </c>
      <c r="CW451">
        <v>1.5779000000000001</v>
      </c>
      <c r="CX451">
        <v>1.3458000000000001</v>
      </c>
      <c r="CY451" s="30">
        <v>80.8</v>
      </c>
      <c r="CZ451">
        <v>80.626045227050781</v>
      </c>
      <c r="DA451">
        <v>-0.1255</v>
      </c>
    </row>
    <row r="452" spans="1:105">
      <c r="A452" s="27">
        <v>35004</v>
      </c>
      <c r="B452">
        <v>49.4574</v>
      </c>
      <c r="C452">
        <v>104.2903</v>
      </c>
      <c r="D452" s="16">
        <v>83.4</v>
      </c>
      <c r="E452">
        <v>86.297600000000003</v>
      </c>
      <c r="F452" s="13">
        <v>75.547200000000004</v>
      </c>
      <c r="G452">
        <v>96.743899999999996</v>
      </c>
      <c r="H452" s="13">
        <v>58.1325</v>
      </c>
      <c r="I452" s="13">
        <v>80.840699999999998</v>
      </c>
      <c r="J452" s="18">
        <v>2913</v>
      </c>
      <c r="K452" s="18">
        <v>4624</v>
      </c>
      <c r="L452" s="18">
        <v>11926</v>
      </c>
      <c r="M452">
        <v>10390</v>
      </c>
      <c r="N452">
        <v>5358</v>
      </c>
      <c r="O452" s="18">
        <v>13509</v>
      </c>
      <c r="P452">
        <v>6902</v>
      </c>
      <c r="Q452" s="18">
        <v>2879</v>
      </c>
      <c r="R452" s="18">
        <v>10589</v>
      </c>
      <c r="S452" s="18">
        <v>633</v>
      </c>
      <c r="T452" s="18">
        <v>13060</v>
      </c>
      <c r="U452" s="18">
        <v>4609</v>
      </c>
      <c r="V452" s="18">
        <v>23978</v>
      </c>
      <c r="W452" s="16">
        <v>13953.8</v>
      </c>
      <c r="X452" s="16">
        <v>5462.2</v>
      </c>
      <c r="Y452" s="16">
        <v>17.5</v>
      </c>
      <c r="Z452" s="16">
        <v>4.9000000000000004</v>
      </c>
      <c r="AA452" s="16">
        <v>4.8</v>
      </c>
      <c r="AB452" s="18">
        <v>2812</v>
      </c>
      <c r="AC452" s="18">
        <v>2353</v>
      </c>
      <c r="AD452" s="18">
        <v>1085</v>
      </c>
      <c r="AE452" s="18">
        <v>2339</v>
      </c>
      <c r="AF452" s="18">
        <v>1254</v>
      </c>
      <c r="AG452" s="18">
        <v>3538</v>
      </c>
      <c r="AH452" s="18">
        <v>2496</v>
      </c>
      <c r="AI452" s="18">
        <v>838</v>
      </c>
      <c r="AJ452" s="18">
        <v>577</v>
      </c>
      <c r="AK452" s="18">
        <v>4489</v>
      </c>
      <c r="AL452" s="16">
        <v>41.3</v>
      </c>
      <c r="AM452" s="16">
        <v>34.299999999999997</v>
      </c>
      <c r="AN452" s="16">
        <v>4.7</v>
      </c>
      <c r="AO452" s="18">
        <v>323</v>
      </c>
      <c r="AP452" s="18">
        <v>99</v>
      </c>
      <c r="AQ452" s="18">
        <v>699</v>
      </c>
      <c r="AR452" s="18">
        <v>331</v>
      </c>
      <c r="AS452" s="18">
        <v>1430</v>
      </c>
      <c r="AT452">
        <v>74.36</v>
      </c>
      <c r="AU452">
        <v>163279</v>
      </c>
      <c r="AV452">
        <v>106961</v>
      </c>
      <c r="AW452">
        <v>447510</v>
      </c>
      <c r="AX452" s="16">
        <v>45.3</v>
      </c>
      <c r="AY452">
        <v>58004</v>
      </c>
      <c r="AZ452">
        <v>985410</v>
      </c>
      <c r="BA452">
        <v>1.45</v>
      </c>
      <c r="BB452" s="16">
        <v>48.6</v>
      </c>
      <c r="BC452" s="16">
        <v>67</v>
      </c>
      <c r="BD452" s="16">
        <v>49</v>
      </c>
      <c r="BE452" s="20">
        <v>17.989999999999998</v>
      </c>
      <c r="BF452" s="20">
        <v>16.86</v>
      </c>
      <c r="BG452" s="21">
        <v>0.505</v>
      </c>
      <c r="BH452" s="21">
        <v>96</v>
      </c>
      <c r="BI452">
        <v>76.819000000000003</v>
      </c>
      <c r="BJ452" s="21">
        <v>78.894999999999996</v>
      </c>
      <c r="BK452" s="16">
        <v>131.1</v>
      </c>
      <c r="BL452" s="16">
        <v>126.2</v>
      </c>
      <c r="BM452" s="16">
        <v>125.4</v>
      </c>
      <c r="BN452" s="16">
        <v>125.2</v>
      </c>
      <c r="BO452" s="6">
        <v>118.93</v>
      </c>
      <c r="BP452" s="16">
        <v>44.5</v>
      </c>
      <c r="BQ452">
        <v>7.02</v>
      </c>
      <c r="BR452">
        <v>7.68</v>
      </c>
      <c r="BS452">
        <v>5.8</v>
      </c>
      <c r="BT452">
        <v>5.74</v>
      </c>
      <c r="BU452" s="3">
        <f t="shared" si="44"/>
        <v>0.37999999999999989</v>
      </c>
      <c r="BV452">
        <v>5.43</v>
      </c>
      <c r="BW452">
        <v>5.93</v>
      </c>
      <c r="BX452" s="20">
        <v>7.38</v>
      </c>
      <c r="BY452">
        <v>5.36</v>
      </c>
      <c r="BZ452">
        <v>5.27</v>
      </c>
      <c r="CA452" s="20">
        <v>5.75</v>
      </c>
      <c r="CB452" s="3">
        <f t="shared" si="50"/>
        <v>0.38999999999999968</v>
      </c>
      <c r="CC452" s="3">
        <f t="shared" si="45"/>
        <v>1.0899999999999999</v>
      </c>
      <c r="CD452" s="3">
        <f t="shared" si="46"/>
        <v>1.75</v>
      </c>
      <c r="CE452" s="3">
        <f t="shared" si="51"/>
        <v>1.4500000000000002</v>
      </c>
      <c r="CF452" s="3">
        <f t="shared" si="47"/>
        <v>-9.0000000000000746E-2</v>
      </c>
      <c r="CG452" s="3">
        <f t="shared" si="48"/>
        <v>6.9999999999999396E-2</v>
      </c>
      <c r="CH452" s="3">
        <f t="shared" si="49"/>
        <v>0.5699999999999994</v>
      </c>
      <c r="CI452">
        <v>712.54759999999999</v>
      </c>
      <c r="CJ452" s="13">
        <v>478.07889999999998</v>
      </c>
      <c r="CK452">
        <v>695.42</v>
      </c>
      <c r="CL452" s="31">
        <v>1060.8202000000001</v>
      </c>
      <c r="CM452" s="13">
        <v>436.74020000000002</v>
      </c>
      <c r="CN452">
        <v>595.53</v>
      </c>
      <c r="CO452">
        <v>4935.79</v>
      </c>
      <c r="CP452">
        <v>12.9719</v>
      </c>
      <c r="CQ452" s="20">
        <v>76.88</v>
      </c>
      <c r="CS452">
        <v>84.515299999999996</v>
      </c>
      <c r="CT452" s="1"/>
      <c r="CU452">
        <v>1.1436999999999999</v>
      </c>
      <c r="CV452">
        <v>101.94</v>
      </c>
      <c r="CW452">
        <v>1.5625</v>
      </c>
      <c r="CX452">
        <v>1.3533999999999999</v>
      </c>
      <c r="CY452" s="30">
        <v>79.7</v>
      </c>
      <c r="CZ452">
        <v>90.532821655273438</v>
      </c>
      <c r="DA452">
        <v>-3.5999999999999997E-2</v>
      </c>
    </row>
    <row r="453" spans="1:105">
      <c r="A453" s="27">
        <v>35034</v>
      </c>
      <c r="B453">
        <v>49.8919</v>
      </c>
      <c r="C453">
        <v>103.76690000000001</v>
      </c>
      <c r="D453" s="16">
        <v>83.4</v>
      </c>
      <c r="E453">
        <v>86.898499999999999</v>
      </c>
      <c r="F453" s="13">
        <v>76.671800000000005</v>
      </c>
      <c r="G453">
        <v>96.911699999999996</v>
      </c>
      <c r="H453" s="13">
        <v>58.591500000000003</v>
      </c>
      <c r="I453" s="13">
        <v>81.229399999999998</v>
      </c>
      <c r="J453" s="18">
        <v>2903</v>
      </c>
      <c r="K453" s="18">
        <v>4623</v>
      </c>
      <c r="L453" s="18">
        <v>11940</v>
      </c>
      <c r="M453">
        <v>10432</v>
      </c>
      <c r="N453">
        <v>5344</v>
      </c>
      <c r="O453" s="18">
        <v>13547</v>
      </c>
      <c r="P453">
        <v>6911</v>
      </c>
      <c r="Q453" s="18">
        <v>2884</v>
      </c>
      <c r="R453" s="18">
        <v>10600</v>
      </c>
      <c r="S453" s="18">
        <v>634</v>
      </c>
      <c r="T453" s="18">
        <v>13100</v>
      </c>
      <c r="U453" s="18">
        <v>4626</v>
      </c>
      <c r="V453" s="18">
        <v>23979</v>
      </c>
      <c r="W453" s="16">
        <v>13967.4</v>
      </c>
      <c r="X453" s="16">
        <v>5468.6</v>
      </c>
      <c r="Y453" s="16">
        <v>18</v>
      </c>
      <c r="Z453" s="16">
        <v>4.9000000000000004</v>
      </c>
      <c r="AA453" s="16">
        <v>4.8</v>
      </c>
      <c r="AB453" s="18">
        <v>2662</v>
      </c>
      <c r="AC453" s="18">
        <v>2414</v>
      </c>
      <c r="AD453" s="18">
        <v>1117</v>
      </c>
      <c r="AE453" s="18">
        <v>2331</v>
      </c>
      <c r="AF453" s="18">
        <v>1214</v>
      </c>
      <c r="AG453" s="18">
        <v>3479</v>
      </c>
      <c r="AH453" s="18">
        <v>2448</v>
      </c>
      <c r="AI453" s="18">
        <v>905</v>
      </c>
      <c r="AJ453" s="18">
        <v>582</v>
      </c>
      <c r="AK453" s="18">
        <v>4434</v>
      </c>
      <c r="AL453" s="16">
        <v>40.9</v>
      </c>
      <c r="AM453" s="16">
        <v>34.200000000000003</v>
      </c>
      <c r="AN453" s="16">
        <v>4.5999999999999996</v>
      </c>
      <c r="AO453" s="18">
        <v>306</v>
      </c>
      <c r="AP453" s="18">
        <v>102</v>
      </c>
      <c r="AQ453" s="18">
        <v>667</v>
      </c>
      <c r="AR453" s="18">
        <v>356</v>
      </c>
      <c r="AS453" s="18">
        <v>1442</v>
      </c>
      <c r="AT453">
        <v>69.47</v>
      </c>
      <c r="AU453">
        <v>155806</v>
      </c>
      <c r="AV453">
        <v>103775</v>
      </c>
      <c r="AW453">
        <v>452372</v>
      </c>
      <c r="AX453" s="16">
        <v>47.5</v>
      </c>
      <c r="AY453">
        <v>52120</v>
      </c>
      <c r="AZ453">
        <v>990755</v>
      </c>
      <c r="BA453">
        <v>1.5</v>
      </c>
      <c r="BB453" s="16">
        <v>45.9</v>
      </c>
      <c r="BC453" s="16">
        <v>73.3</v>
      </c>
      <c r="BD453" s="16">
        <v>52.2</v>
      </c>
      <c r="BE453" s="20">
        <v>19.03</v>
      </c>
      <c r="BF453" s="20">
        <v>17.93</v>
      </c>
      <c r="BG453" s="21">
        <v>0.53400000000000003</v>
      </c>
      <c r="BH453" s="21">
        <v>96</v>
      </c>
      <c r="BI453">
        <v>76.968000000000004</v>
      </c>
      <c r="BJ453" s="21">
        <v>79.007000000000005</v>
      </c>
      <c r="BK453" s="16">
        <v>131</v>
      </c>
      <c r="BL453" s="16">
        <v>127</v>
      </c>
      <c r="BM453" s="16">
        <v>125.8</v>
      </c>
      <c r="BN453" s="16">
        <v>125.4</v>
      </c>
      <c r="BO453" s="6">
        <v>116.92</v>
      </c>
      <c r="BP453" s="16">
        <v>40.299999999999997</v>
      </c>
      <c r="BQ453">
        <v>6.82</v>
      </c>
      <c r="BR453">
        <v>7.49</v>
      </c>
      <c r="BS453">
        <v>5.6</v>
      </c>
      <c r="BT453">
        <v>5.64</v>
      </c>
      <c r="BU453" s="3">
        <f t="shared" si="44"/>
        <v>0.5</v>
      </c>
      <c r="BV453">
        <v>5.31</v>
      </c>
      <c r="BW453">
        <v>5.71</v>
      </c>
      <c r="BX453" s="20">
        <v>7.2</v>
      </c>
      <c r="BY453">
        <v>5.14</v>
      </c>
      <c r="BZ453">
        <v>5.13</v>
      </c>
      <c r="CA453" s="20">
        <v>5.64</v>
      </c>
      <c r="CB453" s="3">
        <f t="shared" si="50"/>
        <v>0.5</v>
      </c>
      <c r="CC453" s="3">
        <f t="shared" si="45"/>
        <v>1.1100000000000003</v>
      </c>
      <c r="CD453" s="3">
        <f t="shared" si="46"/>
        <v>1.7800000000000002</v>
      </c>
      <c r="CE453" s="3">
        <f t="shared" si="51"/>
        <v>1.4900000000000002</v>
      </c>
      <c r="CF453" s="3">
        <f t="shared" si="47"/>
        <v>-9.9999999999997868E-3</v>
      </c>
      <c r="CG453" s="3">
        <f t="shared" si="48"/>
        <v>0.16999999999999993</v>
      </c>
      <c r="CH453" s="3">
        <f t="shared" si="49"/>
        <v>0.57000000000000028</v>
      </c>
      <c r="CI453">
        <v>715.0308</v>
      </c>
      <c r="CJ453" s="13">
        <v>482.89409999999998</v>
      </c>
      <c r="CK453">
        <v>696.82429999999999</v>
      </c>
      <c r="CL453" s="31">
        <v>1062.0369000000001</v>
      </c>
      <c r="CM453" s="13">
        <v>443.92009999999999</v>
      </c>
      <c r="CN453">
        <v>614.57000000000005</v>
      </c>
      <c r="CO453">
        <v>5136.09</v>
      </c>
      <c r="CP453">
        <v>12.288</v>
      </c>
      <c r="CQ453" s="20">
        <v>76.92</v>
      </c>
      <c r="CS453">
        <v>85.2453</v>
      </c>
      <c r="CT453" s="1"/>
      <c r="CU453">
        <v>1.1631</v>
      </c>
      <c r="CV453">
        <v>101.84950000000001</v>
      </c>
      <c r="CW453">
        <v>1.5405</v>
      </c>
      <c r="CX453">
        <v>1.3693</v>
      </c>
      <c r="CY453" s="30">
        <v>83.7</v>
      </c>
      <c r="CZ453">
        <v>84.34722900390625</v>
      </c>
      <c r="DA453">
        <v>-4.7699999999999999E-2</v>
      </c>
    </row>
    <row r="454" spans="1:105">
      <c r="A454" s="27">
        <v>35065</v>
      </c>
      <c r="B454">
        <v>50.030200000000001</v>
      </c>
      <c r="C454">
        <v>103.0301</v>
      </c>
      <c r="D454" s="16">
        <v>82.5</v>
      </c>
      <c r="E454">
        <v>84.515799999999999</v>
      </c>
      <c r="F454" s="13">
        <v>73.746700000000004</v>
      </c>
      <c r="G454">
        <v>96.271500000000003</v>
      </c>
      <c r="H454" s="13">
        <v>57.856999999999999</v>
      </c>
      <c r="I454" s="13">
        <v>82.587299999999999</v>
      </c>
      <c r="J454" s="18">
        <v>2900</v>
      </c>
      <c r="K454" s="18">
        <v>4612</v>
      </c>
      <c r="L454" s="18">
        <v>11938</v>
      </c>
      <c r="M454">
        <v>10424</v>
      </c>
      <c r="N454">
        <v>5355</v>
      </c>
      <c r="O454" s="18">
        <v>13546</v>
      </c>
      <c r="P454">
        <v>6922</v>
      </c>
      <c r="Q454" s="18">
        <v>2887</v>
      </c>
      <c r="R454" s="18">
        <v>10613</v>
      </c>
      <c r="S454" s="18">
        <v>633</v>
      </c>
      <c r="T454" s="18">
        <v>13078</v>
      </c>
      <c r="U454" s="18">
        <v>4625</v>
      </c>
      <c r="V454" s="18">
        <v>23986</v>
      </c>
      <c r="W454" s="16">
        <v>13967.3</v>
      </c>
      <c r="X454" s="16">
        <v>5470.6</v>
      </c>
      <c r="Y454" s="16">
        <v>17.7</v>
      </c>
      <c r="Z454" s="16">
        <v>4.8</v>
      </c>
      <c r="AA454" s="16">
        <v>5</v>
      </c>
      <c r="AB454" s="18">
        <v>2725</v>
      </c>
      <c r="AC454" s="18">
        <v>2387</v>
      </c>
      <c r="AD454" s="18">
        <v>1162</v>
      </c>
      <c r="AE454" s="18">
        <v>2371</v>
      </c>
      <c r="AF454" s="18">
        <v>1209</v>
      </c>
      <c r="AG454" s="18">
        <v>3554</v>
      </c>
      <c r="AH454" s="18">
        <v>2472</v>
      </c>
      <c r="AI454" s="18">
        <v>821</v>
      </c>
      <c r="AJ454" s="18">
        <v>613</v>
      </c>
      <c r="AK454" s="18">
        <v>4022</v>
      </c>
      <c r="AL454" s="16">
        <v>39.700000000000003</v>
      </c>
      <c r="AM454" s="16">
        <v>33.799999999999997</v>
      </c>
      <c r="AN454" s="16">
        <v>4.5</v>
      </c>
      <c r="AO454" s="18">
        <v>337</v>
      </c>
      <c r="AP454" s="18">
        <v>95</v>
      </c>
      <c r="AQ454" s="18">
        <v>639</v>
      </c>
      <c r="AR454" s="18">
        <v>396</v>
      </c>
      <c r="AS454" s="18">
        <v>1387</v>
      </c>
      <c r="AT454">
        <v>65.36</v>
      </c>
      <c r="AU454">
        <v>150773</v>
      </c>
      <c r="AV454">
        <v>101651</v>
      </c>
      <c r="AW454">
        <v>453836</v>
      </c>
      <c r="AX454" s="16">
        <v>47.8</v>
      </c>
      <c r="AY454">
        <v>52255</v>
      </c>
      <c r="AZ454">
        <v>991286</v>
      </c>
      <c r="BA454">
        <v>1.5</v>
      </c>
      <c r="BB454" s="16">
        <v>44.1</v>
      </c>
      <c r="BC454" s="16">
        <v>83.5</v>
      </c>
      <c r="BD454" s="16">
        <v>56</v>
      </c>
      <c r="BE454" s="20">
        <v>18.86</v>
      </c>
      <c r="BF454" s="20">
        <v>17.850000000000001</v>
      </c>
      <c r="BG454" s="21">
        <v>0.50600000000000001</v>
      </c>
      <c r="BH454" s="21">
        <v>98.2</v>
      </c>
      <c r="BI454">
        <v>77.143000000000001</v>
      </c>
      <c r="BJ454" s="21">
        <v>79.102000000000004</v>
      </c>
      <c r="BK454" s="16">
        <v>131.1</v>
      </c>
      <c r="BL454" s="16">
        <v>127.6</v>
      </c>
      <c r="BM454" s="16">
        <v>126.4</v>
      </c>
      <c r="BN454" s="16">
        <v>125.5</v>
      </c>
      <c r="BO454" s="6">
        <v>116.1</v>
      </c>
      <c r="BP454" s="16">
        <v>40.299999999999997</v>
      </c>
      <c r="BQ454">
        <v>6.81</v>
      </c>
      <c r="BR454">
        <v>7.47</v>
      </c>
      <c r="BS454">
        <v>5.56</v>
      </c>
      <c r="BT454">
        <v>5.4</v>
      </c>
      <c r="BU454" s="3">
        <f t="shared" si="44"/>
        <v>0.40000000000000036</v>
      </c>
      <c r="BV454">
        <v>5.09</v>
      </c>
      <c r="BW454">
        <v>5.65</v>
      </c>
      <c r="BX454" s="20">
        <v>7.03</v>
      </c>
      <c r="BY454">
        <v>5</v>
      </c>
      <c r="BZ454">
        <v>4.92</v>
      </c>
      <c r="CA454" s="20">
        <v>5.4</v>
      </c>
      <c r="CB454" s="3">
        <f t="shared" si="50"/>
        <v>0.40000000000000036</v>
      </c>
      <c r="CC454" s="3">
        <f t="shared" si="45"/>
        <v>1.1599999999999993</v>
      </c>
      <c r="CD454" s="3">
        <f t="shared" si="46"/>
        <v>1.8199999999999994</v>
      </c>
      <c r="CE454" s="3">
        <f t="shared" si="51"/>
        <v>1.38</v>
      </c>
      <c r="CF454" s="3">
        <f t="shared" si="47"/>
        <v>-8.0000000000000071E-2</v>
      </c>
      <c r="CG454" s="3">
        <f t="shared" si="48"/>
        <v>8.9999999999999858E-2</v>
      </c>
      <c r="CH454" s="3">
        <f t="shared" si="49"/>
        <v>0.65000000000000036</v>
      </c>
      <c r="CI454">
        <v>721.76840000000004</v>
      </c>
      <c r="CJ454" s="13">
        <v>485.49970000000002</v>
      </c>
      <c r="CK454">
        <v>703.27560000000005</v>
      </c>
      <c r="CL454" s="31">
        <v>1068.3766000000001</v>
      </c>
      <c r="CM454" s="13">
        <v>449.99470000000002</v>
      </c>
      <c r="CN454">
        <v>614.41999999999996</v>
      </c>
      <c r="CO454">
        <v>5179.37</v>
      </c>
      <c r="CP454">
        <v>15.069000000000001</v>
      </c>
      <c r="CQ454" s="20">
        <v>76.989999999999995</v>
      </c>
      <c r="CS454">
        <v>86.451499999999996</v>
      </c>
      <c r="CT454" s="1"/>
      <c r="CU454">
        <v>1.1818</v>
      </c>
      <c r="CV454">
        <v>105.7514</v>
      </c>
      <c r="CW454">
        <v>1.5287999999999999</v>
      </c>
      <c r="CX454">
        <v>1.3669</v>
      </c>
      <c r="CY454" s="30">
        <v>78.7</v>
      </c>
      <c r="CZ454">
        <v>90.663177490234375</v>
      </c>
      <c r="DA454">
        <v>-9.4E-2</v>
      </c>
    </row>
    <row r="455" spans="1:105">
      <c r="A455" s="27">
        <v>35096</v>
      </c>
      <c r="B455">
        <v>51.145499999999998</v>
      </c>
      <c r="C455">
        <v>103.0874</v>
      </c>
      <c r="D455" s="16">
        <v>83.4</v>
      </c>
      <c r="E455">
        <v>86.920299999999997</v>
      </c>
      <c r="F455" s="13">
        <v>76.985500000000002</v>
      </c>
      <c r="G455">
        <v>97.471999999999994</v>
      </c>
      <c r="H455" s="13">
        <v>59.327100000000002</v>
      </c>
      <c r="I455" s="13">
        <v>84.694500000000005</v>
      </c>
      <c r="J455" s="18">
        <v>2905</v>
      </c>
      <c r="K455" s="18">
        <v>4626</v>
      </c>
      <c r="L455" s="18">
        <v>11954</v>
      </c>
      <c r="M455">
        <v>10440</v>
      </c>
      <c r="N455">
        <v>5415</v>
      </c>
      <c r="O455" s="18">
        <v>13601</v>
      </c>
      <c r="P455">
        <v>6942</v>
      </c>
      <c r="Q455" s="18">
        <v>2894</v>
      </c>
      <c r="R455" s="18">
        <v>10645</v>
      </c>
      <c r="S455" s="18">
        <v>636</v>
      </c>
      <c r="T455" s="18">
        <v>13214</v>
      </c>
      <c r="U455" s="18">
        <v>4644</v>
      </c>
      <c r="V455" s="18">
        <v>24030</v>
      </c>
      <c r="W455" s="16">
        <v>14002</v>
      </c>
      <c r="X455" s="16">
        <v>5473.4</v>
      </c>
      <c r="Y455" s="16">
        <v>16.8</v>
      </c>
      <c r="Z455" s="16">
        <v>4.9000000000000004</v>
      </c>
      <c r="AA455" s="16">
        <v>4.8</v>
      </c>
      <c r="AB455" s="18">
        <v>2713</v>
      </c>
      <c r="AC455" s="18">
        <v>2266</v>
      </c>
      <c r="AD455" s="18">
        <v>1106</v>
      </c>
      <c r="AE455" s="18">
        <v>2307</v>
      </c>
      <c r="AF455" s="18">
        <v>1201</v>
      </c>
      <c r="AG455" s="18">
        <v>3547</v>
      </c>
      <c r="AH455" s="18">
        <v>2432</v>
      </c>
      <c r="AI455" s="18">
        <v>752</v>
      </c>
      <c r="AJ455" s="18">
        <v>579</v>
      </c>
      <c r="AK455" s="18">
        <v>4420</v>
      </c>
      <c r="AL455" s="16">
        <v>41.3</v>
      </c>
      <c r="AM455" s="16">
        <v>34.299999999999997</v>
      </c>
      <c r="AN455" s="16">
        <v>4.7</v>
      </c>
      <c r="AO455" s="18">
        <v>287</v>
      </c>
      <c r="AP455" s="18">
        <v>132</v>
      </c>
      <c r="AQ455" s="18">
        <v>647</v>
      </c>
      <c r="AR455" s="18">
        <v>425</v>
      </c>
      <c r="AS455" s="18">
        <v>1420</v>
      </c>
      <c r="AT455">
        <v>54.23</v>
      </c>
      <c r="AU455">
        <v>164976</v>
      </c>
      <c r="AV455">
        <v>106300</v>
      </c>
      <c r="AW455">
        <v>464172</v>
      </c>
      <c r="AX455" s="16">
        <v>49.5</v>
      </c>
      <c r="AY455">
        <v>56387</v>
      </c>
      <c r="AZ455">
        <v>989178</v>
      </c>
      <c r="BA455">
        <v>1.46</v>
      </c>
      <c r="BB455" s="16">
        <v>46.1</v>
      </c>
      <c r="BC455" s="16">
        <v>96.5</v>
      </c>
      <c r="BD455" s="16">
        <v>52.8</v>
      </c>
      <c r="BE455" s="20">
        <v>19.09</v>
      </c>
      <c r="BF455" s="20">
        <v>18</v>
      </c>
      <c r="BG455" s="21">
        <v>0.53300000000000003</v>
      </c>
      <c r="BH455" s="21">
        <v>97.8</v>
      </c>
      <c r="BI455">
        <v>77.263000000000005</v>
      </c>
      <c r="BJ455" s="21">
        <v>79.203000000000003</v>
      </c>
      <c r="BK455" s="16">
        <v>130.80000000000001</v>
      </c>
      <c r="BL455" s="16">
        <v>127.5</v>
      </c>
      <c r="BM455" s="16">
        <v>126.3</v>
      </c>
      <c r="BN455" s="16">
        <v>125</v>
      </c>
      <c r="BO455" s="6">
        <v>114.98</v>
      </c>
      <c r="BP455" s="16">
        <v>38.799999999999997</v>
      </c>
      <c r="BQ455">
        <v>6.99</v>
      </c>
      <c r="BR455">
        <v>7.63</v>
      </c>
      <c r="BS455">
        <v>5.22</v>
      </c>
      <c r="BT455">
        <v>5.15</v>
      </c>
      <c r="BU455" s="3">
        <f t="shared" si="44"/>
        <v>0.32000000000000028</v>
      </c>
      <c r="BV455">
        <v>4.9400000000000004</v>
      </c>
      <c r="BW455">
        <v>5.81</v>
      </c>
      <c r="BX455" s="20">
        <v>7.08</v>
      </c>
      <c r="BY455">
        <v>4.83</v>
      </c>
      <c r="BZ455">
        <v>4.7699999999999996</v>
      </c>
      <c r="CA455" s="20">
        <v>5.14</v>
      </c>
      <c r="CB455" s="3">
        <f t="shared" si="50"/>
        <v>0.30999999999999961</v>
      </c>
      <c r="CC455" s="3">
        <f t="shared" si="45"/>
        <v>1.1800000000000006</v>
      </c>
      <c r="CD455" s="3">
        <f t="shared" si="46"/>
        <v>1.8200000000000003</v>
      </c>
      <c r="CE455" s="3">
        <f t="shared" si="51"/>
        <v>1.2700000000000005</v>
      </c>
      <c r="CF455" s="3">
        <f t="shared" si="47"/>
        <v>-6.0000000000000497E-2</v>
      </c>
      <c r="CG455" s="3">
        <f t="shared" si="48"/>
        <v>0.11000000000000032</v>
      </c>
      <c r="CH455" s="3">
        <f t="shared" si="49"/>
        <v>0.97999999999999954</v>
      </c>
      <c r="CI455">
        <v>724.14779999999996</v>
      </c>
      <c r="CJ455" s="13">
        <v>484.63200000000001</v>
      </c>
      <c r="CK455">
        <v>707.49639999999999</v>
      </c>
      <c r="CL455" s="31">
        <v>1071.5282</v>
      </c>
      <c r="CM455" s="13">
        <v>455.59739999999999</v>
      </c>
      <c r="CN455">
        <v>649.54</v>
      </c>
      <c r="CO455">
        <v>5518.73</v>
      </c>
      <c r="CP455">
        <v>16.5672</v>
      </c>
      <c r="CQ455" s="20">
        <v>77.12</v>
      </c>
      <c r="CS455">
        <v>86.641999999999996</v>
      </c>
      <c r="CT455" s="1"/>
      <c r="CU455">
        <v>1.1967000000000001</v>
      </c>
      <c r="CV455">
        <v>105.788</v>
      </c>
      <c r="CW455">
        <v>1.536</v>
      </c>
      <c r="CX455">
        <v>1.3752</v>
      </c>
      <c r="CY455" s="30">
        <v>77.8</v>
      </c>
      <c r="CZ455">
        <v>75.834625244140625</v>
      </c>
      <c r="DA455">
        <v>-0.32990000000000003</v>
      </c>
    </row>
    <row r="456" spans="1:105">
      <c r="A456" s="27">
        <v>35125</v>
      </c>
      <c r="B456">
        <v>50.911499999999997</v>
      </c>
      <c r="C456">
        <v>103.4879</v>
      </c>
      <c r="D456" s="16">
        <v>82.9</v>
      </c>
      <c r="E456">
        <v>84.145899999999997</v>
      </c>
      <c r="F456" s="13">
        <v>71.069100000000006</v>
      </c>
      <c r="G456">
        <v>97.761799999999994</v>
      </c>
      <c r="H456" s="13">
        <v>59.269100000000002</v>
      </c>
      <c r="I456" s="13">
        <v>83.959900000000005</v>
      </c>
      <c r="J456" s="18">
        <v>2900</v>
      </c>
      <c r="K456" s="18">
        <v>4626</v>
      </c>
      <c r="L456" s="18">
        <v>12006</v>
      </c>
      <c r="M456">
        <v>10416</v>
      </c>
      <c r="N456">
        <v>5446</v>
      </c>
      <c r="O456" s="18">
        <v>13646</v>
      </c>
      <c r="P456">
        <v>6952</v>
      </c>
      <c r="Q456" s="18">
        <v>2904</v>
      </c>
      <c r="R456" s="18">
        <v>10693</v>
      </c>
      <c r="S456" s="18">
        <v>637</v>
      </c>
      <c r="T456" s="18">
        <v>13273</v>
      </c>
      <c r="U456" s="18">
        <v>4655</v>
      </c>
      <c r="V456" s="18">
        <v>24071</v>
      </c>
      <c r="W456" s="16">
        <v>14030.8</v>
      </c>
      <c r="X456" s="16">
        <v>5480.2</v>
      </c>
      <c r="Y456" s="16">
        <v>17.100000000000001</v>
      </c>
      <c r="Z456" s="16">
        <v>4.9000000000000004</v>
      </c>
      <c r="AA456" s="16">
        <v>4.7</v>
      </c>
      <c r="AB456" s="18">
        <v>2594</v>
      </c>
      <c r="AC456" s="18">
        <v>2259</v>
      </c>
      <c r="AD456" s="18">
        <v>1124</v>
      </c>
      <c r="AE456" s="18">
        <v>2454</v>
      </c>
      <c r="AF456" s="18">
        <v>1330</v>
      </c>
      <c r="AG456" s="18">
        <v>3491</v>
      </c>
      <c r="AH456" s="18">
        <v>2490</v>
      </c>
      <c r="AI456" s="18">
        <v>788</v>
      </c>
      <c r="AJ456" s="18">
        <v>567</v>
      </c>
      <c r="AK456" s="18">
        <v>4429</v>
      </c>
      <c r="AL456" s="16">
        <v>41.1</v>
      </c>
      <c r="AM456" s="16">
        <v>34.299999999999997</v>
      </c>
      <c r="AN456" s="16">
        <v>4.5</v>
      </c>
      <c r="AO456" s="18">
        <v>330</v>
      </c>
      <c r="AP456" s="18">
        <v>135</v>
      </c>
      <c r="AQ456" s="18">
        <v>645</v>
      </c>
      <c r="AR456" s="18">
        <v>314</v>
      </c>
      <c r="AS456" s="18">
        <v>1437</v>
      </c>
      <c r="AT456">
        <v>75.17</v>
      </c>
      <c r="AU456">
        <v>156830</v>
      </c>
      <c r="AV456">
        <v>107977</v>
      </c>
      <c r="AW456">
        <v>465089</v>
      </c>
      <c r="AX456" s="16">
        <v>49.6</v>
      </c>
      <c r="AY456">
        <v>50728</v>
      </c>
      <c r="AZ456">
        <v>992104</v>
      </c>
      <c r="BA456">
        <v>1.46</v>
      </c>
      <c r="BB456" s="16">
        <v>49.1</v>
      </c>
      <c r="BC456" s="16">
        <v>85.8</v>
      </c>
      <c r="BD456" s="16">
        <v>57.7</v>
      </c>
      <c r="BE456" s="20">
        <v>21.33</v>
      </c>
      <c r="BF456" s="20">
        <v>19.850000000000001</v>
      </c>
      <c r="BG456" s="21">
        <v>0.58499999999999996</v>
      </c>
      <c r="BH456" s="21">
        <v>101.1</v>
      </c>
      <c r="BI456">
        <v>77.492000000000004</v>
      </c>
      <c r="BJ456" s="21">
        <v>79.382000000000005</v>
      </c>
      <c r="BK456" s="16">
        <v>132.30000000000001</v>
      </c>
      <c r="BL456" s="16">
        <v>128.6</v>
      </c>
      <c r="BM456" s="16">
        <v>126.4</v>
      </c>
      <c r="BN456" s="16">
        <v>125.3</v>
      </c>
      <c r="BO456" s="6">
        <v>115.27</v>
      </c>
      <c r="BP456" s="16">
        <v>39.9</v>
      </c>
      <c r="BQ456">
        <v>7.35</v>
      </c>
      <c r="BR456">
        <v>8.0299999999999994</v>
      </c>
      <c r="BS456">
        <v>5.31</v>
      </c>
      <c r="BT456">
        <v>5.31</v>
      </c>
      <c r="BU456" s="3">
        <f t="shared" si="44"/>
        <v>0.34999999999999964</v>
      </c>
      <c r="BV456">
        <v>5.34</v>
      </c>
      <c r="BW456">
        <v>6.27</v>
      </c>
      <c r="BX456" s="20">
        <v>7.62</v>
      </c>
      <c r="BY456">
        <v>4.96</v>
      </c>
      <c r="BZ456">
        <v>4.96</v>
      </c>
      <c r="CA456" s="20">
        <v>5.28</v>
      </c>
      <c r="CB456" s="3">
        <f t="shared" si="50"/>
        <v>0.32000000000000028</v>
      </c>
      <c r="CC456" s="3">
        <f t="shared" si="45"/>
        <v>1.08</v>
      </c>
      <c r="CD456" s="3">
        <f t="shared" si="46"/>
        <v>1.7599999999999998</v>
      </c>
      <c r="CE456" s="3">
        <f t="shared" si="51"/>
        <v>1.3500000000000005</v>
      </c>
      <c r="CF456" s="3">
        <f t="shared" si="47"/>
        <v>0</v>
      </c>
      <c r="CG456" s="3">
        <f t="shared" si="48"/>
        <v>0.37999999999999989</v>
      </c>
      <c r="CH456" s="3">
        <f t="shared" si="49"/>
        <v>1.3099999999999996</v>
      </c>
      <c r="CI456">
        <v>727.41859999999997</v>
      </c>
      <c r="CJ456" s="13">
        <v>486.74869999999999</v>
      </c>
      <c r="CK456">
        <v>710.09230000000002</v>
      </c>
      <c r="CL456" s="31">
        <v>1077.4598000000001</v>
      </c>
      <c r="CM456" s="13">
        <v>461.59199999999998</v>
      </c>
      <c r="CN456">
        <v>647.07000000000005</v>
      </c>
      <c r="CO456">
        <v>5612.24</v>
      </c>
      <c r="CP456">
        <v>18.7075</v>
      </c>
      <c r="CQ456" s="20">
        <v>77.17</v>
      </c>
      <c r="CS456">
        <v>86.572000000000003</v>
      </c>
      <c r="CT456" s="1"/>
      <c r="CU456">
        <v>1.1959</v>
      </c>
      <c r="CV456">
        <v>105.94</v>
      </c>
      <c r="CW456">
        <v>1.5270999999999999</v>
      </c>
      <c r="CX456">
        <v>1.3655999999999999</v>
      </c>
      <c r="CY456" s="30">
        <v>86.2</v>
      </c>
      <c r="CZ456">
        <v>72.652435302734375</v>
      </c>
      <c r="DA456">
        <v>-0.34379999999999999</v>
      </c>
    </row>
    <row r="457" spans="1:105">
      <c r="A457" s="27">
        <v>35156</v>
      </c>
      <c r="B457">
        <v>51.728200000000001</v>
      </c>
      <c r="C457">
        <v>103.8283</v>
      </c>
      <c r="D457" s="16">
        <v>83.3</v>
      </c>
      <c r="E457">
        <v>88.025599999999997</v>
      </c>
      <c r="F457" s="13">
        <v>78.915499999999994</v>
      </c>
      <c r="G457">
        <v>97.302599999999998</v>
      </c>
      <c r="H457" s="13">
        <v>60.485100000000003</v>
      </c>
      <c r="I457" s="13">
        <v>83.191400000000002</v>
      </c>
      <c r="J457" s="18">
        <v>2894</v>
      </c>
      <c r="K457" s="18">
        <v>4621</v>
      </c>
      <c r="L457" s="18">
        <v>12000</v>
      </c>
      <c r="M457">
        <v>10450</v>
      </c>
      <c r="N457">
        <v>5474</v>
      </c>
      <c r="O457" s="18">
        <v>13678</v>
      </c>
      <c r="P457">
        <v>6969</v>
      </c>
      <c r="Q457" s="18">
        <v>2910</v>
      </c>
      <c r="R457" s="18">
        <v>10720</v>
      </c>
      <c r="S457" s="18">
        <v>638</v>
      </c>
      <c r="T457" s="18">
        <v>13309</v>
      </c>
      <c r="U457" s="18">
        <v>4665</v>
      </c>
      <c r="V457" s="18">
        <v>24083</v>
      </c>
      <c r="W457" s="16">
        <v>14030.3</v>
      </c>
      <c r="X457" s="16">
        <v>5487.5</v>
      </c>
      <c r="Y457" s="16">
        <v>17.100000000000001</v>
      </c>
      <c r="Z457" s="16">
        <v>4.9000000000000004</v>
      </c>
      <c r="AA457" s="16">
        <v>4.8</v>
      </c>
      <c r="AB457" s="18">
        <v>2530</v>
      </c>
      <c r="AC457" s="18">
        <v>2358</v>
      </c>
      <c r="AD457" s="18">
        <v>1108</v>
      </c>
      <c r="AE457" s="18">
        <v>2455</v>
      </c>
      <c r="AF457" s="18">
        <v>1347</v>
      </c>
      <c r="AG457" s="18">
        <v>3680</v>
      </c>
      <c r="AH457" s="18">
        <v>2504</v>
      </c>
      <c r="AI457" s="18">
        <v>735</v>
      </c>
      <c r="AJ457" s="18">
        <v>564</v>
      </c>
      <c r="AK457" s="18">
        <v>4464</v>
      </c>
      <c r="AL457" s="16">
        <v>41.1</v>
      </c>
      <c r="AM457" s="16">
        <v>34.200000000000003</v>
      </c>
      <c r="AN457" s="16">
        <v>4.7</v>
      </c>
      <c r="AO457" s="18">
        <v>323</v>
      </c>
      <c r="AP457" s="18">
        <v>141</v>
      </c>
      <c r="AQ457" s="18">
        <v>651</v>
      </c>
      <c r="AR457" s="18">
        <v>401</v>
      </c>
      <c r="AS457" s="18">
        <v>1463</v>
      </c>
      <c r="AT457">
        <v>69.33</v>
      </c>
      <c r="AU457">
        <v>164502</v>
      </c>
      <c r="AV457">
        <v>107898</v>
      </c>
      <c r="AW457">
        <v>469914</v>
      </c>
      <c r="AX457" s="16">
        <v>49.4</v>
      </c>
      <c r="AY457">
        <v>55165</v>
      </c>
      <c r="AZ457">
        <v>993754</v>
      </c>
      <c r="BA457">
        <v>1.45</v>
      </c>
      <c r="BB457" s="16">
        <v>52.3</v>
      </c>
      <c r="BC457" s="16">
        <v>92.8</v>
      </c>
      <c r="BD457" s="16">
        <v>66</v>
      </c>
      <c r="BE457" s="20">
        <v>23.5</v>
      </c>
      <c r="BF457" s="20">
        <v>20.9</v>
      </c>
      <c r="BG457" s="21">
        <v>0.69099999999999995</v>
      </c>
      <c r="BH457" s="21">
        <v>108.2</v>
      </c>
      <c r="BI457">
        <v>77.721000000000004</v>
      </c>
      <c r="BJ457" s="21">
        <v>79.486999999999995</v>
      </c>
      <c r="BK457" s="16">
        <v>131.69999999999999</v>
      </c>
      <c r="BL457" s="16">
        <v>129</v>
      </c>
      <c r="BM457" s="16">
        <v>127.3</v>
      </c>
      <c r="BN457" s="16">
        <v>125.7</v>
      </c>
      <c r="BO457" s="6">
        <v>115.32</v>
      </c>
      <c r="BP457" s="16">
        <v>41.5</v>
      </c>
      <c r="BQ457">
        <v>7.5</v>
      </c>
      <c r="BR457">
        <v>8.19</v>
      </c>
      <c r="BS457">
        <v>5.22</v>
      </c>
      <c r="BT457">
        <v>5.39</v>
      </c>
      <c r="BU457" s="3">
        <f t="shared" si="44"/>
        <v>0.4399999999999995</v>
      </c>
      <c r="BV457">
        <v>5.54</v>
      </c>
      <c r="BW457">
        <v>6.51</v>
      </c>
      <c r="BX457" s="20">
        <v>7.93</v>
      </c>
      <c r="BY457">
        <v>4.95</v>
      </c>
      <c r="BZ457">
        <v>5.0599999999999996</v>
      </c>
      <c r="CA457" s="20">
        <v>5.36</v>
      </c>
      <c r="CB457" s="3">
        <f t="shared" si="50"/>
        <v>0.41000000000000014</v>
      </c>
      <c r="CC457" s="3">
        <f t="shared" si="45"/>
        <v>0.99000000000000021</v>
      </c>
      <c r="CD457" s="3">
        <f t="shared" si="46"/>
        <v>1.6799999999999997</v>
      </c>
      <c r="CE457" s="3">
        <f t="shared" si="51"/>
        <v>1.42</v>
      </c>
      <c r="CF457" s="3">
        <f t="shared" si="47"/>
        <v>0.10999999999999943</v>
      </c>
      <c r="CG457" s="3">
        <f t="shared" si="48"/>
        <v>0.58999999999999986</v>
      </c>
      <c r="CH457" s="3">
        <f t="shared" si="49"/>
        <v>1.5599999999999996</v>
      </c>
      <c r="CI457">
        <v>732.24559999999997</v>
      </c>
      <c r="CJ457" s="13">
        <v>490.7405</v>
      </c>
      <c r="CK457">
        <v>715.12149999999997</v>
      </c>
      <c r="CL457" s="31">
        <v>1079.4902999999999</v>
      </c>
      <c r="CM457" s="13">
        <v>465.78160000000003</v>
      </c>
      <c r="CN457">
        <v>647.16999999999996</v>
      </c>
      <c r="CO457">
        <v>5579.86</v>
      </c>
      <c r="CP457">
        <v>16.750499999999999</v>
      </c>
      <c r="CQ457" s="20">
        <v>77.34</v>
      </c>
      <c r="CS457">
        <v>87.096800000000002</v>
      </c>
      <c r="CT457" s="1"/>
      <c r="CU457">
        <v>1.218</v>
      </c>
      <c r="CV457">
        <v>107.1995</v>
      </c>
      <c r="CW457">
        <v>1.516</v>
      </c>
      <c r="CX457">
        <v>1.3592</v>
      </c>
      <c r="CY457" s="30">
        <v>83</v>
      </c>
      <c r="CZ457">
        <v>69.190650939941406</v>
      </c>
      <c r="DA457">
        <v>-0.29060000000000002</v>
      </c>
    </row>
    <row r="458" spans="1:105">
      <c r="A458" s="27">
        <v>35186</v>
      </c>
      <c r="B458">
        <v>52.302999999999997</v>
      </c>
      <c r="C458">
        <v>104.4584</v>
      </c>
      <c r="D458" s="16">
        <v>83.5</v>
      </c>
      <c r="E458">
        <v>88.517799999999994</v>
      </c>
      <c r="F458" s="13">
        <v>78.813800000000001</v>
      </c>
      <c r="G458">
        <v>97.364699999999999</v>
      </c>
      <c r="H458" s="13">
        <v>61.219200000000001</v>
      </c>
      <c r="I458" s="13">
        <v>83.292100000000005</v>
      </c>
      <c r="J458" s="18">
        <v>2887</v>
      </c>
      <c r="K458" s="18">
        <v>4620</v>
      </c>
      <c r="L458" s="18">
        <v>12022</v>
      </c>
      <c r="M458">
        <v>10472</v>
      </c>
      <c r="N458">
        <v>5498</v>
      </c>
      <c r="O458" s="18">
        <v>13714</v>
      </c>
      <c r="P458">
        <v>6991</v>
      </c>
      <c r="Q458" s="18">
        <v>2921</v>
      </c>
      <c r="R458" s="18">
        <v>10755</v>
      </c>
      <c r="S458" s="18">
        <v>638</v>
      </c>
      <c r="T458" s="18">
        <v>13360</v>
      </c>
      <c r="U458" s="18">
        <v>4679</v>
      </c>
      <c r="V458" s="18">
        <v>24180</v>
      </c>
      <c r="W458" s="16">
        <v>14104.1</v>
      </c>
      <c r="X458" s="16">
        <v>5500.4</v>
      </c>
      <c r="Y458" s="16">
        <v>16.8</v>
      </c>
      <c r="Z458" s="16">
        <v>4.8</v>
      </c>
      <c r="AA458" s="16">
        <v>4.9000000000000004</v>
      </c>
      <c r="AB458" s="18">
        <v>2765</v>
      </c>
      <c r="AC458" s="18">
        <v>2349</v>
      </c>
      <c r="AD458" s="18">
        <v>1044</v>
      </c>
      <c r="AE458" s="18">
        <v>2403</v>
      </c>
      <c r="AF458" s="18">
        <v>1359</v>
      </c>
      <c r="AG458" s="18">
        <v>3479</v>
      </c>
      <c r="AH458" s="18">
        <v>2782</v>
      </c>
      <c r="AI458" s="18">
        <v>689</v>
      </c>
      <c r="AJ458" s="18">
        <v>555</v>
      </c>
      <c r="AK458" s="18">
        <v>4327</v>
      </c>
      <c r="AL458" s="16">
        <v>41.4</v>
      </c>
      <c r="AM458" s="16">
        <v>34.299999999999997</v>
      </c>
      <c r="AN458" s="16">
        <v>4.8</v>
      </c>
      <c r="AO458" s="18">
        <v>330</v>
      </c>
      <c r="AP458" s="18">
        <v>129</v>
      </c>
      <c r="AQ458" s="18">
        <v>695</v>
      </c>
      <c r="AR458" s="18">
        <v>350</v>
      </c>
      <c r="AS458" s="18">
        <v>1457</v>
      </c>
      <c r="AT458">
        <v>74.83</v>
      </c>
      <c r="AU458">
        <v>164599</v>
      </c>
      <c r="AV458">
        <v>106932</v>
      </c>
      <c r="AW458">
        <v>472134</v>
      </c>
      <c r="AX458" s="16">
        <v>49.9</v>
      </c>
      <c r="AY458">
        <v>54476</v>
      </c>
      <c r="AZ458">
        <v>993128</v>
      </c>
      <c r="BA458">
        <v>1.44</v>
      </c>
      <c r="BB458" s="16">
        <v>51.7</v>
      </c>
      <c r="BC458" s="16">
        <v>88</v>
      </c>
      <c r="BD458" s="16">
        <v>61</v>
      </c>
      <c r="BE458" s="20">
        <v>21.17</v>
      </c>
      <c r="BF458" s="20">
        <v>19.149999999999999</v>
      </c>
      <c r="BG458" s="21">
        <v>0.64900000000000002</v>
      </c>
      <c r="BH458" s="21">
        <v>113.3</v>
      </c>
      <c r="BI458">
        <v>77.853999999999999</v>
      </c>
      <c r="BJ458" s="21">
        <v>79.623999999999995</v>
      </c>
      <c r="BK458" s="16">
        <v>131.4</v>
      </c>
      <c r="BL458" s="16">
        <v>129.1</v>
      </c>
      <c r="BM458" s="16">
        <v>127.5</v>
      </c>
      <c r="BN458" s="16">
        <v>126.2</v>
      </c>
      <c r="BO458" s="6">
        <v>116.68</v>
      </c>
      <c r="BP458" s="16">
        <v>50.2</v>
      </c>
      <c r="BQ458">
        <v>7.62</v>
      </c>
      <c r="BR458">
        <v>8.3000000000000007</v>
      </c>
      <c r="BS458">
        <v>5.24</v>
      </c>
      <c r="BT458">
        <v>5.39</v>
      </c>
      <c r="BU458" s="3">
        <f t="shared" ref="BU458:BU521" si="52">BT458-BY458</f>
        <v>0.37000000000000011</v>
      </c>
      <c r="BV458">
        <v>5.64</v>
      </c>
      <c r="BW458">
        <v>6.74</v>
      </c>
      <c r="BX458" s="20">
        <v>8.07</v>
      </c>
      <c r="BY458">
        <v>5.0199999999999996</v>
      </c>
      <c r="BZ458">
        <v>5.12</v>
      </c>
      <c r="CA458" s="20">
        <v>5.36</v>
      </c>
      <c r="CB458" s="3">
        <f t="shared" si="50"/>
        <v>0.34000000000000075</v>
      </c>
      <c r="CC458" s="3">
        <f t="shared" ref="CC458:CC521" si="53">BQ458-BW458</f>
        <v>0.87999999999999989</v>
      </c>
      <c r="CD458" s="3">
        <f t="shared" ref="CD458:CD521" si="54">BR458-BW458</f>
        <v>1.5600000000000005</v>
      </c>
      <c r="CE458" s="3">
        <f t="shared" si="51"/>
        <v>1.33</v>
      </c>
      <c r="CF458" s="3">
        <f t="shared" si="47"/>
        <v>0.10000000000000053</v>
      </c>
      <c r="CG458" s="3">
        <f t="shared" si="48"/>
        <v>0.62000000000000011</v>
      </c>
      <c r="CH458" s="3">
        <f t="shared" si="49"/>
        <v>1.7200000000000006</v>
      </c>
      <c r="CI458">
        <v>736.70370000000003</v>
      </c>
      <c r="CJ458" s="13">
        <v>488.77269999999999</v>
      </c>
      <c r="CK458">
        <v>720.45389999999998</v>
      </c>
      <c r="CL458" s="31">
        <v>1081.6911</v>
      </c>
      <c r="CM458" s="13">
        <v>470.65980000000002</v>
      </c>
      <c r="CN458">
        <v>661.23</v>
      </c>
      <c r="CO458">
        <v>5616.71</v>
      </c>
      <c r="CP458">
        <v>16.8627</v>
      </c>
      <c r="CQ458" s="20">
        <v>77.47</v>
      </c>
      <c r="CS458">
        <v>87.511399999999995</v>
      </c>
      <c r="CT458" s="1"/>
      <c r="CU458">
        <v>1.2539</v>
      </c>
      <c r="CV458">
        <v>106.34229999999999</v>
      </c>
      <c r="CW458">
        <v>1.5152000000000001</v>
      </c>
      <c r="CX458">
        <v>1.3693</v>
      </c>
      <c r="CY458" s="30">
        <v>79.2</v>
      </c>
      <c r="CZ458">
        <v>69.427787780761719</v>
      </c>
      <c r="DA458">
        <v>-0.31630000000000003</v>
      </c>
    </row>
    <row r="459" spans="1:105">
      <c r="A459" s="27">
        <v>35217</v>
      </c>
      <c r="B459">
        <v>53.042000000000002</v>
      </c>
      <c r="C459">
        <v>104.6901</v>
      </c>
      <c r="D459" s="16">
        <v>83.8</v>
      </c>
      <c r="E459">
        <v>90.3673</v>
      </c>
      <c r="F459" s="13">
        <v>80.317899999999995</v>
      </c>
      <c r="G459">
        <v>97.682500000000005</v>
      </c>
      <c r="H459" s="13">
        <v>61.927599999999998</v>
      </c>
      <c r="I459" s="13">
        <v>82.619100000000003</v>
      </c>
      <c r="J459" s="18">
        <v>2884</v>
      </c>
      <c r="K459" s="18">
        <v>4614</v>
      </c>
      <c r="L459" s="18">
        <v>12030</v>
      </c>
      <c r="M459">
        <v>10485</v>
      </c>
      <c r="N459">
        <v>5534</v>
      </c>
      <c r="O459" s="18">
        <v>13752</v>
      </c>
      <c r="P459">
        <v>7012</v>
      </c>
      <c r="Q459" s="18">
        <v>2931</v>
      </c>
      <c r="R459" s="18">
        <v>10787</v>
      </c>
      <c r="S459" s="18">
        <v>639</v>
      </c>
      <c r="T459" s="18">
        <v>13436</v>
      </c>
      <c r="U459" s="18">
        <v>4689</v>
      </c>
      <c r="V459" s="18">
        <v>24240</v>
      </c>
      <c r="W459" s="16">
        <v>14134.2</v>
      </c>
      <c r="X459" s="16">
        <v>5517.8</v>
      </c>
      <c r="Y459" s="16">
        <v>16.2</v>
      </c>
      <c r="Z459" s="16">
        <v>4.5999999999999996</v>
      </c>
      <c r="AA459" s="16">
        <v>4.7</v>
      </c>
      <c r="AB459" s="18">
        <v>2552</v>
      </c>
      <c r="AC459" s="18">
        <v>2162</v>
      </c>
      <c r="AD459" s="18">
        <v>985</v>
      </c>
      <c r="AE459" s="18">
        <v>2355</v>
      </c>
      <c r="AF459" s="18">
        <v>1370</v>
      </c>
      <c r="AG459" s="18">
        <v>3360</v>
      </c>
      <c r="AH459" s="18">
        <v>2406</v>
      </c>
      <c r="AI459" s="18">
        <v>691</v>
      </c>
      <c r="AJ459" s="18">
        <v>595</v>
      </c>
      <c r="AK459" s="18">
        <v>4312</v>
      </c>
      <c r="AL459" s="16">
        <v>41.5</v>
      </c>
      <c r="AM459" s="16">
        <v>34.4</v>
      </c>
      <c r="AN459" s="16">
        <v>4.8</v>
      </c>
      <c r="AO459" s="18">
        <v>296</v>
      </c>
      <c r="AP459" s="18">
        <v>134</v>
      </c>
      <c r="AQ459" s="18">
        <v>668</v>
      </c>
      <c r="AR459" s="18">
        <v>369</v>
      </c>
      <c r="AS459" s="18">
        <v>1429</v>
      </c>
      <c r="AT459">
        <v>74.11</v>
      </c>
      <c r="AU459">
        <v>163588</v>
      </c>
      <c r="AV459">
        <v>108503</v>
      </c>
      <c r="AW459">
        <v>476647</v>
      </c>
      <c r="AX459" s="16">
        <v>52.8</v>
      </c>
      <c r="AY459">
        <v>55301</v>
      </c>
      <c r="AZ459">
        <v>997579</v>
      </c>
      <c r="BA459">
        <v>1.45</v>
      </c>
      <c r="BB459" s="16">
        <v>59.4</v>
      </c>
      <c r="BC459" s="16">
        <v>78.900000000000006</v>
      </c>
      <c r="BD459" s="16">
        <v>57.7</v>
      </c>
      <c r="BE459" s="20">
        <v>20.420000000000002</v>
      </c>
      <c r="BF459" s="20">
        <v>18.46</v>
      </c>
      <c r="BG459" s="21">
        <v>0.57999999999999996</v>
      </c>
      <c r="BH459" s="21">
        <v>111</v>
      </c>
      <c r="BI459">
        <v>77.853999999999999</v>
      </c>
      <c r="BJ459" s="21">
        <v>79.686000000000007</v>
      </c>
      <c r="BK459" s="16">
        <v>133.69999999999999</v>
      </c>
      <c r="BL459" s="16">
        <v>129.5</v>
      </c>
      <c r="BM459" s="16">
        <v>127.1</v>
      </c>
      <c r="BN459" s="16">
        <v>125.8</v>
      </c>
      <c r="BO459" s="6">
        <v>116.28</v>
      </c>
      <c r="BP459" s="16">
        <v>47.9</v>
      </c>
      <c r="BQ459">
        <v>7.71</v>
      </c>
      <c r="BR459">
        <v>8.4</v>
      </c>
      <c r="BS459">
        <v>5.27</v>
      </c>
      <c r="BT459">
        <v>5.49</v>
      </c>
      <c r="BU459" s="3">
        <f t="shared" si="52"/>
        <v>0.40000000000000036</v>
      </c>
      <c r="BV459">
        <v>5.81</v>
      </c>
      <c r="BW459">
        <v>6.91</v>
      </c>
      <c r="BX459" s="20">
        <v>8.32</v>
      </c>
      <c r="BY459">
        <v>5.09</v>
      </c>
      <c r="BZ459">
        <v>5.25</v>
      </c>
      <c r="CA459" s="20">
        <v>5.46</v>
      </c>
      <c r="CB459" s="3">
        <f t="shared" si="50"/>
        <v>0.37000000000000011</v>
      </c>
      <c r="CC459" s="3">
        <f t="shared" si="53"/>
        <v>0.79999999999999982</v>
      </c>
      <c r="CD459" s="3">
        <f t="shared" si="54"/>
        <v>1.4900000000000002</v>
      </c>
      <c r="CE459" s="3">
        <f t="shared" si="51"/>
        <v>1.4100000000000001</v>
      </c>
      <c r="CF459" s="3">
        <f t="shared" ref="CF459:CF522" si="55">BZ459-BY459</f>
        <v>0.16000000000000014</v>
      </c>
      <c r="CG459" s="3">
        <f t="shared" ref="CG459:CG522" si="56">BV459-BY459</f>
        <v>0.71999999999999975</v>
      </c>
      <c r="CH459" s="3">
        <f t="shared" ref="CH459:CH522" si="57">BW459-BY459</f>
        <v>1.8200000000000003</v>
      </c>
      <c r="CI459">
        <v>741.56669999999997</v>
      </c>
      <c r="CJ459" s="13">
        <v>492.67079999999999</v>
      </c>
      <c r="CK459">
        <v>726.68769999999995</v>
      </c>
      <c r="CL459" s="31">
        <v>1084.7338999999999</v>
      </c>
      <c r="CM459" s="13">
        <v>474.26240000000001</v>
      </c>
      <c r="CN459">
        <v>668.5</v>
      </c>
      <c r="CO459">
        <v>5671.4</v>
      </c>
      <c r="CP459">
        <v>17.621600000000001</v>
      </c>
      <c r="CQ459" s="20">
        <v>77.47</v>
      </c>
      <c r="CS459">
        <v>87.7483</v>
      </c>
      <c r="CT459" s="1"/>
      <c r="CU459">
        <v>1.2579</v>
      </c>
      <c r="CV459">
        <v>108.96</v>
      </c>
      <c r="CW459">
        <v>1.5416000000000001</v>
      </c>
      <c r="CX459">
        <v>1.3657999999999999</v>
      </c>
      <c r="CY459" s="30">
        <v>84</v>
      </c>
      <c r="CZ459">
        <v>81.179702758789062</v>
      </c>
      <c r="DA459">
        <v>-0.27579999999999999</v>
      </c>
    </row>
    <row r="460" spans="1:105">
      <c r="A460" s="27">
        <v>35247</v>
      </c>
      <c r="B460">
        <v>53.195799999999998</v>
      </c>
      <c r="C460">
        <v>105.01819999999999</v>
      </c>
      <c r="D460" s="16">
        <v>83.3</v>
      </c>
      <c r="E460">
        <v>90.608099999999993</v>
      </c>
      <c r="F460" s="13">
        <v>81.8874</v>
      </c>
      <c r="G460">
        <v>96.471400000000003</v>
      </c>
      <c r="H460" s="13">
        <v>62.504399999999997</v>
      </c>
      <c r="I460" s="13">
        <v>79.169399999999996</v>
      </c>
      <c r="J460" s="18">
        <v>2877</v>
      </c>
      <c r="K460" s="18">
        <v>4610</v>
      </c>
      <c r="L460" s="18">
        <v>12060</v>
      </c>
      <c r="M460">
        <v>10483</v>
      </c>
      <c r="N460">
        <v>5557</v>
      </c>
      <c r="O460" s="18">
        <v>13795</v>
      </c>
      <c r="P460">
        <v>7033</v>
      </c>
      <c r="Q460" s="18">
        <v>2944</v>
      </c>
      <c r="R460" s="18">
        <v>10801</v>
      </c>
      <c r="S460" s="18">
        <v>638</v>
      </c>
      <c r="T460" s="18">
        <v>13502</v>
      </c>
      <c r="U460" s="18">
        <v>4699</v>
      </c>
      <c r="V460" s="18">
        <v>24284</v>
      </c>
      <c r="W460" s="16">
        <v>14164.6</v>
      </c>
      <c r="X460" s="16">
        <v>5521.5</v>
      </c>
      <c r="Y460" s="16">
        <v>17.100000000000001</v>
      </c>
      <c r="Z460" s="16">
        <v>4.5999999999999996</v>
      </c>
      <c r="AA460" s="16">
        <v>4.9000000000000004</v>
      </c>
      <c r="AB460" s="18">
        <v>2672</v>
      </c>
      <c r="AC460" s="18">
        <v>2332</v>
      </c>
      <c r="AD460" s="18">
        <v>961</v>
      </c>
      <c r="AE460" s="18">
        <v>2297</v>
      </c>
      <c r="AF460" s="18">
        <v>1336</v>
      </c>
      <c r="AG460" s="18">
        <v>3334</v>
      </c>
      <c r="AH460" s="18">
        <v>2562</v>
      </c>
      <c r="AI460" s="18">
        <v>740</v>
      </c>
      <c r="AJ460" s="18">
        <v>620</v>
      </c>
      <c r="AK460" s="18">
        <v>4358</v>
      </c>
      <c r="AL460" s="16">
        <v>41.4</v>
      </c>
      <c r="AM460" s="16">
        <v>34.299999999999997</v>
      </c>
      <c r="AN460" s="16">
        <v>4.8</v>
      </c>
      <c r="AO460" s="18">
        <v>348</v>
      </c>
      <c r="AP460" s="18">
        <v>124</v>
      </c>
      <c r="AQ460" s="18">
        <v>659</v>
      </c>
      <c r="AR460" s="18">
        <v>341</v>
      </c>
      <c r="AS460" s="18">
        <v>1450</v>
      </c>
      <c r="AT460">
        <v>73.11</v>
      </c>
      <c r="AU460">
        <v>157310</v>
      </c>
      <c r="AV460">
        <v>107775</v>
      </c>
      <c r="AW460">
        <v>473958</v>
      </c>
      <c r="AX460" s="16">
        <v>50.8</v>
      </c>
      <c r="AY460">
        <v>50906</v>
      </c>
      <c r="AZ460">
        <v>999982</v>
      </c>
      <c r="BA460">
        <v>1.45</v>
      </c>
      <c r="BB460" s="16">
        <v>51.9</v>
      </c>
      <c r="BC460" s="16">
        <v>87.3</v>
      </c>
      <c r="BD460" s="16">
        <v>59.9</v>
      </c>
      <c r="BE460" s="20">
        <v>21.3</v>
      </c>
      <c r="BF460" s="20">
        <v>19.57</v>
      </c>
      <c r="BG460" s="21">
        <v>0.61599999999999999</v>
      </c>
      <c r="BH460" s="21">
        <v>108.8</v>
      </c>
      <c r="BI460">
        <v>78.02</v>
      </c>
      <c r="BJ460" s="21">
        <v>79.837000000000003</v>
      </c>
      <c r="BK460" s="16">
        <v>133.69999999999999</v>
      </c>
      <c r="BL460" s="16">
        <v>129.4</v>
      </c>
      <c r="BM460" s="16">
        <v>127</v>
      </c>
      <c r="BN460" s="16">
        <v>125.5</v>
      </c>
      <c r="BO460" s="6">
        <v>115.76</v>
      </c>
      <c r="BP460" s="16">
        <v>44.1</v>
      </c>
      <c r="BQ460">
        <v>7.65</v>
      </c>
      <c r="BR460">
        <v>8.35</v>
      </c>
      <c r="BS460">
        <v>5.4</v>
      </c>
      <c r="BT460">
        <v>5.53</v>
      </c>
      <c r="BU460" s="3">
        <f t="shared" si="52"/>
        <v>0.37999999999999989</v>
      </c>
      <c r="BV460">
        <v>5.85</v>
      </c>
      <c r="BW460">
        <v>6.87</v>
      </c>
      <c r="BX460" s="20">
        <v>8.25</v>
      </c>
      <c r="BY460">
        <v>5.15</v>
      </c>
      <c r="BZ460">
        <v>5.3</v>
      </c>
      <c r="CA460" s="20">
        <v>5.49</v>
      </c>
      <c r="CB460" s="3">
        <f t="shared" si="50"/>
        <v>0.33999999999999986</v>
      </c>
      <c r="CC460" s="3">
        <f t="shared" si="53"/>
        <v>0.78000000000000025</v>
      </c>
      <c r="CD460" s="3">
        <f t="shared" si="54"/>
        <v>1.4799999999999995</v>
      </c>
      <c r="CE460" s="3">
        <f t="shared" si="51"/>
        <v>1.38</v>
      </c>
      <c r="CF460" s="3">
        <f t="shared" si="55"/>
        <v>0.14999999999999947</v>
      </c>
      <c r="CG460" s="3">
        <f t="shared" si="56"/>
        <v>0.69999999999999929</v>
      </c>
      <c r="CH460" s="3">
        <f t="shared" si="57"/>
        <v>1.7199999999999998</v>
      </c>
      <c r="CI460">
        <v>744.92349999999999</v>
      </c>
      <c r="CJ460" s="13">
        <v>492.4461</v>
      </c>
      <c r="CK460">
        <v>732.63040000000001</v>
      </c>
      <c r="CL460" s="31">
        <v>1080.6286</v>
      </c>
      <c r="CM460" s="13">
        <v>479.267</v>
      </c>
      <c r="CN460">
        <v>644.07000000000005</v>
      </c>
      <c r="CO460">
        <v>5496.26</v>
      </c>
      <c r="CP460">
        <v>19.270900000000001</v>
      </c>
      <c r="CQ460" s="20">
        <v>77.510000000000005</v>
      </c>
      <c r="CS460">
        <v>87.352599999999995</v>
      </c>
      <c r="CT460" s="1"/>
      <c r="CU460">
        <v>1.232</v>
      </c>
      <c r="CV460">
        <v>109.1909</v>
      </c>
      <c r="CW460">
        <v>1.5529999999999999</v>
      </c>
      <c r="CX460">
        <v>1.3696999999999999</v>
      </c>
      <c r="CY460" s="30">
        <v>86.5</v>
      </c>
      <c r="CZ460">
        <v>73.610832214355469</v>
      </c>
      <c r="DA460">
        <v>-0.3276</v>
      </c>
    </row>
    <row r="461" spans="1:105">
      <c r="A461" s="27">
        <v>35278</v>
      </c>
      <c r="B461">
        <v>54.001100000000001</v>
      </c>
      <c r="C461">
        <v>105.2312</v>
      </c>
      <c r="D461" s="16">
        <v>83.4</v>
      </c>
      <c r="E461">
        <v>89.590999999999994</v>
      </c>
      <c r="F461" s="13">
        <v>78.701800000000006</v>
      </c>
      <c r="G461">
        <v>96.655299999999997</v>
      </c>
      <c r="H461" s="13">
        <v>62.774999999999999</v>
      </c>
      <c r="I461" s="13">
        <v>80.121300000000005</v>
      </c>
      <c r="J461" s="18">
        <v>2873</v>
      </c>
      <c r="K461" s="18">
        <v>4597</v>
      </c>
      <c r="L461" s="18">
        <v>12034</v>
      </c>
      <c r="M461">
        <v>10512</v>
      </c>
      <c r="N461">
        <v>5586</v>
      </c>
      <c r="O461" s="18">
        <v>13806</v>
      </c>
      <c r="P461">
        <v>7048</v>
      </c>
      <c r="Q461" s="18">
        <v>2957</v>
      </c>
      <c r="R461" s="18">
        <v>10819</v>
      </c>
      <c r="S461" s="18">
        <v>638</v>
      </c>
      <c r="T461" s="18">
        <v>13569</v>
      </c>
      <c r="U461" s="18">
        <v>4713</v>
      </c>
      <c r="V461" s="18">
        <v>24307</v>
      </c>
      <c r="W461" s="16">
        <v>14181.3</v>
      </c>
      <c r="X461" s="16">
        <v>5535.5</v>
      </c>
      <c r="Y461" s="16">
        <v>16.8</v>
      </c>
      <c r="Z461" s="16">
        <v>4.2</v>
      </c>
      <c r="AA461" s="16">
        <v>4.7</v>
      </c>
      <c r="AB461" s="18">
        <v>2496</v>
      </c>
      <c r="AC461" s="18">
        <v>2187</v>
      </c>
      <c r="AD461" s="18">
        <v>1002</v>
      </c>
      <c r="AE461" s="18">
        <v>2267</v>
      </c>
      <c r="AF461" s="18">
        <v>1265</v>
      </c>
      <c r="AG461" s="18">
        <v>3047</v>
      </c>
      <c r="AH461" s="18">
        <v>2522</v>
      </c>
      <c r="AI461" s="18">
        <v>757</v>
      </c>
      <c r="AJ461" s="18">
        <v>562</v>
      </c>
      <c r="AK461" s="18">
        <v>4391</v>
      </c>
      <c r="AL461" s="16">
        <v>41.5</v>
      </c>
      <c r="AM461" s="16">
        <v>34.4</v>
      </c>
      <c r="AN461" s="16">
        <v>4.8</v>
      </c>
      <c r="AO461" s="18">
        <v>350</v>
      </c>
      <c r="AP461" s="18">
        <v>135</v>
      </c>
      <c r="AQ461" s="18">
        <v>684</v>
      </c>
      <c r="AR461" s="18">
        <v>388</v>
      </c>
      <c r="AS461" s="18">
        <v>1413</v>
      </c>
      <c r="AT461">
        <v>76.7</v>
      </c>
      <c r="AU461">
        <v>165442</v>
      </c>
      <c r="AV461">
        <v>109377</v>
      </c>
      <c r="AW461">
        <v>476545</v>
      </c>
      <c r="AX461" s="16">
        <v>51.9</v>
      </c>
      <c r="AY461">
        <v>55893</v>
      </c>
      <c r="AZ461">
        <v>1000707</v>
      </c>
      <c r="BA461">
        <v>1.44</v>
      </c>
      <c r="BB461" s="16">
        <v>54.6</v>
      </c>
      <c r="BC461" s="16">
        <v>88.2</v>
      </c>
      <c r="BD461" s="16">
        <v>62</v>
      </c>
      <c r="BE461" s="20">
        <v>21.9</v>
      </c>
      <c r="BF461" s="20">
        <v>20.51</v>
      </c>
      <c r="BG461" s="21">
        <v>0.60899999999999999</v>
      </c>
      <c r="BH461" s="21">
        <v>106.1</v>
      </c>
      <c r="BI461">
        <v>78.096999999999994</v>
      </c>
      <c r="BJ461" s="21">
        <v>79.908000000000001</v>
      </c>
      <c r="BK461" s="16">
        <v>134.69999999999999</v>
      </c>
      <c r="BL461" s="16">
        <v>129.9</v>
      </c>
      <c r="BM461" s="16">
        <v>127.3</v>
      </c>
      <c r="BN461" s="16">
        <v>125.6</v>
      </c>
      <c r="BO461" s="6">
        <v>117.49</v>
      </c>
      <c r="BP461" s="16">
        <v>46.6</v>
      </c>
      <c r="BQ461">
        <v>7.46</v>
      </c>
      <c r="BR461">
        <v>8.18</v>
      </c>
      <c r="BS461">
        <v>5.22</v>
      </c>
      <c r="BT461">
        <v>5.42</v>
      </c>
      <c r="BU461" s="3">
        <f t="shared" si="52"/>
        <v>0.37000000000000011</v>
      </c>
      <c r="BV461">
        <v>5.67</v>
      </c>
      <c r="BW461">
        <v>6.64</v>
      </c>
      <c r="BX461" s="20">
        <v>8</v>
      </c>
      <c r="BY461">
        <v>5.05</v>
      </c>
      <c r="BZ461">
        <v>5.13</v>
      </c>
      <c r="CA461" s="20">
        <v>5.41</v>
      </c>
      <c r="CB461" s="3">
        <f t="shared" si="50"/>
        <v>0.36000000000000032</v>
      </c>
      <c r="CC461" s="3">
        <f t="shared" si="53"/>
        <v>0.82000000000000028</v>
      </c>
      <c r="CD461" s="3">
        <f t="shared" si="54"/>
        <v>1.54</v>
      </c>
      <c r="CE461" s="3">
        <f t="shared" si="51"/>
        <v>1.3600000000000003</v>
      </c>
      <c r="CF461" s="3">
        <f t="shared" si="55"/>
        <v>8.0000000000000071E-2</v>
      </c>
      <c r="CG461" s="3">
        <f t="shared" si="56"/>
        <v>0.62000000000000011</v>
      </c>
      <c r="CH461" s="3">
        <f t="shared" si="57"/>
        <v>1.5899999999999999</v>
      </c>
      <c r="CI461">
        <v>747.69200000000001</v>
      </c>
      <c r="CJ461" s="13">
        <v>495.73750000000001</v>
      </c>
      <c r="CK461">
        <v>737.20989999999995</v>
      </c>
      <c r="CL461" s="31">
        <v>1089.1303</v>
      </c>
      <c r="CM461" s="13">
        <v>483.29309999999998</v>
      </c>
      <c r="CN461">
        <v>662.68</v>
      </c>
      <c r="CO461">
        <v>5685.5</v>
      </c>
      <c r="CP461">
        <v>16.145</v>
      </c>
      <c r="CQ461" s="20">
        <v>77.61</v>
      </c>
      <c r="CS461">
        <v>86.836200000000005</v>
      </c>
      <c r="CT461" s="1"/>
      <c r="CU461">
        <v>1.2029000000000001</v>
      </c>
      <c r="CV461">
        <v>107.8659</v>
      </c>
      <c r="CW461">
        <v>1.5499000000000001</v>
      </c>
      <c r="CX461">
        <v>1.3722000000000001</v>
      </c>
      <c r="CY461" s="30">
        <v>87.3</v>
      </c>
      <c r="CZ461">
        <v>83.658256530761719</v>
      </c>
      <c r="DA461">
        <v>-0.39529999999999998</v>
      </c>
    </row>
    <row r="462" spans="1:105">
      <c r="A462" s="27">
        <v>35309</v>
      </c>
      <c r="B462">
        <v>54.499299999999998</v>
      </c>
      <c r="C462">
        <v>105.4045</v>
      </c>
      <c r="D462" s="16">
        <v>83.6</v>
      </c>
      <c r="E462">
        <v>90.587400000000002</v>
      </c>
      <c r="F462" s="13">
        <v>80.216200000000001</v>
      </c>
      <c r="G462">
        <v>97.715199999999996</v>
      </c>
      <c r="H462" s="13">
        <v>63.417900000000003</v>
      </c>
      <c r="I462" s="13">
        <v>80.022400000000005</v>
      </c>
      <c r="J462" s="18">
        <v>2866</v>
      </c>
      <c r="K462" s="18">
        <v>4594</v>
      </c>
      <c r="L462" s="18">
        <v>12107</v>
      </c>
      <c r="M462">
        <v>10517</v>
      </c>
      <c r="N462">
        <v>5610</v>
      </c>
      <c r="O462" s="18">
        <v>13837</v>
      </c>
      <c r="P462">
        <v>7066</v>
      </c>
      <c r="Q462" s="18">
        <v>2972</v>
      </c>
      <c r="R462" s="18">
        <v>10813</v>
      </c>
      <c r="S462" s="18">
        <v>635</v>
      </c>
      <c r="T462" s="18">
        <v>13611</v>
      </c>
      <c r="U462" s="18">
        <v>4715</v>
      </c>
      <c r="V462" s="18">
        <v>24349</v>
      </c>
      <c r="W462" s="16">
        <v>14211.5</v>
      </c>
      <c r="X462" s="16">
        <v>5551</v>
      </c>
      <c r="Y462" s="16">
        <v>15.6</v>
      </c>
      <c r="Z462" s="16">
        <v>4.5</v>
      </c>
      <c r="AA462" s="16">
        <v>4.5999999999999996</v>
      </c>
      <c r="AB462" s="18">
        <v>2525</v>
      </c>
      <c r="AC462" s="18">
        <v>2214</v>
      </c>
      <c r="AD462" s="18">
        <v>1006</v>
      </c>
      <c r="AE462" s="18">
        <v>2220</v>
      </c>
      <c r="AF462" s="18">
        <v>1214</v>
      </c>
      <c r="AG462" s="18">
        <v>3192</v>
      </c>
      <c r="AH462" s="18">
        <v>2434</v>
      </c>
      <c r="AI462" s="18">
        <v>778</v>
      </c>
      <c r="AJ462" s="18">
        <v>558</v>
      </c>
      <c r="AK462" s="18">
        <v>4382</v>
      </c>
      <c r="AL462" s="16">
        <v>41.6</v>
      </c>
      <c r="AM462" s="16">
        <v>34.4</v>
      </c>
      <c r="AN462" s="16">
        <v>4.9000000000000004</v>
      </c>
      <c r="AO462" s="18">
        <v>312</v>
      </c>
      <c r="AP462" s="18">
        <v>141</v>
      </c>
      <c r="AQ462" s="18">
        <v>679</v>
      </c>
      <c r="AR462" s="18">
        <v>343</v>
      </c>
      <c r="AS462" s="18">
        <v>1392</v>
      </c>
      <c r="AT462">
        <v>72.569999999999993</v>
      </c>
      <c r="AU462">
        <v>165266</v>
      </c>
      <c r="AV462">
        <v>109918</v>
      </c>
      <c r="AW462">
        <v>482916</v>
      </c>
      <c r="AX462" s="16">
        <v>50</v>
      </c>
      <c r="AY462">
        <v>55625</v>
      </c>
      <c r="AZ462">
        <v>1004411</v>
      </c>
      <c r="BA462">
        <v>1.44</v>
      </c>
      <c r="BB462" s="16">
        <v>54.6</v>
      </c>
      <c r="BC462" s="16">
        <v>76.599999999999994</v>
      </c>
      <c r="BD462" s="16">
        <v>67.2</v>
      </c>
      <c r="BE462" s="20">
        <v>23.97</v>
      </c>
      <c r="BF462" s="20">
        <v>22.63</v>
      </c>
      <c r="BG462" s="21">
        <v>0.624</v>
      </c>
      <c r="BH462" s="21">
        <v>105.7</v>
      </c>
      <c r="BI462">
        <v>78.31</v>
      </c>
      <c r="BJ462" s="21">
        <v>80.141999999999996</v>
      </c>
      <c r="BK462" s="16">
        <v>135.1</v>
      </c>
      <c r="BL462" s="16">
        <v>130</v>
      </c>
      <c r="BM462" s="16">
        <v>127.4</v>
      </c>
      <c r="BN462" s="16">
        <v>126.1</v>
      </c>
      <c r="BO462" s="6">
        <v>118.66</v>
      </c>
      <c r="BP462" s="16">
        <v>50.1</v>
      </c>
      <c r="BQ462">
        <v>7.66</v>
      </c>
      <c r="BR462">
        <v>8.35</v>
      </c>
      <c r="BS462">
        <v>5.3</v>
      </c>
      <c r="BT462">
        <v>5.52</v>
      </c>
      <c r="BU462" s="3">
        <f t="shared" si="52"/>
        <v>0.42999999999999972</v>
      </c>
      <c r="BV462">
        <v>5.83</v>
      </c>
      <c r="BW462">
        <v>6.83</v>
      </c>
      <c r="BX462" s="20">
        <v>8.23</v>
      </c>
      <c r="BY462">
        <v>5.09</v>
      </c>
      <c r="BZ462">
        <v>5.24</v>
      </c>
      <c r="CA462" s="20">
        <v>5.49</v>
      </c>
      <c r="CB462" s="3">
        <f t="shared" si="50"/>
        <v>0.40000000000000036</v>
      </c>
      <c r="CC462" s="3">
        <f t="shared" si="53"/>
        <v>0.83000000000000007</v>
      </c>
      <c r="CD462" s="3">
        <f t="shared" si="54"/>
        <v>1.5199999999999996</v>
      </c>
      <c r="CE462" s="3">
        <f t="shared" si="51"/>
        <v>1.4000000000000004</v>
      </c>
      <c r="CF462" s="3">
        <f t="shared" si="55"/>
        <v>0.15000000000000036</v>
      </c>
      <c r="CG462" s="3">
        <f t="shared" si="56"/>
        <v>0.74000000000000021</v>
      </c>
      <c r="CH462" s="3">
        <f t="shared" si="57"/>
        <v>1.7400000000000002</v>
      </c>
      <c r="CI462">
        <v>758.39549999999997</v>
      </c>
      <c r="CJ462" s="13">
        <v>499.7715</v>
      </c>
      <c r="CK462">
        <v>738.98699999999997</v>
      </c>
      <c r="CL462" s="31">
        <v>1096.0842</v>
      </c>
      <c r="CM462" s="13">
        <v>486.28480000000002</v>
      </c>
      <c r="CN462">
        <v>674.88</v>
      </c>
      <c r="CO462">
        <v>5804.01</v>
      </c>
      <c r="CP462">
        <v>17.045999999999999</v>
      </c>
      <c r="CQ462" s="20">
        <v>77.75</v>
      </c>
      <c r="CS462">
        <v>87.522099999999995</v>
      </c>
      <c r="CT462" s="1"/>
      <c r="CU462">
        <v>1.2343</v>
      </c>
      <c r="CV462">
        <v>109.931</v>
      </c>
      <c r="CW462">
        <v>1.5592999999999999</v>
      </c>
      <c r="CX462">
        <v>1.3694</v>
      </c>
      <c r="CY462" s="30">
        <v>90.1</v>
      </c>
      <c r="CZ462">
        <v>77.975631713867188</v>
      </c>
      <c r="DA462">
        <v>-0.3916</v>
      </c>
    </row>
    <row r="463" spans="1:105">
      <c r="A463" s="27">
        <v>35339</v>
      </c>
      <c r="B463">
        <v>54.577199999999998</v>
      </c>
      <c r="C463">
        <v>105.7547</v>
      </c>
      <c r="D463" s="16">
        <v>83.1</v>
      </c>
      <c r="E463">
        <v>88.583699999999993</v>
      </c>
      <c r="F463" s="13">
        <v>76.804900000000004</v>
      </c>
      <c r="G463">
        <v>97.684700000000007</v>
      </c>
      <c r="H463" s="13">
        <v>63.199100000000001</v>
      </c>
      <c r="I463" s="13">
        <v>80.892600000000002</v>
      </c>
      <c r="J463" s="18">
        <v>2845</v>
      </c>
      <c r="K463" s="18">
        <v>4584</v>
      </c>
      <c r="L463" s="18">
        <v>12125</v>
      </c>
      <c r="M463">
        <v>10531</v>
      </c>
      <c r="N463">
        <v>5643</v>
      </c>
      <c r="O463" s="18">
        <v>13888</v>
      </c>
      <c r="P463">
        <v>7080</v>
      </c>
      <c r="Q463" s="18">
        <v>2975</v>
      </c>
      <c r="R463" s="18">
        <v>10858</v>
      </c>
      <c r="S463" s="18">
        <v>635</v>
      </c>
      <c r="T463" s="18">
        <v>13638</v>
      </c>
      <c r="U463" s="18">
        <v>4727</v>
      </c>
      <c r="V463" s="18">
        <v>24411</v>
      </c>
      <c r="W463" s="16">
        <v>14256.6</v>
      </c>
      <c r="X463" s="16">
        <v>5569.9</v>
      </c>
      <c r="Y463" s="16">
        <v>16.3</v>
      </c>
      <c r="Z463" s="16">
        <v>4.3</v>
      </c>
      <c r="AA463" s="16">
        <v>4.8</v>
      </c>
      <c r="AB463" s="18">
        <v>2477</v>
      </c>
      <c r="AC463" s="18">
        <v>2334</v>
      </c>
      <c r="AD463" s="18">
        <v>1084</v>
      </c>
      <c r="AE463" s="18">
        <v>2268</v>
      </c>
      <c r="AF463" s="18">
        <v>1184</v>
      </c>
      <c r="AG463" s="18">
        <v>3166</v>
      </c>
      <c r="AH463" s="18">
        <v>2486</v>
      </c>
      <c r="AI463" s="18">
        <v>815</v>
      </c>
      <c r="AJ463" s="18">
        <v>566</v>
      </c>
      <c r="AK463" s="18">
        <v>4372</v>
      </c>
      <c r="AL463" s="16">
        <v>41.4</v>
      </c>
      <c r="AM463" s="16">
        <v>34.4</v>
      </c>
      <c r="AN463" s="16">
        <v>4.8</v>
      </c>
      <c r="AO463" s="18">
        <v>286</v>
      </c>
      <c r="AP463" s="18">
        <v>132</v>
      </c>
      <c r="AQ463" s="18">
        <v>602</v>
      </c>
      <c r="AR463" s="18">
        <v>372</v>
      </c>
      <c r="AS463" s="18">
        <v>1358</v>
      </c>
      <c r="AT463">
        <v>70.78</v>
      </c>
      <c r="AU463">
        <v>170783</v>
      </c>
      <c r="AV463">
        <v>110865</v>
      </c>
      <c r="AW463">
        <v>490023</v>
      </c>
      <c r="AX463" s="16">
        <v>50.9</v>
      </c>
      <c r="AY463">
        <v>54534</v>
      </c>
      <c r="AZ463">
        <v>1004506</v>
      </c>
      <c r="BA463">
        <v>1.43</v>
      </c>
      <c r="BB463" s="16">
        <v>52.9</v>
      </c>
      <c r="BC463" s="16">
        <v>75.2</v>
      </c>
      <c r="BD463" s="16">
        <v>72</v>
      </c>
      <c r="BE463" s="20">
        <v>24.88</v>
      </c>
      <c r="BF463" s="20">
        <v>24.16</v>
      </c>
      <c r="BG463" s="21">
        <v>0.65500000000000003</v>
      </c>
      <c r="BH463" s="21">
        <v>105.2</v>
      </c>
      <c r="BI463">
        <v>78.543999999999997</v>
      </c>
      <c r="BJ463" s="21">
        <v>80.328999999999994</v>
      </c>
      <c r="BK463" s="16">
        <v>136.5</v>
      </c>
      <c r="BL463" s="16">
        <v>130.9</v>
      </c>
      <c r="BM463" s="16">
        <v>127.5</v>
      </c>
      <c r="BN463" s="16">
        <v>126</v>
      </c>
      <c r="BO463" s="6">
        <v>117.37</v>
      </c>
      <c r="BP463" s="16">
        <v>45.7</v>
      </c>
      <c r="BQ463">
        <v>7.39</v>
      </c>
      <c r="BR463">
        <v>8.07</v>
      </c>
      <c r="BS463">
        <v>5.24</v>
      </c>
      <c r="BT463">
        <v>5.43</v>
      </c>
      <c r="BU463" s="3">
        <f t="shared" si="52"/>
        <v>0.4399999999999995</v>
      </c>
      <c r="BV463">
        <v>5.55</v>
      </c>
      <c r="BW463">
        <v>6.53</v>
      </c>
      <c r="BX463" s="20">
        <v>7.92</v>
      </c>
      <c r="BY463">
        <v>4.99</v>
      </c>
      <c r="BZ463">
        <v>5.1100000000000003</v>
      </c>
      <c r="CA463" s="20">
        <v>5.41</v>
      </c>
      <c r="CB463" s="3">
        <f t="shared" si="50"/>
        <v>0.41999999999999993</v>
      </c>
      <c r="CC463" s="3">
        <f t="shared" si="53"/>
        <v>0.85999999999999943</v>
      </c>
      <c r="CD463" s="3">
        <f t="shared" si="54"/>
        <v>1.54</v>
      </c>
      <c r="CE463" s="3">
        <f t="shared" si="51"/>
        <v>1.3899999999999997</v>
      </c>
      <c r="CF463" s="3">
        <f t="shared" si="55"/>
        <v>0.12000000000000011</v>
      </c>
      <c r="CG463" s="3">
        <f t="shared" si="56"/>
        <v>0.55999999999999961</v>
      </c>
      <c r="CH463" s="3">
        <f t="shared" si="57"/>
        <v>1.54</v>
      </c>
      <c r="CI463">
        <v>765.90700000000004</v>
      </c>
      <c r="CJ463" s="13">
        <v>504.93360000000001</v>
      </c>
      <c r="CK463">
        <v>740.89449999999999</v>
      </c>
      <c r="CL463" s="31">
        <v>1104.9199000000001</v>
      </c>
      <c r="CM463" s="13">
        <v>490.44159999999999</v>
      </c>
      <c r="CN463">
        <v>701.46</v>
      </c>
      <c r="CO463">
        <v>5996.21</v>
      </c>
      <c r="CP463">
        <v>17.626899999999999</v>
      </c>
      <c r="CQ463" s="20">
        <v>77.95</v>
      </c>
      <c r="CS463">
        <v>87.815700000000007</v>
      </c>
      <c r="CT463" s="1"/>
      <c r="CU463">
        <v>1.2585999999999999</v>
      </c>
      <c r="CV463">
        <v>112.4123</v>
      </c>
      <c r="CW463">
        <v>1.5863</v>
      </c>
      <c r="CX463">
        <v>1.3508</v>
      </c>
      <c r="CY463" s="30">
        <v>89.9</v>
      </c>
      <c r="CZ463">
        <v>64.195953369140625</v>
      </c>
      <c r="DA463">
        <v>-0.3327</v>
      </c>
    </row>
    <row r="464" spans="1:105">
      <c r="A464" s="27">
        <v>35370</v>
      </c>
      <c r="B464">
        <v>55.161499999999997</v>
      </c>
      <c r="C464">
        <v>106.1086</v>
      </c>
      <c r="D464" s="16">
        <v>83.4</v>
      </c>
      <c r="E464">
        <v>89.790700000000001</v>
      </c>
      <c r="F464" s="13">
        <v>78.863600000000005</v>
      </c>
      <c r="G464">
        <v>98.722999999999999</v>
      </c>
      <c r="H464" s="13">
        <v>63.900700000000001</v>
      </c>
      <c r="I464" s="13">
        <v>83.575199999999995</v>
      </c>
      <c r="J464" s="18">
        <v>2845</v>
      </c>
      <c r="K464" s="18">
        <v>4582</v>
      </c>
      <c r="L464" s="18">
        <v>12138</v>
      </c>
      <c r="M464">
        <v>10544</v>
      </c>
      <c r="N464">
        <v>5668</v>
      </c>
      <c r="O464" s="18">
        <v>13929</v>
      </c>
      <c r="P464">
        <v>7096</v>
      </c>
      <c r="Q464" s="18">
        <v>2990</v>
      </c>
      <c r="R464" s="18">
        <v>10881</v>
      </c>
      <c r="S464" s="18">
        <v>639</v>
      </c>
      <c r="T464" s="18">
        <v>13743</v>
      </c>
      <c r="U464" s="18">
        <v>4733</v>
      </c>
      <c r="V464" s="18">
        <v>24455</v>
      </c>
      <c r="W464" s="16">
        <v>14283.7</v>
      </c>
      <c r="X464" s="16">
        <v>5579.4</v>
      </c>
      <c r="Y464" s="16">
        <v>16.8</v>
      </c>
      <c r="Z464" s="16">
        <v>4.5</v>
      </c>
      <c r="AA464" s="16">
        <v>4.8</v>
      </c>
      <c r="AB464" s="18">
        <v>2920</v>
      </c>
      <c r="AC464" s="18">
        <v>2207</v>
      </c>
      <c r="AD464" s="18">
        <v>1013</v>
      </c>
      <c r="AE464" s="18">
        <v>2159</v>
      </c>
      <c r="AF464" s="18">
        <v>1146</v>
      </c>
      <c r="AG464" s="18">
        <v>3311</v>
      </c>
      <c r="AH464" s="18">
        <v>2510</v>
      </c>
      <c r="AI464" s="18">
        <v>846</v>
      </c>
      <c r="AJ464" s="18">
        <v>571</v>
      </c>
      <c r="AK464" s="18">
        <v>4025</v>
      </c>
      <c r="AL464" s="16">
        <v>41.5</v>
      </c>
      <c r="AM464" s="16">
        <v>34.4</v>
      </c>
      <c r="AN464" s="16">
        <v>4.9000000000000004</v>
      </c>
      <c r="AO464" s="18">
        <v>339</v>
      </c>
      <c r="AP464" s="18">
        <v>127</v>
      </c>
      <c r="AQ464" s="18">
        <v>674</v>
      </c>
      <c r="AR464" s="18">
        <v>349</v>
      </c>
      <c r="AS464" s="18">
        <v>1412</v>
      </c>
      <c r="AT464">
        <v>85.53</v>
      </c>
      <c r="AU464">
        <v>162332</v>
      </c>
      <c r="AV464">
        <v>109568</v>
      </c>
      <c r="AW464">
        <v>489147</v>
      </c>
      <c r="AX464" s="16">
        <v>51.2</v>
      </c>
      <c r="AY464">
        <v>52363</v>
      </c>
      <c r="AZ464">
        <v>1004679</v>
      </c>
      <c r="BA464">
        <v>1.43</v>
      </c>
      <c r="BB464" s="16">
        <v>56.9</v>
      </c>
      <c r="BC464" s="16">
        <v>100.6</v>
      </c>
      <c r="BD464" s="16">
        <v>68.5</v>
      </c>
      <c r="BE464" s="20">
        <v>23.71</v>
      </c>
      <c r="BF464" s="20">
        <v>22.76</v>
      </c>
      <c r="BG464" s="21">
        <v>0.69099999999999995</v>
      </c>
      <c r="BH464" s="21">
        <v>107.1</v>
      </c>
      <c r="BI464">
        <v>78.688999999999993</v>
      </c>
      <c r="BJ464" s="21">
        <v>80.441000000000003</v>
      </c>
      <c r="BK464" s="16">
        <v>136.30000000000001</v>
      </c>
      <c r="BL464" s="16">
        <v>131.1</v>
      </c>
      <c r="BM464" s="16">
        <v>128</v>
      </c>
      <c r="BN464" s="16">
        <v>125.8</v>
      </c>
      <c r="BO464" s="6">
        <v>116.72</v>
      </c>
      <c r="BP464" s="16">
        <v>46.3</v>
      </c>
      <c r="BQ464">
        <v>7.1</v>
      </c>
      <c r="BR464">
        <v>7.79</v>
      </c>
      <c r="BS464">
        <v>5.31</v>
      </c>
      <c r="BT464">
        <v>5.41</v>
      </c>
      <c r="BU464" s="3">
        <f t="shared" si="52"/>
        <v>0.37999999999999989</v>
      </c>
      <c r="BV464">
        <v>5.42</v>
      </c>
      <c r="BW464">
        <v>6.2</v>
      </c>
      <c r="BX464" s="20">
        <v>7.62</v>
      </c>
      <c r="BY464">
        <v>5.03</v>
      </c>
      <c r="BZ464">
        <v>5.07</v>
      </c>
      <c r="CA464" s="20">
        <v>5.38</v>
      </c>
      <c r="CB464" s="3">
        <f t="shared" si="50"/>
        <v>0.34999999999999964</v>
      </c>
      <c r="CC464" s="3">
        <f t="shared" si="53"/>
        <v>0.89999999999999947</v>
      </c>
      <c r="CD464" s="3">
        <f t="shared" si="54"/>
        <v>1.5899999999999999</v>
      </c>
      <c r="CE464" s="3">
        <f t="shared" si="51"/>
        <v>1.42</v>
      </c>
      <c r="CF464" s="3">
        <f t="shared" si="55"/>
        <v>4.0000000000000036E-2</v>
      </c>
      <c r="CG464" s="3">
        <f t="shared" si="56"/>
        <v>0.38999999999999968</v>
      </c>
      <c r="CH464" s="3">
        <f t="shared" si="57"/>
        <v>1.17</v>
      </c>
      <c r="CI464">
        <v>771.97569999999996</v>
      </c>
      <c r="CJ464" s="13">
        <v>506.47340000000003</v>
      </c>
      <c r="CK464">
        <v>744.91039999999998</v>
      </c>
      <c r="CL464" s="31">
        <v>1112.1537000000001</v>
      </c>
      <c r="CM464" s="13">
        <v>497.51150000000001</v>
      </c>
      <c r="CN464">
        <v>735.67</v>
      </c>
      <c r="CO464">
        <v>6318.36</v>
      </c>
      <c r="CP464">
        <v>17.163499999999999</v>
      </c>
      <c r="CQ464" s="20">
        <v>78.180000000000007</v>
      </c>
      <c r="CS464">
        <v>86.930899999999994</v>
      </c>
      <c r="CT464" s="1"/>
      <c r="CU464">
        <v>1.2751999999999999</v>
      </c>
      <c r="CV464">
        <v>112.2958</v>
      </c>
      <c r="CW464">
        <v>1.6623000000000001</v>
      </c>
      <c r="CX464">
        <v>1.3381000000000001</v>
      </c>
      <c r="CY464" s="30">
        <v>93.9</v>
      </c>
      <c r="CZ464">
        <v>74.208663940429688</v>
      </c>
      <c r="DA464">
        <v>-0.29530000000000001</v>
      </c>
    </row>
    <row r="465" spans="1:105">
      <c r="A465" s="27">
        <v>35400</v>
      </c>
      <c r="B465">
        <v>55.747300000000003</v>
      </c>
      <c r="C465">
        <v>107.4131</v>
      </c>
      <c r="D465" s="16">
        <v>83.5</v>
      </c>
      <c r="E465">
        <v>91.1982</v>
      </c>
      <c r="F465" s="13">
        <v>80.591399999999993</v>
      </c>
      <c r="G465">
        <v>98.503299999999996</v>
      </c>
      <c r="H465" s="13">
        <v>64.890100000000004</v>
      </c>
      <c r="I465" s="13">
        <v>82.497200000000007</v>
      </c>
      <c r="J465" s="18">
        <v>2839</v>
      </c>
      <c r="K465" s="18">
        <v>4578</v>
      </c>
      <c r="L465" s="18">
        <v>12154</v>
      </c>
      <c r="M465">
        <v>10556</v>
      </c>
      <c r="N465">
        <v>5675</v>
      </c>
      <c r="O465" s="18">
        <v>13952</v>
      </c>
      <c r="P465">
        <v>7111</v>
      </c>
      <c r="Q465" s="18">
        <v>2997</v>
      </c>
      <c r="R465" s="18">
        <v>10901</v>
      </c>
      <c r="S465" s="18">
        <v>639</v>
      </c>
      <c r="T465" s="18">
        <v>13796</v>
      </c>
      <c r="U465" s="18">
        <v>4743</v>
      </c>
      <c r="V465" s="18">
        <v>24478</v>
      </c>
      <c r="W465" s="16">
        <v>14322.4</v>
      </c>
      <c r="X465" s="16">
        <v>5583.7</v>
      </c>
      <c r="Y465" s="16">
        <v>16.600000000000001</v>
      </c>
      <c r="Z465" s="16">
        <v>4.3</v>
      </c>
      <c r="AA465" s="16">
        <v>5.0999999999999996</v>
      </c>
      <c r="AB465" s="18">
        <v>2621</v>
      </c>
      <c r="AC465" s="18">
        <v>2417</v>
      </c>
      <c r="AD465" s="18">
        <v>970</v>
      </c>
      <c r="AE465" s="18">
        <v>2124</v>
      </c>
      <c r="AF465" s="18">
        <v>1154</v>
      </c>
      <c r="AG465" s="18">
        <v>3157</v>
      </c>
      <c r="AH465" s="18">
        <v>2576</v>
      </c>
      <c r="AI465" s="18">
        <v>878</v>
      </c>
      <c r="AJ465" s="18">
        <v>613</v>
      </c>
      <c r="AK465" s="18">
        <v>4365</v>
      </c>
      <c r="AL465" s="16">
        <v>41.7</v>
      </c>
      <c r="AM465" s="16">
        <v>34.4</v>
      </c>
      <c r="AN465" s="16">
        <v>5</v>
      </c>
      <c r="AO465" s="18">
        <v>295</v>
      </c>
      <c r="AP465" s="18">
        <v>146</v>
      </c>
      <c r="AQ465" s="18">
        <v>657</v>
      </c>
      <c r="AR465" s="18">
        <v>272</v>
      </c>
      <c r="AS465" s="18">
        <v>1411</v>
      </c>
      <c r="AT465">
        <v>83.39</v>
      </c>
      <c r="AU465">
        <v>161827</v>
      </c>
      <c r="AV465">
        <v>111828</v>
      </c>
      <c r="AW465">
        <v>488645</v>
      </c>
      <c r="AX465" s="16">
        <v>52</v>
      </c>
      <c r="AY465">
        <v>53933</v>
      </c>
      <c r="AZ465">
        <v>1007758</v>
      </c>
      <c r="BA465">
        <v>1.43</v>
      </c>
      <c r="BB465" s="16">
        <v>61.7</v>
      </c>
      <c r="BC465" s="16">
        <v>140.69999999999999</v>
      </c>
      <c r="BD465" s="16">
        <v>70.900000000000006</v>
      </c>
      <c r="BE465" s="20">
        <v>25.23</v>
      </c>
      <c r="BF465" s="20">
        <v>23.78</v>
      </c>
      <c r="BG465" s="21">
        <v>0.68700000000000006</v>
      </c>
      <c r="BH465" s="21">
        <v>107.9</v>
      </c>
      <c r="BI465">
        <v>78.78</v>
      </c>
      <c r="BJ465" s="21">
        <v>80.471999999999994</v>
      </c>
      <c r="BK465" s="16">
        <v>135.4</v>
      </c>
      <c r="BL465" s="16">
        <v>131.6</v>
      </c>
      <c r="BM465" s="16">
        <v>129.30000000000001</v>
      </c>
      <c r="BN465" s="16">
        <v>126.4</v>
      </c>
      <c r="BO465" s="6">
        <v>117.55</v>
      </c>
      <c r="BP465" s="16">
        <v>52</v>
      </c>
      <c r="BQ465">
        <v>7.2</v>
      </c>
      <c r="BR465">
        <v>7.89</v>
      </c>
      <c r="BS465">
        <v>5.29</v>
      </c>
      <c r="BT465">
        <v>5.51</v>
      </c>
      <c r="BU465" s="3">
        <f t="shared" si="52"/>
        <v>0.59999999999999964</v>
      </c>
      <c r="BV465">
        <v>5.47</v>
      </c>
      <c r="BW465">
        <v>6.3</v>
      </c>
      <c r="BX465" s="20">
        <v>7.6</v>
      </c>
      <c r="BY465">
        <v>4.91</v>
      </c>
      <c r="BZ465">
        <v>5.04</v>
      </c>
      <c r="CA465" s="20">
        <v>5.43</v>
      </c>
      <c r="CB465" s="3">
        <f t="shared" si="50"/>
        <v>0.51999999999999957</v>
      </c>
      <c r="CC465" s="3">
        <f t="shared" si="53"/>
        <v>0.90000000000000036</v>
      </c>
      <c r="CD465" s="3">
        <f t="shared" si="54"/>
        <v>1.5899999999999999</v>
      </c>
      <c r="CE465" s="3">
        <f t="shared" si="51"/>
        <v>1.2999999999999998</v>
      </c>
      <c r="CF465" s="3">
        <f t="shared" si="55"/>
        <v>0.12999999999999989</v>
      </c>
      <c r="CG465" s="3">
        <f t="shared" si="56"/>
        <v>0.55999999999999961</v>
      </c>
      <c r="CH465" s="3">
        <f t="shared" si="57"/>
        <v>1.3899999999999997</v>
      </c>
      <c r="CI465">
        <v>778.56470000000002</v>
      </c>
      <c r="CJ465" s="13">
        <v>508.96539999999999</v>
      </c>
      <c r="CK465">
        <v>745.92049999999995</v>
      </c>
      <c r="CL465" s="31">
        <v>1122.9280000000001</v>
      </c>
      <c r="CM465" s="13">
        <v>507.51659999999998</v>
      </c>
      <c r="CN465">
        <v>743.25</v>
      </c>
      <c r="CO465">
        <v>6435.87</v>
      </c>
      <c r="CP465">
        <v>19.941500000000001</v>
      </c>
      <c r="CQ465" s="20">
        <v>78.38</v>
      </c>
      <c r="CS465">
        <v>88.436499999999995</v>
      </c>
      <c r="CT465" s="1"/>
      <c r="CU465">
        <v>1.329</v>
      </c>
      <c r="CV465">
        <v>113.98099999999999</v>
      </c>
      <c r="CW465">
        <v>1.6638999999999999</v>
      </c>
      <c r="CX465">
        <v>1.3622000000000001</v>
      </c>
      <c r="CY465" s="30">
        <v>91.8</v>
      </c>
      <c r="CZ465">
        <v>69.974166870117188</v>
      </c>
      <c r="DA465">
        <v>-0.40649999999999997</v>
      </c>
    </row>
    <row r="466" spans="1:105">
      <c r="A466" s="27">
        <v>35431</v>
      </c>
      <c r="B466">
        <v>55.965299999999999</v>
      </c>
      <c r="C466">
        <v>107.3796</v>
      </c>
      <c r="D466" s="16">
        <v>83.2</v>
      </c>
      <c r="E466">
        <v>90.555099999999996</v>
      </c>
      <c r="F466" s="13">
        <v>81.343500000000006</v>
      </c>
      <c r="G466">
        <v>98.325999999999993</v>
      </c>
      <c r="H466" s="13">
        <v>65.037000000000006</v>
      </c>
      <c r="I466" s="13">
        <v>81.697199999999995</v>
      </c>
      <c r="J466" s="18">
        <v>2845</v>
      </c>
      <c r="K466" s="18">
        <v>4577</v>
      </c>
      <c r="L466" s="18">
        <v>12171</v>
      </c>
      <c r="M466">
        <v>10570</v>
      </c>
      <c r="N466">
        <v>5675</v>
      </c>
      <c r="O466" s="18">
        <v>13999</v>
      </c>
      <c r="P466">
        <v>7125</v>
      </c>
      <c r="Q466" s="18">
        <v>3010</v>
      </c>
      <c r="R466" s="18">
        <v>10921</v>
      </c>
      <c r="S466" s="18">
        <v>646</v>
      </c>
      <c r="T466" s="18">
        <v>13865</v>
      </c>
      <c r="U466" s="18">
        <v>4754</v>
      </c>
      <c r="V466" s="18">
        <v>24496</v>
      </c>
      <c r="W466" s="16">
        <v>14292.4</v>
      </c>
      <c r="X466" s="16">
        <v>5589.7</v>
      </c>
      <c r="Y466" s="16">
        <v>16.8</v>
      </c>
      <c r="Z466" s="16">
        <v>4.5</v>
      </c>
      <c r="AA466" s="16">
        <v>4.5999999999999996</v>
      </c>
      <c r="AB466" s="18">
        <v>2758</v>
      </c>
      <c r="AC466" s="18">
        <v>2219</v>
      </c>
      <c r="AD466" s="18">
        <v>1012</v>
      </c>
      <c r="AE466" s="18">
        <v>2162</v>
      </c>
      <c r="AF466" s="18">
        <v>1150</v>
      </c>
      <c r="AG466" s="18">
        <v>3224</v>
      </c>
      <c r="AH466" s="18">
        <v>2492</v>
      </c>
      <c r="AI466" s="18">
        <v>860</v>
      </c>
      <c r="AJ466" s="18">
        <v>590</v>
      </c>
      <c r="AK466" s="18">
        <v>4189</v>
      </c>
      <c r="AL466" s="16">
        <v>41.4</v>
      </c>
      <c r="AM466" s="16">
        <v>34.299999999999997</v>
      </c>
      <c r="AN466" s="16">
        <v>5</v>
      </c>
      <c r="AO466" s="18">
        <v>249</v>
      </c>
      <c r="AP466" s="18">
        <v>157</v>
      </c>
      <c r="AQ466" s="18">
        <v>596</v>
      </c>
      <c r="AR466" s="18">
        <v>353</v>
      </c>
      <c r="AS466" s="18">
        <v>1382</v>
      </c>
      <c r="AT466">
        <v>74.05</v>
      </c>
      <c r="AU466">
        <v>170221</v>
      </c>
      <c r="AV466">
        <v>112582</v>
      </c>
      <c r="AW466">
        <v>491116</v>
      </c>
      <c r="AX466" s="16">
        <v>49.7</v>
      </c>
      <c r="AY466">
        <v>58023</v>
      </c>
      <c r="AZ466">
        <v>1010744</v>
      </c>
      <c r="BA466">
        <v>1.41</v>
      </c>
      <c r="BB466" s="16">
        <v>57</v>
      </c>
      <c r="BC466" s="16">
        <v>159.5</v>
      </c>
      <c r="BD466" s="16">
        <v>73.400000000000006</v>
      </c>
      <c r="BE466" s="20">
        <v>25.13</v>
      </c>
      <c r="BF466" s="20">
        <v>23.54</v>
      </c>
      <c r="BG466" s="21">
        <v>0.67400000000000004</v>
      </c>
      <c r="BH466" s="21">
        <v>107.9</v>
      </c>
      <c r="BI466">
        <v>78.881</v>
      </c>
      <c r="BJ466" s="21">
        <v>80.555999999999997</v>
      </c>
      <c r="BK466" s="16">
        <v>134.80000000000001</v>
      </c>
      <c r="BL466" s="16">
        <v>131.69999999999999</v>
      </c>
      <c r="BM466" s="16">
        <v>130.30000000000001</v>
      </c>
      <c r="BN466" s="16">
        <v>126.6</v>
      </c>
      <c r="BO466" s="6">
        <v>119.67</v>
      </c>
      <c r="BP466" s="16">
        <v>53.3</v>
      </c>
      <c r="BQ466">
        <v>7.42</v>
      </c>
      <c r="BR466">
        <v>8.09</v>
      </c>
      <c r="BS466">
        <v>5.25</v>
      </c>
      <c r="BT466">
        <v>5.32</v>
      </c>
      <c r="BU466" s="3">
        <f t="shared" si="52"/>
        <v>0.29000000000000004</v>
      </c>
      <c r="BV466">
        <v>5.61</v>
      </c>
      <c r="BW466">
        <v>6.58</v>
      </c>
      <c r="BX466" s="20">
        <v>7.82</v>
      </c>
      <c r="BY466">
        <v>5.03</v>
      </c>
      <c r="BZ466">
        <v>5.0999999999999996</v>
      </c>
      <c r="CA466" s="20">
        <v>5.44</v>
      </c>
      <c r="CB466" s="3">
        <f t="shared" si="50"/>
        <v>0.41000000000000014</v>
      </c>
      <c r="CC466" s="3">
        <f t="shared" si="53"/>
        <v>0.83999999999999986</v>
      </c>
      <c r="CD466" s="3">
        <f t="shared" si="54"/>
        <v>1.5099999999999998</v>
      </c>
      <c r="CE466" s="3">
        <f t="shared" si="51"/>
        <v>1.2400000000000002</v>
      </c>
      <c r="CF466" s="3">
        <f t="shared" si="55"/>
        <v>6.9999999999999396E-2</v>
      </c>
      <c r="CG466" s="3">
        <f t="shared" si="56"/>
        <v>0.58000000000000007</v>
      </c>
      <c r="CH466" s="3">
        <f t="shared" si="57"/>
        <v>1.5499999999999998</v>
      </c>
      <c r="CI466">
        <v>782.33929999999998</v>
      </c>
      <c r="CJ466" s="13">
        <v>511.95620000000002</v>
      </c>
      <c r="CK466">
        <v>747.89499999999998</v>
      </c>
      <c r="CL466" s="31">
        <v>1130.0224000000001</v>
      </c>
      <c r="CM466" s="13">
        <v>510.47030000000001</v>
      </c>
      <c r="CN466">
        <v>766.22</v>
      </c>
      <c r="CO466">
        <v>6707.03</v>
      </c>
      <c r="CP466">
        <v>21.031300000000002</v>
      </c>
      <c r="CQ466" s="20">
        <v>78.569999999999993</v>
      </c>
      <c r="CS466">
        <v>90.037000000000006</v>
      </c>
      <c r="CT466" s="1"/>
      <c r="CU466">
        <v>1.3913</v>
      </c>
      <c r="CV466">
        <v>117.91240000000001</v>
      </c>
      <c r="CW466">
        <v>1.6585000000000001</v>
      </c>
      <c r="CX466">
        <v>1.3493999999999999</v>
      </c>
      <c r="CY466" s="30">
        <v>91.3</v>
      </c>
      <c r="CZ466">
        <v>74.968307495117188</v>
      </c>
      <c r="DA466">
        <v>-0.30580000000000002</v>
      </c>
    </row>
    <row r="467" spans="1:105">
      <c r="A467" s="27">
        <v>35462</v>
      </c>
      <c r="B467">
        <v>57.321800000000003</v>
      </c>
      <c r="C467">
        <v>108.46850000000001</v>
      </c>
      <c r="D467" s="16">
        <v>83.8</v>
      </c>
      <c r="E467">
        <v>92.094099999999997</v>
      </c>
      <c r="F467" s="13">
        <v>82.641300000000001</v>
      </c>
      <c r="G467">
        <v>98.442999999999998</v>
      </c>
      <c r="H467" s="13">
        <v>66.094700000000003</v>
      </c>
      <c r="I467" s="13">
        <v>81.612399999999994</v>
      </c>
      <c r="J467" s="18">
        <v>2838</v>
      </c>
      <c r="K467" s="18">
        <v>4577</v>
      </c>
      <c r="L467" s="18">
        <v>12183</v>
      </c>
      <c r="M467">
        <v>10589</v>
      </c>
      <c r="N467">
        <v>5722</v>
      </c>
      <c r="O467" s="18">
        <v>14025</v>
      </c>
      <c r="P467">
        <v>7142</v>
      </c>
      <c r="Q467" s="18">
        <v>3026</v>
      </c>
      <c r="R467" s="18">
        <v>10952</v>
      </c>
      <c r="S467" s="18">
        <v>648</v>
      </c>
      <c r="T467" s="18">
        <v>13980</v>
      </c>
      <c r="U467" s="18">
        <v>4764</v>
      </c>
      <c r="V467" s="18">
        <v>24511</v>
      </c>
      <c r="W467" s="16">
        <v>14288.1</v>
      </c>
      <c r="X467" s="16">
        <v>5604.3</v>
      </c>
      <c r="Y467" s="16">
        <v>17.100000000000001</v>
      </c>
      <c r="Z467" s="16">
        <v>4.4000000000000004</v>
      </c>
      <c r="AA467" s="16">
        <v>4.7</v>
      </c>
      <c r="AB467" s="18">
        <v>2549</v>
      </c>
      <c r="AC467" s="18">
        <v>2357</v>
      </c>
      <c r="AD467" s="18">
        <v>1031</v>
      </c>
      <c r="AE467" s="18">
        <v>2140</v>
      </c>
      <c r="AF467" s="18">
        <v>1109</v>
      </c>
      <c r="AG467" s="18">
        <v>3169</v>
      </c>
      <c r="AH467" s="18">
        <v>2540</v>
      </c>
      <c r="AI467" s="18">
        <v>795</v>
      </c>
      <c r="AJ467" s="18">
        <v>614</v>
      </c>
      <c r="AK467" s="18">
        <v>4242</v>
      </c>
      <c r="AL467" s="16">
        <v>41.6</v>
      </c>
      <c r="AM467" s="16">
        <v>34.4</v>
      </c>
      <c r="AN467" s="16">
        <v>5</v>
      </c>
      <c r="AO467" s="18">
        <v>359</v>
      </c>
      <c r="AP467" s="18">
        <v>127</v>
      </c>
      <c r="AQ467" s="18">
        <v>644</v>
      </c>
      <c r="AR467" s="18">
        <v>356</v>
      </c>
      <c r="AS467" s="18">
        <v>1445</v>
      </c>
      <c r="AT467">
        <v>77.599999999999994</v>
      </c>
      <c r="AU467">
        <v>167568</v>
      </c>
      <c r="AV467">
        <v>112010</v>
      </c>
      <c r="AW467">
        <v>490223</v>
      </c>
      <c r="AX467" s="16">
        <v>52.1</v>
      </c>
      <c r="AY467">
        <v>56876</v>
      </c>
      <c r="AZ467">
        <v>1010343</v>
      </c>
      <c r="BA467">
        <v>1.41</v>
      </c>
      <c r="BB467" s="16">
        <v>57.6</v>
      </c>
      <c r="BC467" s="16">
        <v>119.9</v>
      </c>
      <c r="BD467" s="16">
        <v>64.5</v>
      </c>
      <c r="BE467" s="20">
        <v>22.18</v>
      </c>
      <c r="BF467" s="20">
        <v>20.85</v>
      </c>
      <c r="BG467" s="21">
        <v>0.624</v>
      </c>
      <c r="BH467" s="21">
        <v>107.4</v>
      </c>
      <c r="BI467">
        <v>79.045000000000002</v>
      </c>
      <c r="BJ467" s="21">
        <v>80.72</v>
      </c>
      <c r="BK467" s="16">
        <v>134.30000000000001</v>
      </c>
      <c r="BL467" s="16">
        <v>131.19999999999999</v>
      </c>
      <c r="BM467" s="16">
        <v>128.9</v>
      </c>
      <c r="BN467" s="16">
        <v>126.5</v>
      </c>
      <c r="BO467" s="6">
        <v>120.54</v>
      </c>
      <c r="BP467" s="16">
        <v>56.4</v>
      </c>
      <c r="BQ467">
        <v>7.31</v>
      </c>
      <c r="BR467">
        <v>7.94</v>
      </c>
      <c r="BS467">
        <v>5.19</v>
      </c>
      <c r="BT467">
        <v>5.28</v>
      </c>
      <c r="BU467" s="3">
        <f t="shared" si="52"/>
        <v>0.27000000000000046</v>
      </c>
      <c r="BV467">
        <v>5.53</v>
      </c>
      <c r="BW467">
        <v>6.42</v>
      </c>
      <c r="BX467" s="20">
        <v>7.65</v>
      </c>
      <c r="BY467">
        <v>5.01</v>
      </c>
      <c r="BZ467">
        <v>5.0599999999999996</v>
      </c>
      <c r="CA467" s="20">
        <v>5.36</v>
      </c>
      <c r="CB467" s="3">
        <f t="shared" si="50"/>
        <v>0.35000000000000053</v>
      </c>
      <c r="CC467" s="3">
        <f t="shared" si="53"/>
        <v>0.88999999999999968</v>
      </c>
      <c r="CD467" s="3">
        <f t="shared" si="54"/>
        <v>1.5200000000000005</v>
      </c>
      <c r="CE467" s="3">
        <f t="shared" si="51"/>
        <v>1.2300000000000004</v>
      </c>
      <c r="CF467" s="3">
        <f t="shared" si="55"/>
        <v>4.9999999999999822E-2</v>
      </c>
      <c r="CG467" s="3">
        <f t="shared" si="56"/>
        <v>0.52000000000000046</v>
      </c>
      <c r="CH467" s="3">
        <f t="shared" si="57"/>
        <v>1.4100000000000001</v>
      </c>
      <c r="CI467">
        <v>789.22879999999998</v>
      </c>
      <c r="CJ467" s="13">
        <v>509.3965</v>
      </c>
      <c r="CK467">
        <v>750.13729999999998</v>
      </c>
      <c r="CL467" s="31">
        <v>1135.2778000000001</v>
      </c>
      <c r="CM467" s="13">
        <v>511.71359999999999</v>
      </c>
      <c r="CN467">
        <v>798.39</v>
      </c>
      <c r="CO467">
        <v>6917.48</v>
      </c>
      <c r="CP467">
        <v>21.6478</v>
      </c>
      <c r="CQ467" s="20">
        <v>78.72</v>
      </c>
      <c r="CS467">
        <v>92.702699999999993</v>
      </c>
      <c r="CT467" s="1"/>
      <c r="CU467">
        <v>1.4540999999999999</v>
      </c>
      <c r="CV467">
        <v>122.96210000000001</v>
      </c>
      <c r="CW467">
        <v>1.6255999999999999</v>
      </c>
      <c r="CX467">
        <v>1.3555999999999999</v>
      </c>
      <c r="CY467" s="30">
        <v>94.9</v>
      </c>
      <c r="CZ467">
        <v>87.697288513183594</v>
      </c>
      <c r="DA467">
        <v>-0.45540000000000003</v>
      </c>
    </row>
    <row r="468" spans="1:105">
      <c r="A468" s="27">
        <v>35490</v>
      </c>
      <c r="B468">
        <v>57.988</v>
      </c>
      <c r="C468">
        <v>108.9255</v>
      </c>
      <c r="D468" s="16">
        <v>84</v>
      </c>
      <c r="E468">
        <v>93.303700000000006</v>
      </c>
      <c r="F468" s="13">
        <v>83.920299999999997</v>
      </c>
      <c r="G468">
        <v>98.979399999999998</v>
      </c>
      <c r="H468" s="13">
        <v>67.107699999999994</v>
      </c>
      <c r="I468" s="13">
        <v>78.586500000000001</v>
      </c>
      <c r="J468" s="18">
        <v>2836</v>
      </c>
      <c r="K468" s="18">
        <v>4569</v>
      </c>
      <c r="L468" s="18">
        <v>12203</v>
      </c>
      <c r="M468">
        <v>10613</v>
      </c>
      <c r="N468">
        <v>5751</v>
      </c>
      <c r="O468" s="18">
        <v>14054</v>
      </c>
      <c r="P468">
        <v>7163</v>
      </c>
      <c r="Q468" s="18">
        <v>3044</v>
      </c>
      <c r="R468" s="18">
        <v>10968</v>
      </c>
      <c r="S468" s="18">
        <v>648</v>
      </c>
      <c r="T468" s="18">
        <v>14072</v>
      </c>
      <c r="U468" s="18">
        <v>4776</v>
      </c>
      <c r="V468" s="18">
        <v>24576</v>
      </c>
      <c r="W468" s="16">
        <v>14325.2</v>
      </c>
      <c r="X468" s="16">
        <v>5619.2</v>
      </c>
      <c r="Y468" s="16">
        <v>16.399999999999999</v>
      </c>
      <c r="Z468" s="16">
        <v>4.4000000000000004</v>
      </c>
      <c r="AA468" s="16">
        <v>4.5999999999999996</v>
      </c>
      <c r="AB468" s="18">
        <v>2602</v>
      </c>
      <c r="AC468" s="18">
        <v>2323</v>
      </c>
      <c r="AD468" s="18">
        <v>1012</v>
      </c>
      <c r="AE468" s="18">
        <v>2110</v>
      </c>
      <c r="AF468" s="18">
        <v>1098</v>
      </c>
      <c r="AG468" s="18">
        <v>3174</v>
      </c>
      <c r="AH468" s="18">
        <v>2475</v>
      </c>
      <c r="AI468" s="18">
        <v>788</v>
      </c>
      <c r="AJ468" s="18">
        <v>616</v>
      </c>
      <c r="AK468" s="18">
        <v>4112</v>
      </c>
      <c r="AL468" s="16">
        <v>41.8</v>
      </c>
      <c r="AM468" s="16">
        <v>34.5</v>
      </c>
      <c r="AN468" s="16">
        <v>5.2</v>
      </c>
      <c r="AO468" s="18">
        <v>298</v>
      </c>
      <c r="AP468" s="18">
        <v>148</v>
      </c>
      <c r="AQ468" s="18">
        <v>642</v>
      </c>
      <c r="AR468" s="18">
        <v>369</v>
      </c>
      <c r="AS468" s="18">
        <v>1436</v>
      </c>
      <c r="AT468">
        <v>73.989999999999995</v>
      </c>
      <c r="AU468">
        <v>174054</v>
      </c>
      <c r="AV468">
        <v>112112</v>
      </c>
      <c r="AW468">
        <v>492183</v>
      </c>
      <c r="AX468" s="16">
        <v>53.1</v>
      </c>
      <c r="AY468">
        <v>58534</v>
      </c>
      <c r="AZ468">
        <v>1014591</v>
      </c>
      <c r="BA468">
        <v>1.41</v>
      </c>
      <c r="BB468" s="16">
        <v>58.6</v>
      </c>
      <c r="BC468" s="16">
        <v>78.5</v>
      </c>
      <c r="BD468" s="16">
        <v>56.3</v>
      </c>
      <c r="BE468" s="20">
        <v>20.97</v>
      </c>
      <c r="BF468" s="20">
        <v>19.13</v>
      </c>
      <c r="BG468" s="21">
        <v>0.61299999999999999</v>
      </c>
      <c r="BH468" s="21">
        <v>105.8</v>
      </c>
      <c r="BI468">
        <v>79.126000000000005</v>
      </c>
      <c r="BJ468" s="21">
        <v>80.91</v>
      </c>
      <c r="BK468" s="16">
        <v>135.69999999999999</v>
      </c>
      <c r="BL468" s="16">
        <v>131.19999999999999</v>
      </c>
      <c r="BM468" s="16">
        <v>127.1</v>
      </c>
      <c r="BN468" s="16">
        <v>126.1</v>
      </c>
      <c r="BO468" s="6">
        <v>120.48</v>
      </c>
      <c r="BP468" s="16">
        <v>51.1</v>
      </c>
      <c r="BQ468">
        <v>7.55</v>
      </c>
      <c r="BR468">
        <v>8.18</v>
      </c>
      <c r="BS468">
        <v>5.39</v>
      </c>
      <c r="BT468">
        <v>5.42</v>
      </c>
      <c r="BU468" s="3">
        <f t="shared" si="52"/>
        <v>0.28000000000000025</v>
      </c>
      <c r="BV468">
        <v>5.8</v>
      </c>
      <c r="BW468">
        <v>6.69</v>
      </c>
      <c r="BX468" s="20">
        <v>7.9</v>
      </c>
      <c r="BY468">
        <v>5.14</v>
      </c>
      <c r="BZ468">
        <v>5.26</v>
      </c>
      <c r="CA468" s="20">
        <v>5.5</v>
      </c>
      <c r="CB468" s="3">
        <f t="shared" si="50"/>
        <v>0.36000000000000032</v>
      </c>
      <c r="CC468" s="3">
        <f t="shared" si="53"/>
        <v>0.85999999999999943</v>
      </c>
      <c r="CD468" s="3">
        <f t="shared" si="54"/>
        <v>1.4899999999999993</v>
      </c>
      <c r="CE468" s="3">
        <f t="shared" si="51"/>
        <v>1.21</v>
      </c>
      <c r="CF468" s="3">
        <f t="shared" si="55"/>
        <v>0.12000000000000011</v>
      </c>
      <c r="CG468" s="3">
        <f t="shared" si="56"/>
        <v>0.66000000000000014</v>
      </c>
      <c r="CH468" s="3">
        <f t="shared" si="57"/>
        <v>1.5500000000000007</v>
      </c>
      <c r="CI468">
        <v>795.74009999999998</v>
      </c>
      <c r="CJ468" s="13">
        <v>504.56920000000002</v>
      </c>
      <c r="CK468">
        <v>752.19029999999998</v>
      </c>
      <c r="CL468" s="31">
        <v>1147.7851000000001</v>
      </c>
      <c r="CM468" s="13">
        <v>511.95609999999999</v>
      </c>
      <c r="CN468">
        <v>792.16</v>
      </c>
      <c r="CO468">
        <v>6901.12</v>
      </c>
      <c r="CP468">
        <v>22.3035</v>
      </c>
      <c r="CQ468" s="20">
        <v>78.989999999999995</v>
      </c>
      <c r="CS468">
        <v>93.494299999999996</v>
      </c>
      <c r="CT468" s="1"/>
      <c r="CU468">
        <v>1.4634</v>
      </c>
      <c r="CV468">
        <v>122.77379999999999</v>
      </c>
      <c r="CW468">
        <v>1.6095999999999999</v>
      </c>
      <c r="CX468">
        <v>1.3725000000000001</v>
      </c>
      <c r="CY468" s="30">
        <v>93.6</v>
      </c>
      <c r="CZ468">
        <v>75.012313842773438</v>
      </c>
      <c r="DA468">
        <v>-0.48080000000000001</v>
      </c>
    </row>
    <row r="469" spans="1:105">
      <c r="A469" s="27">
        <v>35521</v>
      </c>
      <c r="B469">
        <v>58.351900000000001</v>
      </c>
      <c r="C469">
        <v>109.05629999999999</v>
      </c>
      <c r="D469" s="16">
        <v>83.6</v>
      </c>
      <c r="E469">
        <v>90.8767</v>
      </c>
      <c r="F469" s="13">
        <v>79.183499999999995</v>
      </c>
      <c r="G469">
        <v>98.689599999999999</v>
      </c>
      <c r="H469" s="13">
        <v>67.5381</v>
      </c>
      <c r="I469" s="13">
        <v>81.968400000000003</v>
      </c>
      <c r="J469" s="18">
        <v>2816</v>
      </c>
      <c r="K469" s="18">
        <v>4575</v>
      </c>
      <c r="L469" s="18">
        <v>12212</v>
      </c>
      <c r="M469">
        <v>10629</v>
      </c>
      <c r="N469">
        <v>5764</v>
      </c>
      <c r="O469" s="18">
        <v>14103</v>
      </c>
      <c r="P469">
        <v>7196</v>
      </c>
      <c r="Q469" s="18">
        <v>3057</v>
      </c>
      <c r="R469" s="18">
        <v>10984</v>
      </c>
      <c r="S469" s="18">
        <v>652</v>
      </c>
      <c r="T469" s="18">
        <v>14180</v>
      </c>
      <c r="U469" s="18">
        <v>4794</v>
      </c>
      <c r="V469" s="18">
        <v>24610</v>
      </c>
      <c r="W469" s="16">
        <v>14338.7</v>
      </c>
      <c r="X469" s="16">
        <v>5630.7</v>
      </c>
      <c r="Y469" s="16">
        <v>15.9</v>
      </c>
      <c r="Z469" s="16">
        <v>4.3</v>
      </c>
      <c r="AA469" s="16">
        <v>4.4000000000000004</v>
      </c>
      <c r="AB469" s="18">
        <v>2439</v>
      </c>
      <c r="AC469" s="18">
        <v>2190</v>
      </c>
      <c r="AD469" s="18">
        <v>1071</v>
      </c>
      <c r="AE469" s="18">
        <v>2176</v>
      </c>
      <c r="AF469" s="18">
        <v>1105</v>
      </c>
      <c r="AG469" s="18">
        <v>3062</v>
      </c>
      <c r="AH469" s="18">
        <v>2441</v>
      </c>
      <c r="AI469" s="18">
        <v>772</v>
      </c>
      <c r="AJ469" s="18">
        <v>578</v>
      </c>
      <c r="AK469" s="18">
        <v>4396</v>
      </c>
      <c r="AL469" s="16">
        <v>41.8</v>
      </c>
      <c r="AM469" s="16">
        <v>34.6</v>
      </c>
      <c r="AN469" s="16">
        <v>5.0999999999999996</v>
      </c>
      <c r="AO469" s="18">
        <v>290</v>
      </c>
      <c r="AP469" s="18">
        <v>144</v>
      </c>
      <c r="AQ469" s="18">
        <v>707</v>
      </c>
      <c r="AR469" s="18">
        <v>351</v>
      </c>
      <c r="AS469" s="18">
        <v>1421</v>
      </c>
      <c r="AT469">
        <v>83.75</v>
      </c>
      <c r="AU469">
        <v>168586</v>
      </c>
      <c r="AV469">
        <v>112586</v>
      </c>
      <c r="AW469">
        <v>492334</v>
      </c>
      <c r="AX469" s="16">
        <v>53.4</v>
      </c>
      <c r="AY469">
        <v>56732</v>
      </c>
      <c r="AZ469">
        <v>1018535</v>
      </c>
      <c r="BA469">
        <v>1.43</v>
      </c>
      <c r="BB469" s="16">
        <v>56.6</v>
      </c>
      <c r="BC469" s="16">
        <v>75.5</v>
      </c>
      <c r="BD469" s="16">
        <v>56.1</v>
      </c>
      <c r="BE469" s="20">
        <v>19.7</v>
      </c>
      <c r="BF469" s="20">
        <v>17.559999999999999</v>
      </c>
      <c r="BG469" s="21">
        <v>0.58699999999999997</v>
      </c>
      <c r="BH469" s="21">
        <v>105.4</v>
      </c>
      <c r="BI469">
        <v>79.2</v>
      </c>
      <c r="BJ469" s="21">
        <v>81.063000000000002</v>
      </c>
      <c r="BK469" s="16">
        <v>134.9</v>
      </c>
      <c r="BL469" s="16">
        <v>130.19999999999999</v>
      </c>
      <c r="BM469" s="16">
        <v>126.7</v>
      </c>
      <c r="BN469" s="16">
        <v>125.6</v>
      </c>
      <c r="BO469" s="6">
        <v>119.21</v>
      </c>
      <c r="BP469" s="16">
        <v>50.3</v>
      </c>
      <c r="BQ469">
        <v>7.73</v>
      </c>
      <c r="BR469">
        <v>8.34</v>
      </c>
      <c r="BS469">
        <v>5.51</v>
      </c>
      <c r="BT469">
        <v>5.6</v>
      </c>
      <c r="BU469" s="3">
        <f t="shared" si="52"/>
        <v>0.4399999999999995</v>
      </c>
      <c r="BV469">
        <v>5.99</v>
      </c>
      <c r="BW469">
        <v>6.89</v>
      </c>
      <c r="BX469" s="20">
        <v>8.14</v>
      </c>
      <c r="BY469">
        <v>5.16</v>
      </c>
      <c r="BZ469">
        <v>5.37</v>
      </c>
      <c r="CA469" s="20">
        <v>5.7</v>
      </c>
      <c r="CB469" s="3">
        <f t="shared" si="50"/>
        <v>0.54</v>
      </c>
      <c r="CC469" s="3">
        <f t="shared" si="53"/>
        <v>0.84000000000000075</v>
      </c>
      <c r="CD469" s="3">
        <f t="shared" si="54"/>
        <v>1.4500000000000002</v>
      </c>
      <c r="CE469" s="3">
        <f t="shared" si="51"/>
        <v>1.2500000000000009</v>
      </c>
      <c r="CF469" s="3">
        <f t="shared" si="55"/>
        <v>0.20999999999999996</v>
      </c>
      <c r="CG469" s="3">
        <f t="shared" si="56"/>
        <v>0.83000000000000007</v>
      </c>
      <c r="CH469" s="3">
        <f t="shared" si="57"/>
        <v>1.7299999999999995</v>
      </c>
      <c r="CI469">
        <v>804.05160000000001</v>
      </c>
      <c r="CJ469" s="13">
        <v>506.0059</v>
      </c>
      <c r="CK469">
        <v>762.22280000000001</v>
      </c>
      <c r="CL469" s="31">
        <v>1160.8244999999999</v>
      </c>
      <c r="CM469" s="13">
        <v>511.8646</v>
      </c>
      <c r="CN469">
        <v>763.93</v>
      </c>
      <c r="CO469">
        <v>6657.5</v>
      </c>
      <c r="CP469">
        <v>21.5077</v>
      </c>
      <c r="CQ469" s="20">
        <v>79.25</v>
      </c>
      <c r="CS469">
        <v>94.611699999999999</v>
      </c>
      <c r="CT469" s="1"/>
      <c r="CU469">
        <v>1.4618</v>
      </c>
      <c r="CV469">
        <v>125.6377</v>
      </c>
      <c r="CW469">
        <v>1.6293</v>
      </c>
      <c r="CX469">
        <v>1.3942000000000001</v>
      </c>
      <c r="CY469" s="30">
        <v>92.5</v>
      </c>
      <c r="CZ469">
        <v>75.454292297363281</v>
      </c>
      <c r="DA469">
        <v>-0.41089999999999999</v>
      </c>
    </row>
    <row r="470" spans="1:105">
      <c r="A470" s="27">
        <v>35551</v>
      </c>
      <c r="B470">
        <v>59.004100000000001</v>
      </c>
      <c r="C470">
        <v>109.0568</v>
      </c>
      <c r="D470" s="16">
        <v>83.7</v>
      </c>
      <c r="E470">
        <v>91.936000000000007</v>
      </c>
      <c r="F470" s="13">
        <v>80.491900000000001</v>
      </c>
      <c r="G470">
        <v>99.252499999999998</v>
      </c>
      <c r="H470" s="13">
        <v>68.168999999999997</v>
      </c>
      <c r="I470" s="13">
        <v>83.164299999999997</v>
      </c>
      <c r="J470" s="18">
        <v>2813</v>
      </c>
      <c r="K470" s="18">
        <v>4577</v>
      </c>
      <c r="L470" s="18">
        <v>12211</v>
      </c>
      <c r="M470">
        <v>10645</v>
      </c>
      <c r="N470">
        <v>5793</v>
      </c>
      <c r="O470" s="18">
        <v>14142</v>
      </c>
      <c r="P470">
        <v>7216</v>
      </c>
      <c r="Q470" s="18">
        <v>3071</v>
      </c>
      <c r="R470" s="18">
        <v>11015</v>
      </c>
      <c r="S470" s="18">
        <v>654</v>
      </c>
      <c r="T470" s="18">
        <v>14250</v>
      </c>
      <c r="U470" s="18">
        <v>4808</v>
      </c>
      <c r="V470" s="18">
        <v>24640</v>
      </c>
      <c r="W470" s="16">
        <v>14348.4</v>
      </c>
      <c r="X470" s="16">
        <v>5642.8</v>
      </c>
      <c r="Y470" s="16">
        <v>16</v>
      </c>
      <c r="Z470" s="16">
        <v>4</v>
      </c>
      <c r="AA470" s="16">
        <v>4.5</v>
      </c>
      <c r="AB470" s="18">
        <v>2527</v>
      </c>
      <c r="AC470" s="18">
        <v>2061</v>
      </c>
      <c r="AD470" s="18">
        <v>1070</v>
      </c>
      <c r="AE470" s="18">
        <v>2121</v>
      </c>
      <c r="AF470" s="18">
        <v>1051</v>
      </c>
      <c r="AG470" s="18">
        <v>2994</v>
      </c>
      <c r="AH470" s="18">
        <v>2376</v>
      </c>
      <c r="AI470" s="18">
        <v>807</v>
      </c>
      <c r="AJ470" s="18">
        <v>588</v>
      </c>
      <c r="AK470" s="18">
        <v>4032</v>
      </c>
      <c r="AL470" s="16">
        <v>41.7</v>
      </c>
      <c r="AM470" s="16">
        <v>34.6</v>
      </c>
      <c r="AN470" s="16">
        <v>5.0999999999999996</v>
      </c>
      <c r="AO470" s="18">
        <v>310</v>
      </c>
      <c r="AP470" s="18">
        <v>122</v>
      </c>
      <c r="AQ470" s="18">
        <v>641</v>
      </c>
      <c r="AR470" s="18">
        <v>369</v>
      </c>
      <c r="AS470" s="18">
        <v>1414</v>
      </c>
      <c r="AT470">
        <v>85.83</v>
      </c>
      <c r="AU470">
        <v>174828</v>
      </c>
      <c r="AV470">
        <v>112826</v>
      </c>
      <c r="AW470">
        <v>493879</v>
      </c>
      <c r="AX470" s="16">
        <v>55</v>
      </c>
      <c r="AY470">
        <v>60619</v>
      </c>
      <c r="AZ470">
        <v>1024701</v>
      </c>
      <c r="BA470">
        <v>1.42</v>
      </c>
      <c r="BB470" s="16">
        <v>62.3</v>
      </c>
      <c r="BC470" s="16">
        <v>83.7</v>
      </c>
      <c r="BD470" s="16">
        <v>60.2</v>
      </c>
      <c r="BE470" s="20">
        <v>20.82</v>
      </c>
      <c r="BF470" s="20">
        <v>19.02</v>
      </c>
      <c r="BG470" s="21">
        <v>0.621</v>
      </c>
      <c r="BH470" s="21">
        <v>105.2</v>
      </c>
      <c r="BI470">
        <v>79.168999999999997</v>
      </c>
      <c r="BJ470" s="21">
        <v>81.128</v>
      </c>
      <c r="BK470" s="16">
        <v>135.1</v>
      </c>
      <c r="BL470" s="16">
        <v>129.80000000000001</v>
      </c>
      <c r="BM470" s="16">
        <v>127</v>
      </c>
      <c r="BN470" s="16">
        <v>125.4</v>
      </c>
      <c r="BO470" s="6">
        <v>120.65</v>
      </c>
      <c r="BP470" s="16">
        <v>48.5</v>
      </c>
      <c r="BQ470">
        <v>7.58</v>
      </c>
      <c r="BR470">
        <v>8.1999999999999993</v>
      </c>
      <c r="BS470">
        <v>5.5</v>
      </c>
      <c r="BT470">
        <v>5.6</v>
      </c>
      <c r="BU470" s="3">
        <f t="shared" si="52"/>
        <v>0.54999999999999982</v>
      </c>
      <c r="BV470">
        <v>5.87</v>
      </c>
      <c r="BW470">
        <v>6.71</v>
      </c>
      <c r="BX470" s="20">
        <v>7.94</v>
      </c>
      <c r="BY470">
        <v>5.05</v>
      </c>
      <c r="BZ470">
        <v>5.3</v>
      </c>
      <c r="CA470" s="20">
        <v>5.69</v>
      </c>
      <c r="CB470" s="3">
        <f t="shared" si="50"/>
        <v>0.64000000000000057</v>
      </c>
      <c r="CC470" s="3">
        <f t="shared" si="53"/>
        <v>0.87000000000000011</v>
      </c>
      <c r="CD470" s="3">
        <f t="shared" si="54"/>
        <v>1.4899999999999993</v>
      </c>
      <c r="CE470" s="3">
        <f t="shared" si="51"/>
        <v>1.2300000000000004</v>
      </c>
      <c r="CF470" s="3">
        <f t="shared" si="55"/>
        <v>0.25</v>
      </c>
      <c r="CG470" s="3">
        <f t="shared" si="56"/>
        <v>0.82000000000000028</v>
      </c>
      <c r="CH470" s="3">
        <f t="shared" si="57"/>
        <v>1.6600000000000001</v>
      </c>
      <c r="CI470">
        <v>809.6</v>
      </c>
      <c r="CJ470" s="13">
        <v>508.60399999999998</v>
      </c>
      <c r="CK470">
        <v>764.19730000000004</v>
      </c>
      <c r="CL470" s="31">
        <v>1172.0885000000001</v>
      </c>
      <c r="CM470" s="13">
        <v>514.48109999999997</v>
      </c>
      <c r="CN470">
        <v>833.09</v>
      </c>
      <c r="CO470">
        <v>7242.36</v>
      </c>
      <c r="CP470">
        <v>21.927600000000002</v>
      </c>
      <c r="CQ470" s="20">
        <v>79.53</v>
      </c>
      <c r="CS470">
        <v>92.995000000000005</v>
      </c>
      <c r="CT470" s="1"/>
      <c r="CU470">
        <v>1.4331</v>
      </c>
      <c r="CV470">
        <v>119.19240000000001</v>
      </c>
      <c r="CW470">
        <v>1.6322000000000001</v>
      </c>
      <c r="CX470">
        <v>1.3804000000000001</v>
      </c>
      <c r="CY470" s="30">
        <v>96.6</v>
      </c>
      <c r="CZ470">
        <v>73.4581298828125</v>
      </c>
      <c r="DA470">
        <v>-0.433</v>
      </c>
    </row>
    <row r="471" spans="1:105">
      <c r="A471" s="27">
        <v>35582</v>
      </c>
      <c r="B471">
        <v>59.662500000000001</v>
      </c>
      <c r="C471">
        <v>108.77679999999999</v>
      </c>
      <c r="D471" s="16">
        <v>83.6</v>
      </c>
      <c r="E471">
        <v>93.706000000000003</v>
      </c>
      <c r="F471" s="13">
        <v>83.425899999999999</v>
      </c>
      <c r="G471">
        <v>98.522300000000001</v>
      </c>
      <c r="H471" s="13">
        <v>69.122600000000006</v>
      </c>
      <c r="I471" s="13">
        <v>79.874099999999999</v>
      </c>
      <c r="J471" s="18">
        <v>2815</v>
      </c>
      <c r="K471" s="18">
        <v>4579</v>
      </c>
      <c r="L471" s="18">
        <v>12266</v>
      </c>
      <c r="M471">
        <v>10673</v>
      </c>
      <c r="N471">
        <v>5793</v>
      </c>
      <c r="O471" s="18">
        <v>14168</v>
      </c>
      <c r="P471">
        <v>7230</v>
      </c>
      <c r="Q471" s="18">
        <v>3086</v>
      </c>
      <c r="R471" s="18">
        <v>11029</v>
      </c>
      <c r="S471" s="18">
        <v>654</v>
      </c>
      <c r="T471" s="18">
        <v>14320</v>
      </c>
      <c r="U471" s="18">
        <v>4812</v>
      </c>
      <c r="V471" s="18">
        <v>24679</v>
      </c>
      <c r="W471" s="16">
        <v>14364.5</v>
      </c>
      <c r="X471" s="16">
        <v>5656.1</v>
      </c>
      <c r="Y471" s="16">
        <v>16.8</v>
      </c>
      <c r="Z471" s="16">
        <v>4.2</v>
      </c>
      <c r="AA471" s="16">
        <v>4.4000000000000004</v>
      </c>
      <c r="AB471" s="18">
        <v>2562</v>
      </c>
      <c r="AC471" s="18">
        <v>2175</v>
      </c>
      <c r="AD471" s="18">
        <v>1009</v>
      </c>
      <c r="AE471" s="18">
        <v>2085</v>
      </c>
      <c r="AF471" s="18">
        <v>1076</v>
      </c>
      <c r="AG471" s="18">
        <v>3095</v>
      </c>
      <c r="AH471" s="18">
        <v>2324</v>
      </c>
      <c r="AI471" s="18">
        <v>807</v>
      </c>
      <c r="AJ471" s="18">
        <v>544</v>
      </c>
      <c r="AK471" s="18">
        <v>3998</v>
      </c>
      <c r="AL471" s="16">
        <v>41.6</v>
      </c>
      <c r="AM471" s="16">
        <v>34.299999999999997</v>
      </c>
      <c r="AN471" s="16">
        <v>5</v>
      </c>
      <c r="AO471" s="18">
        <v>305</v>
      </c>
      <c r="AP471" s="18">
        <v>114</v>
      </c>
      <c r="AQ471" s="18">
        <v>711</v>
      </c>
      <c r="AR471" s="18">
        <v>364</v>
      </c>
      <c r="AS471" s="18">
        <v>1402</v>
      </c>
      <c r="AT471">
        <v>83.72</v>
      </c>
      <c r="AU471">
        <v>178860</v>
      </c>
      <c r="AV471">
        <v>115290</v>
      </c>
      <c r="AW471">
        <v>495937</v>
      </c>
      <c r="AX471" s="16">
        <v>54.6</v>
      </c>
      <c r="AY471">
        <v>62368</v>
      </c>
      <c r="AZ471">
        <v>1026671</v>
      </c>
      <c r="BA471">
        <v>1.41</v>
      </c>
      <c r="BB471" s="16">
        <v>59.4</v>
      </c>
      <c r="BC471" s="16">
        <v>88.7</v>
      </c>
      <c r="BD471" s="16">
        <v>51.8</v>
      </c>
      <c r="BE471" s="20">
        <v>19.260000000000002</v>
      </c>
      <c r="BF471" s="20">
        <v>17.579999999999998</v>
      </c>
      <c r="BG471" s="21">
        <v>0.55100000000000005</v>
      </c>
      <c r="BH471" s="21">
        <v>105.4</v>
      </c>
      <c r="BI471">
        <v>79.268000000000001</v>
      </c>
      <c r="BJ471" s="21">
        <v>81.245000000000005</v>
      </c>
      <c r="BK471" s="16">
        <v>133.9</v>
      </c>
      <c r="BL471" s="16">
        <v>129.5</v>
      </c>
      <c r="BM471" s="16">
        <v>127.2</v>
      </c>
      <c r="BN471" s="16">
        <v>125.4</v>
      </c>
      <c r="BO471" s="6">
        <v>120.99</v>
      </c>
      <c r="BP471" s="16">
        <v>48.9</v>
      </c>
      <c r="BQ471">
        <v>7.41</v>
      </c>
      <c r="BR471">
        <v>8.02</v>
      </c>
      <c r="BS471">
        <v>5.56</v>
      </c>
      <c r="BT471">
        <v>5.56</v>
      </c>
      <c r="BU471" s="3">
        <f t="shared" si="52"/>
        <v>0.62999999999999989</v>
      </c>
      <c r="BV471">
        <v>5.69</v>
      </c>
      <c r="BW471">
        <v>6.49</v>
      </c>
      <c r="BX471" s="20">
        <v>7.69</v>
      </c>
      <c r="BY471">
        <v>4.93</v>
      </c>
      <c r="BZ471">
        <v>5.13</v>
      </c>
      <c r="CA471" s="20">
        <v>5.66</v>
      </c>
      <c r="CB471" s="3">
        <f t="shared" si="50"/>
        <v>0.73000000000000043</v>
      </c>
      <c r="CC471" s="3">
        <f t="shared" si="53"/>
        <v>0.91999999999999993</v>
      </c>
      <c r="CD471" s="3">
        <f t="shared" si="54"/>
        <v>1.5299999999999994</v>
      </c>
      <c r="CE471" s="3">
        <f t="shared" si="51"/>
        <v>1.2000000000000002</v>
      </c>
      <c r="CF471" s="3">
        <f t="shared" si="55"/>
        <v>0.20000000000000018</v>
      </c>
      <c r="CG471" s="3">
        <f t="shared" si="56"/>
        <v>0.76000000000000068</v>
      </c>
      <c r="CH471" s="3">
        <f t="shared" si="57"/>
        <v>1.5600000000000005</v>
      </c>
      <c r="CI471">
        <v>813.55539999999996</v>
      </c>
      <c r="CJ471" s="13">
        <v>511.54910000000001</v>
      </c>
      <c r="CK471">
        <v>767.29229999999995</v>
      </c>
      <c r="CL471" s="31">
        <v>1183.4726000000001</v>
      </c>
      <c r="CM471" s="13">
        <v>515.56619999999998</v>
      </c>
      <c r="CN471">
        <v>876.29</v>
      </c>
      <c r="CO471">
        <v>7599.6</v>
      </c>
      <c r="CP471">
        <v>22.743300000000001</v>
      </c>
      <c r="CQ471" s="20">
        <v>79.91</v>
      </c>
      <c r="CS471">
        <v>92.472300000000004</v>
      </c>
      <c r="CT471" s="1"/>
      <c r="CU471">
        <v>1.4423999999999999</v>
      </c>
      <c r="CV471">
        <v>114.28570000000001</v>
      </c>
      <c r="CW471">
        <v>1.6449</v>
      </c>
      <c r="CX471">
        <v>1.3843000000000001</v>
      </c>
      <c r="CY471" s="30">
        <v>98.9</v>
      </c>
      <c r="CZ471">
        <v>78.482978820800781</v>
      </c>
      <c r="DA471">
        <v>-0.52290000000000003</v>
      </c>
    </row>
    <row r="472" spans="1:105">
      <c r="A472" s="27">
        <v>35612</v>
      </c>
      <c r="B472">
        <v>60.073399999999999</v>
      </c>
      <c r="C472">
        <v>109.8895</v>
      </c>
      <c r="D472" s="16">
        <v>83.8</v>
      </c>
      <c r="E472">
        <v>93.722200000000001</v>
      </c>
      <c r="F472" s="13">
        <v>82.184799999999996</v>
      </c>
      <c r="G472">
        <v>99.645300000000006</v>
      </c>
      <c r="H472" s="13">
        <v>69.502200000000002</v>
      </c>
      <c r="I472" s="13">
        <v>80.565399999999997</v>
      </c>
      <c r="J472" s="18">
        <v>2778</v>
      </c>
      <c r="K472" s="18">
        <v>4610</v>
      </c>
      <c r="L472" s="18">
        <v>12298</v>
      </c>
      <c r="M472">
        <v>10692</v>
      </c>
      <c r="N472">
        <v>5817</v>
      </c>
      <c r="O472" s="18">
        <v>14230</v>
      </c>
      <c r="P472">
        <v>7267</v>
      </c>
      <c r="Q472" s="18">
        <v>3093</v>
      </c>
      <c r="R472" s="18">
        <v>11016</v>
      </c>
      <c r="S472" s="18">
        <v>656</v>
      </c>
      <c r="T472" s="18">
        <v>14418</v>
      </c>
      <c r="U472" s="18">
        <v>4839</v>
      </c>
      <c r="V472" s="18">
        <v>24713</v>
      </c>
      <c r="W472" s="16">
        <v>14381.8</v>
      </c>
      <c r="X472" s="16">
        <v>5674.6</v>
      </c>
      <c r="Y472" s="16">
        <v>17.100000000000001</v>
      </c>
      <c r="Z472" s="16">
        <v>4</v>
      </c>
      <c r="AA472" s="16">
        <v>4.2</v>
      </c>
      <c r="AB472" s="18">
        <v>2402</v>
      </c>
      <c r="AC472" s="18">
        <v>2094</v>
      </c>
      <c r="AD472" s="18">
        <v>1041</v>
      </c>
      <c r="AE472" s="18">
        <v>2119</v>
      </c>
      <c r="AF472" s="18">
        <v>1078</v>
      </c>
      <c r="AG472" s="18">
        <v>2882</v>
      </c>
      <c r="AH472" s="18">
        <v>2292</v>
      </c>
      <c r="AI472" s="18">
        <v>795</v>
      </c>
      <c r="AJ472" s="18">
        <v>584</v>
      </c>
      <c r="AK472" s="18">
        <v>4040</v>
      </c>
      <c r="AL472" s="16">
        <v>41.6</v>
      </c>
      <c r="AM472" s="16">
        <v>34.5</v>
      </c>
      <c r="AN472" s="16">
        <v>5</v>
      </c>
      <c r="AO472" s="18">
        <v>300</v>
      </c>
      <c r="AP472" s="18">
        <v>147</v>
      </c>
      <c r="AQ472" s="18">
        <v>657</v>
      </c>
      <c r="AR472" s="18">
        <v>333</v>
      </c>
      <c r="AS472" s="18">
        <v>1440</v>
      </c>
      <c r="AT472">
        <v>92.49</v>
      </c>
      <c r="AU472">
        <v>177302</v>
      </c>
      <c r="AV472">
        <v>114324</v>
      </c>
      <c r="AW472">
        <v>498648</v>
      </c>
      <c r="AX472" s="16">
        <v>54.7</v>
      </c>
      <c r="AY472">
        <v>62531</v>
      </c>
      <c r="AZ472">
        <v>1028029</v>
      </c>
      <c r="BA472">
        <v>1.41</v>
      </c>
      <c r="BB472" s="16">
        <v>61.3</v>
      </c>
      <c r="BC472" s="16">
        <v>85.8</v>
      </c>
      <c r="BD472" s="16">
        <v>54.9</v>
      </c>
      <c r="BE472" s="20">
        <v>19.66</v>
      </c>
      <c r="BF472" s="20">
        <v>18.46</v>
      </c>
      <c r="BG472" s="21">
        <v>0.58699999999999997</v>
      </c>
      <c r="BH472" s="21">
        <v>103.5</v>
      </c>
      <c r="BI472">
        <v>79.311999999999998</v>
      </c>
      <c r="BJ472" s="21">
        <v>81.296999999999997</v>
      </c>
      <c r="BK472" s="16">
        <v>133.6</v>
      </c>
      <c r="BL472" s="16">
        <v>129.1</v>
      </c>
      <c r="BM472" s="16">
        <v>127</v>
      </c>
      <c r="BN472" s="16">
        <v>125.1</v>
      </c>
      <c r="BO472" s="6">
        <v>120.5</v>
      </c>
      <c r="BP472" s="16">
        <v>52</v>
      </c>
      <c r="BQ472">
        <v>7.14</v>
      </c>
      <c r="BR472">
        <v>7.75</v>
      </c>
      <c r="BS472">
        <v>5.52</v>
      </c>
      <c r="BT472">
        <v>5.51</v>
      </c>
      <c r="BU472" s="3">
        <f t="shared" si="52"/>
        <v>0.45999999999999996</v>
      </c>
      <c r="BV472">
        <v>5.54</v>
      </c>
      <c r="BW472">
        <v>6.22</v>
      </c>
      <c r="BX472" s="20">
        <v>7.5</v>
      </c>
      <c r="BY472">
        <v>5.05</v>
      </c>
      <c r="BZ472">
        <v>5.12</v>
      </c>
      <c r="CA472" s="20">
        <v>5.61</v>
      </c>
      <c r="CB472" s="3">
        <f t="shared" si="50"/>
        <v>0.5600000000000005</v>
      </c>
      <c r="CC472" s="3">
        <f t="shared" si="53"/>
        <v>0.91999999999999993</v>
      </c>
      <c r="CD472" s="3">
        <f t="shared" si="54"/>
        <v>1.5300000000000002</v>
      </c>
      <c r="CE472" s="3">
        <f t="shared" si="51"/>
        <v>1.2800000000000002</v>
      </c>
      <c r="CF472" s="3">
        <f t="shared" si="55"/>
        <v>7.0000000000000284E-2</v>
      </c>
      <c r="CG472" s="3">
        <f t="shared" si="56"/>
        <v>0.49000000000000021</v>
      </c>
      <c r="CH472" s="3">
        <f t="shared" si="57"/>
        <v>1.17</v>
      </c>
      <c r="CI472">
        <v>816.40200000000004</v>
      </c>
      <c r="CJ472" s="13">
        <v>512.52239999999995</v>
      </c>
      <c r="CK472">
        <v>767.88570000000004</v>
      </c>
      <c r="CL472" s="31">
        <v>1190.3932</v>
      </c>
      <c r="CM472" s="13">
        <v>520.89639999999997</v>
      </c>
      <c r="CN472">
        <v>925.29</v>
      </c>
      <c r="CO472">
        <v>7990.65</v>
      </c>
      <c r="CP472">
        <v>23.247699999999998</v>
      </c>
      <c r="CQ472" s="20">
        <v>80.22</v>
      </c>
      <c r="CS472">
        <v>93.504599999999996</v>
      </c>
      <c r="CT472" s="1"/>
      <c r="CU472">
        <v>1.4823999999999999</v>
      </c>
      <c r="CV472">
        <v>115.3759</v>
      </c>
      <c r="CW472">
        <v>1.6694</v>
      </c>
      <c r="CX472">
        <v>1.3774999999999999</v>
      </c>
      <c r="CY472" s="30">
        <v>102.6</v>
      </c>
      <c r="CZ472">
        <v>73.894866943359375</v>
      </c>
      <c r="DA472">
        <v>-0.49590000000000001</v>
      </c>
    </row>
    <row r="473" spans="1:105">
      <c r="A473" s="27">
        <v>35643</v>
      </c>
      <c r="B473">
        <v>61.173999999999999</v>
      </c>
      <c r="C473">
        <v>110.2076</v>
      </c>
      <c r="D473" s="16">
        <v>84.2</v>
      </c>
      <c r="E473">
        <v>95.737700000000004</v>
      </c>
      <c r="F473" s="13">
        <v>85.055300000000003</v>
      </c>
      <c r="G473">
        <v>100.0752</v>
      </c>
      <c r="H473" s="13">
        <v>70.874899999999997</v>
      </c>
      <c r="I473" s="13">
        <v>80.347899999999996</v>
      </c>
      <c r="J473" s="18">
        <v>2777</v>
      </c>
      <c r="K473" s="18">
        <v>4581</v>
      </c>
      <c r="L473" s="18">
        <v>12259</v>
      </c>
      <c r="M473">
        <v>10749</v>
      </c>
      <c r="N473">
        <v>5846</v>
      </c>
      <c r="O473" s="18">
        <v>14233</v>
      </c>
      <c r="P473">
        <v>7291</v>
      </c>
      <c r="Q473" s="18">
        <v>3104</v>
      </c>
      <c r="R473" s="18">
        <v>11030</v>
      </c>
      <c r="S473" s="18">
        <v>654</v>
      </c>
      <c r="T473" s="18">
        <v>14423</v>
      </c>
      <c r="U473" s="18">
        <v>4844</v>
      </c>
      <c r="V473" s="18">
        <v>24599</v>
      </c>
      <c r="W473" s="16">
        <v>14407.2</v>
      </c>
      <c r="X473" s="16">
        <v>5684.9</v>
      </c>
      <c r="Y473" s="16">
        <v>16.100000000000001</v>
      </c>
      <c r="Z473" s="16">
        <v>4</v>
      </c>
      <c r="AA473" s="16">
        <v>4.3</v>
      </c>
      <c r="AB473" s="18">
        <v>2525</v>
      </c>
      <c r="AC473" s="18">
        <v>2120</v>
      </c>
      <c r="AD473" s="18">
        <v>929</v>
      </c>
      <c r="AE473" s="18">
        <v>2004</v>
      </c>
      <c r="AF473" s="18">
        <v>1075</v>
      </c>
      <c r="AG473" s="18">
        <v>2965</v>
      </c>
      <c r="AH473" s="18">
        <v>2212</v>
      </c>
      <c r="AI473" s="18">
        <v>890</v>
      </c>
      <c r="AJ473" s="18">
        <v>552</v>
      </c>
      <c r="AK473" s="18">
        <v>4049</v>
      </c>
      <c r="AL473" s="16">
        <v>41.7</v>
      </c>
      <c r="AM473" s="16">
        <v>34.6</v>
      </c>
      <c r="AN473" s="16">
        <v>5.0999999999999996</v>
      </c>
      <c r="AO473" s="18">
        <v>283</v>
      </c>
      <c r="AP473" s="18">
        <v>119</v>
      </c>
      <c r="AQ473" s="18">
        <v>637</v>
      </c>
      <c r="AR473" s="18">
        <v>351</v>
      </c>
      <c r="AS473" s="18">
        <v>1449</v>
      </c>
      <c r="AT473">
        <v>86.9</v>
      </c>
      <c r="AU473">
        <v>177835</v>
      </c>
      <c r="AV473">
        <v>113331</v>
      </c>
      <c r="AW473">
        <v>501436</v>
      </c>
      <c r="AX473" s="16">
        <v>55.2</v>
      </c>
      <c r="AY473">
        <v>62284</v>
      </c>
      <c r="AZ473">
        <v>1034401</v>
      </c>
      <c r="BA473">
        <v>1.41</v>
      </c>
      <c r="BB473" s="16">
        <v>60.3</v>
      </c>
      <c r="BC473" s="16">
        <v>87.1</v>
      </c>
      <c r="BD473" s="16">
        <v>54.9</v>
      </c>
      <c r="BE473" s="20">
        <v>19.95</v>
      </c>
      <c r="BF473" s="20">
        <v>18.600000000000001</v>
      </c>
      <c r="BG473" s="21">
        <v>0.70499999999999996</v>
      </c>
      <c r="BH473" s="21">
        <v>107.4</v>
      </c>
      <c r="BI473">
        <v>79.376999999999995</v>
      </c>
      <c r="BJ473" s="21">
        <v>81.266000000000005</v>
      </c>
      <c r="BK473" s="16">
        <v>134</v>
      </c>
      <c r="BL473" s="16">
        <v>129.69999999999999</v>
      </c>
      <c r="BM473" s="16">
        <v>127.3</v>
      </c>
      <c r="BN473" s="16">
        <v>125.3</v>
      </c>
      <c r="BO473" s="6">
        <v>121.76</v>
      </c>
      <c r="BP473" s="16">
        <v>52.1</v>
      </c>
      <c r="BQ473">
        <v>7.22</v>
      </c>
      <c r="BR473">
        <v>7.82</v>
      </c>
      <c r="BS473">
        <v>5.54</v>
      </c>
      <c r="BT473">
        <v>5.5</v>
      </c>
      <c r="BU473" s="3">
        <f t="shared" si="52"/>
        <v>0.36000000000000032</v>
      </c>
      <c r="BV473">
        <v>5.56</v>
      </c>
      <c r="BW473">
        <v>6.3</v>
      </c>
      <c r="BX473" s="20">
        <v>7.48</v>
      </c>
      <c r="BY473">
        <v>5.14</v>
      </c>
      <c r="BZ473">
        <v>5.19</v>
      </c>
      <c r="CA473" s="20">
        <v>5.58</v>
      </c>
      <c r="CB473" s="3">
        <f t="shared" si="50"/>
        <v>0.44000000000000039</v>
      </c>
      <c r="CC473" s="3">
        <f t="shared" si="53"/>
        <v>0.91999999999999993</v>
      </c>
      <c r="CD473" s="3">
        <f t="shared" si="54"/>
        <v>1.5200000000000005</v>
      </c>
      <c r="CE473" s="3">
        <f t="shared" si="51"/>
        <v>1.1800000000000006</v>
      </c>
      <c r="CF473" s="3">
        <f t="shared" si="55"/>
        <v>5.0000000000000711E-2</v>
      </c>
      <c r="CG473" s="3">
        <f t="shared" si="56"/>
        <v>0.41999999999999993</v>
      </c>
      <c r="CH473" s="3">
        <f t="shared" si="57"/>
        <v>1.1600000000000001</v>
      </c>
      <c r="CI473">
        <v>822.33579999999995</v>
      </c>
      <c r="CJ473" s="13">
        <v>512.73910000000001</v>
      </c>
      <c r="CK473">
        <v>769.77449999999999</v>
      </c>
      <c r="CL473" s="31">
        <v>1196.3439000000001</v>
      </c>
      <c r="CM473" s="13">
        <v>524.44479999999999</v>
      </c>
      <c r="CN473">
        <v>927.24</v>
      </c>
      <c r="CO473">
        <v>7948.43</v>
      </c>
      <c r="CP473">
        <v>25.1538</v>
      </c>
      <c r="CQ473" s="20">
        <v>80.61</v>
      </c>
      <c r="CS473">
        <v>95.474800000000002</v>
      </c>
      <c r="CT473" s="1"/>
      <c r="CU473">
        <v>1.5127999999999999</v>
      </c>
      <c r="CV473">
        <v>117.9295</v>
      </c>
      <c r="CW473">
        <v>1.6034999999999999</v>
      </c>
      <c r="CX473">
        <v>1.3905000000000001</v>
      </c>
      <c r="CY473" s="30">
        <v>100.3</v>
      </c>
      <c r="CZ473">
        <v>63.809879302978516</v>
      </c>
      <c r="DA473">
        <v>-0.4849</v>
      </c>
    </row>
    <row r="474" spans="1:105">
      <c r="A474" s="27">
        <v>35674</v>
      </c>
      <c r="B474">
        <v>61.994799999999998</v>
      </c>
      <c r="C474">
        <v>111.1288</v>
      </c>
      <c r="D474" s="16">
        <v>84.4</v>
      </c>
      <c r="E474">
        <v>96.5274</v>
      </c>
      <c r="F474" s="13">
        <v>86.002799999999993</v>
      </c>
      <c r="G474">
        <v>100.745</v>
      </c>
      <c r="H474" s="13">
        <v>71.350499999999997</v>
      </c>
      <c r="I474" s="13">
        <v>80.3339</v>
      </c>
      <c r="J474" s="18">
        <v>2772</v>
      </c>
      <c r="K474" s="18">
        <v>4576</v>
      </c>
      <c r="L474" s="18">
        <v>12331</v>
      </c>
      <c r="M474">
        <v>10761</v>
      </c>
      <c r="N474">
        <v>5874</v>
      </c>
      <c r="O474" s="18">
        <v>14273</v>
      </c>
      <c r="P474">
        <v>7313</v>
      </c>
      <c r="Q474" s="18">
        <v>3112</v>
      </c>
      <c r="R474" s="18">
        <v>11059</v>
      </c>
      <c r="S474" s="18">
        <v>657</v>
      </c>
      <c r="T474" s="18">
        <v>14505</v>
      </c>
      <c r="U474" s="18">
        <v>4857</v>
      </c>
      <c r="V474" s="18">
        <v>24811</v>
      </c>
      <c r="W474" s="16">
        <v>14425.5</v>
      </c>
      <c r="X474" s="16">
        <v>5694.3</v>
      </c>
      <c r="Y474" s="16">
        <v>16.100000000000001</v>
      </c>
      <c r="Z474" s="16">
        <v>4</v>
      </c>
      <c r="AA474" s="16">
        <v>4.4000000000000004</v>
      </c>
      <c r="AB474" s="18">
        <v>2474</v>
      </c>
      <c r="AC474" s="18">
        <v>2102</v>
      </c>
      <c r="AD474" s="18">
        <v>1000</v>
      </c>
      <c r="AE474" s="18">
        <v>2074</v>
      </c>
      <c r="AF474" s="18">
        <v>1074</v>
      </c>
      <c r="AG474" s="18">
        <v>2955</v>
      </c>
      <c r="AH474" s="18">
        <v>2256</v>
      </c>
      <c r="AI474" s="18">
        <v>857</v>
      </c>
      <c r="AJ474" s="18">
        <v>554</v>
      </c>
      <c r="AK474" s="18">
        <v>4004</v>
      </c>
      <c r="AL474" s="16">
        <v>41.7</v>
      </c>
      <c r="AM474" s="16">
        <v>34.6</v>
      </c>
      <c r="AN474" s="16">
        <v>5.2</v>
      </c>
      <c r="AO474" s="18">
        <v>316</v>
      </c>
      <c r="AP474" s="18">
        <v>154</v>
      </c>
      <c r="AQ474" s="18">
        <v>716</v>
      </c>
      <c r="AR474" s="18">
        <v>360</v>
      </c>
      <c r="AS474" s="18">
        <v>1494</v>
      </c>
      <c r="AT474">
        <v>91.13</v>
      </c>
      <c r="AU474">
        <v>177801</v>
      </c>
      <c r="AV474">
        <v>114683</v>
      </c>
      <c r="AW474">
        <v>504599</v>
      </c>
      <c r="AX474" s="16">
        <v>54.8</v>
      </c>
      <c r="AY474">
        <v>63394</v>
      </c>
      <c r="AZ474">
        <v>1038300</v>
      </c>
      <c r="BA474">
        <v>1.42</v>
      </c>
      <c r="BB474" s="16">
        <v>55.4</v>
      </c>
      <c r="BC474" s="16">
        <v>96.9</v>
      </c>
      <c r="BD474" s="16">
        <v>53.3</v>
      </c>
      <c r="BE474" s="20">
        <v>19.8</v>
      </c>
      <c r="BF474" s="20">
        <v>18.46</v>
      </c>
      <c r="BG474" s="21">
        <v>0.623</v>
      </c>
      <c r="BH474" s="21">
        <v>109.2</v>
      </c>
      <c r="BI474">
        <v>79.557000000000002</v>
      </c>
      <c r="BJ474" s="21">
        <v>81.421000000000006</v>
      </c>
      <c r="BK474" s="16">
        <v>133.9</v>
      </c>
      <c r="BL474" s="16">
        <v>130</v>
      </c>
      <c r="BM474" s="16">
        <v>127.7</v>
      </c>
      <c r="BN474" s="16">
        <v>125.5</v>
      </c>
      <c r="BO474" s="6">
        <v>121.82</v>
      </c>
      <c r="BP474" s="16">
        <v>53</v>
      </c>
      <c r="BQ474">
        <v>7.15</v>
      </c>
      <c r="BR474">
        <v>7.7</v>
      </c>
      <c r="BS474">
        <v>5.54</v>
      </c>
      <c r="BT474">
        <v>5.51</v>
      </c>
      <c r="BU474" s="3">
        <f t="shared" si="52"/>
        <v>0.55999999999999961</v>
      </c>
      <c r="BV474">
        <v>5.52</v>
      </c>
      <c r="BW474">
        <v>6.21</v>
      </c>
      <c r="BX474" s="20">
        <v>7.43</v>
      </c>
      <c r="BY474">
        <v>4.95</v>
      </c>
      <c r="BZ474">
        <v>5.09</v>
      </c>
      <c r="CA474" s="20">
        <v>5.59</v>
      </c>
      <c r="CB474" s="3">
        <f t="shared" si="50"/>
        <v>0.63999999999999968</v>
      </c>
      <c r="CC474" s="3">
        <f t="shared" si="53"/>
        <v>0.94000000000000039</v>
      </c>
      <c r="CD474" s="3">
        <f t="shared" si="54"/>
        <v>1.4900000000000002</v>
      </c>
      <c r="CE474" s="3">
        <f t="shared" si="51"/>
        <v>1.2199999999999998</v>
      </c>
      <c r="CF474" s="3">
        <f t="shared" si="55"/>
        <v>0.13999999999999968</v>
      </c>
      <c r="CG474" s="3">
        <f t="shared" si="56"/>
        <v>0.5699999999999994</v>
      </c>
      <c r="CH474" s="3">
        <f t="shared" si="57"/>
        <v>1.2599999999999998</v>
      </c>
      <c r="CI474">
        <v>829.73299999999995</v>
      </c>
      <c r="CJ474" s="13">
        <v>507.04239999999999</v>
      </c>
      <c r="CK474">
        <v>772.9126</v>
      </c>
      <c r="CL474" s="31">
        <v>1208.0961</v>
      </c>
      <c r="CM474" s="13">
        <v>528.72239999999999</v>
      </c>
      <c r="CN474">
        <v>937.02</v>
      </c>
      <c r="CO474">
        <v>7866.59</v>
      </c>
      <c r="CP474">
        <v>25.5928</v>
      </c>
      <c r="CQ474" s="20">
        <v>80.91</v>
      </c>
      <c r="CS474">
        <v>95.056600000000003</v>
      </c>
      <c r="CT474" s="1"/>
      <c r="CU474">
        <v>1.4702</v>
      </c>
      <c r="CV474">
        <v>120.89</v>
      </c>
      <c r="CW474">
        <v>1.6012999999999999</v>
      </c>
      <c r="CX474">
        <v>1.3872</v>
      </c>
      <c r="CY474" s="30">
        <v>100.7</v>
      </c>
      <c r="CZ474">
        <v>61.159561157226562</v>
      </c>
      <c r="DA474">
        <v>-0.54430000000000001</v>
      </c>
    </row>
    <row r="475" spans="1:105">
      <c r="A475" s="27">
        <v>35704</v>
      </c>
      <c r="B475">
        <v>62.726399999999998</v>
      </c>
      <c r="C475">
        <v>110.9157</v>
      </c>
      <c r="D475" s="16">
        <v>84.6</v>
      </c>
      <c r="E475">
        <v>97.701800000000006</v>
      </c>
      <c r="F475" s="13">
        <v>87.031300000000002</v>
      </c>
      <c r="G475">
        <v>102.4939</v>
      </c>
      <c r="H475" s="13">
        <v>72.176199999999994</v>
      </c>
      <c r="I475" s="13">
        <v>84.281300000000002</v>
      </c>
      <c r="J475" s="18">
        <v>2791</v>
      </c>
      <c r="K475" s="18">
        <v>4585</v>
      </c>
      <c r="L475" s="18">
        <v>12362</v>
      </c>
      <c r="M475">
        <v>10805</v>
      </c>
      <c r="N475">
        <v>5883</v>
      </c>
      <c r="O475" s="18">
        <v>14304</v>
      </c>
      <c r="P475">
        <v>7343</v>
      </c>
      <c r="Q475" s="18">
        <v>3123</v>
      </c>
      <c r="R475" s="18">
        <v>11062</v>
      </c>
      <c r="S475" s="18">
        <v>657</v>
      </c>
      <c r="T475" s="18">
        <v>14575</v>
      </c>
      <c r="U475" s="18">
        <v>4871</v>
      </c>
      <c r="V475" s="18">
        <v>24876</v>
      </c>
      <c r="W475" s="16">
        <v>14465</v>
      </c>
      <c r="X475" s="16">
        <v>5711.8</v>
      </c>
      <c r="Y475" s="16">
        <v>15.1</v>
      </c>
      <c r="Z475" s="16">
        <v>4</v>
      </c>
      <c r="AA475" s="16">
        <v>4.2</v>
      </c>
      <c r="AB475" s="18">
        <v>2566</v>
      </c>
      <c r="AC475" s="18">
        <v>1966</v>
      </c>
      <c r="AD475" s="18">
        <v>916</v>
      </c>
      <c r="AE475" s="18">
        <v>1950</v>
      </c>
      <c r="AF475" s="18">
        <v>1034</v>
      </c>
      <c r="AG475" s="18">
        <v>2918</v>
      </c>
      <c r="AH475" s="18">
        <v>2248</v>
      </c>
      <c r="AI475" s="18">
        <v>743</v>
      </c>
      <c r="AJ475" s="18">
        <v>531</v>
      </c>
      <c r="AK475" s="18">
        <v>3973</v>
      </c>
      <c r="AL475" s="16">
        <v>41.7</v>
      </c>
      <c r="AM475" s="16">
        <v>34.6</v>
      </c>
      <c r="AN475" s="16">
        <v>5.2</v>
      </c>
      <c r="AO475" s="18">
        <v>324</v>
      </c>
      <c r="AP475" s="18">
        <v>116</v>
      </c>
      <c r="AQ475" s="18">
        <v>700</v>
      </c>
      <c r="AR475" s="18">
        <v>380</v>
      </c>
      <c r="AS475" s="18">
        <v>1499</v>
      </c>
      <c r="AT475">
        <v>107.88</v>
      </c>
      <c r="AU475">
        <v>191187</v>
      </c>
      <c r="AV475">
        <v>115973</v>
      </c>
      <c r="AW475">
        <v>517043</v>
      </c>
      <c r="AX475" s="16">
        <v>54.9</v>
      </c>
      <c r="AY475">
        <v>73908</v>
      </c>
      <c r="AZ475">
        <v>1040120</v>
      </c>
      <c r="BA475">
        <v>1.41</v>
      </c>
      <c r="BB475" s="16">
        <v>60.9</v>
      </c>
      <c r="BC475" s="16">
        <v>115.7</v>
      </c>
      <c r="BD475" s="16">
        <v>57.3</v>
      </c>
      <c r="BE475" s="20">
        <v>21.33</v>
      </c>
      <c r="BF475" s="20">
        <v>19.87</v>
      </c>
      <c r="BG475" s="21">
        <v>0.58399999999999996</v>
      </c>
      <c r="BH475" s="21">
        <v>106.5</v>
      </c>
      <c r="BI475">
        <v>79.66</v>
      </c>
      <c r="BJ475" s="21">
        <v>81.543000000000006</v>
      </c>
      <c r="BK475" s="16">
        <v>134.9</v>
      </c>
      <c r="BL475" s="16">
        <v>130.4</v>
      </c>
      <c r="BM475" s="16">
        <v>128.1</v>
      </c>
      <c r="BN475" s="16">
        <v>125.4</v>
      </c>
      <c r="BO475" s="6">
        <v>121.38</v>
      </c>
      <c r="BP475" s="16">
        <v>53.6</v>
      </c>
      <c r="BQ475">
        <v>7</v>
      </c>
      <c r="BR475">
        <v>7.57</v>
      </c>
      <c r="BS475">
        <v>5.5</v>
      </c>
      <c r="BT475">
        <v>5.55</v>
      </c>
      <c r="BU475" s="3">
        <f t="shared" si="52"/>
        <v>0.58000000000000007</v>
      </c>
      <c r="BV475">
        <v>5.46</v>
      </c>
      <c r="BW475">
        <v>6.03</v>
      </c>
      <c r="BX475" s="20">
        <v>7.29</v>
      </c>
      <c r="BY475">
        <v>4.97</v>
      </c>
      <c r="BZ475">
        <v>5.09</v>
      </c>
      <c r="CA475" s="20">
        <v>5.63</v>
      </c>
      <c r="CB475" s="3">
        <f t="shared" ref="CB475:CB538" si="58">CA475-BY475</f>
        <v>0.66000000000000014</v>
      </c>
      <c r="CC475" s="3">
        <f t="shared" si="53"/>
        <v>0.96999999999999975</v>
      </c>
      <c r="CD475" s="3">
        <f t="shared" si="54"/>
        <v>1.54</v>
      </c>
      <c r="CE475" s="3">
        <f t="shared" si="51"/>
        <v>1.2599999999999998</v>
      </c>
      <c r="CF475" s="3">
        <f t="shared" si="55"/>
        <v>0.12000000000000011</v>
      </c>
      <c r="CG475" s="3">
        <f t="shared" si="56"/>
        <v>0.49000000000000021</v>
      </c>
      <c r="CH475" s="3">
        <f t="shared" si="57"/>
        <v>1.0600000000000005</v>
      </c>
      <c r="CI475">
        <v>833.84799999999996</v>
      </c>
      <c r="CJ475" s="13">
        <v>501.25279999999998</v>
      </c>
      <c r="CK475">
        <v>777.3451</v>
      </c>
      <c r="CL475" s="31">
        <v>1214.973</v>
      </c>
      <c r="CM475" s="13">
        <v>532.04430000000002</v>
      </c>
      <c r="CN475">
        <v>951.16</v>
      </c>
      <c r="CO475">
        <v>7875.83</v>
      </c>
      <c r="CP475">
        <v>25.6252</v>
      </c>
      <c r="CQ475" s="20">
        <v>81.42</v>
      </c>
      <c r="CS475">
        <v>94.430099999999996</v>
      </c>
      <c r="CT475" s="1"/>
      <c r="CU475">
        <v>1.4516</v>
      </c>
      <c r="CV475">
        <v>121.0605</v>
      </c>
      <c r="CW475">
        <v>1.633</v>
      </c>
      <c r="CX475">
        <v>1.3869</v>
      </c>
      <c r="CY475" s="30">
        <v>102.8</v>
      </c>
      <c r="CZ475">
        <v>83.652153015136719</v>
      </c>
      <c r="DA475">
        <v>-0.3911</v>
      </c>
    </row>
    <row r="476" spans="1:105">
      <c r="A476" s="27">
        <v>35735</v>
      </c>
      <c r="B476">
        <v>64.0137</v>
      </c>
      <c r="C476">
        <v>111.5215</v>
      </c>
      <c r="D476" s="16">
        <v>84.8</v>
      </c>
      <c r="E476">
        <v>100.1733</v>
      </c>
      <c r="F476" s="13">
        <v>90.504400000000004</v>
      </c>
      <c r="G476">
        <v>101.91549999999999</v>
      </c>
      <c r="H476" s="13">
        <v>73.342600000000004</v>
      </c>
      <c r="I476" s="13">
        <v>83.5595</v>
      </c>
      <c r="J476" s="18">
        <v>2796</v>
      </c>
      <c r="K476" s="18">
        <v>4586</v>
      </c>
      <c r="L476" s="18">
        <v>12379</v>
      </c>
      <c r="M476">
        <v>10848</v>
      </c>
      <c r="N476">
        <v>5899</v>
      </c>
      <c r="O476" s="18">
        <v>14330</v>
      </c>
      <c r="P476">
        <v>7371</v>
      </c>
      <c r="Q476" s="18">
        <v>3133</v>
      </c>
      <c r="R476" s="18">
        <v>11074</v>
      </c>
      <c r="S476" s="18">
        <v>657</v>
      </c>
      <c r="T476" s="18">
        <v>14656</v>
      </c>
      <c r="U476" s="18">
        <v>4878</v>
      </c>
      <c r="V476" s="18">
        <v>24936</v>
      </c>
      <c r="W476" s="16">
        <v>14510.1</v>
      </c>
      <c r="X476" s="16">
        <v>5721.6</v>
      </c>
      <c r="Y476" s="16">
        <v>14.8</v>
      </c>
      <c r="Z476" s="16">
        <v>3.9</v>
      </c>
      <c r="AA476" s="16">
        <v>4</v>
      </c>
      <c r="AB476" s="18">
        <v>2479</v>
      </c>
      <c r="AC476" s="18">
        <v>2027</v>
      </c>
      <c r="AD476" s="18">
        <v>879</v>
      </c>
      <c r="AE476" s="18">
        <v>1817</v>
      </c>
      <c r="AF476" s="18">
        <v>938</v>
      </c>
      <c r="AG476" s="18">
        <v>2874</v>
      </c>
      <c r="AH476" s="18">
        <v>2223</v>
      </c>
      <c r="AI476" s="18">
        <v>678</v>
      </c>
      <c r="AJ476" s="18">
        <v>533</v>
      </c>
      <c r="AK476" s="18">
        <v>3962</v>
      </c>
      <c r="AL476" s="16">
        <v>41.8</v>
      </c>
      <c r="AM476" s="16">
        <v>34.5</v>
      </c>
      <c r="AN476" s="16">
        <v>5.2</v>
      </c>
      <c r="AO476" s="18">
        <v>275</v>
      </c>
      <c r="AP476" s="18">
        <v>171</v>
      </c>
      <c r="AQ476" s="18">
        <v>666</v>
      </c>
      <c r="AR476" s="18">
        <v>398</v>
      </c>
      <c r="AS476" s="18">
        <v>1469</v>
      </c>
      <c r="AT476">
        <v>92.35</v>
      </c>
      <c r="AU476">
        <v>173770</v>
      </c>
      <c r="AV476">
        <v>114476</v>
      </c>
      <c r="AW476">
        <v>513317</v>
      </c>
      <c r="AX476" s="16">
        <v>55.2</v>
      </c>
      <c r="AY476">
        <v>58910</v>
      </c>
      <c r="AZ476">
        <v>1045506</v>
      </c>
      <c r="BA476">
        <v>1.42</v>
      </c>
      <c r="BB476" s="16">
        <v>57.4</v>
      </c>
      <c r="BC476" s="16">
        <v>127.3</v>
      </c>
      <c r="BD476" s="16">
        <v>56.4</v>
      </c>
      <c r="BE476" s="20">
        <v>20.190000000000001</v>
      </c>
      <c r="BF476" s="20">
        <v>19.170000000000002</v>
      </c>
      <c r="BG476" s="21">
        <v>0.55700000000000005</v>
      </c>
      <c r="BH476" s="21">
        <v>104.1</v>
      </c>
      <c r="BI476">
        <v>79.67</v>
      </c>
      <c r="BJ476" s="21">
        <v>81.575999999999993</v>
      </c>
      <c r="BK476" s="16">
        <v>134.69999999999999</v>
      </c>
      <c r="BL476" s="16">
        <v>130.1</v>
      </c>
      <c r="BM476" s="16">
        <v>128.19999999999999</v>
      </c>
      <c r="BN476" s="16">
        <v>125.6</v>
      </c>
      <c r="BO476" s="6">
        <v>119.5</v>
      </c>
      <c r="BP476" s="16">
        <v>52.1</v>
      </c>
      <c r="BQ476">
        <v>6.87</v>
      </c>
      <c r="BR476">
        <v>7.42</v>
      </c>
      <c r="BS476">
        <v>5.52</v>
      </c>
      <c r="BT476">
        <v>5.64</v>
      </c>
      <c r="BU476" s="3">
        <f t="shared" si="52"/>
        <v>0.5</v>
      </c>
      <c r="BV476">
        <v>5.46</v>
      </c>
      <c r="BW476">
        <v>5.88</v>
      </c>
      <c r="BX476" s="20">
        <v>7.21</v>
      </c>
      <c r="BY476">
        <v>5.14</v>
      </c>
      <c r="BZ476">
        <v>5.17</v>
      </c>
      <c r="CA476" s="20">
        <v>5.71</v>
      </c>
      <c r="CB476" s="3">
        <f t="shared" si="58"/>
        <v>0.57000000000000028</v>
      </c>
      <c r="CC476" s="3">
        <f t="shared" si="53"/>
        <v>0.99000000000000021</v>
      </c>
      <c r="CD476" s="3">
        <f t="shared" si="54"/>
        <v>1.54</v>
      </c>
      <c r="CE476" s="3">
        <f t="shared" si="51"/>
        <v>1.33</v>
      </c>
      <c r="CF476" s="3">
        <f t="shared" si="55"/>
        <v>3.0000000000000249E-2</v>
      </c>
      <c r="CG476" s="3">
        <f t="shared" si="56"/>
        <v>0.32000000000000028</v>
      </c>
      <c r="CH476" s="3">
        <f t="shared" si="57"/>
        <v>0.74000000000000021</v>
      </c>
      <c r="CI476">
        <v>839.81330000000003</v>
      </c>
      <c r="CJ476" s="13">
        <v>501.38029999999998</v>
      </c>
      <c r="CK476">
        <v>777.64940000000001</v>
      </c>
      <c r="CL476" s="31">
        <v>1219.5255</v>
      </c>
      <c r="CM476" s="13">
        <v>534.80780000000004</v>
      </c>
      <c r="CN476">
        <v>938.92</v>
      </c>
      <c r="CO476">
        <v>7677.36</v>
      </c>
      <c r="CP476">
        <v>31.545200000000001</v>
      </c>
      <c r="CQ476" s="20">
        <v>81.96</v>
      </c>
      <c r="CS476">
        <v>95.009399999999999</v>
      </c>
      <c r="CT476" s="1"/>
      <c r="CU476">
        <v>1.4069</v>
      </c>
      <c r="CV476">
        <v>125.3817</v>
      </c>
      <c r="CW476">
        <v>1.6889000000000001</v>
      </c>
      <c r="CX476">
        <v>1.4128000000000001</v>
      </c>
      <c r="CY476" s="30">
        <v>102.3</v>
      </c>
      <c r="CZ476">
        <v>78.393890380859375</v>
      </c>
      <c r="DA476">
        <v>-0.3216</v>
      </c>
    </row>
    <row r="477" spans="1:105">
      <c r="A477" s="27">
        <v>35765</v>
      </c>
      <c r="B477">
        <v>64.484499999999997</v>
      </c>
      <c r="C477">
        <v>112.2788</v>
      </c>
      <c r="D477" s="16">
        <v>84.5</v>
      </c>
      <c r="E477">
        <v>99.897300000000001</v>
      </c>
      <c r="F477" s="13">
        <v>89.434200000000004</v>
      </c>
      <c r="G477">
        <v>101.33280000000001</v>
      </c>
      <c r="H477" s="13">
        <v>73.792500000000004</v>
      </c>
      <c r="I477" s="13">
        <v>82.953400000000002</v>
      </c>
      <c r="J477" s="18">
        <v>2789</v>
      </c>
      <c r="K477" s="18">
        <v>4578</v>
      </c>
      <c r="L477" s="18">
        <v>12399</v>
      </c>
      <c r="M477">
        <v>10879</v>
      </c>
      <c r="N477">
        <v>5938</v>
      </c>
      <c r="O477" s="18">
        <v>14366</v>
      </c>
      <c r="P477">
        <v>7400</v>
      </c>
      <c r="Q477" s="18">
        <v>3146</v>
      </c>
      <c r="R477" s="18">
        <v>11087</v>
      </c>
      <c r="S477" s="18">
        <v>658</v>
      </c>
      <c r="T477" s="18">
        <v>14747</v>
      </c>
      <c r="U477" s="18">
        <v>4898</v>
      </c>
      <c r="V477" s="18">
        <v>24960</v>
      </c>
      <c r="W477" s="16">
        <v>14533.1</v>
      </c>
      <c r="X477" s="16">
        <v>5731.9</v>
      </c>
      <c r="Y477" s="16">
        <v>14</v>
      </c>
      <c r="Z477" s="16">
        <v>4.0999999999999996</v>
      </c>
      <c r="AA477" s="16">
        <v>4.2</v>
      </c>
      <c r="AB477" s="18">
        <v>2534</v>
      </c>
      <c r="AC477" s="18">
        <v>1937</v>
      </c>
      <c r="AD477" s="18">
        <v>917</v>
      </c>
      <c r="AE477" s="18">
        <v>1901</v>
      </c>
      <c r="AF477" s="18">
        <v>984</v>
      </c>
      <c r="AG477" s="18">
        <v>3031</v>
      </c>
      <c r="AH477" s="18">
        <v>2166</v>
      </c>
      <c r="AI477" s="18">
        <v>720</v>
      </c>
      <c r="AJ477" s="18">
        <v>537</v>
      </c>
      <c r="AK477" s="18">
        <v>3848</v>
      </c>
      <c r="AL477" s="16">
        <v>41.9</v>
      </c>
      <c r="AM477" s="16">
        <v>34.6</v>
      </c>
      <c r="AN477" s="16">
        <v>5.3</v>
      </c>
      <c r="AO477" s="18">
        <v>333</v>
      </c>
      <c r="AP477" s="18">
        <v>133</v>
      </c>
      <c r="AQ477" s="18">
        <v>707</v>
      </c>
      <c r="AR477" s="18">
        <v>393</v>
      </c>
      <c r="AS477" s="18">
        <v>1456</v>
      </c>
      <c r="AT477">
        <v>94.28</v>
      </c>
      <c r="AU477">
        <v>174288</v>
      </c>
      <c r="AV477">
        <v>112751</v>
      </c>
      <c r="AW477">
        <v>514063</v>
      </c>
      <c r="AX477" s="16">
        <v>53.9</v>
      </c>
      <c r="AY477">
        <v>60798</v>
      </c>
      <c r="AZ477">
        <v>1048287</v>
      </c>
      <c r="BA477">
        <v>1.43</v>
      </c>
      <c r="BB477" s="16">
        <v>57.2</v>
      </c>
      <c r="BC477" s="16">
        <v>101.4</v>
      </c>
      <c r="BD477" s="16">
        <v>50.8</v>
      </c>
      <c r="BE477" s="20">
        <v>18.329999999999998</v>
      </c>
      <c r="BF477" s="20">
        <v>17.18</v>
      </c>
      <c r="BG477" s="21">
        <v>0.51800000000000002</v>
      </c>
      <c r="BH477" s="21">
        <v>101.3</v>
      </c>
      <c r="BI477">
        <v>79.656999999999996</v>
      </c>
      <c r="BJ477" s="21">
        <v>81.626999999999995</v>
      </c>
      <c r="BK477" s="16">
        <v>134.4</v>
      </c>
      <c r="BL477" s="16">
        <v>129.9</v>
      </c>
      <c r="BM477" s="16">
        <v>127</v>
      </c>
      <c r="BN477" s="16">
        <v>125.4</v>
      </c>
      <c r="BO477" s="6">
        <v>116.87</v>
      </c>
      <c r="BP477" s="16">
        <v>52.2</v>
      </c>
      <c r="BQ477">
        <v>6.76</v>
      </c>
      <c r="BR477">
        <v>7.32</v>
      </c>
      <c r="BS477">
        <v>5.5</v>
      </c>
      <c r="BT477">
        <v>5.7</v>
      </c>
      <c r="BU477" s="3">
        <f t="shared" si="52"/>
        <v>0.54</v>
      </c>
      <c r="BV477">
        <v>5.53</v>
      </c>
      <c r="BW477">
        <v>5.81</v>
      </c>
      <c r="BX477" s="20">
        <v>7.1</v>
      </c>
      <c r="BY477">
        <v>5.16</v>
      </c>
      <c r="BZ477">
        <v>5.24</v>
      </c>
      <c r="CA477" s="20">
        <v>5.79</v>
      </c>
      <c r="CB477" s="3">
        <f t="shared" si="58"/>
        <v>0.62999999999999989</v>
      </c>
      <c r="CC477" s="3">
        <f t="shared" si="53"/>
        <v>0.95000000000000018</v>
      </c>
      <c r="CD477" s="3">
        <f t="shared" si="54"/>
        <v>1.5100000000000007</v>
      </c>
      <c r="CE477" s="3">
        <f t="shared" si="51"/>
        <v>1.29</v>
      </c>
      <c r="CF477" s="3">
        <f t="shared" si="55"/>
        <v>8.0000000000000071E-2</v>
      </c>
      <c r="CG477" s="3">
        <f t="shared" si="56"/>
        <v>0.37000000000000011</v>
      </c>
      <c r="CH477" s="3">
        <f t="shared" si="57"/>
        <v>0.64999999999999947</v>
      </c>
      <c r="CI477">
        <v>845.06489999999997</v>
      </c>
      <c r="CJ477" s="13">
        <v>501.30720000000002</v>
      </c>
      <c r="CK477">
        <v>784.7518</v>
      </c>
      <c r="CL477" s="31">
        <v>1220.5710999999999</v>
      </c>
      <c r="CM477" s="13">
        <v>540.00559999999996</v>
      </c>
      <c r="CN477">
        <v>962.37</v>
      </c>
      <c r="CO477">
        <v>7909.82</v>
      </c>
      <c r="CP477">
        <v>26.473099999999999</v>
      </c>
      <c r="CQ477" s="20">
        <v>82.59</v>
      </c>
      <c r="CS477">
        <v>97.262900000000002</v>
      </c>
      <c r="CT477" s="1"/>
      <c r="CU477">
        <v>1.4393</v>
      </c>
      <c r="CV477">
        <v>129.73410000000001</v>
      </c>
      <c r="CW477">
        <v>1.6597</v>
      </c>
      <c r="CX477">
        <v>1.4271</v>
      </c>
      <c r="CY477" s="30">
        <v>96.1</v>
      </c>
      <c r="CZ477">
        <v>88.744483947753906</v>
      </c>
      <c r="DA477">
        <v>-0.39950000000000002</v>
      </c>
    </row>
    <row r="478" spans="1:105">
      <c r="A478" s="27">
        <v>35796</v>
      </c>
      <c r="B478">
        <v>64.984899999999996</v>
      </c>
      <c r="C478">
        <v>112.24550000000001</v>
      </c>
      <c r="D478" s="16">
        <v>84.4</v>
      </c>
      <c r="E478">
        <v>100.37649999999999</v>
      </c>
      <c r="F478" s="13">
        <v>89.142099999999999</v>
      </c>
      <c r="G478">
        <v>101.8702</v>
      </c>
      <c r="H478" s="13">
        <v>74.794200000000004</v>
      </c>
      <c r="I478" s="13">
        <v>78.064499999999995</v>
      </c>
      <c r="J478" s="18">
        <v>2772</v>
      </c>
      <c r="K478" s="18">
        <v>4582</v>
      </c>
      <c r="L478" s="18">
        <v>12416</v>
      </c>
      <c r="M478">
        <v>10917</v>
      </c>
      <c r="N478">
        <v>5983</v>
      </c>
      <c r="O478" s="18">
        <v>14393</v>
      </c>
      <c r="P478">
        <v>7424</v>
      </c>
      <c r="Q478" s="18">
        <v>3155</v>
      </c>
      <c r="R478" s="18">
        <v>11100</v>
      </c>
      <c r="S478" s="18">
        <v>660</v>
      </c>
      <c r="T478" s="18">
        <v>14818</v>
      </c>
      <c r="U478" s="18">
        <v>4914</v>
      </c>
      <c r="V478" s="18">
        <v>24994</v>
      </c>
      <c r="W478" s="16">
        <v>14521.4</v>
      </c>
      <c r="X478" s="16">
        <v>5756.5</v>
      </c>
      <c r="Y478" s="16">
        <v>13.9</v>
      </c>
      <c r="Z478" s="16">
        <v>3.8</v>
      </c>
      <c r="AA478" s="16">
        <v>4.3</v>
      </c>
      <c r="AB478" s="18">
        <v>2587</v>
      </c>
      <c r="AC478" s="18">
        <v>1929</v>
      </c>
      <c r="AD478" s="18">
        <v>838</v>
      </c>
      <c r="AE478" s="18">
        <v>1833</v>
      </c>
      <c r="AF478" s="18">
        <v>995</v>
      </c>
      <c r="AG478" s="18">
        <v>2848</v>
      </c>
      <c r="AH478" s="18">
        <v>2222</v>
      </c>
      <c r="AI478" s="18">
        <v>811</v>
      </c>
      <c r="AJ478" s="18">
        <v>513</v>
      </c>
      <c r="AK478" s="18">
        <v>3922</v>
      </c>
      <c r="AL478" s="16">
        <v>41.9</v>
      </c>
      <c r="AM478" s="16">
        <v>34.6</v>
      </c>
      <c r="AN478" s="16">
        <v>5.2</v>
      </c>
      <c r="AO478" s="18">
        <v>345</v>
      </c>
      <c r="AP478" s="18">
        <v>148</v>
      </c>
      <c r="AQ478" s="18">
        <v>644</v>
      </c>
      <c r="AR478" s="18">
        <v>388</v>
      </c>
      <c r="AS478" s="18">
        <v>1555</v>
      </c>
      <c r="AT478">
        <v>102.57</v>
      </c>
      <c r="AU478">
        <v>181270</v>
      </c>
      <c r="AV478">
        <v>114508</v>
      </c>
      <c r="AW478">
        <v>513589</v>
      </c>
      <c r="AX478" s="16">
        <v>53</v>
      </c>
      <c r="AY478">
        <v>62636</v>
      </c>
      <c r="AZ478">
        <v>1055020</v>
      </c>
      <c r="BA478">
        <v>1.43</v>
      </c>
      <c r="BB478" s="16">
        <v>57.1</v>
      </c>
      <c r="BC478" s="16">
        <v>90.9</v>
      </c>
      <c r="BD478" s="16">
        <v>43.4</v>
      </c>
      <c r="BE478" s="20">
        <v>16.72</v>
      </c>
      <c r="BF478" s="20">
        <v>15.19</v>
      </c>
      <c r="BG478" s="21">
        <v>0.47799999999999998</v>
      </c>
      <c r="BH478" s="21">
        <v>97.2</v>
      </c>
      <c r="BI478">
        <v>79.688000000000002</v>
      </c>
      <c r="BJ478" s="21">
        <v>81.742999999999995</v>
      </c>
      <c r="BK478" s="16">
        <v>133.69999999999999</v>
      </c>
      <c r="BL478" s="16">
        <v>128.9</v>
      </c>
      <c r="BM478" s="16">
        <v>125.9</v>
      </c>
      <c r="BN478" s="16">
        <v>124.6</v>
      </c>
      <c r="BO478" s="6">
        <v>114.08</v>
      </c>
      <c r="BP478" s="16">
        <v>47</v>
      </c>
      <c r="BQ478">
        <v>6.61</v>
      </c>
      <c r="BR478">
        <v>7.19</v>
      </c>
      <c r="BS478">
        <v>5.56</v>
      </c>
      <c r="BT478">
        <v>5.44</v>
      </c>
      <c r="BU478" s="3">
        <f t="shared" si="52"/>
        <v>0.40000000000000036</v>
      </c>
      <c r="BV478">
        <v>5.24</v>
      </c>
      <c r="BW478">
        <v>5.54</v>
      </c>
      <c r="BX478" s="20">
        <v>6.99</v>
      </c>
      <c r="BY478">
        <v>5.04</v>
      </c>
      <c r="BZ478">
        <v>5.03</v>
      </c>
      <c r="CA478" s="20">
        <v>5.53</v>
      </c>
      <c r="CB478" s="3">
        <f t="shared" si="58"/>
        <v>0.49000000000000021</v>
      </c>
      <c r="CC478" s="3">
        <f t="shared" si="53"/>
        <v>1.0700000000000003</v>
      </c>
      <c r="CD478" s="3">
        <f t="shared" si="54"/>
        <v>1.6500000000000004</v>
      </c>
      <c r="CE478" s="3">
        <f t="shared" ref="CE478:CE541" si="59">BX478-BW478</f>
        <v>1.4500000000000002</v>
      </c>
      <c r="CF478" s="3">
        <f t="shared" si="55"/>
        <v>-9.9999999999997868E-3</v>
      </c>
      <c r="CG478" s="3">
        <f t="shared" si="56"/>
        <v>0.20000000000000018</v>
      </c>
      <c r="CH478" s="3">
        <f t="shared" si="57"/>
        <v>0.5</v>
      </c>
      <c r="CI478">
        <v>855.59739999999999</v>
      </c>
      <c r="CJ478" s="13">
        <v>497.96319999999997</v>
      </c>
      <c r="CK478">
        <v>782.10159999999996</v>
      </c>
      <c r="CL478" s="31">
        <v>1224.4835</v>
      </c>
      <c r="CM478" s="13">
        <v>537.9425</v>
      </c>
      <c r="CN478">
        <v>963.36</v>
      </c>
      <c r="CO478">
        <v>7808.35</v>
      </c>
      <c r="CP478">
        <v>24.427499999999998</v>
      </c>
      <c r="CQ478" s="20">
        <v>83.26</v>
      </c>
      <c r="CS478">
        <v>98.487700000000004</v>
      </c>
      <c r="CT478" s="1"/>
      <c r="CU478">
        <v>1.4748000000000001</v>
      </c>
      <c r="CV478">
        <v>129.54750000000001</v>
      </c>
      <c r="CW478">
        <v>1.635</v>
      </c>
      <c r="CX478">
        <v>1.4409000000000001</v>
      </c>
      <c r="CY478" s="30">
        <v>102.2</v>
      </c>
      <c r="CZ478">
        <v>91.040626525878906</v>
      </c>
      <c r="DA478">
        <v>-0.33979999999999999</v>
      </c>
    </row>
    <row r="479" spans="1:105">
      <c r="A479" s="27">
        <v>35827</v>
      </c>
      <c r="B479">
        <v>65.276600000000002</v>
      </c>
      <c r="C479">
        <v>111.61190000000001</v>
      </c>
      <c r="D479" s="16">
        <v>83.9</v>
      </c>
      <c r="E479">
        <v>100.1829</v>
      </c>
      <c r="F479" s="13">
        <v>88.8523</v>
      </c>
      <c r="G479">
        <v>101.7235</v>
      </c>
      <c r="H479" s="13">
        <v>75.184899999999999</v>
      </c>
      <c r="I479" s="13">
        <v>78.3797</v>
      </c>
      <c r="J479" s="18">
        <v>2768</v>
      </c>
      <c r="K479" s="18">
        <v>4574</v>
      </c>
      <c r="L479" s="18">
        <v>12444</v>
      </c>
      <c r="M479">
        <v>10930</v>
      </c>
      <c r="N479">
        <v>5997</v>
      </c>
      <c r="O479" s="18">
        <v>14415</v>
      </c>
      <c r="P479">
        <v>7448</v>
      </c>
      <c r="Q479" s="18">
        <v>3169</v>
      </c>
      <c r="R479" s="18">
        <v>11123</v>
      </c>
      <c r="S479" s="18">
        <v>659</v>
      </c>
      <c r="T479" s="18">
        <v>14875</v>
      </c>
      <c r="U479" s="18">
        <v>4923</v>
      </c>
      <c r="V479" s="18">
        <v>25004</v>
      </c>
      <c r="W479" s="16">
        <v>14510.1</v>
      </c>
      <c r="X479" s="16">
        <v>5762.7</v>
      </c>
      <c r="Y479" s="16">
        <v>14.5</v>
      </c>
      <c r="Z479" s="16">
        <v>3.7</v>
      </c>
      <c r="AA479" s="16">
        <v>4.3</v>
      </c>
      <c r="AB479" s="18">
        <v>2572</v>
      </c>
      <c r="AC479" s="18">
        <v>1918</v>
      </c>
      <c r="AD479" s="18">
        <v>852</v>
      </c>
      <c r="AE479" s="18">
        <v>1809</v>
      </c>
      <c r="AF479" s="18">
        <v>957</v>
      </c>
      <c r="AG479" s="18">
        <v>2820</v>
      </c>
      <c r="AH479" s="18">
        <v>2184</v>
      </c>
      <c r="AI479" s="18">
        <v>776</v>
      </c>
      <c r="AJ479" s="18">
        <v>537</v>
      </c>
      <c r="AK479" s="18">
        <v>3866</v>
      </c>
      <c r="AL479" s="16">
        <v>41.7</v>
      </c>
      <c r="AM479" s="16">
        <v>34.5</v>
      </c>
      <c r="AN479" s="16">
        <v>5.0999999999999996</v>
      </c>
      <c r="AO479" s="18">
        <v>376</v>
      </c>
      <c r="AP479" s="18">
        <v>190</v>
      </c>
      <c r="AQ479" s="18">
        <v>690</v>
      </c>
      <c r="AR479" s="18">
        <v>328</v>
      </c>
      <c r="AS479" s="18">
        <v>1647</v>
      </c>
      <c r="AT479">
        <v>100.13</v>
      </c>
      <c r="AU479">
        <v>176886</v>
      </c>
      <c r="AV479">
        <v>113594</v>
      </c>
      <c r="AW479">
        <v>508657</v>
      </c>
      <c r="AX479" s="16">
        <v>52.8</v>
      </c>
      <c r="AY479">
        <v>60377</v>
      </c>
      <c r="AZ479">
        <v>1060195</v>
      </c>
      <c r="BA479">
        <v>1.43</v>
      </c>
      <c r="BB479" s="16">
        <v>54.6</v>
      </c>
      <c r="BC479" s="16">
        <v>81.900000000000006</v>
      </c>
      <c r="BD479" s="16">
        <v>43.2</v>
      </c>
      <c r="BE479" s="20">
        <v>16.059999999999999</v>
      </c>
      <c r="BF479" s="20">
        <v>14.07</v>
      </c>
      <c r="BG479" s="21">
        <v>0.44900000000000001</v>
      </c>
      <c r="BH479" s="21">
        <v>93.5</v>
      </c>
      <c r="BI479">
        <v>79.638999999999996</v>
      </c>
      <c r="BJ479" s="21">
        <v>81.802000000000007</v>
      </c>
      <c r="BK479" s="16">
        <v>134.19999999999999</v>
      </c>
      <c r="BL479" s="16">
        <v>128.80000000000001</v>
      </c>
      <c r="BM479" s="16">
        <v>125.3</v>
      </c>
      <c r="BN479" s="16">
        <v>124.2</v>
      </c>
      <c r="BO479" s="6">
        <v>112.24</v>
      </c>
      <c r="BP479" s="16">
        <v>45.5</v>
      </c>
      <c r="BQ479">
        <v>6.67</v>
      </c>
      <c r="BR479">
        <v>7.25</v>
      </c>
      <c r="BS479">
        <v>5.51</v>
      </c>
      <c r="BT479">
        <v>5.45</v>
      </c>
      <c r="BU479" s="3">
        <f t="shared" si="52"/>
        <v>0.36000000000000032</v>
      </c>
      <c r="BV479">
        <v>5.31</v>
      </c>
      <c r="BW479">
        <v>5.57</v>
      </c>
      <c r="BX479" s="20">
        <v>7.04</v>
      </c>
      <c r="BY479">
        <v>5.09</v>
      </c>
      <c r="BZ479">
        <v>5.07</v>
      </c>
      <c r="CA479" s="20">
        <v>5.53</v>
      </c>
      <c r="CB479" s="3">
        <f t="shared" si="58"/>
        <v>0.44000000000000039</v>
      </c>
      <c r="CC479" s="3">
        <f t="shared" si="53"/>
        <v>1.0999999999999996</v>
      </c>
      <c r="CD479" s="3">
        <f t="shared" si="54"/>
        <v>1.6799999999999997</v>
      </c>
      <c r="CE479" s="3">
        <f t="shared" si="59"/>
        <v>1.4699999999999998</v>
      </c>
      <c r="CF479" s="3">
        <f t="shared" si="55"/>
        <v>-1.9999999999999574E-2</v>
      </c>
      <c r="CG479" s="3">
        <f t="shared" si="56"/>
        <v>0.21999999999999975</v>
      </c>
      <c r="CH479" s="3">
        <f t="shared" si="57"/>
        <v>0.48000000000000043</v>
      </c>
      <c r="CI479">
        <v>862.45190000000002</v>
      </c>
      <c r="CJ479" s="13">
        <v>493.27050000000003</v>
      </c>
      <c r="CK479">
        <v>785.44839999999999</v>
      </c>
      <c r="CL479" s="31">
        <v>1238.002</v>
      </c>
      <c r="CM479" s="13">
        <v>538.89430000000004</v>
      </c>
      <c r="CN479">
        <v>1023.74</v>
      </c>
      <c r="CO479">
        <v>8323.61</v>
      </c>
      <c r="CP479">
        <v>20.386299999999999</v>
      </c>
      <c r="CQ479" s="20">
        <v>83.97</v>
      </c>
      <c r="CS479">
        <v>97.5548</v>
      </c>
      <c r="CT479" s="1"/>
      <c r="CU479">
        <v>1.4631000000000001</v>
      </c>
      <c r="CV479">
        <v>125.8516</v>
      </c>
      <c r="CW479">
        <v>1.6408</v>
      </c>
      <c r="CX479">
        <v>1.4334</v>
      </c>
      <c r="CY479" s="30">
        <v>104.2</v>
      </c>
      <c r="CZ479">
        <v>88.819435119628906</v>
      </c>
      <c r="DA479">
        <v>-0.3196</v>
      </c>
    </row>
    <row r="480" spans="1:105">
      <c r="A480" s="27">
        <v>35855</v>
      </c>
      <c r="B480">
        <v>65.028000000000006</v>
      </c>
      <c r="C480">
        <v>111.0977</v>
      </c>
      <c r="D480" s="16">
        <v>83.4</v>
      </c>
      <c r="E480">
        <v>100.4503</v>
      </c>
      <c r="F480" s="13">
        <v>89.310100000000006</v>
      </c>
      <c r="G480">
        <v>101.82680000000001</v>
      </c>
      <c r="H480" s="13">
        <v>75.378299999999996</v>
      </c>
      <c r="I480" s="13">
        <v>81.2239</v>
      </c>
      <c r="J480" s="18">
        <v>2762</v>
      </c>
      <c r="K480" s="18">
        <v>4578</v>
      </c>
      <c r="L480" s="18">
        <v>12452</v>
      </c>
      <c r="M480">
        <v>10944</v>
      </c>
      <c r="N480">
        <v>5969</v>
      </c>
      <c r="O480" s="18">
        <v>14439</v>
      </c>
      <c r="P480">
        <v>7484</v>
      </c>
      <c r="Q480" s="18">
        <v>3178</v>
      </c>
      <c r="R480" s="18">
        <v>11134</v>
      </c>
      <c r="S480" s="18">
        <v>658</v>
      </c>
      <c r="T480" s="18">
        <v>14922</v>
      </c>
      <c r="U480" s="18">
        <v>4939</v>
      </c>
      <c r="V480" s="18">
        <v>25025</v>
      </c>
      <c r="W480" s="16">
        <v>14510.7</v>
      </c>
      <c r="X480" s="16">
        <v>5773.1</v>
      </c>
      <c r="Y480" s="16">
        <v>14.8</v>
      </c>
      <c r="Z480" s="16">
        <v>3.9</v>
      </c>
      <c r="AA480" s="16">
        <v>4.2</v>
      </c>
      <c r="AB480" s="18">
        <v>2789</v>
      </c>
      <c r="AC480" s="18">
        <v>1972</v>
      </c>
      <c r="AD480" s="18">
        <v>854</v>
      </c>
      <c r="AE480" s="18">
        <v>1772</v>
      </c>
      <c r="AF480" s="18">
        <v>918</v>
      </c>
      <c r="AG480" s="18">
        <v>2980</v>
      </c>
      <c r="AH480" s="18">
        <v>2196</v>
      </c>
      <c r="AI480" s="18">
        <v>733</v>
      </c>
      <c r="AJ480" s="18">
        <v>556</v>
      </c>
      <c r="AK480" s="18">
        <v>3859</v>
      </c>
      <c r="AL480" s="16">
        <v>41.6</v>
      </c>
      <c r="AM480" s="16">
        <v>34.5</v>
      </c>
      <c r="AN480" s="16">
        <v>5.0999999999999996</v>
      </c>
      <c r="AO480" s="18">
        <v>311</v>
      </c>
      <c r="AP480" s="18">
        <v>147</v>
      </c>
      <c r="AQ480" s="18">
        <v>712</v>
      </c>
      <c r="AR480" s="18">
        <v>397</v>
      </c>
      <c r="AS480" s="18">
        <v>1605</v>
      </c>
      <c r="AT480">
        <v>100.97</v>
      </c>
      <c r="AU480">
        <v>180915</v>
      </c>
      <c r="AV480">
        <v>112401</v>
      </c>
      <c r="AW480">
        <v>510809</v>
      </c>
      <c r="AX480" s="16">
        <v>53</v>
      </c>
      <c r="AY480">
        <v>63252</v>
      </c>
      <c r="AZ480">
        <v>1062374</v>
      </c>
      <c r="BA480">
        <v>1.44</v>
      </c>
      <c r="BB480" s="16">
        <v>54.9</v>
      </c>
      <c r="BC480" s="16">
        <v>86.4</v>
      </c>
      <c r="BD480" s="16">
        <v>35.799999999999997</v>
      </c>
      <c r="BE480" s="20">
        <v>15.12</v>
      </c>
      <c r="BF480" s="20">
        <v>13.1</v>
      </c>
      <c r="BG480" s="21">
        <v>0.44700000000000001</v>
      </c>
      <c r="BH480" s="21">
        <v>90.3</v>
      </c>
      <c r="BI480">
        <v>79.644999999999996</v>
      </c>
      <c r="BJ480" s="21">
        <v>81.88</v>
      </c>
      <c r="BK480" s="16">
        <v>134</v>
      </c>
      <c r="BL480" s="16">
        <v>128.69999999999999</v>
      </c>
      <c r="BM480" s="16">
        <v>125</v>
      </c>
      <c r="BN480" s="16">
        <v>123.7</v>
      </c>
      <c r="BO480" s="6">
        <v>111.59</v>
      </c>
      <c r="BP480" s="16">
        <v>44.2</v>
      </c>
      <c r="BQ480">
        <v>6.72</v>
      </c>
      <c r="BR480">
        <v>7.32</v>
      </c>
      <c r="BS480">
        <v>5.49</v>
      </c>
      <c r="BT480">
        <v>5.49</v>
      </c>
      <c r="BU480" s="3">
        <f t="shared" si="52"/>
        <v>0.45999999999999996</v>
      </c>
      <c r="BV480">
        <v>5.39</v>
      </c>
      <c r="BW480">
        <v>5.65</v>
      </c>
      <c r="BX480" s="20">
        <v>7.13</v>
      </c>
      <c r="BY480">
        <v>5.03</v>
      </c>
      <c r="BZ480">
        <v>5.04</v>
      </c>
      <c r="CA480" s="20">
        <v>5.56</v>
      </c>
      <c r="CB480" s="3">
        <f t="shared" si="58"/>
        <v>0.52999999999999936</v>
      </c>
      <c r="CC480" s="3">
        <f t="shared" si="53"/>
        <v>1.0699999999999994</v>
      </c>
      <c r="CD480" s="3">
        <f t="shared" si="54"/>
        <v>1.67</v>
      </c>
      <c r="CE480" s="3">
        <f t="shared" si="59"/>
        <v>1.4799999999999995</v>
      </c>
      <c r="CF480" s="3">
        <f t="shared" si="55"/>
        <v>9.9999999999997868E-3</v>
      </c>
      <c r="CG480" s="3">
        <f t="shared" si="56"/>
        <v>0.35999999999999943</v>
      </c>
      <c r="CH480" s="3">
        <f t="shared" si="57"/>
        <v>0.62000000000000011</v>
      </c>
      <c r="CI480">
        <v>866.22990000000004</v>
      </c>
      <c r="CJ480" s="13">
        <v>491.63810000000001</v>
      </c>
      <c r="CK480">
        <v>791.45590000000004</v>
      </c>
      <c r="CL480" s="31">
        <v>1252.3469</v>
      </c>
      <c r="CM480" s="13">
        <v>541.44749999999999</v>
      </c>
      <c r="CN480">
        <v>1076.83</v>
      </c>
      <c r="CO480">
        <v>8709.4699999999993</v>
      </c>
      <c r="CP480">
        <v>20.543099999999999</v>
      </c>
      <c r="CQ480" s="20">
        <v>84.62</v>
      </c>
      <c r="CS480">
        <v>97.932400000000001</v>
      </c>
      <c r="CT480" s="1"/>
      <c r="CU480">
        <v>1.4901</v>
      </c>
      <c r="CV480">
        <v>129.0823</v>
      </c>
      <c r="CW480">
        <v>1.6618999999999999</v>
      </c>
      <c r="CX480">
        <v>1.4166000000000001</v>
      </c>
      <c r="CY480" s="30">
        <v>101.9</v>
      </c>
      <c r="CZ480">
        <v>78.388320922851562</v>
      </c>
      <c r="DA480">
        <v>-0.36659999999999998</v>
      </c>
    </row>
    <row r="481" spans="1:105">
      <c r="A481" s="27">
        <v>35886</v>
      </c>
      <c r="B481">
        <v>65.327799999999996</v>
      </c>
      <c r="C481">
        <v>111.6193</v>
      </c>
      <c r="D481" s="16">
        <v>83.2</v>
      </c>
      <c r="E481">
        <v>100.8229</v>
      </c>
      <c r="F481" s="13">
        <v>90.524100000000004</v>
      </c>
      <c r="G481">
        <v>102.5821</v>
      </c>
      <c r="H481" s="13">
        <v>75.511499999999998</v>
      </c>
      <c r="I481" s="13">
        <v>80.459199999999996</v>
      </c>
      <c r="J481" s="18">
        <v>2752</v>
      </c>
      <c r="K481" s="18">
        <v>4586</v>
      </c>
      <c r="L481" s="18">
        <v>12478</v>
      </c>
      <c r="M481">
        <v>10953</v>
      </c>
      <c r="N481">
        <v>6049</v>
      </c>
      <c r="O481" s="18">
        <v>14467</v>
      </c>
      <c r="P481">
        <v>7508</v>
      </c>
      <c r="Q481" s="18">
        <v>3192</v>
      </c>
      <c r="R481" s="18">
        <v>11156</v>
      </c>
      <c r="S481" s="18">
        <v>654</v>
      </c>
      <c r="T481" s="18">
        <v>14974</v>
      </c>
      <c r="U481" s="18">
        <v>4949</v>
      </c>
      <c r="V481" s="18">
        <v>25055</v>
      </c>
      <c r="W481" s="16">
        <v>14529</v>
      </c>
      <c r="X481" s="16">
        <v>5781.8</v>
      </c>
      <c r="Y481" s="16">
        <v>13.5</v>
      </c>
      <c r="Z481" s="16">
        <v>3.5</v>
      </c>
      <c r="AA481" s="16">
        <v>4</v>
      </c>
      <c r="AB481" s="18">
        <v>2628</v>
      </c>
      <c r="AC481" s="18">
        <v>1918</v>
      </c>
      <c r="AD481" s="18">
        <v>594</v>
      </c>
      <c r="AE481" s="18">
        <v>1476</v>
      </c>
      <c r="AF481" s="18">
        <v>883</v>
      </c>
      <c r="AG481" s="18">
        <v>2675</v>
      </c>
      <c r="AH481" s="18">
        <v>2103</v>
      </c>
      <c r="AI481" s="18">
        <v>615</v>
      </c>
      <c r="AJ481" s="18">
        <v>526</v>
      </c>
      <c r="AK481" s="18">
        <v>3775</v>
      </c>
      <c r="AL481" s="16">
        <v>41.3</v>
      </c>
      <c r="AM481" s="16">
        <v>34.4</v>
      </c>
      <c r="AN481" s="16">
        <v>4.8</v>
      </c>
      <c r="AO481" s="18">
        <v>340</v>
      </c>
      <c r="AP481" s="18">
        <v>132</v>
      </c>
      <c r="AQ481" s="18">
        <v>690</v>
      </c>
      <c r="AR481" s="18">
        <v>378</v>
      </c>
      <c r="AS481" s="18">
        <v>1547</v>
      </c>
      <c r="AT481">
        <v>103.51</v>
      </c>
      <c r="AU481">
        <v>180634</v>
      </c>
      <c r="AV481">
        <v>114093</v>
      </c>
      <c r="AW481">
        <v>511034</v>
      </c>
      <c r="AX481" s="16">
        <v>52.4</v>
      </c>
      <c r="AY481">
        <v>63558</v>
      </c>
      <c r="AZ481">
        <v>1061523</v>
      </c>
      <c r="BA481">
        <v>1.43</v>
      </c>
      <c r="BB481" s="16">
        <v>55.3</v>
      </c>
      <c r="BC481" s="16">
        <v>90.1</v>
      </c>
      <c r="BD481" s="16">
        <v>38.1</v>
      </c>
      <c r="BE481" s="20">
        <v>15.35</v>
      </c>
      <c r="BF481" s="20">
        <v>13.53</v>
      </c>
      <c r="BG481" s="21">
        <v>0.47</v>
      </c>
      <c r="BH481" s="21">
        <v>91.1</v>
      </c>
      <c r="BI481">
        <v>79.745999999999995</v>
      </c>
      <c r="BJ481" s="21">
        <v>82.034000000000006</v>
      </c>
      <c r="BK481" s="16">
        <v>134.6</v>
      </c>
      <c r="BL481" s="16">
        <v>128.9</v>
      </c>
      <c r="BM481" s="16">
        <v>125.3</v>
      </c>
      <c r="BN481" s="16">
        <v>123.6</v>
      </c>
      <c r="BO481" s="6">
        <v>111.11</v>
      </c>
      <c r="BP481" s="16">
        <v>40.5</v>
      </c>
      <c r="BQ481">
        <v>6.69</v>
      </c>
      <c r="BR481">
        <v>7.33</v>
      </c>
      <c r="BS481">
        <v>5.45</v>
      </c>
      <c r="BT481">
        <v>5.48</v>
      </c>
      <c r="BU481" s="3">
        <f t="shared" si="52"/>
        <v>0.53000000000000025</v>
      </c>
      <c r="BV481">
        <v>5.38</v>
      </c>
      <c r="BW481">
        <v>5.64</v>
      </c>
      <c r="BX481" s="20">
        <v>7.14</v>
      </c>
      <c r="BY481">
        <v>4.95</v>
      </c>
      <c r="BZ481">
        <v>5.0599999999999996</v>
      </c>
      <c r="CA481" s="20">
        <v>5.56</v>
      </c>
      <c r="CB481" s="3">
        <f t="shared" si="58"/>
        <v>0.60999999999999943</v>
      </c>
      <c r="CC481" s="3">
        <f t="shared" si="53"/>
        <v>1.0500000000000007</v>
      </c>
      <c r="CD481" s="3">
        <f t="shared" si="54"/>
        <v>1.6900000000000004</v>
      </c>
      <c r="CE481" s="3">
        <f t="shared" si="59"/>
        <v>1.5</v>
      </c>
      <c r="CF481" s="3">
        <f t="shared" si="55"/>
        <v>0.10999999999999943</v>
      </c>
      <c r="CG481" s="3">
        <f t="shared" si="56"/>
        <v>0.42999999999999972</v>
      </c>
      <c r="CH481" s="3">
        <f t="shared" si="57"/>
        <v>0.6899999999999995</v>
      </c>
      <c r="CI481">
        <v>864.47730000000001</v>
      </c>
      <c r="CJ481" s="13">
        <v>498.71870000000001</v>
      </c>
      <c r="CK481">
        <v>799.54949999999997</v>
      </c>
      <c r="CL481" s="31">
        <v>1259.1496999999999</v>
      </c>
      <c r="CM481" s="13">
        <v>560.90679999999998</v>
      </c>
      <c r="CN481">
        <v>1112.2</v>
      </c>
      <c r="CO481">
        <v>9037.44</v>
      </c>
      <c r="CP481">
        <v>22.5381</v>
      </c>
      <c r="CQ481" s="20">
        <v>85.19</v>
      </c>
      <c r="CS481">
        <v>98.395399999999995</v>
      </c>
      <c r="CT481" s="1"/>
      <c r="CU481">
        <v>1.5051000000000001</v>
      </c>
      <c r="CV481">
        <v>131.75360000000001</v>
      </c>
      <c r="CW481">
        <v>1.6722999999999999</v>
      </c>
      <c r="CX481">
        <v>1.4298</v>
      </c>
      <c r="CY481" s="30">
        <v>104.3</v>
      </c>
      <c r="CZ481">
        <v>73.200141906738281</v>
      </c>
      <c r="DA481">
        <v>-0.44750000000000001</v>
      </c>
    </row>
    <row r="482" spans="1:105">
      <c r="A482" s="27">
        <v>35916</v>
      </c>
      <c r="B482">
        <v>65.801400000000001</v>
      </c>
      <c r="C482">
        <v>111.47920000000001</v>
      </c>
      <c r="D482" s="16">
        <v>83.2</v>
      </c>
      <c r="E482">
        <v>101.52249999999999</v>
      </c>
      <c r="F482" s="13">
        <v>90.841399999999993</v>
      </c>
      <c r="G482">
        <v>102.8466</v>
      </c>
      <c r="H482" s="13">
        <v>75.945999999999998</v>
      </c>
      <c r="I482" s="13">
        <v>81.124399999999994</v>
      </c>
      <c r="J482" s="18">
        <v>2762</v>
      </c>
      <c r="K482" s="18">
        <v>4601</v>
      </c>
      <c r="L482" s="18">
        <v>12512</v>
      </c>
      <c r="M482">
        <v>10953</v>
      </c>
      <c r="N482">
        <v>6087</v>
      </c>
      <c r="O482" s="18">
        <v>14510</v>
      </c>
      <c r="P482">
        <v>7534</v>
      </c>
      <c r="Q482" s="18">
        <v>3202</v>
      </c>
      <c r="R482" s="18">
        <v>11213</v>
      </c>
      <c r="S482" s="18">
        <v>650</v>
      </c>
      <c r="T482" s="18">
        <v>15066</v>
      </c>
      <c r="U482" s="18">
        <v>4963</v>
      </c>
      <c r="V482" s="18">
        <v>25137</v>
      </c>
      <c r="W482" s="16">
        <v>14577.2</v>
      </c>
      <c r="X482" s="16">
        <v>5792.5</v>
      </c>
      <c r="Y482" s="16">
        <v>14.8</v>
      </c>
      <c r="Z482" s="16">
        <v>3.6</v>
      </c>
      <c r="AA482" s="16">
        <v>3.9</v>
      </c>
      <c r="AB482" s="18">
        <v>2641</v>
      </c>
      <c r="AC482" s="18">
        <v>1950</v>
      </c>
      <c r="AD482" s="18">
        <v>651</v>
      </c>
      <c r="AE482" s="18">
        <v>1490</v>
      </c>
      <c r="AF482" s="18">
        <v>839</v>
      </c>
      <c r="AG482" s="18">
        <v>2827</v>
      </c>
      <c r="AH482" s="18">
        <v>2059</v>
      </c>
      <c r="AI482" s="18">
        <v>744</v>
      </c>
      <c r="AJ482" s="18">
        <v>507</v>
      </c>
      <c r="AK482" s="18">
        <v>3727</v>
      </c>
      <c r="AL482" s="16">
        <v>41.5</v>
      </c>
      <c r="AM482" s="16">
        <v>34.5</v>
      </c>
      <c r="AN482" s="16">
        <v>4.9000000000000004</v>
      </c>
      <c r="AO482" s="18">
        <v>294</v>
      </c>
      <c r="AP482" s="18">
        <v>147</v>
      </c>
      <c r="AQ482" s="18">
        <v>707</v>
      </c>
      <c r="AR482" s="18">
        <v>388</v>
      </c>
      <c r="AS482" s="18">
        <v>1554</v>
      </c>
      <c r="AT482">
        <v>102.1</v>
      </c>
      <c r="AU482">
        <v>172189</v>
      </c>
      <c r="AV482">
        <v>110209</v>
      </c>
      <c r="AW482">
        <v>509293</v>
      </c>
      <c r="AX482" s="16">
        <v>51.5</v>
      </c>
      <c r="AY482">
        <v>62716</v>
      </c>
      <c r="AZ482">
        <v>1061963</v>
      </c>
      <c r="BA482">
        <v>1.44</v>
      </c>
      <c r="BB482" s="16">
        <v>51.5</v>
      </c>
      <c r="BC482" s="16">
        <v>90.5</v>
      </c>
      <c r="BD482" s="16">
        <v>38.299999999999997</v>
      </c>
      <c r="BE482" s="20">
        <v>14.91</v>
      </c>
      <c r="BF482" s="20">
        <v>14.36</v>
      </c>
      <c r="BG482" s="21">
        <v>0.48199999999999998</v>
      </c>
      <c r="BH482" s="21">
        <v>94.2</v>
      </c>
      <c r="BI482">
        <v>79.858000000000004</v>
      </c>
      <c r="BJ482" s="21">
        <v>82.117000000000004</v>
      </c>
      <c r="BK482" s="16">
        <v>133.69999999999999</v>
      </c>
      <c r="BL482" s="16">
        <v>128.80000000000001</v>
      </c>
      <c r="BM482" s="16">
        <v>125.5</v>
      </c>
      <c r="BN482" s="16">
        <v>123.5</v>
      </c>
      <c r="BO482" s="6">
        <v>110.04</v>
      </c>
      <c r="BP482" s="16">
        <v>41.1</v>
      </c>
      <c r="BQ482">
        <v>6.69</v>
      </c>
      <c r="BR482">
        <v>7.3</v>
      </c>
      <c r="BS482">
        <v>5.49</v>
      </c>
      <c r="BT482">
        <v>5.5</v>
      </c>
      <c r="BU482" s="3">
        <f t="shared" si="52"/>
        <v>0.5</v>
      </c>
      <c r="BV482">
        <v>5.44</v>
      </c>
      <c r="BW482">
        <v>5.65</v>
      </c>
      <c r="BX482" s="20">
        <v>7.14</v>
      </c>
      <c r="BY482">
        <v>5</v>
      </c>
      <c r="BZ482">
        <v>5.14</v>
      </c>
      <c r="CA482" s="20">
        <v>5.57</v>
      </c>
      <c r="CB482" s="3">
        <f t="shared" si="58"/>
        <v>0.57000000000000028</v>
      </c>
      <c r="CC482" s="3">
        <f t="shared" si="53"/>
        <v>1.04</v>
      </c>
      <c r="CD482" s="3">
        <f t="shared" si="54"/>
        <v>1.6499999999999995</v>
      </c>
      <c r="CE482" s="3">
        <f t="shared" si="59"/>
        <v>1.4899999999999993</v>
      </c>
      <c r="CF482" s="3">
        <f t="shared" si="55"/>
        <v>0.13999999999999968</v>
      </c>
      <c r="CG482" s="3">
        <f t="shared" si="56"/>
        <v>0.44000000000000039</v>
      </c>
      <c r="CH482" s="3">
        <f t="shared" si="57"/>
        <v>0.65000000000000036</v>
      </c>
      <c r="CI482">
        <v>876.2432</v>
      </c>
      <c r="CJ482" s="13">
        <v>496.2176</v>
      </c>
      <c r="CK482">
        <v>803.24670000000003</v>
      </c>
      <c r="CL482" s="31">
        <v>1259.8112000000001</v>
      </c>
      <c r="CM482" s="13">
        <v>559.83410000000003</v>
      </c>
      <c r="CN482">
        <v>1108.42</v>
      </c>
      <c r="CO482">
        <v>9080.07</v>
      </c>
      <c r="CP482">
        <v>21.448499999999999</v>
      </c>
      <c r="CQ482" s="20">
        <v>85.86</v>
      </c>
      <c r="CS482">
        <v>98.770700000000005</v>
      </c>
      <c r="CT482" s="1"/>
      <c r="CU482">
        <v>1.4790000000000001</v>
      </c>
      <c r="CV482">
        <v>134.89599999999999</v>
      </c>
      <c r="CW482">
        <v>1.6382000000000001</v>
      </c>
      <c r="CX482">
        <v>1.4452</v>
      </c>
      <c r="CY482" s="30">
        <v>101.7</v>
      </c>
      <c r="CZ482">
        <v>75.855110168457031</v>
      </c>
      <c r="DA482">
        <v>-0.39860000000000001</v>
      </c>
    </row>
    <row r="483" spans="1:105">
      <c r="A483" s="27">
        <v>35947</v>
      </c>
      <c r="B483">
        <v>64.962000000000003</v>
      </c>
      <c r="C483">
        <v>111.5814</v>
      </c>
      <c r="D483" s="16">
        <v>82.2</v>
      </c>
      <c r="E483">
        <v>96.728099999999998</v>
      </c>
      <c r="F483" s="13">
        <v>82.111000000000004</v>
      </c>
      <c r="G483">
        <v>103.09399999999999</v>
      </c>
      <c r="H483" s="13">
        <v>75.868700000000004</v>
      </c>
      <c r="I483" s="13">
        <v>83.834299999999999</v>
      </c>
      <c r="J483" s="18">
        <v>2762</v>
      </c>
      <c r="K483" s="18">
        <v>4603</v>
      </c>
      <c r="L483" s="18">
        <v>12514</v>
      </c>
      <c r="M483">
        <v>10949</v>
      </c>
      <c r="N483">
        <v>6130</v>
      </c>
      <c r="O483" s="18">
        <v>14554</v>
      </c>
      <c r="P483">
        <v>7561</v>
      </c>
      <c r="Q483" s="18">
        <v>3208</v>
      </c>
      <c r="R483" s="18">
        <v>11215</v>
      </c>
      <c r="S483" s="18">
        <v>649</v>
      </c>
      <c r="T483" s="18">
        <v>15134</v>
      </c>
      <c r="U483" s="18">
        <v>4974</v>
      </c>
      <c r="V483" s="18">
        <v>25168</v>
      </c>
      <c r="W483" s="16">
        <v>14596.2</v>
      </c>
      <c r="X483" s="16">
        <v>5797.6</v>
      </c>
      <c r="Y483" s="16">
        <v>14.9</v>
      </c>
      <c r="Z483" s="16">
        <v>3.7</v>
      </c>
      <c r="AA483" s="16">
        <v>4</v>
      </c>
      <c r="AB483" s="18">
        <v>2546</v>
      </c>
      <c r="AC483" s="18">
        <v>2079</v>
      </c>
      <c r="AD483" s="18">
        <v>824</v>
      </c>
      <c r="AE483" s="18">
        <v>1613</v>
      </c>
      <c r="AF483" s="18">
        <v>789</v>
      </c>
      <c r="AG483" s="18">
        <v>2807</v>
      </c>
      <c r="AH483" s="18">
        <v>2080</v>
      </c>
      <c r="AI483" s="18">
        <v>739</v>
      </c>
      <c r="AJ483" s="18">
        <v>553</v>
      </c>
      <c r="AK483" s="18">
        <v>3766</v>
      </c>
      <c r="AL483" s="16">
        <v>41.4</v>
      </c>
      <c r="AM483" s="16">
        <v>34.4</v>
      </c>
      <c r="AN483" s="16">
        <v>4.9000000000000004</v>
      </c>
      <c r="AO483" s="18">
        <v>318</v>
      </c>
      <c r="AP483" s="18">
        <v>139</v>
      </c>
      <c r="AQ483" s="18">
        <v>772</v>
      </c>
      <c r="AR483" s="18">
        <v>412</v>
      </c>
      <c r="AS483" s="18">
        <v>1551</v>
      </c>
      <c r="AT483">
        <v>106.65</v>
      </c>
      <c r="AU483">
        <v>170459</v>
      </c>
      <c r="AV483">
        <v>109076</v>
      </c>
      <c r="AW483">
        <v>507842</v>
      </c>
      <c r="AX483" s="16">
        <v>50.9</v>
      </c>
      <c r="AY483">
        <v>61303</v>
      </c>
      <c r="AZ483">
        <v>1063957</v>
      </c>
      <c r="BA483">
        <v>1.45</v>
      </c>
      <c r="BB483" s="16">
        <v>50.2</v>
      </c>
      <c r="BC483" s="16">
        <v>81.900000000000006</v>
      </c>
      <c r="BD483" s="16">
        <v>33.6</v>
      </c>
      <c r="BE483" s="20">
        <v>13.72</v>
      </c>
      <c r="BF483" s="20">
        <v>12.21</v>
      </c>
      <c r="BG483" s="21">
        <v>0.439</v>
      </c>
      <c r="BH483" s="21">
        <v>94.3</v>
      </c>
      <c r="BI483">
        <v>79.793999999999997</v>
      </c>
      <c r="BJ483" s="21">
        <v>82.018000000000001</v>
      </c>
      <c r="BK483" s="16">
        <v>133.69999999999999</v>
      </c>
      <c r="BL483" s="16">
        <v>128.69999999999999</v>
      </c>
      <c r="BM483" s="16">
        <v>125.1</v>
      </c>
      <c r="BN483" s="16">
        <v>123.1</v>
      </c>
      <c r="BO483" s="6">
        <v>107.93</v>
      </c>
      <c r="BP483" s="16">
        <v>39.299999999999997</v>
      </c>
      <c r="BQ483">
        <v>6.53</v>
      </c>
      <c r="BR483">
        <v>7.13</v>
      </c>
      <c r="BS483">
        <v>5.56</v>
      </c>
      <c r="BT483">
        <v>5.5</v>
      </c>
      <c r="BU483" s="3">
        <f t="shared" si="52"/>
        <v>0.51999999999999957</v>
      </c>
      <c r="BV483">
        <v>5.41</v>
      </c>
      <c r="BW483">
        <v>5.5</v>
      </c>
      <c r="BX483" s="20">
        <v>7</v>
      </c>
      <c r="BY483">
        <v>4.9800000000000004</v>
      </c>
      <c r="BZ483">
        <v>5.12</v>
      </c>
      <c r="CA483" s="20">
        <v>5.57</v>
      </c>
      <c r="CB483" s="3">
        <f t="shared" si="58"/>
        <v>0.58999999999999986</v>
      </c>
      <c r="CC483" s="3">
        <f t="shared" si="53"/>
        <v>1.0300000000000002</v>
      </c>
      <c r="CD483" s="3">
        <f t="shared" si="54"/>
        <v>1.63</v>
      </c>
      <c r="CE483" s="3">
        <f t="shared" si="59"/>
        <v>1.5</v>
      </c>
      <c r="CF483" s="3">
        <f t="shared" si="55"/>
        <v>0.13999999999999968</v>
      </c>
      <c r="CG483" s="3">
        <f t="shared" si="56"/>
        <v>0.42999999999999972</v>
      </c>
      <c r="CH483" s="3">
        <f t="shared" si="57"/>
        <v>0.51999999999999957</v>
      </c>
      <c r="CI483">
        <v>891.29499999999996</v>
      </c>
      <c r="CJ483" s="13">
        <v>493.85579999999999</v>
      </c>
      <c r="CK483">
        <v>812.39189999999996</v>
      </c>
      <c r="CL483" s="31">
        <v>1260.7419</v>
      </c>
      <c r="CM483" s="13">
        <v>561.55050000000006</v>
      </c>
      <c r="CN483">
        <v>1108.3900000000001</v>
      </c>
      <c r="CO483">
        <v>8872.9599999999991</v>
      </c>
      <c r="CP483">
        <v>22.223099999999999</v>
      </c>
      <c r="CQ483" s="20">
        <v>86.63</v>
      </c>
      <c r="CS483">
        <v>100.4721</v>
      </c>
      <c r="CT483" s="1"/>
      <c r="CU483">
        <v>1.4948999999999999</v>
      </c>
      <c r="CV483">
        <v>140.3305</v>
      </c>
      <c r="CW483">
        <v>1.6504000000000001</v>
      </c>
      <c r="CX483">
        <v>1.4655</v>
      </c>
      <c r="CY483" s="30">
        <v>99.3</v>
      </c>
      <c r="CZ483">
        <v>76.286346435546875</v>
      </c>
      <c r="DA483">
        <v>-0.37919999999999998</v>
      </c>
    </row>
    <row r="484" spans="1:105">
      <c r="A484" s="27">
        <v>35977</v>
      </c>
      <c r="B484">
        <v>64.704800000000006</v>
      </c>
      <c r="C484">
        <v>111.5498</v>
      </c>
      <c r="D484" s="16">
        <v>81.400000000000006</v>
      </c>
      <c r="E484">
        <v>92.789400000000001</v>
      </c>
      <c r="F484" s="13">
        <v>73.032799999999995</v>
      </c>
      <c r="G484">
        <v>103.35899999999999</v>
      </c>
      <c r="H484" s="13">
        <v>75.688199999999995</v>
      </c>
      <c r="I484" s="13">
        <v>84.708799999999997</v>
      </c>
      <c r="J484" s="18">
        <v>2771</v>
      </c>
      <c r="K484" s="18">
        <v>4625</v>
      </c>
      <c r="L484" s="18">
        <v>12534</v>
      </c>
      <c r="M484">
        <v>10782</v>
      </c>
      <c r="N484">
        <v>6172</v>
      </c>
      <c r="O484" s="18">
        <v>14612</v>
      </c>
      <c r="P484">
        <v>7594</v>
      </c>
      <c r="Q484" s="18">
        <v>3226</v>
      </c>
      <c r="R484" s="18">
        <v>11248</v>
      </c>
      <c r="S484" s="18">
        <v>644</v>
      </c>
      <c r="T484" s="18">
        <v>15173</v>
      </c>
      <c r="U484" s="18">
        <v>4989</v>
      </c>
      <c r="V484" s="18">
        <v>25199</v>
      </c>
      <c r="W484" s="16">
        <v>14621.3</v>
      </c>
      <c r="X484" s="16">
        <v>5798.3</v>
      </c>
      <c r="Y484" s="16">
        <v>14.6</v>
      </c>
      <c r="Z484" s="16">
        <v>3.9</v>
      </c>
      <c r="AA484" s="16">
        <v>3.9</v>
      </c>
      <c r="AB484" s="18">
        <v>2593</v>
      </c>
      <c r="AC484" s="18">
        <v>2005</v>
      </c>
      <c r="AD484" s="18">
        <v>755</v>
      </c>
      <c r="AE484" s="18">
        <v>1577</v>
      </c>
      <c r="AF484" s="18">
        <v>821</v>
      </c>
      <c r="AG484" s="18">
        <v>2818</v>
      </c>
      <c r="AH484" s="18">
        <v>2076</v>
      </c>
      <c r="AI484" s="18">
        <v>776</v>
      </c>
      <c r="AJ484" s="18">
        <v>504</v>
      </c>
      <c r="AK484" s="18">
        <v>3796</v>
      </c>
      <c r="AL484" s="16">
        <v>41.4</v>
      </c>
      <c r="AM484" s="16">
        <v>34.5</v>
      </c>
      <c r="AN484" s="16">
        <v>4.8</v>
      </c>
      <c r="AO484" s="18">
        <v>312</v>
      </c>
      <c r="AP484" s="18">
        <v>152</v>
      </c>
      <c r="AQ484" s="18">
        <v>803</v>
      </c>
      <c r="AR484" s="18">
        <v>431</v>
      </c>
      <c r="AS484" s="18">
        <v>1610</v>
      </c>
      <c r="AT484">
        <v>105.77</v>
      </c>
      <c r="AU484">
        <v>179033</v>
      </c>
      <c r="AV484">
        <v>112993</v>
      </c>
      <c r="AW484">
        <v>508658</v>
      </c>
      <c r="AX484" s="16">
        <v>50.2</v>
      </c>
      <c r="AY484">
        <v>63917</v>
      </c>
      <c r="AZ484">
        <v>1066374</v>
      </c>
      <c r="BA484">
        <v>1.44</v>
      </c>
      <c r="BB484" s="16">
        <v>51.8</v>
      </c>
      <c r="BC484" s="16">
        <v>89</v>
      </c>
      <c r="BD484" s="16">
        <v>35.9</v>
      </c>
      <c r="BE484" s="20">
        <v>14.17</v>
      </c>
      <c r="BF484" s="20">
        <v>12.08</v>
      </c>
      <c r="BG484" s="21">
        <v>0.42299999999999999</v>
      </c>
      <c r="BH484" s="21">
        <v>93.2</v>
      </c>
      <c r="BI484">
        <v>79.986000000000004</v>
      </c>
      <c r="BJ484" s="21">
        <v>82.242999999999995</v>
      </c>
      <c r="BK484" s="16">
        <v>134.30000000000001</v>
      </c>
      <c r="BL484" s="16">
        <v>129</v>
      </c>
      <c r="BM484" s="16">
        <v>125.3</v>
      </c>
      <c r="BN484" s="16">
        <v>123</v>
      </c>
      <c r="BO484" s="6">
        <v>106.75</v>
      </c>
      <c r="BP484" s="16">
        <v>38.4</v>
      </c>
      <c r="BQ484">
        <v>6.55</v>
      </c>
      <c r="BR484">
        <v>7.15</v>
      </c>
      <c r="BS484">
        <v>5.54</v>
      </c>
      <c r="BT484">
        <v>5.5</v>
      </c>
      <c r="BU484" s="3">
        <f t="shared" si="52"/>
        <v>0.54</v>
      </c>
      <c r="BV484">
        <v>5.36</v>
      </c>
      <c r="BW484">
        <v>5.46</v>
      </c>
      <c r="BX484" s="20">
        <v>6.95</v>
      </c>
      <c r="BY484">
        <v>4.96</v>
      </c>
      <c r="BZ484">
        <v>5.03</v>
      </c>
      <c r="CA484" s="20">
        <v>5.57</v>
      </c>
      <c r="CB484" s="3">
        <f t="shared" si="58"/>
        <v>0.61000000000000032</v>
      </c>
      <c r="CC484" s="3">
        <f t="shared" si="53"/>
        <v>1.0899999999999999</v>
      </c>
      <c r="CD484" s="3">
        <f t="shared" si="54"/>
        <v>1.6900000000000004</v>
      </c>
      <c r="CE484" s="3">
        <f t="shared" si="59"/>
        <v>1.4900000000000002</v>
      </c>
      <c r="CF484" s="3">
        <f t="shared" si="55"/>
        <v>7.0000000000000284E-2</v>
      </c>
      <c r="CG484" s="3">
        <f t="shared" si="56"/>
        <v>0.40000000000000036</v>
      </c>
      <c r="CH484" s="3">
        <f t="shared" si="57"/>
        <v>0.5</v>
      </c>
      <c r="CI484">
        <v>897.56370000000004</v>
      </c>
      <c r="CJ484" s="13">
        <v>488.93669999999997</v>
      </c>
      <c r="CK484">
        <v>820.16690000000006</v>
      </c>
      <c r="CL484" s="31">
        <v>1265.4349999999999</v>
      </c>
      <c r="CM484" s="13">
        <v>560.5539</v>
      </c>
      <c r="CN484">
        <v>1156.58</v>
      </c>
      <c r="CO484">
        <v>9097.14</v>
      </c>
      <c r="CP484">
        <v>20.251799999999999</v>
      </c>
      <c r="CQ484" s="20">
        <v>87.43</v>
      </c>
      <c r="CS484">
        <v>101.10339999999999</v>
      </c>
      <c r="CT484" s="1"/>
      <c r="CU484">
        <v>1.5136000000000001</v>
      </c>
      <c r="CV484">
        <v>140.78739999999999</v>
      </c>
      <c r="CW484">
        <v>1.6436999999999999</v>
      </c>
      <c r="CX484">
        <v>1.4869000000000001</v>
      </c>
      <c r="CY484" s="30">
        <v>100</v>
      </c>
      <c r="CZ484">
        <v>88.177009582519531</v>
      </c>
      <c r="DA484">
        <v>-0.32890000000000003</v>
      </c>
    </row>
    <row r="485" spans="1:105">
      <c r="A485" s="27">
        <v>36008</v>
      </c>
      <c r="B485">
        <v>67.235900000000001</v>
      </c>
      <c r="C485">
        <v>111.3116</v>
      </c>
      <c r="D485" s="16">
        <v>82.6</v>
      </c>
      <c r="E485">
        <v>103.7564</v>
      </c>
      <c r="F485" s="13">
        <v>94.593900000000005</v>
      </c>
      <c r="G485">
        <v>103.12</v>
      </c>
      <c r="H485" s="13">
        <v>77.637699999999995</v>
      </c>
      <c r="I485" s="13">
        <v>83.341099999999997</v>
      </c>
      <c r="J485" s="18">
        <v>2776</v>
      </c>
      <c r="K485" s="18">
        <v>4631</v>
      </c>
      <c r="L485" s="18">
        <v>12552</v>
      </c>
      <c r="M485">
        <v>10929</v>
      </c>
      <c r="N485">
        <v>6215</v>
      </c>
      <c r="O485" s="18">
        <v>14593</v>
      </c>
      <c r="P485">
        <v>7606</v>
      </c>
      <c r="Q485" s="18">
        <v>3229</v>
      </c>
      <c r="R485" s="18">
        <v>11273</v>
      </c>
      <c r="S485" s="18">
        <v>642</v>
      </c>
      <c r="T485" s="18">
        <v>15234</v>
      </c>
      <c r="U485" s="18">
        <v>4995</v>
      </c>
      <c r="V485" s="18">
        <v>25242</v>
      </c>
      <c r="W485" s="16">
        <v>14639.1</v>
      </c>
      <c r="X485" s="16">
        <v>5804.8</v>
      </c>
      <c r="Y485" s="16">
        <v>14.7</v>
      </c>
      <c r="Z485" s="16">
        <v>3.7</v>
      </c>
      <c r="AA485" s="16">
        <v>4</v>
      </c>
      <c r="AB485" s="18">
        <v>2597</v>
      </c>
      <c r="AC485" s="18">
        <v>1963</v>
      </c>
      <c r="AD485" s="18">
        <v>808</v>
      </c>
      <c r="AE485" s="18">
        <v>1626</v>
      </c>
      <c r="AF485" s="18">
        <v>818</v>
      </c>
      <c r="AG485" s="18">
        <v>2811</v>
      </c>
      <c r="AH485" s="18">
        <v>2179</v>
      </c>
      <c r="AI485" s="18">
        <v>731</v>
      </c>
      <c r="AJ485" s="18">
        <v>490</v>
      </c>
      <c r="AK485" s="18">
        <v>3537</v>
      </c>
      <c r="AL485" s="16">
        <v>41.4</v>
      </c>
      <c r="AM485" s="16">
        <v>34.5</v>
      </c>
      <c r="AN485" s="16">
        <v>4.7</v>
      </c>
      <c r="AO485" s="18">
        <v>316</v>
      </c>
      <c r="AP485" s="18">
        <v>132</v>
      </c>
      <c r="AQ485" s="18">
        <v>779</v>
      </c>
      <c r="AR485" s="18">
        <v>387</v>
      </c>
      <c r="AS485" s="18">
        <v>1654</v>
      </c>
      <c r="AT485">
        <v>112.55</v>
      </c>
      <c r="AU485">
        <v>181422</v>
      </c>
      <c r="AV485">
        <v>112746</v>
      </c>
      <c r="AW485">
        <v>509084</v>
      </c>
      <c r="AX485" s="16">
        <v>50.3</v>
      </c>
      <c r="AY485">
        <v>63835</v>
      </c>
      <c r="AZ485">
        <v>1070807</v>
      </c>
      <c r="BA485">
        <v>1.44</v>
      </c>
      <c r="BB485" s="16">
        <v>50.9</v>
      </c>
      <c r="BC485" s="16">
        <v>82.1</v>
      </c>
      <c r="BD485" s="16">
        <v>30.4</v>
      </c>
      <c r="BE485" s="20">
        <v>13.47</v>
      </c>
      <c r="BF485" s="20">
        <v>11.91</v>
      </c>
      <c r="BG485" s="21">
        <v>0.40300000000000002</v>
      </c>
      <c r="BH485" s="21">
        <v>91.1</v>
      </c>
      <c r="BI485">
        <v>80.094999999999999</v>
      </c>
      <c r="BJ485" s="21">
        <v>82.400999999999996</v>
      </c>
      <c r="BK485" s="16">
        <v>134.5</v>
      </c>
      <c r="BL485" s="16">
        <v>128.69999999999999</v>
      </c>
      <c r="BM485" s="16">
        <v>124.5</v>
      </c>
      <c r="BN485" s="16">
        <v>122.7</v>
      </c>
      <c r="BO485" s="6">
        <v>105.11</v>
      </c>
      <c r="BP485" s="16">
        <v>37.799999999999997</v>
      </c>
      <c r="BQ485">
        <v>6.52</v>
      </c>
      <c r="BR485">
        <v>7.14</v>
      </c>
      <c r="BS485">
        <v>5.55</v>
      </c>
      <c r="BT485">
        <v>5.5</v>
      </c>
      <c r="BU485" s="3">
        <f t="shared" si="52"/>
        <v>0.59999999999999964</v>
      </c>
      <c r="BV485">
        <v>5.21</v>
      </c>
      <c r="BW485">
        <v>5.34</v>
      </c>
      <c r="BX485" s="20">
        <v>6.92</v>
      </c>
      <c r="BY485">
        <v>4.9000000000000004</v>
      </c>
      <c r="BZ485">
        <v>4.95</v>
      </c>
      <c r="CA485" s="20">
        <v>5.56</v>
      </c>
      <c r="CB485" s="3">
        <f t="shared" si="58"/>
        <v>0.65999999999999925</v>
      </c>
      <c r="CC485" s="3">
        <f t="shared" si="53"/>
        <v>1.1799999999999997</v>
      </c>
      <c r="CD485" s="3">
        <f t="shared" si="54"/>
        <v>1.7999999999999998</v>
      </c>
      <c r="CE485" s="3">
        <f t="shared" si="59"/>
        <v>1.58</v>
      </c>
      <c r="CF485" s="3">
        <f t="shared" si="55"/>
        <v>4.9999999999999822E-2</v>
      </c>
      <c r="CG485" s="3">
        <f t="shared" si="56"/>
        <v>0.30999999999999961</v>
      </c>
      <c r="CH485" s="3">
        <f t="shared" si="57"/>
        <v>0.4399999999999995</v>
      </c>
      <c r="CI485">
        <v>903.76769999999999</v>
      </c>
      <c r="CJ485" s="13">
        <v>490.4821</v>
      </c>
      <c r="CK485">
        <v>822.24599999999998</v>
      </c>
      <c r="CL485" s="31">
        <v>1271.8312000000001</v>
      </c>
      <c r="CM485" s="13">
        <v>564.42039999999997</v>
      </c>
      <c r="CN485">
        <v>1074.6199999999999</v>
      </c>
      <c r="CO485">
        <v>8478.52</v>
      </c>
      <c r="CP485">
        <v>31.488499999999998</v>
      </c>
      <c r="CQ485" s="20">
        <v>88.14</v>
      </c>
      <c r="CS485">
        <v>102.6502</v>
      </c>
      <c r="CT485" s="1"/>
      <c r="CU485">
        <v>1.4933000000000001</v>
      </c>
      <c r="CV485">
        <v>144.68</v>
      </c>
      <c r="CW485">
        <v>1.6342000000000001</v>
      </c>
      <c r="CX485">
        <v>1.5346</v>
      </c>
      <c r="CY485" s="30">
        <v>98.3</v>
      </c>
      <c r="CZ485">
        <v>101.4080810546875</v>
      </c>
      <c r="DA485">
        <v>4.0800000000000003E-2</v>
      </c>
    </row>
    <row r="486" spans="1:105">
      <c r="A486" s="27">
        <v>36039</v>
      </c>
      <c r="B486">
        <v>67.789500000000004</v>
      </c>
      <c r="C486">
        <v>110.30289999999999</v>
      </c>
      <c r="D486" s="16">
        <v>82</v>
      </c>
      <c r="E486">
        <v>103.8185</v>
      </c>
      <c r="F486" s="13">
        <v>94.682699999999997</v>
      </c>
      <c r="G486">
        <v>101.861</v>
      </c>
      <c r="H486" s="13">
        <v>77.625200000000007</v>
      </c>
      <c r="I486" s="13">
        <v>82.753200000000007</v>
      </c>
      <c r="J486" s="18">
        <v>2772</v>
      </c>
      <c r="K486" s="18">
        <v>4639</v>
      </c>
      <c r="L486" s="18">
        <v>12574</v>
      </c>
      <c r="M486">
        <v>10925</v>
      </c>
      <c r="N486">
        <v>6225</v>
      </c>
      <c r="O486" s="18">
        <v>14650</v>
      </c>
      <c r="P486">
        <v>7624</v>
      </c>
      <c r="Q486" s="18">
        <v>3244</v>
      </c>
      <c r="R486" s="18">
        <v>11311</v>
      </c>
      <c r="S486" s="18">
        <v>637</v>
      </c>
      <c r="T486" s="18">
        <v>15238</v>
      </c>
      <c r="U486" s="18">
        <v>5000</v>
      </c>
      <c r="V486" s="18">
        <v>25303</v>
      </c>
      <c r="W486" s="16">
        <v>14673.5</v>
      </c>
      <c r="X486" s="16">
        <v>5812.3</v>
      </c>
      <c r="Y486" s="16">
        <v>15</v>
      </c>
      <c r="Z486" s="16">
        <v>3.8</v>
      </c>
      <c r="AA486" s="16">
        <v>4</v>
      </c>
      <c r="AB486" s="18">
        <v>2624</v>
      </c>
      <c r="AC486" s="18">
        <v>1985</v>
      </c>
      <c r="AD486" s="18">
        <v>772</v>
      </c>
      <c r="AE486" s="18">
        <v>1688</v>
      </c>
      <c r="AF486" s="18">
        <v>916</v>
      </c>
      <c r="AG486" s="18">
        <v>2838</v>
      </c>
      <c r="AH486" s="18">
        <v>2176</v>
      </c>
      <c r="AI486" s="18">
        <v>755</v>
      </c>
      <c r="AJ486" s="18">
        <v>469</v>
      </c>
      <c r="AK486" s="18">
        <v>3448</v>
      </c>
      <c r="AL486" s="16">
        <v>41.3</v>
      </c>
      <c r="AM486" s="16">
        <v>34.4</v>
      </c>
      <c r="AN486" s="16">
        <v>4.7</v>
      </c>
      <c r="AO486" s="18">
        <v>314</v>
      </c>
      <c r="AP486" s="18">
        <v>145</v>
      </c>
      <c r="AQ486" s="18">
        <v>713</v>
      </c>
      <c r="AR486" s="18">
        <v>410</v>
      </c>
      <c r="AS486" s="18">
        <v>1577</v>
      </c>
      <c r="AT486">
        <v>108.44</v>
      </c>
      <c r="AU486">
        <v>178527</v>
      </c>
      <c r="AV486">
        <v>113795</v>
      </c>
      <c r="AW486">
        <v>504267</v>
      </c>
      <c r="AX486" s="16">
        <v>50.8</v>
      </c>
      <c r="AY486">
        <v>60928</v>
      </c>
      <c r="AZ486">
        <v>1073232</v>
      </c>
      <c r="BA486">
        <v>1.43</v>
      </c>
      <c r="BB486" s="16">
        <v>49.4</v>
      </c>
      <c r="BC486" s="16">
        <v>69.8</v>
      </c>
      <c r="BD486" s="16">
        <v>36</v>
      </c>
      <c r="BE486" s="20">
        <v>15.03</v>
      </c>
      <c r="BF486" s="20">
        <v>13.34</v>
      </c>
      <c r="BG486" s="21">
        <v>0.42899999999999999</v>
      </c>
      <c r="BH486" s="21">
        <v>89.5</v>
      </c>
      <c r="BI486">
        <v>80.043999999999997</v>
      </c>
      <c r="BJ486" s="21">
        <v>82.382000000000005</v>
      </c>
      <c r="BK486" s="16">
        <v>134.4</v>
      </c>
      <c r="BL486" s="16">
        <v>128.6</v>
      </c>
      <c r="BM486" s="16">
        <v>124.1</v>
      </c>
      <c r="BN486" s="16">
        <v>122.3</v>
      </c>
      <c r="BO486" s="6">
        <v>102.43</v>
      </c>
      <c r="BP486" s="16">
        <v>34</v>
      </c>
      <c r="BQ486">
        <v>6.4</v>
      </c>
      <c r="BR486">
        <v>7.09</v>
      </c>
      <c r="BS486">
        <v>5.51</v>
      </c>
      <c r="BT486">
        <v>5.32</v>
      </c>
      <c r="BU486" s="3">
        <f t="shared" si="52"/>
        <v>0.71</v>
      </c>
      <c r="BV486">
        <v>4.71</v>
      </c>
      <c r="BW486">
        <v>4.8099999999999996</v>
      </c>
      <c r="BX486" s="20">
        <v>6.72</v>
      </c>
      <c r="BY486">
        <v>4.6100000000000003</v>
      </c>
      <c r="BZ486">
        <v>4.63</v>
      </c>
      <c r="CA486" s="20">
        <v>5.39</v>
      </c>
      <c r="CB486" s="3">
        <f t="shared" si="58"/>
        <v>0.77999999999999936</v>
      </c>
      <c r="CC486" s="3">
        <f t="shared" si="53"/>
        <v>1.5900000000000007</v>
      </c>
      <c r="CD486" s="3">
        <f t="shared" si="54"/>
        <v>2.2800000000000002</v>
      </c>
      <c r="CE486" s="3">
        <f t="shared" si="59"/>
        <v>1.9100000000000001</v>
      </c>
      <c r="CF486" s="3">
        <f t="shared" si="55"/>
        <v>1.9999999999999574E-2</v>
      </c>
      <c r="CG486" s="3">
        <f t="shared" si="56"/>
        <v>9.9999999999999645E-2</v>
      </c>
      <c r="CH486" s="3">
        <f t="shared" si="57"/>
        <v>0.19999999999999929</v>
      </c>
      <c r="CI486">
        <v>912.13239999999996</v>
      </c>
      <c r="CJ486" s="13">
        <v>491.46510000000001</v>
      </c>
      <c r="CK486">
        <v>828.67399999999998</v>
      </c>
      <c r="CL486" s="31">
        <v>1274.9331</v>
      </c>
      <c r="CM486" s="13">
        <v>568.61569999999995</v>
      </c>
      <c r="CN486">
        <v>1020.64</v>
      </c>
      <c r="CO486">
        <v>7909.79</v>
      </c>
      <c r="CP486">
        <v>39.247100000000003</v>
      </c>
      <c r="CQ486" s="20">
        <v>88.85</v>
      </c>
      <c r="CS486">
        <v>98.634699999999995</v>
      </c>
      <c r="CT486" s="1"/>
      <c r="CU486">
        <v>1.4</v>
      </c>
      <c r="CV486">
        <v>134.48050000000001</v>
      </c>
      <c r="CW486">
        <v>1.6822999999999999</v>
      </c>
      <c r="CX486">
        <v>1.5218</v>
      </c>
      <c r="CY486" s="30">
        <v>93.9</v>
      </c>
      <c r="CZ486">
        <v>123.96147155761719</v>
      </c>
      <c r="DA486">
        <v>1.78E-2</v>
      </c>
    </row>
    <row r="487" spans="1:105">
      <c r="A487" s="27">
        <v>36069</v>
      </c>
      <c r="B487">
        <v>68.853499999999997</v>
      </c>
      <c r="C487">
        <v>110.4794</v>
      </c>
      <c r="D487" s="16">
        <v>82.3</v>
      </c>
      <c r="E487">
        <v>105.6981</v>
      </c>
      <c r="F487" s="13">
        <v>97.395399999999995</v>
      </c>
      <c r="G487">
        <v>101.83620000000001</v>
      </c>
      <c r="H487" s="13">
        <v>78.591300000000004</v>
      </c>
      <c r="I487" s="13">
        <v>82.434700000000007</v>
      </c>
      <c r="J487" s="18">
        <v>2778</v>
      </c>
      <c r="K487" s="18">
        <v>4634</v>
      </c>
      <c r="L487" s="18">
        <v>12589</v>
      </c>
      <c r="M487">
        <v>10907</v>
      </c>
      <c r="N487">
        <v>6262</v>
      </c>
      <c r="O487" s="18">
        <v>14695</v>
      </c>
      <c r="P487">
        <v>7648</v>
      </c>
      <c r="Q487" s="18">
        <v>3259</v>
      </c>
      <c r="R487" s="18">
        <v>11298</v>
      </c>
      <c r="S487" s="18">
        <v>632</v>
      </c>
      <c r="T487" s="18">
        <v>15338</v>
      </c>
      <c r="U487" s="18">
        <v>5013</v>
      </c>
      <c r="V487" s="18">
        <v>25315</v>
      </c>
      <c r="W487" s="16">
        <v>14682.1</v>
      </c>
      <c r="X487" s="16">
        <v>5809</v>
      </c>
      <c r="Y487" s="16">
        <v>15.7</v>
      </c>
      <c r="Z487" s="16">
        <v>3.6</v>
      </c>
      <c r="AA487" s="16">
        <v>4.0999999999999996</v>
      </c>
      <c r="AB487" s="18">
        <v>2823</v>
      </c>
      <c r="AC487" s="18">
        <v>1909</v>
      </c>
      <c r="AD487" s="18">
        <v>723</v>
      </c>
      <c r="AE487" s="18">
        <v>1582</v>
      </c>
      <c r="AF487" s="18">
        <v>858</v>
      </c>
      <c r="AG487" s="18">
        <v>2835</v>
      </c>
      <c r="AH487" s="18">
        <v>2173</v>
      </c>
      <c r="AI487" s="18">
        <v>736</v>
      </c>
      <c r="AJ487" s="18">
        <v>576</v>
      </c>
      <c r="AK487" s="18">
        <v>3433</v>
      </c>
      <c r="AL487" s="16">
        <v>41.4</v>
      </c>
      <c r="AM487" s="16">
        <v>34.5</v>
      </c>
      <c r="AN487" s="16">
        <v>4.8</v>
      </c>
      <c r="AO487" s="18">
        <v>355</v>
      </c>
      <c r="AP487" s="18">
        <v>167</v>
      </c>
      <c r="AQ487" s="18">
        <v>833</v>
      </c>
      <c r="AR487" s="18">
        <v>360</v>
      </c>
      <c r="AS487" s="18">
        <v>1719</v>
      </c>
      <c r="AT487">
        <v>113.22</v>
      </c>
      <c r="AU487">
        <v>182400</v>
      </c>
      <c r="AV487">
        <v>112727</v>
      </c>
      <c r="AW487">
        <v>501947</v>
      </c>
      <c r="AX487" s="16">
        <v>49.8</v>
      </c>
      <c r="AY487">
        <v>62463</v>
      </c>
      <c r="AZ487">
        <v>1077587</v>
      </c>
      <c r="BA487">
        <v>1.43</v>
      </c>
      <c r="BB487" s="16">
        <v>48</v>
      </c>
      <c r="BC487" s="16">
        <v>77.599999999999994</v>
      </c>
      <c r="BD487" s="16">
        <v>35.200000000000003</v>
      </c>
      <c r="BE487" s="20">
        <v>14.46</v>
      </c>
      <c r="BF487" s="20">
        <v>12.7</v>
      </c>
      <c r="BG487" s="21">
        <v>0.435</v>
      </c>
      <c r="BH487" s="21">
        <v>90.3</v>
      </c>
      <c r="BI487">
        <v>80.215000000000003</v>
      </c>
      <c r="BJ487" s="21">
        <v>82.537999999999997</v>
      </c>
      <c r="BK487" s="16">
        <v>135.1</v>
      </c>
      <c r="BL487" s="16">
        <v>129.19999999999999</v>
      </c>
      <c r="BM487" s="16">
        <v>124.2</v>
      </c>
      <c r="BN487" s="16">
        <v>122.2</v>
      </c>
      <c r="BO487" s="6">
        <v>101.98</v>
      </c>
      <c r="BP487" s="16">
        <v>34.700000000000003</v>
      </c>
      <c r="BQ487">
        <v>6.37</v>
      </c>
      <c r="BR487">
        <v>7.18</v>
      </c>
      <c r="BS487">
        <v>5.07</v>
      </c>
      <c r="BT487">
        <v>5.09</v>
      </c>
      <c r="BU487" s="3">
        <f t="shared" si="52"/>
        <v>1.1299999999999999</v>
      </c>
      <c r="BV487">
        <v>4.12</v>
      </c>
      <c r="BW487">
        <v>4.53</v>
      </c>
      <c r="BX487" s="20">
        <v>6.71</v>
      </c>
      <c r="BY487">
        <v>3.96</v>
      </c>
      <c r="BZ487">
        <v>4.05</v>
      </c>
      <c r="CA487" s="20">
        <v>5.17</v>
      </c>
      <c r="CB487" s="3">
        <f t="shared" si="58"/>
        <v>1.21</v>
      </c>
      <c r="CC487" s="3">
        <f t="shared" si="53"/>
        <v>1.8399999999999999</v>
      </c>
      <c r="CD487" s="3">
        <f t="shared" si="54"/>
        <v>2.6499999999999995</v>
      </c>
      <c r="CE487" s="3">
        <f t="shared" si="59"/>
        <v>2.1799999999999997</v>
      </c>
      <c r="CF487" s="3">
        <f t="shared" si="55"/>
        <v>8.9999999999999858E-2</v>
      </c>
      <c r="CG487" s="3">
        <f t="shared" si="56"/>
        <v>0.16000000000000014</v>
      </c>
      <c r="CH487" s="3">
        <f t="shared" si="57"/>
        <v>0.57000000000000028</v>
      </c>
      <c r="CI487">
        <v>931.2962</v>
      </c>
      <c r="CJ487" s="13">
        <v>493.9006</v>
      </c>
      <c r="CK487">
        <v>833.10730000000001</v>
      </c>
      <c r="CL487" s="31">
        <v>1283.934</v>
      </c>
      <c r="CM487" s="13">
        <v>572.28930000000003</v>
      </c>
      <c r="CN487">
        <v>1032.47</v>
      </c>
      <c r="CO487">
        <v>8164.47</v>
      </c>
      <c r="CP487">
        <v>37.454000000000001</v>
      </c>
      <c r="CQ487" s="20">
        <v>89.35</v>
      </c>
      <c r="CS487">
        <v>95.330200000000005</v>
      </c>
      <c r="CT487" s="1"/>
      <c r="CU487">
        <v>1.3372999999999999</v>
      </c>
      <c r="CV487">
        <v>121.04859999999999</v>
      </c>
      <c r="CW487">
        <v>1.6943999999999999</v>
      </c>
      <c r="CX487">
        <v>1.5451999999999999</v>
      </c>
      <c r="CY487" s="30">
        <v>87.5</v>
      </c>
      <c r="CZ487">
        <v>109.88134765625</v>
      </c>
      <c r="DA487">
        <v>0.14169999999999999</v>
      </c>
    </row>
    <row r="488" spans="1:105">
      <c r="A488" s="27">
        <v>36100</v>
      </c>
      <c r="B488">
        <v>69.4619</v>
      </c>
      <c r="C488">
        <v>110.28700000000001</v>
      </c>
      <c r="D488" s="16">
        <v>81.8</v>
      </c>
      <c r="E488">
        <v>105.44880000000001</v>
      </c>
      <c r="F488" s="13">
        <v>96.7774</v>
      </c>
      <c r="G488">
        <v>101.051</v>
      </c>
      <c r="H488" s="13">
        <v>78.589600000000004</v>
      </c>
      <c r="I488" s="13">
        <v>79.246300000000005</v>
      </c>
      <c r="J488" s="18">
        <v>2790</v>
      </c>
      <c r="K488" s="18">
        <v>4637</v>
      </c>
      <c r="L488" s="18">
        <v>12617</v>
      </c>
      <c r="M488">
        <v>10876</v>
      </c>
      <c r="N488">
        <v>6301</v>
      </c>
      <c r="O488" s="18">
        <v>14729</v>
      </c>
      <c r="P488">
        <v>7665</v>
      </c>
      <c r="Q488" s="18">
        <v>3273</v>
      </c>
      <c r="R488" s="18">
        <v>11337</v>
      </c>
      <c r="S488" s="18">
        <v>628</v>
      </c>
      <c r="T488" s="18">
        <v>15422</v>
      </c>
      <c r="U488" s="18">
        <v>5021</v>
      </c>
      <c r="V488" s="18">
        <v>25370</v>
      </c>
      <c r="W488" s="16">
        <v>14716.3</v>
      </c>
      <c r="X488" s="16">
        <v>5820</v>
      </c>
      <c r="Y488" s="16">
        <v>14.7</v>
      </c>
      <c r="Z488" s="16">
        <v>3.5</v>
      </c>
      <c r="AA488" s="16">
        <v>4</v>
      </c>
      <c r="AB488" s="18">
        <v>2510</v>
      </c>
      <c r="AC488" s="18">
        <v>1998</v>
      </c>
      <c r="AD488" s="18">
        <v>715</v>
      </c>
      <c r="AE488" s="18">
        <v>1590</v>
      </c>
      <c r="AF488" s="18">
        <v>875</v>
      </c>
      <c r="AG488" s="18">
        <v>2785</v>
      </c>
      <c r="AH488" s="18">
        <v>2140</v>
      </c>
      <c r="AI488" s="18">
        <v>678</v>
      </c>
      <c r="AJ488" s="18">
        <v>505</v>
      </c>
      <c r="AK488" s="18">
        <v>3339</v>
      </c>
      <c r="AL488" s="16">
        <v>41.4</v>
      </c>
      <c r="AM488" s="16">
        <v>34.4</v>
      </c>
      <c r="AN488" s="16">
        <v>4.8</v>
      </c>
      <c r="AO488" s="18">
        <v>325</v>
      </c>
      <c r="AP488" s="18">
        <v>142</v>
      </c>
      <c r="AQ488" s="18">
        <v>791</v>
      </c>
      <c r="AR488" s="18">
        <v>402</v>
      </c>
      <c r="AS488" s="18">
        <v>1672</v>
      </c>
      <c r="AT488">
        <v>104.85</v>
      </c>
      <c r="AU488">
        <v>178424</v>
      </c>
      <c r="AV488">
        <v>113627</v>
      </c>
      <c r="AW488">
        <v>496363</v>
      </c>
      <c r="AX488" s="16">
        <v>50.4</v>
      </c>
      <c r="AY488">
        <v>58598</v>
      </c>
      <c r="AZ488">
        <v>1077188</v>
      </c>
      <c r="BA488">
        <v>1.43</v>
      </c>
      <c r="BB488" s="16">
        <v>48.3</v>
      </c>
      <c r="BC488" s="16">
        <v>83.1</v>
      </c>
      <c r="BD488" s="16">
        <v>32.700000000000003</v>
      </c>
      <c r="BE488" s="20">
        <v>13</v>
      </c>
      <c r="BF488" s="20">
        <v>11.04</v>
      </c>
      <c r="BG488" s="21">
        <v>0.372</v>
      </c>
      <c r="BH488" s="21">
        <v>89.2</v>
      </c>
      <c r="BI488">
        <v>80.216999999999999</v>
      </c>
      <c r="BJ488" s="21">
        <v>82.549000000000007</v>
      </c>
      <c r="BK488" s="16">
        <v>134.69999999999999</v>
      </c>
      <c r="BL488" s="16">
        <v>129.1</v>
      </c>
      <c r="BM488" s="16">
        <v>123.8</v>
      </c>
      <c r="BN488" s="16">
        <v>122</v>
      </c>
      <c r="BO488" s="6">
        <v>100.41</v>
      </c>
      <c r="BP488" s="16">
        <v>34.5</v>
      </c>
      <c r="BQ488">
        <v>6.41</v>
      </c>
      <c r="BR488">
        <v>7.34</v>
      </c>
      <c r="BS488">
        <v>4.83</v>
      </c>
      <c r="BT488">
        <v>5.15</v>
      </c>
      <c r="BU488" s="3">
        <f t="shared" si="52"/>
        <v>0.74000000000000021</v>
      </c>
      <c r="BV488">
        <v>4.53</v>
      </c>
      <c r="BW488">
        <v>4.83</v>
      </c>
      <c r="BX488" s="20">
        <v>6.87</v>
      </c>
      <c r="BY488">
        <v>4.41</v>
      </c>
      <c r="BZ488">
        <v>4.42</v>
      </c>
      <c r="CA488" s="20">
        <v>5.21</v>
      </c>
      <c r="CB488" s="3">
        <f t="shared" si="58"/>
        <v>0.79999999999999982</v>
      </c>
      <c r="CC488" s="3">
        <f t="shared" si="53"/>
        <v>1.58</v>
      </c>
      <c r="CD488" s="3">
        <f t="shared" si="54"/>
        <v>2.5099999999999998</v>
      </c>
      <c r="CE488" s="3">
        <f t="shared" si="59"/>
        <v>2.04</v>
      </c>
      <c r="CF488" s="3">
        <f t="shared" si="55"/>
        <v>9.9999999999997868E-3</v>
      </c>
      <c r="CG488" s="3">
        <f t="shared" si="56"/>
        <v>0.12000000000000011</v>
      </c>
      <c r="CH488" s="3">
        <f t="shared" si="57"/>
        <v>0.41999999999999993</v>
      </c>
      <c r="CI488">
        <v>942.16210000000001</v>
      </c>
      <c r="CJ488" s="13">
        <v>494.84519999999998</v>
      </c>
      <c r="CK488">
        <v>837.23490000000004</v>
      </c>
      <c r="CL488" s="31">
        <v>1302.8744999999999</v>
      </c>
      <c r="CM488" s="13">
        <v>571.20780000000002</v>
      </c>
      <c r="CN488">
        <v>1144.43</v>
      </c>
      <c r="CO488">
        <v>9005.75</v>
      </c>
      <c r="CP488">
        <v>25.038</v>
      </c>
      <c r="CQ488" s="20">
        <v>89.73</v>
      </c>
      <c r="CS488">
        <v>96.202399999999997</v>
      </c>
      <c r="CT488" s="1"/>
      <c r="CU488">
        <v>1.3852</v>
      </c>
      <c r="CV488">
        <v>120.2895</v>
      </c>
      <c r="CW488">
        <v>1.6611</v>
      </c>
      <c r="CX488">
        <v>1.5404</v>
      </c>
      <c r="CY488" s="30">
        <v>94.3</v>
      </c>
      <c r="CZ488">
        <v>92.946319580078125</v>
      </c>
      <c r="DA488">
        <v>0.15629999999999999</v>
      </c>
    </row>
    <row r="489" spans="1:105">
      <c r="A489" s="27">
        <v>36130</v>
      </c>
      <c r="B489">
        <v>70.507099999999994</v>
      </c>
      <c r="C489">
        <v>110.7474</v>
      </c>
      <c r="D489" s="16">
        <v>81.8</v>
      </c>
      <c r="E489">
        <v>106.2984</v>
      </c>
      <c r="F489" s="13">
        <v>97.623099999999994</v>
      </c>
      <c r="G489">
        <v>100.67700000000001</v>
      </c>
      <c r="H489" s="13">
        <v>78.597099999999998</v>
      </c>
      <c r="I489" s="13">
        <v>79.343199999999996</v>
      </c>
      <c r="J489" s="18">
        <v>2785</v>
      </c>
      <c r="K489" s="18">
        <v>4651</v>
      </c>
      <c r="L489" s="18">
        <v>12643</v>
      </c>
      <c r="M489">
        <v>10870</v>
      </c>
      <c r="N489">
        <v>6378</v>
      </c>
      <c r="O489" s="18">
        <v>14762</v>
      </c>
      <c r="P489">
        <v>7682</v>
      </c>
      <c r="Q489" s="18">
        <v>3288</v>
      </c>
      <c r="R489" s="18">
        <v>11376</v>
      </c>
      <c r="S489" s="18">
        <v>627</v>
      </c>
      <c r="T489" s="18">
        <v>15512</v>
      </c>
      <c r="U489" s="18">
        <v>5029</v>
      </c>
      <c r="V489" s="18">
        <v>25419</v>
      </c>
      <c r="W489" s="16">
        <v>14742.7</v>
      </c>
      <c r="X489" s="16">
        <v>5833.7</v>
      </c>
      <c r="Y489" s="16">
        <v>13.5</v>
      </c>
      <c r="Z489" s="16">
        <v>3.6</v>
      </c>
      <c r="AA489" s="16">
        <v>3.9</v>
      </c>
      <c r="AB489" s="18">
        <v>2587</v>
      </c>
      <c r="AC489" s="18">
        <v>1806</v>
      </c>
      <c r="AD489" s="18">
        <v>756</v>
      </c>
      <c r="AE489" s="18">
        <v>1559</v>
      </c>
      <c r="AF489" s="18">
        <v>803</v>
      </c>
      <c r="AG489" s="18">
        <v>2812</v>
      </c>
      <c r="AH489" s="18">
        <v>2001</v>
      </c>
      <c r="AI489" s="18">
        <v>710</v>
      </c>
      <c r="AJ489" s="18">
        <v>488</v>
      </c>
      <c r="AK489" s="18">
        <v>3420</v>
      </c>
      <c r="AL489" s="16">
        <v>41.5</v>
      </c>
      <c r="AM489" s="16">
        <v>34.5</v>
      </c>
      <c r="AN489" s="16">
        <v>4.9000000000000004</v>
      </c>
      <c r="AO489" s="18">
        <v>427</v>
      </c>
      <c r="AP489" s="18">
        <v>162</v>
      </c>
      <c r="AQ489" s="18">
        <v>763</v>
      </c>
      <c r="AR489" s="18">
        <v>440</v>
      </c>
      <c r="AS489" s="18">
        <v>1742</v>
      </c>
      <c r="AT489">
        <v>108.97</v>
      </c>
      <c r="AU489">
        <v>186527</v>
      </c>
      <c r="AV489">
        <v>114899</v>
      </c>
      <c r="AW489">
        <v>497889</v>
      </c>
      <c r="AX489" s="16">
        <v>48.5</v>
      </c>
      <c r="AY489">
        <v>63726</v>
      </c>
      <c r="AZ489">
        <v>1077133</v>
      </c>
      <c r="BA489">
        <v>1.42</v>
      </c>
      <c r="BB489" s="16">
        <v>49.7</v>
      </c>
      <c r="BC489" s="16">
        <v>83.4</v>
      </c>
      <c r="BD489" s="16">
        <v>26.1</v>
      </c>
      <c r="BE489" s="20">
        <v>11.35</v>
      </c>
      <c r="BF489" s="20">
        <v>9.82</v>
      </c>
      <c r="BG489" s="21">
        <v>0.307</v>
      </c>
      <c r="BH489" s="21">
        <v>85.7</v>
      </c>
      <c r="BI489">
        <v>80.302000000000007</v>
      </c>
      <c r="BJ489" s="21">
        <v>82.697000000000003</v>
      </c>
      <c r="BK489" s="16">
        <v>134.6</v>
      </c>
      <c r="BL489" s="16">
        <v>129.80000000000001</v>
      </c>
      <c r="BM489" s="16">
        <v>123.3</v>
      </c>
      <c r="BN489" s="16">
        <v>121.3</v>
      </c>
      <c r="BO489" s="6">
        <v>100.39</v>
      </c>
      <c r="BP489" s="16">
        <v>31.9</v>
      </c>
      <c r="BQ489">
        <v>6.22</v>
      </c>
      <c r="BR489">
        <v>7.23</v>
      </c>
      <c r="BS489">
        <v>4.68</v>
      </c>
      <c r="BT489">
        <v>5.04</v>
      </c>
      <c r="BU489" s="3">
        <f t="shared" si="52"/>
        <v>0.65000000000000036</v>
      </c>
      <c r="BV489">
        <v>4.5199999999999996</v>
      </c>
      <c r="BW489">
        <v>4.6500000000000004</v>
      </c>
      <c r="BX489" s="20">
        <v>6.72</v>
      </c>
      <c r="BY489">
        <v>4.3899999999999997</v>
      </c>
      <c r="BZ489">
        <v>4.4000000000000004</v>
      </c>
      <c r="CA489" s="20">
        <v>5.13</v>
      </c>
      <c r="CB489" s="3">
        <f t="shared" si="58"/>
        <v>0.74000000000000021</v>
      </c>
      <c r="CC489" s="3">
        <f t="shared" si="53"/>
        <v>1.5699999999999994</v>
      </c>
      <c r="CD489" s="3">
        <f t="shared" si="54"/>
        <v>2.58</v>
      </c>
      <c r="CE489" s="3">
        <f t="shared" si="59"/>
        <v>2.0699999999999994</v>
      </c>
      <c r="CF489" s="3">
        <f t="shared" si="55"/>
        <v>1.0000000000000675E-2</v>
      </c>
      <c r="CG489" s="3">
        <f t="shared" si="56"/>
        <v>0.12999999999999989</v>
      </c>
      <c r="CH489" s="3">
        <f t="shared" si="57"/>
        <v>0.26000000000000068</v>
      </c>
      <c r="CI489">
        <v>939.18830000000003</v>
      </c>
      <c r="CJ489" s="13">
        <v>497.77089999999998</v>
      </c>
      <c r="CK489">
        <v>839.58169999999996</v>
      </c>
      <c r="CL489" s="31">
        <v>1311.3402000000001</v>
      </c>
      <c r="CM489" s="13">
        <v>581.41480000000001</v>
      </c>
      <c r="CN489">
        <v>1190.05</v>
      </c>
      <c r="CO489">
        <v>9018.68</v>
      </c>
      <c r="CP489">
        <v>25.476800000000001</v>
      </c>
      <c r="CQ489" s="20">
        <v>90.14</v>
      </c>
      <c r="CS489">
        <v>95.409300000000002</v>
      </c>
      <c r="CT489" s="1"/>
      <c r="CU489">
        <v>1.3604000000000001</v>
      </c>
      <c r="CV489">
        <v>117.07089999999999</v>
      </c>
      <c r="CW489">
        <v>1.6708000000000001</v>
      </c>
      <c r="CX489">
        <v>1.5432999999999999</v>
      </c>
      <c r="CY489" s="30">
        <v>91.9</v>
      </c>
      <c r="CZ489">
        <v>91.406181335449219</v>
      </c>
      <c r="DA489">
        <v>1.21E-2</v>
      </c>
    </row>
    <row r="490" spans="1:105">
      <c r="A490" s="27">
        <v>36161</v>
      </c>
      <c r="B490">
        <v>70.711399999999998</v>
      </c>
      <c r="C490">
        <v>110.97190000000001</v>
      </c>
      <c r="D490" s="16">
        <v>81.8</v>
      </c>
      <c r="E490">
        <v>106.30119999999999</v>
      </c>
      <c r="F490" s="13">
        <v>97.513400000000004</v>
      </c>
      <c r="G490">
        <v>102.16370000000001</v>
      </c>
      <c r="H490" s="13">
        <v>78.574600000000004</v>
      </c>
      <c r="I490" s="13">
        <v>83.9221</v>
      </c>
      <c r="J490" s="18">
        <v>2765</v>
      </c>
      <c r="K490" s="18">
        <v>4657</v>
      </c>
      <c r="L490" s="18">
        <v>12662</v>
      </c>
      <c r="M490">
        <v>10853</v>
      </c>
      <c r="N490">
        <v>6357</v>
      </c>
      <c r="O490" s="18">
        <v>14778</v>
      </c>
      <c r="P490">
        <v>7704</v>
      </c>
      <c r="Q490" s="18">
        <v>3303</v>
      </c>
      <c r="R490" s="18">
        <v>11385</v>
      </c>
      <c r="S490" s="18">
        <v>617</v>
      </c>
      <c r="T490" s="18">
        <v>15578</v>
      </c>
      <c r="U490" s="18">
        <v>5038</v>
      </c>
      <c r="V490" s="18">
        <v>25456</v>
      </c>
      <c r="W490" s="16">
        <v>14777.8</v>
      </c>
      <c r="X490" s="16">
        <v>5835.6</v>
      </c>
      <c r="Y490" s="16">
        <v>15.2</v>
      </c>
      <c r="Z490" s="16">
        <v>3.4</v>
      </c>
      <c r="AA490" s="16">
        <v>3.8</v>
      </c>
      <c r="AB490" s="18">
        <v>2462</v>
      </c>
      <c r="AC490" s="18">
        <v>1993</v>
      </c>
      <c r="AD490" s="18">
        <v>775</v>
      </c>
      <c r="AE490" s="18">
        <v>1490</v>
      </c>
      <c r="AF490" s="18">
        <v>714</v>
      </c>
      <c r="AG490" s="18">
        <v>2725</v>
      </c>
      <c r="AH490" s="18">
        <v>1997</v>
      </c>
      <c r="AI490" s="18">
        <v>724</v>
      </c>
      <c r="AJ490" s="18">
        <v>535</v>
      </c>
      <c r="AK490" s="18">
        <v>3449</v>
      </c>
      <c r="AL490" s="16">
        <v>41.3</v>
      </c>
      <c r="AM490" s="16">
        <v>34.4</v>
      </c>
      <c r="AN490" s="16">
        <v>4.8</v>
      </c>
      <c r="AO490" s="18">
        <v>304</v>
      </c>
      <c r="AP490" s="18">
        <v>150</v>
      </c>
      <c r="AQ490" s="18">
        <v>837</v>
      </c>
      <c r="AR490" s="18">
        <v>457</v>
      </c>
      <c r="AS490" s="18">
        <v>1732</v>
      </c>
      <c r="AT490">
        <v>108.11</v>
      </c>
      <c r="AU490">
        <v>185546</v>
      </c>
      <c r="AV490">
        <v>117580</v>
      </c>
      <c r="AW490">
        <v>496745</v>
      </c>
      <c r="AX490" s="16">
        <v>51</v>
      </c>
      <c r="AY490">
        <v>62053</v>
      </c>
      <c r="AZ490">
        <v>1082750</v>
      </c>
      <c r="BA490">
        <v>1.41</v>
      </c>
      <c r="BB490" s="16">
        <v>52.4</v>
      </c>
      <c r="BC490" s="16">
        <v>74.7</v>
      </c>
      <c r="BD490" s="16">
        <v>30.2</v>
      </c>
      <c r="BE490" s="20">
        <v>12.52</v>
      </c>
      <c r="BF490" s="20">
        <v>11.11</v>
      </c>
      <c r="BG490" s="21">
        <v>0.34300000000000003</v>
      </c>
      <c r="BH490" s="21">
        <v>84.5</v>
      </c>
      <c r="BI490">
        <v>80.447999999999993</v>
      </c>
      <c r="BJ490" s="21">
        <v>82.853999999999999</v>
      </c>
      <c r="BK490" s="16">
        <v>136.30000000000001</v>
      </c>
      <c r="BL490" s="16">
        <v>130.30000000000001</v>
      </c>
      <c r="BM490" s="16">
        <v>123.1</v>
      </c>
      <c r="BN490" s="16">
        <v>121.2</v>
      </c>
      <c r="BO490" s="6">
        <v>101.09</v>
      </c>
      <c r="BP490" s="16">
        <v>33.700000000000003</v>
      </c>
      <c r="BQ490">
        <v>6.24</v>
      </c>
      <c r="BR490">
        <v>7.29</v>
      </c>
      <c r="BS490">
        <v>4.63</v>
      </c>
      <c r="BT490">
        <v>4.8099999999999996</v>
      </c>
      <c r="BU490" s="3">
        <f t="shared" si="52"/>
        <v>0.46999999999999975</v>
      </c>
      <c r="BV490">
        <v>4.51</v>
      </c>
      <c r="BW490">
        <v>4.72</v>
      </c>
      <c r="BX490" s="20">
        <v>6.79</v>
      </c>
      <c r="BY490">
        <v>4.34</v>
      </c>
      <c r="BZ490">
        <v>4.33</v>
      </c>
      <c r="CA490" s="20">
        <v>4.88</v>
      </c>
      <c r="CB490" s="3">
        <f t="shared" si="58"/>
        <v>0.54</v>
      </c>
      <c r="CC490" s="3">
        <f t="shared" si="53"/>
        <v>1.5200000000000005</v>
      </c>
      <c r="CD490" s="3">
        <f t="shared" si="54"/>
        <v>2.5700000000000003</v>
      </c>
      <c r="CE490" s="3">
        <f t="shared" si="59"/>
        <v>2.0700000000000003</v>
      </c>
      <c r="CF490" s="3">
        <f t="shared" si="55"/>
        <v>-9.9999999999997868E-3</v>
      </c>
      <c r="CG490" s="3">
        <f t="shared" si="56"/>
        <v>0.16999999999999993</v>
      </c>
      <c r="CH490" s="3">
        <f t="shared" si="57"/>
        <v>0.37999999999999989</v>
      </c>
      <c r="CI490">
        <v>937.87670000000003</v>
      </c>
      <c r="CJ490" s="13">
        <v>498.37009999999998</v>
      </c>
      <c r="CK490">
        <v>846.05989999999997</v>
      </c>
      <c r="CL490" s="31">
        <v>1317.5395000000001</v>
      </c>
      <c r="CM490" s="13">
        <v>585.17700000000002</v>
      </c>
      <c r="CN490">
        <v>1248.77</v>
      </c>
      <c r="CO490">
        <v>9345.5920000000006</v>
      </c>
      <c r="CP490">
        <v>28.616800000000001</v>
      </c>
      <c r="CQ490" s="20">
        <v>90.71</v>
      </c>
      <c r="CS490">
        <v>94.6404</v>
      </c>
      <c r="CT490" s="13">
        <v>1.1591</v>
      </c>
      <c r="CU490">
        <v>1.3855999999999999</v>
      </c>
      <c r="CV490">
        <v>113.29</v>
      </c>
      <c r="CW490">
        <v>1.6497999999999999</v>
      </c>
      <c r="CX490">
        <v>1.5194000000000001</v>
      </c>
      <c r="CY490" s="30">
        <v>95.7</v>
      </c>
      <c r="CZ490">
        <v>98.645042419433594</v>
      </c>
      <c r="DA490">
        <v>1.6400000000000001E-2</v>
      </c>
    </row>
    <row r="491" spans="1:105">
      <c r="A491" s="27">
        <v>36192</v>
      </c>
      <c r="B491">
        <v>71.454999999999998</v>
      </c>
      <c r="C491">
        <v>111.6469</v>
      </c>
      <c r="D491" s="16">
        <v>81.900000000000006</v>
      </c>
      <c r="E491">
        <v>107.2337</v>
      </c>
      <c r="F491" s="13">
        <v>98.056100000000001</v>
      </c>
      <c r="G491">
        <v>102.3344</v>
      </c>
      <c r="H491" s="13">
        <v>79.121499999999997</v>
      </c>
      <c r="I491" s="13">
        <v>80.555700000000002</v>
      </c>
      <c r="J491" s="18">
        <v>2773</v>
      </c>
      <c r="K491" s="18">
        <v>4672</v>
      </c>
      <c r="L491" s="18">
        <v>12699</v>
      </c>
      <c r="M491">
        <v>10846</v>
      </c>
      <c r="N491">
        <v>6429</v>
      </c>
      <c r="O491" s="18">
        <v>14832</v>
      </c>
      <c r="P491">
        <v>7713</v>
      </c>
      <c r="Q491" s="18">
        <v>3329</v>
      </c>
      <c r="R491" s="18">
        <v>11425</v>
      </c>
      <c r="S491" s="18">
        <v>610</v>
      </c>
      <c r="T491" s="18">
        <v>15652</v>
      </c>
      <c r="U491" s="18">
        <v>5051</v>
      </c>
      <c r="V491" s="18">
        <v>25557</v>
      </c>
      <c r="W491" s="16">
        <v>14842.4</v>
      </c>
      <c r="X491" s="16">
        <v>5856.5</v>
      </c>
      <c r="Y491" s="16">
        <v>13.9</v>
      </c>
      <c r="Z491" s="16">
        <v>3.7</v>
      </c>
      <c r="AA491" s="16">
        <v>3.9</v>
      </c>
      <c r="AB491" s="18">
        <v>2566</v>
      </c>
      <c r="AC491" s="18">
        <v>1946</v>
      </c>
      <c r="AD491" s="18">
        <v>749</v>
      </c>
      <c r="AE491" s="18">
        <v>1551</v>
      </c>
      <c r="AF491" s="18">
        <v>801</v>
      </c>
      <c r="AG491" s="18">
        <v>2725</v>
      </c>
      <c r="AH491" s="18">
        <v>2096</v>
      </c>
      <c r="AI491" s="18">
        <v>753</v>
      </c>
      <c r="AJ491" s="18">
        <v>523</v>
      </c>
      <c r="AK491" s="18">
        <v>3425</v>
      </c>
      <c r="AL491" s="16">
        <v>41.4</v>
      </c>
      <c r="AM491" s="16">
        <v>34.4</v>
      </c>
      <c r="AN491" s="16">
        <v>4.8</v>
      </c>
      <c r="AO491" s="18">
        <v>299</v>
      </c>
      <c r="AP491" s="18">
        <v>175</v>
      </c>
      <c r="AQ491" s="18">
        <v>852</v>
      </c>
      <c r="AR491" s="18">
        <v>344</v>
      </c>
      <c r="AS491" s="18">
        <v>1720</v>
      </c>
      <c r="AT491">
        <v>92.1</v>
      </c>
      <c r="AU491">
        <v>184689</v>
      </c>
      <c r="AV491">
        <v>117056</v>
      </c>
      <c r="AW491">
        <v>497553</v>
      </c>
      <c r="AX491" s="16">
        <v>50.8</v>
      </c>
      <c r="AY491">
        <v>61480</v>
      </c>
      <c r="AZ491">
        <v>1090048</v>
      </c>
      <c r="BA491">
        <v>1.42</v>
      </c>
      <c r="BB491" s="16">
        <v>55</v>
      </c>
      <c r="BC491" s="16">
        <v>71.900000000000006</v>
      </c>
      <c r="BD491" s="16">
        <v>26.2</v>
      </c>
      <c r="BE491" s="20">
        <v>12.01</v>
      </c>
      <c r="BF491" s="20">
        <v>10.27</v>
      </c>
      <c r="BG491" s="21">
        <v>0.317</v>
      </c>
      <c r="BH491" s="21">
        <v>83.1</v>
      </c>
      <c r="BI491">
        <v>80.427999999999997</v>
      </c>
      <c r="BJ491" s="21">
        <v>82.855000000000004</v>
      </c>
      <c r="BK491" s="16">
        <v>134.69999999999999</v>
      </c>
      <c r="BL491" s="16">
        <v>129.5</v>
      </c>
      <c r="BM491" s="16">
        <v>122.7</v>
      </c>
      <c r="BN491" s="16">
        <v>120.8</v>
      </c>
      <c r="BO491" s="6">
        <v>101.39</v>
      </c>
      <c r="BP491" s="16">
        <v>35.200000000000003</v>
      </c>
      <c r="BQ491">
        <v>6.4</v>
      </c>
      <c r="BR491">
        <v>7.39</v>
      </c>
      <c r="BS491">
        <v>4.76</v>
      </c>
      <c r="BT491">
        <v>4.82</v>
      </c>
      <c r="BU491" s="3">
        <f t="shared" si="52"/>
        <v>0.37999999999999989</v>
      </c>
      <c r="BV491">
        <v>4.7</v>
      </c>
      <c r="BW491">
        <v>5</v>
      </c>
      <c r="BX491" s="20">
        <v>6.81</v>
      </c>
      <c r="BY491">
        <v>4.4400000000000004</v>
      </c>
      <c r="BZ491">
        <v>4.4400000000000004</v>
      </c>
      <c r="CA491" s="20">
        <v>4.8600000000000003</v>
      </c>
      <c r="CB491" s="3">
        <f t="shared" si="58"/>
        <v>0.41999999999999993</v>
      </c>
      <c r="CC491" s="3">
        <f t="shared" si="53"/>
        <v>1.4000000000000004</v>
      </c>
      <c r="CD491" s="3">
        <f t="shared" si="54"/>
        <v>2.3899999999999997</v>
      </c>
      <c r="CE491" s="3">
        <f t="shared" si="59"/>
        <v>1.8099999999999996</v>
      </c>
      <c r="CF491" s="3">
        <f t="shared" si="55"/>
        <v>0</v>
      </c>
      <c r="CG491" s="3">
        <f t="shared" si="56"/>
        <v>0.25999999999999979</v>
      </c>
      <c r="CH491" s="3">
        <f t="shared" si="57"/>
        <v>0.55999999999999961</v>
      </c>
      <c r="CI491">
        <v>936.06349999999998</v>
      </c>
      <c r="CJ491" s="13">
        <v>494.86700000000002</v>
      </c>
      <c r="CK491">
        <v>855.86059999999998</v>
      </c>
      <c r="CL491" s="31">
        <v>1320.7391</v>
      </c>
      <c r="CM491" s="13">
        <v>585.45399999999995</v>
      </c>
      <c r="CN491">
        <v>1246.58</v>
      </c>
      <c r="CO491">
        <v>9322.9439999999995</v>
      </c>
      <c r="CP491">
        <v>29.566299999999998</v>
      </c>
      <c r="CQ491" s="20">
        <v>91.44</v>
      </c>
      <c r="CS491">
        <v>96.078000000000003</v>
      </c>
      <c r="CT491" s="13">
        <v>1.1203000000000001</v>
      </c>
      <c r="CU491">
        <v>1.4272</v>
      </c>
      <c r="CV491">
        <v>116.66840000000001</v>
      </c>
      <c r="CW491">
        <v>1.6275999999999999</v>
      </c>
      <c r="CX491">
        <v>1.4977</v>
      </c>
      <c r="CY491" s="30">
        <v>103.6</v>
      </c>
      <c r="CZ491">
        <v>82.383590698242188</v>
      </c>
      <c r="DA491">
        <v>-0.2281</v>
      </c>
    </row>
    <row r="492" spans="1:105">
      <c r="A492" s="27">
        <v>36220</v>
      </c>
      <c r="B492">
        <v>72.112700000000004</v>
      </c>
      <c r="C492">
        <v>111.85550000000001</v>
      </c>
      <c r="D492" s="16">
        <v>81.599999999999994</v>
      </c>
      <c r="E492">
        <v>106.8421</v>
      </c>
      <c r="F492" s="13">
        <v>97.605699999999999</v>
      </c>
      <c r="G492">
        <v>102.0886</v>
      </c>
      <c r="H492" s="13">
        <v>78.961100000000002</v>
      </c>
      <c r="I492" s="13">
        <v>84.606700000000004</v>
      </c>
      <c r="J492" s="18">
        <v>2767</v>
      </c>
      <c r="K492" s="18">
        <v>4678</v>
      </c>
      <c r="L492" s="18">
        <v>12723</v>
      </c>
      <c r="M492">
        <v>10843</v>
      </c>
      <c r="N492">
        <v>6402</v>
      </c>
      <c r="O492" s="18">
        <v>14857</v>
      </c>
      <c r="P492">
        <v>7722</v>
      </c>
      <c r="Q492" s="18">
        <v>3337</v>
      </c>
      <c r="R492" s="18">
        <v>11443</v>
      </c>
      <c r="S492" s="18">
        <v>608</v>
      </c>
      <c r="T492" s="18">
        <v>15695</v>
      </c>
      <c r="U492" s="18">
        <v>5056</v>
      </c>
      <c r="V492" s="18">
        <v>25588</v>
      </c>
      <c r="W492" s="16">
        <v>14859.6</v>
      </c>
      <c r="X492" s="16">
        <v>5859.9</v>
      </c>
      <c r="Y492" s="16">
        <v>14.2</v>
      </c>
      <c r="Z492" s="16">
        <v>3.2</v>
      </c>
      <c r="AA492" s="16">
        <v>3.9</v>
      </c>
      <c r="AB492" s="18">
        <v>2473</v>
      </c>
      <c r="AC492" s="18">
        <v>1905</v>
      </c>
      <c r="AD492" s="18">
        <v>758</v>
      </c>
      <c r="AE492" s="18">
        <v>1472</v>
      </c>
      <c r="AF492" s="18">
        <v>714</v>
      </c>
      <c r="AG492" s="18">
        <v>2611</v>
      </c>
      <c r="AH492" s="18">
        <v>1999</v>
      </c>
      <c r="AI492" s="18">
        <v>762</v>
      </c>
      <c r="AJ492" s="18">
        <v>435</v>
      </c>
      <c r="AK492" s="18">
        <v>3550</v>
      </c>
      <c r="AL492" s="16">
        <v>41.3</v>
      </c>
      <c r="AM492" s="16">
        <v>34.299999999999997</v>
      </c>
      <c r="AN492" s="16">
        <v>4.8</v>
      </c>
      <c r="AO492" s="18">
        <v>353</v>
      </c>
      <c r="AP492" s="18">
        <v>157</v>
      </c>
      <c r="AQ492" s="18">
        <v>817</v>
      </c>
      <c r="AR492" s="18">
        <v>383</v>
      </c>
      <c r="AS492" s="18">
        <v>1665</v>
      </c>
      <c r="AT492">
        <v>109.43</v>
      </c>
      <c r="AU492">
        <v>182993</v>
      </c>
      <c r="AV492">
        <v>116417</v>
      </c>
      <c r="AW492">
        <v>495575</v>
      </c>
      <c r="AX492" s="16">
        <v>52.3</v>
      </c>
      <c r="AY492">
        <v>61939</v>
      </c>
      <c r="AZ492">
        <v>1092922</v>
      </c>
      <c r="BA492">
        <v>1.42</v>
      </c>
      <c r="BB492" s="16">
        <v>55.9</v>
      </c>
      <c r="BC492" s="16">
        <v>67</v>
      </c>
      <c r="BD492" s="16">
        <v>33.299999999999997</v>
      </c>
      <c r="BE492" s="20">
        <v>14.68</v>
      </c>
      <c r="BF492" s="20">
        <v>12.51</v>
      </c>
      <c r="BG492" s="21">
        <v>0.42299999999999999</v>
      </c>
      <c r="BH492" s="21">
        <v>85.8</v>
      </c>
      <c r="BI492">
        <v>80.483999999999995</v>
      </c>
      <c r="BJ492" s="21">
        <v>82.873999999999995</v>
      </c>
      <c r="BK492" s="16">
        <v>135.30000000000001</v>
      </c>
      <c r="BL492" s="16">
        <v>130</v>
      </c>
      <c r="BM492" s="16">
        <v>123.1</v>
      </c>
      <c r="BN492" s="16">
        <v>121.1</v>
      </c>
      <c r="BO492" s="6">
        <v>99.38</v>
      </c>
      <c r="BP492" s="16">
        <v>42.5</v>
      </c>
      <c r="BQ492">
        <v>6.62</v>
      </c>
      <c r="BR492">
        <v>7.53</v>
      </c>
      <c r="BS492">
        <v>4.8099999999999996</v>
      </c>
      <c r="BT492">
        <v>4.84</v>
      </c>
      <c r="BU492" s="3">
        <f t="shared" si="52"/>
        <v>0.39999999999999947</v>
      </c>
      <c r="BV492">
        <v>4.78</v>
      </c>
      <c r="BW492">
        <v>5.23</v>
      </c>
      <c r="BX492" s="20">
        <v>7.04</v>
      </c>
      <c r="BY492">
        <v>4.4400000000000004</v>
      </c>
      <c r="BZ492">
        <v>4.47</v>
      </c>
      <c r="CA492" s="20">
        <v>4.88</v>
      </c>
      <c r="CB492" s="3">
        <f t="shared" si="58"/>
        <v>0.4399999999999995</v>
      </c>
      <c r="CC492" s="3">
        <f t="shared" si="53"/>
        <v>1.3899999999999997</v>
      </c>
      <c r="CD492" s="3">
        <f t="shared" si="54"/>
        <v>2.2999999999999998</v>
      </c>
      <c r="CE492" s="3">
        <f t="shared" si="59"/>
        <v>1.8099999999999996</v>
      </c>
      <c r="CF492" s="3">
        <f t="shared" si="55"/>
        <v>2.9999999999999361E-2</v>
      </c>
      <c r="CG492" s="3">
        <f t="shared" si="56"/>
        <v>0.33999999999999986</v>
      </c>
      <c r="CH492" s="3">
        <f t="shared" si="57"/>
        <v>0.79</v>
      </c>
      <c r="CI492">
        <v>944.51250000000005</v>
      </c>
      <c r="CJ492" s="13">
        <v>493.9966</v>
      </c>
      <c r="CK492">
        <v>865.72159999999997</v>
      </c>
      <c r="CL492" s="31">
        <v>1326.1931</v>
      </c>
      <c r="CM492" s="13">
        <v>585.15719999999999</v>
      </c>
      <c r="CN492">
        <v>1281.6600000000001</v>
      </c>
      <c r="CO492">
        <v>9753.634</v>
      </c>
      <c r="CP492">
        <v>26.307300000000001</v>
      </c>
      <c r="CQ492" s="20">
        <v>92.13</v>
      </c>
      <c r="CS492">
        <v>98.040499999999994</v>
      </c>
      <c r="CT492" s="13">
        <v>1.0886</v>
      </c>
      <c r="CU492">
        <v>1.466</v>
      </c>
      <c r="CV492">
        <v>119.473</v>
      </c>
      <c r="CW492">
        <v>1.6213</v>
      </c>
      <c r="CX492">
        <v>1.5176000000000001</v>
      </c>
      <c r="CY492" s="30">
        <v>99</v>
      </c>
      <c r="CZ492">
        <v>66.000534057617188</v>
      </c>
      <c r="DA492">
        <v>-0.18659999999999999</v>
      </c>
    </row>
    <row r="493" spans="1:105">
      <c r="A493" s="27">
        <v>36251</v>
      </c>
      <c r="B493">
        <v>72.866</v>
      </c>
      <c r="C493">
        <v>111.79900000000001</v>
      </c>
      <c r="D493" s="16">
        <v>81.5</v>
      </c>
      <c r="E493">
        <v>108.1537</v>
      </c>
      <c r="F493" s="13">
        <v>98.594499999999996</v>
      </c>
      <c r="G493">
        <v>101.5046</v>
      </c>
      <c r="H493" s="13">
        <v>79.185100000000006</v>
      </c>
      <c r="I493" s="13">
        <v>84.607699999999994</v>
      </c>
      <c r="J493" s="18">
        <v>2793</v>
      </c>
      <c r="K493" s="18">
        <v>4687</v>
      </c>
      <c r="L493" s="18">
        <v>12757</v>
      </c>
      <c r="M493">
        <v>10834</v>
      </c>
      <c r="N493">
        <v>6480</v>
      </c>
      <c r="O493" s="18">
        <v>14890</v>
      </c>
      <c r="P493">
        <v>7734</v>
      </c>
      <c r="Q493" s="18">
        <v>3358</v>
      </c>
      <c r="R493" s="18">
        <v>11478</v>
      </c>
      <c r="S493" s="18">
        <v>601</v>
      </c>
      <c r="T493" s="18">
        <v>15779</v>
      </c>
      <c r="U493" s="18">
        <v>5066</v>
      </c>
      <c r="V493" s="18">
        <v>25653</v>
      </c>
      <c r="W493" s="16">
        <v>14907</v>
      </c>
      <c r="X493" s="16">
        <v>5867.9</v>
      </c>
      <c r="Y493" s="16">
        <v>14.2</v>
      </c>
      <c r="Z493" s="16">
        <v>3.4</v>
      </c>
      <c r="AA493" s="16">
        <v>4</v>
      </c>
      <c r="AB493" s="18">
        <v>2781</v>
      </c>
      <c r="AC493" s="18">
        <v>1848</v>
      </c>
      <c r="AD493" s="18">
        <v>782</v>
      </c>
      <c r="AE493" s="18">
        <v>1480</v>
      </c>
      <c r="AF493" s="18">
        <v>698</v>
      </c>
      <c r="AG493" s="18">
        <v>2677</v>
      </c>
      <c r="AH493" s="18">
        <v>2006</v>
      </c>
      <c r="AI493" s="18">
        <v>795</v>
      </c>
      <c r="AJ493" s="18">
        <v>473</v>
      </c>
      <c r="AK493" s="18">
        <v>3443</v>
      </c>
      <c r="AL493" s="16">
        <v>41.3</v>
      </c>
      <c r="AM493" s="16">
        <v>34.4</v>
      </c>
      <c r="AN493" s="16">
        <v>4.8</v>
      </c>
      <c r="AO493" s="18">
        <v>347</v>
      </c>
      <c r="AP493" s="18">
        <v>142</v>
      </c>
      <c r="AQ493" s="18">
        <v>672</v>
      </c>
      <c r="AR493" s="18">
        <v>392</v>
      </c>
      <c r="AS493" s="18">
        <v>1600</v>
      </c>
      <c r="AT493">
        <v>105.7</v>
      </c>
      <c r="AU493">
        <v>185963</v>
      </c>
      <c r="AV493">
        <v>117624</v>
      </c>
      <c r="AW493">
        <v>493470</v>
      </c>
      <c r="AX493" s="16">
        <v>49.5</v>
      </c>
      <c r="AY493">
        <v>63269</v>
      </c>
      <c r="AZ493">
        <v>1095938</v>
      </c>
      <c r="BA493">
        <v>1.4</v>
      </c>
      <c r="BB493" s="16">
        <v>54</v>
      </c>
      <c r="BC493" s="16">
        <v>74</v>
      </c>
      <c r="BD493" s="16">
        <v>42.4</v>
      </c>
      <c r="BE493" s="20">
        <v>17.309999999999999</v>
      </c>
      <c r="BF493" s="20">
        <v>15.29</v>
      </c>
      <c r="BG493" s="21">
        <v>0.501</v>
      </c>
      <c r="BH493" s="21">
        <v>100.4</v>
      </c>
      <c r="BI493">
        <v>80.855999999999995</v>
      </c>
      <c r="BJ493" s="21">
        <v>83.069000000000003</v>
      </c>
      <c r="BK493" s="16">
        <v>133.9</v>
      </c>
      <c r="BL493" s="16">
        <v>130.80000000000001</v>
      </c>
      <c r="BM493" s="16">
        <v>124.6</v>
      </c>
      <c r="BN493" s="16">
        <v>121.9</v>
      </c>
      <c r="BO493" s="6">
        <v>99.52</v>
      </c>
      <c r="BP493" s="16">
        <v>47.4</v>
      </c>
      <c r="BQ493">
        <v>6.64</v>
      </c>
      <c r="BR493">
        <v>7.48</v>
      </c>
      <c r="BS493">
        <v>4.74</v>
      </c>
      <c r="BT493">
        <v>4.8</v>
      </c>
      <c r="BU493" s="3">
        <f t="shared" si="52"/>
        <v>0.50999999999999979</v>
      </c>
      <c r="BV493">
        <v>4.6900000000000004</v>
      </c>
      <c r="BW493">
        <v>5.18</v>
      </c>
      <c r="BX493" s="20">
        <v>6.92</v>
      </c>
      <c r="BY493">
        <v>4.29</v>
      </c>
      <c r="BZ493">
        <v>4.37</v>
      </c>
      <c r="CA493" s="20">
        <v>4.87</v>
      </c>
      <c r="CB493" s="3">
        <f t="shared" si="58"/>
        <v>0.58000000000000007</v>
      </c>
      <c r="CC493" s="3">
        <f t="shared" si="53"/>
        <v>1.46</v>
      </c>
      <c r="CD493" s="3">
        <f t="shared" si="54"/>
        <v>2.3000000000000007</v>
      </c>
      <c r="CE493" s="3">
        <f t="shared" si="59"/>
        <v>1.7400000000000002</v>
      </c>
      <c r="CF493" s="3">
        <f t="shared" si="55"/>
        <v>8.0000000000000071E-2</v>
      </c>
      <c r="CG493" s="3">
        <f t="shared" si="56"/>
        <v>0.40000000000000036</v>
      </c>
      <c r="CH493" s="3">
        <f t="shared" si="57"/>
        <v>0.88999999999999968</v>
      </c>
      <c r="CI493">
        <v>947.26300000000003</v>
      </c>
      <c r="CJ493" s="13">
        <v>497.19470000000001</v>
      </c>
      <c r="CK493">
        <v>871.93619999999999</v>
      </c>
      <c r="CL493" s="31">
        <v>1332.0925</v>
      </c>
      <c r="CM493" s="13">
        <v>585.73440000000005</v>
      </c>
      <c r="CN493">
        <v>1334.76</v>
      </c>
      <c r="CO493">
        <v>10415.73</v>
      </c>
      <c r="CP493">
        <v>24.6938</v>
      </c>
      <c r="CQ493" s="20">
        <v>93.05</v>
      </c>
      <c r="CS493">
        <v>98.168300000000002</v>
      </c>
      <c r="CT493" s="13">
        <v>1.0701000000000001</v>
      </c>
      <c r="CU493">
        <v>1.4971000000000001</v>
      </c>
      <c r="CV493">
        <v>119.7723</v>
      </c>
      <c r="CW493">
        <v>1.6089</v>
      </c>
      <c r="CX493">
        <v>1.4881</v>
      </c>
      <c r="CY493" s="30">
        <v>97.4</v>
      </c>
      <c r="CZ493">
        <v>67.532951354980469</v>
      </c>
      <c r="DA493">
        <v>-0.23830000000000001</v>
      </c>
    </row>
    <row r="494" spans="1:105">
      <c r="A494" s="27">
        <v>36281</v>
      </c>
      <c r="B494">
        <v>73.542599999999993</v>
      </c>
      <c r="C494">
        <v>112.1165</v>
      </c>
      <c r="D494" s="16">
        <v>81.8</v>
      </c>
      <c r="E494">
        <v>109.176</v>
      </c>
      <c r="F494" s="13">
        <v>100.2924</v>
      </c>
      <c r="G494">
        <v>102.5564</v>
      </c>
      <c r="H494" s="13">
        <v>79.929500000000004</v>
      </c>
      <c r="I494" s="13">
        <v>83.812399999999997</v>
      </c>
      <c r="J494" s="18">
        <v>2764</v>
      </c>
      <c r="K494" s="18">
        <v>4691</v>
      </c>
      <c r="L494" s="18">
        <v>12774</v>
      </c>
      <c r="M494">
        <v>10832</v>
      </c>
      <c r="N494">
        <v>6516</v>
      </c>
      <c r="O494" s="18">
        <v>14900</v>
      </c>
      <c r="P494">
        <v>7746</v>
      </c>
      <c r="Q494" s="18">
        <v>3389</v>
      </c>
      <c r="R494" s="18">
        <v>11506</v>
      </c>
      <c r="S494" s="18">
        <v>596</v>
      </c>
      <c r="T494" s="18">
        <v>15842</v>
      </c>
      <c r="U494" s="18">
        <v>5069</v>
      </c>
      <c r="V494" s="18">
        <v>25705</v>
      </c>
      <c r="W494" s="16">
        <v>14939.2</v>
      </c>
      <c r="X494" s="16">
        <v>5874.4</v>
      </c>
      <c r="Y494" s="16">
        <v>13.3</v>
      </c>
      <c r="Z494" s="16">
        <v>3.6</v>
      </c>
      <c r="AA494" s="16">
        <v>3.6</v>
      </c>
      <c r="AB494" s="18">
        <v>2511</v>
      </c>
      <c r="AC494" s="18">
        <v>1789</v>
      </c>
      <c r="AD494" s="18">
        <v>787</v>
      </c>
      <c r="AE494" s="18">
        <v>1505</v>
      </c>
      <c r="AF494" s="18">
        <v>718</v>
      </c>
      <c r="AG494" s="18">
        <v>2657</v>
      </c>
      <c r="AH494" s="18">
        <v>2010</v>
      </c>
      <c r="AI494" s="18">
        <v>782</v>
      </c>
      <c r="AJ494" s="18">
        <v>409</v>
      </c>
      <c r="AK494" s="18">
        <v>3393</v>
      </c>
      <c r="AL494" s="16">
        <v>41.4</v>
      </c>
      <c r="AM494" s="16">
        <v>34.299999999999997</v>
      </c>
      <c r="AN494" s="16">
        <v>4.8</v>
      </c>
      <c r="AO494" s="18">
        <v>348</v>
      </c>
      <c r="AP494" s="18">
        <v>147</v>
      </c>
      <c r="AQ494" s="18">
        <v>706</v>
      </c>
      <c r="AR494" s="18">
        <v>410</v>
      </c>
      <c r="AS494" s="18">
        <v>1640</v>
      </c>
      <c r="AT494">
        <v>111.25</v>
      </c>
      <c r="AU494">
        <v>182590</v>
      </c>
      <c r="AV494">
        <v>118268</v>
      </c>
      <c r="AW494">
        <v>490371</v>
      </c>
      <c r="AX494" s="16">
        <v>52.1</v>
      </c>
      <c r="AY494">
        <v>62413</v>
      </c>
      <c r="AZ494">
        <v>1098785</v>
      </c>
      <c r="BA494">
        <v>1.4</v>
      </c>
      <c r="BB494" s="16">
        <v>57.8</v>
      </c>
      <c r="BC494" s="16">
        <v>91.4</v>
      </c>
      <c r="BD494" s="16">
        <v>47.2</v>
      </c>
      <c r="BE494" s="20">
        <v>17.72</v>
      </c>
      <c r="BF494" s="20">
        <v>15.23</v>
      </c>
      <c r="BG494" s="21">
        <v>0.49199999999999999</v>
      </c>
      <c r="BH494" s="21">
        <v>100.8</v>
      </c>
      <c r="BI494">
        <v>80.888999999999996</v>
      </c>
      <c r="BJ494" s="21">
        <v>83.126000000000005</v>
      </c>
      <c r="BK494" s="16">
        <v>134.5</v>
      </c>
      <c r="BL494" s="16">
        <v>131</v>
      </c>
      <c r="BM494" s="16">
        <v>125.6</v>
      </c>
      <c r="BN494" s="16">
        <v>122.2</v>
      </c>
      <c r="BO494" s="6">
        <v>100.09</v>
      </c>
      <c r="BP494" s="16">
        <v>51.2</v>
      </c>
      <c r="BQ494">
        <v>6.93</v>
      </c>
      <c r="BR494">
        <v>7.72</v>
      </c>
      <c r="BS494">
        <v>4.74</v>
      </c>
      <c r="BT494">
        <v>4.83</v>
      </c>
      <c r="BU494" s="3">
        <f t="shared" si="52"/>
        <v>0.33000000000000007</v>
      </c>
      <c r="BV494">
        <v>4.8499999999999996</v>
      </c>
      <c r="BW494">
        <v>5.54</v>
      </c>
      <c r="BX494" s="20">
        <v>7.15</v>
      </c>
      <c r="BY494">
        <v>4.5</v>
      </c>
      <c r="BZ494">
        <v>4.5599999999999996</v>
      </c>
      <c r="CA494" s="20">
        <v>4.9000000000000004</v>
      </c>
      <c r="CB494" s="3">
        <f t="shared" si="58"/>
        <v>0.40000000000000036</v>
      </c>
      <c r="CC494" s="3">
        <f t="shared" si="53"/>
        <v>1.3899999999999997</v>
      </c>
      <c r="CD494" s="3">
        <f t="shared" si="54"/>
        <v>2.1799999999999997</v>
      </c>
      <c r="CE494" s="3">
        <f t="shared" si="59"/>
        <v>1.6100000000000003</v>
      </c>
      <c r="CF494" s="3">
        <f t="shared" si="55"/>
        <v>5.9999999999999609E-2</v>
      </c>
      <c r="CG494" s="3">
        <f t="shared" si="56"/>
        <v>0.34999999999999964</v>
      </c>
      <c r="CH494" s="3">
        <f t="shared" si="57"/>
        <v>1.04</v>
      </c>
      <c r="CI494">
        <v>942.55809999999997</v>
      </c>
      <c r="CJ494" s="13">
        <v>494.57470000000001</v>
      </c>
      <c r="CK494">
        <v>879.76890000000003</v>
      </c>
      <c r="CL494" s="31">
        <v>1341.0673999999999</v>
      </c>
      <c r="CM494" s="13">
        <v>588.3777</v>
      </c>
      <c r="CN494">
        <v>1332.07</v>
      </c>
      <c r="CO494">
        <v>10853.87</v>
      </c>
      <c r="CP494">
        <v>27.3765</v>
      </c>
      <c r="CQ494" s="20">
        <v>93.75</v>
      </c>
      <c r="CS494">
        <v>98.181799999999996</v>
      </c>
      <c r="CT494" s="13">
        <v>1.0629999999999999</v>
      </c>
      <c r="CU494">
        <v>1.5078</v>
      </c>
      <c r="CV494">
        <v>121.9995</v>
      </c>
      <c r="CW494">
        <v>1.6153999999999999</v>
      </c>
      <c r="CX494">
        <v>1.4611000000000001</v>
      </c>
      <c r="CY494" s="30">
        <v>97.6</v>
      </c>
      <c r="CZ494">
        <v>67.088531494140625</v>
      </c>
      <c r="DA494">
        <v>-0.23519999999999999</v>
      </c>
    </row>
    <row r="495" spans="1:105">
      <c r="A495" s="27">
        <v>36312</v>
      </c>
      <c r="B495">
        <v>74.129499999999993</v>
      </c>
      <c r="C495">
        <v>112.6498</v>
      </c>
      <c r="D495" s="16">
        <v>81.400000000000006</v>
      </c>
      <c r="E495">
        <v>108.5444</v>
      </c>
      <c r="F495" s="13">
        <v>99.896500000000003</v>
      </c>
      <c r="G495">
        <v>101.2944</v>
      </c>
      <c r="H495" s="13">
        <v>79.525300000000001</v>
      </c>
      <c r="I495" s="13">
        <v>84.693799999999996</v>
      </c>
      <c r="J495" s="18">
        <v>2766</v>
      </c>
      <c r="K495" s="18">
        <v>4687</v>
      </c>
      <c r="L495" s="18">
        <v>12819</v>
      </c>
      <c r="M495">
        <v>10817</v>
      </c>
      <c r="N495">
        <v>6547</v>
      </c>
      <c r="O495" s="18">
        <v>14927</v>
      </c>
      <c r="P495">
        <v>7761</v>
      </c>
      <c r="Q495" s="18">
        <v>3405</v>
      </c>
      <c r="R495" s="18">
        <v>11539</v>
      </c>
      <c r="S495" s="18">
        <v>592</v>
      </c>
      <c r="T495" s="18">
        <v>15918</v>
      </c>
      <c r="U495" s="18">
        <v>5085</v>
      </c>
      <c r="V495" s="18">
        <v>25750</v>
      </c>
      <c r="W495" s="16">
        <v>14964</v>
      </c>
      <c r="X495" s="16">
        <v>5881.2</v>
      </c>
      <c r="Y495" s="16">
        <v>13.9</v>
      </c>
      <c r="Z495" s="16">
        <v>3.5</v>
      </c>
      <c r="AA495" s="16">
        <v>3.8</v>
      </c>
      <c r="AB495" s="18">
        <v>2521</v>
      </c>
      <c r="AC495" s="18">
        <v>1773</v>
      </c>
      <c r="AD495" s="18">
        <v>812</v>
      </c>
      <c r="AE495" s="18">
        <v>1624</v>
      </c>
      <c r="AF495" s="18">
        <v>812</v>
      </c>
      <c r="AG495" s="18">
        <v>2654</v>
      </c>
      <c r="AH495" s="18">
        <v>2015</v>
      </c>
      <c r="AI495" s="18">
        <v>843</v>
      </c>
      <c r="AJ495" s="18">
        <v>440</v>
      </c>
      <c r="AK495" s="18">
        <v>3411</v>
      </c>
      <c r="AL495" s="16">
        <v>41.3</v>
      </c>
      <c r="AM495" s="16">
        <v>34.4</v>
      </c>
      <c r="AN495" s="16">
        <v>4.9000000000000004</v>
      </c>
      <c r="AO495" s="18">
        <v>353</v>
      </c>
      <c r="AP495" s="18">
        <v>166</v>
      </c>
      <c r="AQ495" s="18">
        <v>681</v>
      </c>
      <c r="AR495" s="18">
        <v>359</v>
      </c>
      <c r="AS495" s="18">
        <v>1702</v>
      </c>
      <c r="AT495">
        <v>105.39</v>
      </c>
      <c r="AU495">
        <v>189083</v>
      </c>
      <c r="AV495">
        <v>118039</v>
      </c>
      <c r="AW495">
        <v>493650</v>
      </c>
      <c r="AX495" s="16">
        <v>52.6</v>
      </c>
      <c r="AY495">
        <v>66309</v>
      </c>
      <c r="AZ495">
        <v>1104056</v>
      </c>
      <c r="BA495">
        <v>1.4</v>
      </c>
      <c r="BB495" s="16">
        <v>59.4</v>
      </c>
      <c r="BC495" s="16">
        <v>89</v>
      </c>
      <c r="BD495" s="16">
        <v>48.8</v>
      </c>
      <c r="BE495" s="20">
        <v>17.920000000000002</v>
      </c>
      <c r="BF495" s="20">
        <v>15.86</v>
      </c>
      <c r="BG495" s="21">
        <v>0.48899999999999999</v>
      </c>
      <c r="BH495" s="21">
        <v>98.6</v>
      </c>
      <c r="BI495">
        <v>80.906000000000006</v>
      </c>
      <c r="BJ495" s="21">
        <v>83.16</v>
      </c>
      <c r="BK495" s="16">
        <v>135</v>
      </c>
      <c r="BL495" s="16">
        <v>131.30000000000001</v>
      </c>
      <c r="BM495" s="16">
        <v>126.1</v>
      </c>
      <c r="BN495" s="16">
        <v>122.6</v>
      </c>
      <c r="BO495" s="6">
        <v>101.09</v>
      </c>
      <c r="BP495" s="16">
        <v>54.2</v>
      </c>
      <c r="BQ495">
        <v>7.23</v>
      </c>
      <c r="BR495">
        <v>8.02</v>
      </c>
      <c r="BS495">
        <v>4.76</v>
      </c>
      <c r="BT495">
        <v>5.04</v>
      </c>
      <c r="BU495" s="3">
        <f t="shared" si="52"/>
        <v>0.46999999999999975</v>
      </c>
      <c r="BV495">
        <v>5.0999999999999996</v>
      </c>
      <c r="BW495">
        <v>5.9</v>
      </c>
      <c r="BX495" s="20">
        <v>7.55</v>
      </c>
      <c r="BY495">
        <v>4.57</v>
      </c>
      <c r="BZ495">
        <v>4.82</v>
      </c>
      <c r="CA495" s="20">
        <v>5.09</v>
      </c>
      <c r="CB495" s="3">
        <f t="shared" si="58"/>
        <v>0.51999999999999957</v>
      </c>
      <c r="CC495" s="3">
        <f t="shared" si="53"/>
        <v>1.33</v>
      </c>
      <c r="CD495" s="3">
        <f t="shared" si="54"/>
        <v>2.1199999999999992</v>
      </c>
      <c r="CE495" s="3">
        <f t="shared" si="59"/>
        <v>1.6499999999999995</v>
      </c>
      <c r="CF495" s="3">
        <f t="shared" si="55"/>
        <v>0.25</v>
      </c>
      <c r="CG495" s="3">
        <f t="shared" si="56"/>
        <v>0.52999999999999936</v>
      </c>
      <c r="CH495" s="3">
        <f t="shared" si="57"/>
        <v>1.33</v>
      </c>
      <c r="CI495">
        <v>949.92439999999999</v>
      </c>
      <c r="CJ495" s="13">
        <v>495.2491</v>
      </c>
      <c r="CK495">
        <v>884.70460000000003</v>
      </c>
      <c r="CL495" s="31">
        <v>1346.5972999999999</v>
      </c>
      <c r="CM495" s="13">
        <v>594.61069999999995</v>
      </c>
      <c r="CN495">
        <v>1322.55</v>
      </c>
      <c r="CO495">
        <v>10704.02</v>
      </c>
      <c r="CP495">
        <v>24.1236</v>
      </c>
      <c r="CQ495" s="20">
        <v>94.65</v>
      </c>
      <c r="CS495">
        <v>99.066999999999993</v>
      </c>
      <c r="CT495" s="13">
        <v>1.0377000000000001</v>
      </c>
      <c r="CU495">
        <v>1.5374000000000001</v>
      </c>
      <c r="CV495">
        <v>120.72450000000001</v>
      </c>
      <c r="CW495">
        <v>1.595</v>
      </c>
      <c r="CX495">
        <v>1.4695</v>
      </c>
      <c r="CY495" s="30">
        <v>99.8</v>
      </c>
      <c r="CZ495">
        <v>73.011116027832031</v>
      </c>
      <c r="DA495">
        <v>-0.1832</v>
      </c>
    </row>
    <row r="496" spans="1:105">
      <c r="A496" s="27">
        <v>36342</v>
      </c>
      <c r="B496">
        <v>75.774500000000003</v>
      </c>
      <c r="C496">
        <v>111.999</v>
      </c>
      <c r="D496" s="16">
        <v>81.599999999999994</v>
      </c>
      <c r="E496">
        <v>108.9177</v>
      </c>
      <c r="F496" s="13">
        <v>98.855500000000006</v>
      </c>
      <c r="G496">
        <v>100.5783</v>
      </c>
      <c r="H496" s="13">
        <v>79.977999999999994</v>
      </c>
      <c r="I496" s="13">
        <v>86.342100000000002</v>
      </c>
      <c r="J496" s="18">
        <v>2765</v>
      </c>
      <c r="K496" s="18">
        <v>4705</v>
      </c>
      <c r="L496" s="18">
        <v>12869</v>
      </c>
      <c r="M496">
        <v>10837</v>
      </c>
      <c r="N496">
        <v>6571</v>
      </c>
      <c r="O496" s="18">
        <v>14958</v>
      </c>
      <c r="P496">
        <v>7777</v>
      </c>
      <c r="Q496" s="18">
        <v>3427</v>
      </c>
      <c r="R496" s="18">
        <v>11546</v>
      </c>
      <c r="S496" s="18">
        <v>595</v>
      </c>
      <c r="T496" s="18">
        <v>16003</v>
      </c>
      <c r="U496" s="18">
        <v>5095</v>
      </c>
      <c r="V496" s="18">
        <v>25798</v>
      </c>
      <c r="W496" s="16">
        <v>14995.1</v>
      </c>
      <c r="X496" s="16">
        <v>5896.6</v>
      </c>
      <c r="Y496" s="16">
        <v>13.4</v>
      </c>
      <c r="Z496" s="16">
        <v>3.6</v>
      </c>
      <c r="AA496" s="16">
        <v>3.9</v>
      </c>
      <c r="AB496" s="18">
        <v>2643</v>
      </c>
      <c r="AC496" s="18">
        <v>1783</v>
      </c>
      <c r="AD496" s="18">
        <v>781</v>
      </c>
      <c r="AE496" s="18">
        <v>1513</v>
      </c>
      <c r="AF496" s="18">
        <v>732</v>
      </c>
      <c r="AG496" s="18">
        <v>2684</v>
      </c>
      <c r="AH496" s="18">
        <v>2021</v>
      </c>
      <c r="AI496" s="18">
        <v>779</v>
      </c>
      <c r="AJ496" s="18">
        <v>465</v>
      </c>
      <c r="AK496" s="18">
        <v>3350</v>
      </c>
      <c r="AL496" s="16">
        <v>41.4</v>
      </c>
      <c r="AM496" s="16">
        <v>34.4</v>
      </c>
      <c r="AN496" s="16">
        <v>4.8</v>
      </c>
      <c r="AO496" s="18">
        <v>329</v>
      </c>
      <c r="AP496" s="18">
        <v>179</v>
      </c>
      <c r="AQ496" s="18">
        <v>733</v>
      </c>
      <c r="AR496" s="18">
        <v>428</v>
      </c>
      <c r="AS496" s="18">
        <v>1682</v>
      </c>
      <c r="AT496">
        <v>106.44</v>
      </c>
      <c r="AU496">
        <v>189414</v>
      </c>
      <c r="AV496">
        <v>119453</v>
      </c>
      <c r="AW496">
        <v>493236</v>
      </c>
      <c r="AX496" s="16">
        <v>54</v>
      </c>
      <c r="AY496">
        <v>66476</v>
      </c>
      <c r="AZ496">
        <v>1105878</v>
      </c>
      <c r="BA496">
        <v>1.39</v>
      </c>
      <c r="BB496" s="16">
        <v>54.6</v>
      </c>
      <c r="BC496" s="16">
        <v>91.9</v>
      </c>
      <c r="BD496" s="16">
        <v>53.7</v>
      </c>
      <c r="BE496" s="20">
        <v>20.100000000000001</v>
      </c>
      <c r="BF496" s="20">
        <v>19.079999999999998</v>
      </c>
      <c r="BG496" s="21">
        <v>0.58299999999999996</v>
      </c>
      <c r="BH496" s="21">
        <v>101.9</v>
      </c>
      <c r="BI496">
        <v>81.12</v>
      </c>
      <c r="BJ496" s="21">
        <v>83.308000000000007</v>
      </c>
      <c r="BK496" s="16">
        <v>134.30000000000001</v>
      </c>
      <c r="BL496" s="16">
        <v>131.69999999999999</v>
      </c>
      <c r="BM496" s="16">
        <v>127</v>
      </c>
      <c r="BN496" s="16">
        <v>123.4</v>
      </c>
      <c r="BO496" s="6">
        <v>102.54</v>
      </c>
      <c r="BP496" s="16">
        <v>55.5</v>
      </c>
      <c r="BQ496">
        <v>7.19</v>
      </c>
      <c r="BR496">
        <v>7.95</v>
      </c>
      <c r="BS496">
        <v>4.99</v>
      </c>
      <c r="BT496">
        <v>5.14</v>
      </c>
      <c r="BU496" s="3">
        <f t="shared" si="52"/>
        <v>0.58999999999999986</v>
      </c>
      <c r="BV496">
        <v>5.03</v>
      </c>
      <c r="BW496">
        <v>5.79</v>
      </c>
      <c r="BX496" s="20">
        <v>7.63</v>
      </c>
      <c r="BY496">
        <v>4.55</v>
      </c>
      <c r="BZ496">
        <v>4.58</v>
      </c>
      <c r="CA496" s="20">
        <v>5.21</v>
      </c>
      <c r="CB496" s="3">
        <f t="shared" si="58"/>
        <v>0.66000000000000014</v>
      </c>
      <c r="CC496" s="3">
        <f t="shared" si="53"/>
        <v>1.4000000000000004</v>
      </c>
      <c r="CD496" s="3">
        <f t="shared" si="54"/>
        <v>2.16</v>
      </c>
      <c r="CE496" s="3">
        <f t="shared" si="59"/>
        <v>1.8399999999999999</v>
      </c>
      <c r="CF496" s="3">
        <f t="shared" si="55"/>
        <v>3.0000000000000249E-2</v>
      </c>
      <c r="CG496" s="3">
        <f t="shared" si="56"/>
        <v>0.48000000000000043</v>
      </c>
      <c r="CH496" s="3">
        <f t="shared" si="57"/>
        <v>1.2400000000000002</v>
      </c>
      <c r="CI496">
        <v>958.4683</v>
      </c>
      <c r="CJ496" s="13">
        <v>495.09969999999998</v>
      </c>
      <c r="CK496">
        <v>891.38220000000001</v>
      </c>
      <c r="CL496" s="31">
        <v>1354.1008999999999</v>
      </c>
      <c r="CM496" s="13">
        <v>600.99540000000002</v>
      </c>
      <c r="CN496">
        <v>1380.99</v>
      </c>
      <c r="CO496">
        <v>11052.22</v>
      </c>
      <c r="CP496">
        <v>21.486599999999999</v>
      </c>
      <c r="CQ496" s="20">
        <v>95.5</v>
      </c>
      <c r="CS496">
        <v>99.349000000000004</v>
      </c>
      <c r="CT496" s="13">
        <v>1.0369999999999999</v>
      </c>
      <c r="CU496">
        <v>1.5474000000000001</v>
      </c>
      <c r="CV496">
        <v>119.3305</v>
      </c>
      <c r="CW496">
        <v>1.5750999999999999</v>
      </c>
      <c r="CX496">
        <v>1.4890000000000001</v>
      </c>
      <c r="CY496" s="30">
        <v>99.2</v>
      </c>
      <c r="CZ496">
        <v>79.813117980957031</v>
      </c>
      <c r="DA496">
        <v>-0.13250000000000001</v>
      </c>
    </row>
    <row r="497" spans="1:105">
      <c r="A497" s="27">
        <v>36373</v>
      </c>
      <c r="B497">
        <v>75.739000000000004</v>
      </c>
      <c r="C497">
        <v>112.3253</v>
      </c>
      <c r="D497" s="16">
        <v>81.599999999999994</v>
      </c>
      <c r="E497">
        <v>111.4435</v>
      </c>
      <c r="F497" s="13">
        <v>103.938</v>
      </c>
      <c r="G497">
        <v>101.55840000000001</v>
      </c>
      <c r="H497" s="13">
        <v>80.371700000000004</v>
      </c>
      <c r="I497" s="13">
        <v>85.963899999999995</v>
      </c>
      <c r="J497" s="18">
        <v>2773</v>
      </c>
      <c r="K497" s="18">
        <v>4713</v>
      </c>
      <c r="L497" s="18">
        <v>12889</v>
      </c>
      <c r="M497">
        <v>10820</v>
      </c>
      <c r="N497">
        <v>6586</v>
      </c>
      <c r="O497" s="18">
        <v>14960</v>
      </c>
      <c r="P497">
        <v>7776</v>
      </c>
      <c r="Q497" s="18">
        <v>3449</v>
      </c>
      <c r="R497" s="18">
        <v>11567</v>
      </c>
      <c r="S497" s="18">
        <v>594</v>
      </c>
      <c r="T497" s="18">
        <v>16046</v>
      </c>
      <c r="U497" s="18">
        <v>5098</v>
      </c>
      <c r="V497" s="18">
        <v>25839</v>
      </c>
      <c r="W497" s="16">
        <v>15017.7</v>
      </c>
      <c r="X497" s="16">
        <v>5908.9</v>
      </c>
      <c r="Y497" s="16">
        <v>13.3</v>
      </c>
      <c r="Z497" s="16">
        <v>3.6</v>
      </c>
      <c r="AA497" s="16">
        <v>3.7</v>
      </c>
      <c r="AB497" s="18">
        <v>2546</v>
      </c>
      <c r="AC497" s="18">
        <v>1824</v>
      </c>
      <c r="AD497" s="18">
        <v>748</v>
      </c>
      <c r="AE497" s="18">
        <v>1455</v>
      </c>
      <c r="AF497" s="18">
        <v>706</v>
      </c>
      <c r="AG497" s="18">
        <v>2631</v>
      </c>
      <c r="AH497" s="18">
        <v>1959</v>
      </c>
      <c r="AI497" s="18">
        <v>791</v>
      </c>
      <c r="AJ497" s="18">
        <v>459</v>
      </c>
      <c r="AK497" s="18">
        <v>3286</v>
      </c>
      <c r="AL497" s="16">
        <v>41.5</v>
      </c>
      <c r="AM497" s="16">
        <v>34.4</v>
      </c>
      <c r="AN497" s="16">
        <v>4.9000000000000004</v>
      </c>
      <c r="AO497" s="18">
        <v>337</v>
      </c>
      <c r="AP497" s="18">
        <v>180</v>
      </c>
      <c r="AQ497" s="18">
        <v>735</v>
      </c>
      <c r="AR497" s="18">
        <v>396</v>
      </c>
      <c r="AS497" s="18">
        <v>1671</v>
      </c>
      <c r="AT497">
        <v>101.71</v>
      </c>
      <c r="AU497">
        <v>188910</v>
      </c>
      <c r="AV497">
        <v>120616</v>
      </c>
      <c r="AW497">
        <v>495229</v>
      </c>
      <c r="AX497" s="16">
        <v>51.4</v>
      </c>
      <c r="AY497">
        <v>66827</v>
      </c>
      <c r="AZ497">
        <v>1112276</v>
      </c>
      <c r="BA497">
        <v>1.4</v>
      </c>
      <c r="BB497" s="16">
        <v>57.5</v>
      </c>
      <c r="BC497" s="16">
        <v>104.3</v>
      </c>
      <c r="BD497" s="16">
        <v>57.2</v>
      </c>
      <c r="BE497" s="20">
        <v>21.28</v>
      </c>
      <c r="BF497" s="20">
        <v>20.22</v>
      </c>
      <c r="BG497" s="21">
        <v>0.63900000000000001</v>
      </c>
      <c r="BH497" s="21">
        <v>107.2</v>
      </c>
      <c r="BI497">
        <v>81.263000000000005</v>
      </c>
      <c r="BJ497" s="21">
        <v>83.343999999999994</v>
      </c>
      <c r="BK497" s="16">
        <v>135.19999999999999</v>
      </c>
      <c r="BL497" s="16">
        <v>132.69999999999999</v>
      </c>
      <c r="BM497" s="16">
        <v>128.1</v>
      </c>
      <c r="BN497" s="16">
        <v>124.1</v>
      </c>
      <c r="BO497" s="6">
        <v>103.01</v>
      </c>
      <c r="BP497" s="16">
        <v>60.6</v>
      </c>
      <c r="BQ497">
        <v>7.4</v>
      </c>
      <c r="BR497">
        <v>8.15</v>
      </c>
      <c r="BS497">
        <v>5.07</v>
      </c>
      <c r="BT497">
        <v>5.28</v>
      </c>
      <c r="BU497" s="3">
        <f t="shared" si="52"/>
        <v>0.5600000000000005</v>
      </c>
      <c r="BV497">
        <v>5.2</v>
      </c>
      <c r="BW497">
        <v>5.94</v>
      </c>
      <c r="BX497" s="20">
        <v>7.94</v>
      </c>
      <c r="BY497">
        <v>4.72</v>
      </c>
      <c r="BZ497">
        <v>4.87</v>
      </c>
      <c r="CA497" s="20">
        <v>5.36</v>
      </c>
      <c r="CB497" s="3">
        <f t="shared" si="58"/>
        <v>0.64000000000000057</v>
      </c>
      <c r="CC497" s="3">
        <f t="shared" si="53"/>
        <v>1.46</v>
      </c>
      <c r="CD497" s="3">
        <f t="shared" si="54"/>
        <v>2.21</v>
      </c>
      <c r="CE497" s="3">
        <f t="shared" si="59"/>
        <v>2</v>
      </c>
      <c r="CF497" s="3">
        <f t="shared" si="55"/>
        <v>0.15000000000000036</v>
      </c>
      <c r="CG497" s="3">
        <f t="shared" si="56"/>
        <v>0.48000000000000043</v>
      </c>
      <c r="CH497" s="3">
        <f t="shared" si="57"/>
        <v>1.2200000000000006</v>
      </c>
      <c r="CI497">
        <v>968.93</v>
      </c>
      <c r="CJ497" s="13">
        <v>492.25580000000002</v>
      </c>
      <c r="CK497">
        <v>899.69770000000005</v>
      </c>
      <c r="CL497" s="31">
        <v>1369.6252999999999</v>
      </c>
      <c r="CM497" s="13">
        <v>603.52890000000002</v>
      </c>
      <c r="CN497">
        <v>1327.49</v>
      </c>
      <c r="CO497">
        <v>10935.47</v>
      </c>
      <c r="CP497">
        <v>24.727699999999999</v>
      </c>
      <c r="CQ497" s="20">
        <v>96.38</v>
      </c>
      <c r="CS497">
        <v>97.327299999999994</v>
      </c>
      <c r="CT497" s="13">
        <v>1.0605</v>
      </c>
      <c r="CU497">
        <v>1.5093000000000001</v>
      </c>
      <c r="CV497">
        <v>113.2268</v>
      </c>
      <c r="CW497">
        <v>1.6057999999999999</v>
      </c>
      <c r="CX497">
        <v>1.4932000000000001</v>
      </c>
      <c r="CY497" s="30">
        <v>98.4</v>
      </c>
      <c r="CZ497">
        <v>69.553176879882812</v>
      </c>
      <c r="DA497">
        <v>-8.5699999999999998E-2</v>
      </c>
    </row>
    <row r="498" spans="1:105">
      <c r="A498" s="27">
        <v>36404</v>
      </c>
      <c r="B498">
        <v>75.2744</v>
      </c>
      <c r="C498">
        <v>112.6507</v>
      </c>
      <c r="D498" s="16">
        <v>81</v>
      </c>
      <c r="E498">
        <v>109.7788</v>
      </c>
      <c r="F498" s="13">
        <v>100.7979</v>
      </c>
      <c r="G498">
        <v>101.12350000000001</v>
      </c>
      <c r="H498" s="13">
        <v>79.839799999999997</v>
      </c>
      <c r="I498" s="13">
        <v>85.826300000000003</v>
      </c>
      <c r="J498" s="18">
        <v>2766</v>
      </c>
      <c r="K498" s="18">
        <v>4734</v>
      </c>
      <c r="L498" s="18">
        <v>12904</v>
      </c>
      <c r="M498">
        <v>10823</v>
      </c>
      <c r="N498">
        <v>6613</v>
      </c>
      <c r="O498" s="18">
        <v>14988</v>
      </c>
      <c r="P498">
        <v>7770</v>
      </c>
      <c r="Q498" s="18">
        <v>3475</v>
      </c>
      <c r="R498" s="18">
        <v>11597</v>
      </c>
      <c r="S498" s="18">
        <v>591</v>
      </c>
      <c r="T498" s="18">
        <v>16080</v>
      </c>
      <c r="U498" s="18">
        <v>5103</v>
      </c>
      <c r="V498" s="18">
        <v>25889</v>
      </c>
      <c r="W498" s="16">
        <v>15033.7</v>
      </c>
      <c r="X498" s="16">
        <v>5919.1</v>
      </c>
      <c r="Y498" s="16">
        <v>14.8</v>
      </c>
      <c r="Z498" s="16">
        <v>3.4</v>
      </c>
      <c r="AA498" s="16">
        <v>3.7</v>
      </c>
      <c r="AB498" s="18">
        <v>2611</v>
      </c>
      <c r="AC498" s="18">
        <v>1835</v>
      </c>
      <c r="AD498" s="18">
        <v>739</v>
      </c>
      <c r="AE498" s="18">
        <v>1449</v>
      </c>
      <c r="AF498" s="18">
        <v>709</v>
      </c>
      <c r="AG498" s="18">
        <v>2552</v>
      </c>
      <c r="AH498" s="18">
        <v>1992</v>
      </c>
      <c r="AI498" s="18">
        <v>783</v>
      </c>
      <c r="AJ498" s="18">
        <v>507</v>
      </c>
      <c r="AK498" s="18">
        <v>3279</v>
      </c>
      <c r="AL498" s="16">
        <v>41.4</v>
      </c>
      <c r="AM498" s="16">
        <v>34.299999999999997</v>
      </c>
      <c r="AN498" s="16">
        <v>4.9000000000000004</v>
      </c>
      <c r="AO498" s="18">
        <v>357</v>
      </c>
      <c r="AP498" s="18">
        <v>136</v>
      </c>
      <c r="AQ498" s="18">
        <v>757</v>
      </c>
      <c r="AR498" s="18">
        <v>385</v>
      </c>
      <c r="AS498" s="18">
        <v>1551</v>
      </c>
      <c r="AT498">
        <v>106.97</v>
      </c>
      <c r="AU498">
        <v>194547</v>
      </c>
      <c r="AV498">
        <v>122864</v>
      </c>
      <c r="AW498">
        <v>499687</v>
      </c>
      <c r="AX498" s="16">
        <v>55.8</v>
      </c>
      <c r="AY498">
        <v>65730</v>
      </c>
      <c r="AZ498">
        <v>1115769</v>
      </c>
      <c r="BA498">
        <v>1.39</v>
      </c>
      <c r="BB498" s="16">
        <v>63.5</v>
      </c>
      <c r="BC498" s="16">
        <v>114.9</v>
      </c>
      <c r="BD498" s="16">
        <v>65.5</v>
      </c>
      <c r="BE498" s="20">
        <v>23.8</v>
      </c>
      <c r="BF498" s="20">
        <v>22.54</v>
      </c>
      <c r="BG498" s="21">
        <v>0.68799999999999994</v>
      </c>
      <c r="BH498" s="21">
        <v>109.7</v>
      </c>
      <c r="BI498">
        <v>81.546999999999997</v>
      </c>
      <c r="BJ498" s="21">
        <v>83.555999999999997</v>
      </c>
      <c r="BK498" s="16">
        <v>135.9</v>
      </c>
      <c r="BL498" s="16">
        <v>134</v>
      </c>
      <c r="BM498" s="16">
        <v>129.30000000000001</v>
      </c>
      <c r="BN498" s="16">
        <v>124.6</v>
      </c>
      <c r="BO498" s="6">
        <v>105.12</v>
      </c>
      <c r="BP498" s="16">
        <v>65.8</v>
      </c>
      <c r="BQ498">
        <v>7.39</v>
      </c>
      <c r="BR498">
        <v>8.1999999999999993</v>
      </c>
      <c r="BS498">
        <v>5.22</v>
      </c>
      <c r="BT498">
        <v>5.32</v>
      </c>
      <c r="BU498" s="3">
        <f t="shared" si="52"/>
        <v>0.64000000000000057</v>
      </c>
      <c r="BV498">
        <v>5.25</v>
      </c>
      <c r="BW498">
        <v>5.92</v>
      </c>
      <c r="BX498" s="20">
        <v>7.82</v>
      </c>
      <c r="BY498">
        <v>4.68</v>
      </c>
      <c r="BZ498">
        <v>4.88</v>
      </c>
      <c r="CA498" s="20">
        <v>5.48</v>
      </c>
      <c r="CB498" s="3">
        <f t="shared" si="58"/>
        <v>0.80000000000000071</v>
      </c>
      <c r="CC498" s="3">
        <f t="shared" si="53"/>
        <v>1.4699999999999998</v>
      </c>
      <c r="CD498" s="3">
        <f t="shared" si="54"/>
        <v>2.2799999999999994</v>
      </c>
      <c r="CE498" s="3">
        <f t="shared" si="59"/>
        <v>1.9000000000000004</v>
      </c>
      <c r="CF498" s="3">
        <f t="shared" si="55"/>
        <v>0.20000000000000018</v>
      </c>
      <c r="CG498" s="3">
        <f t="shared" si="56"/>
        <v>0.57000000000000028</v>
      </c>
      <c r="CH498" s="3">
        <f t="shared" si="57"/>
        <v>1.2400000000000002</v>
      </c>
      <c r="CI498">
        <v>974.92570000000001</v>
      </c>
      <c r="CJ498" s="13">
        <v>493.73739999999998</v>
      </c>
      <c r="CK498">
        <v>904.17269999999996</v>
      </c>
      <c r="CL498" s="31">
        <v>1388.4845</v>
      </c>
      <c r="CM498" s="13">
        <v>606.88660000000004</v>
      </c>
      <c r="CN498">
        <v>1318.17</v>
      </c>
      <c r="CO498">
        <v>10714.03</v>
      </c>
      <c r="CP498">
        <v>26.049399999999999</v>
      </c>
      <c r="CQ498" s="20">
        <v>97.2</v>
      </c>
      <c r="CS498">
        <v>95.966399999999993</v>
      </c>
      <c r="CT498" s="13">
        <v>1.0497000000000001</v>
      </c>
      <c r="CU498">
        <v>1.5262</v>
      </c>
      <c r="CV498">
        <v>106.87520000000001</v>
      </c>
      <c r="CW498">
        <v>1.6247</v>
      </c>
      <c r="CX498">
        <v>1.4771000000000001</v>
      </c>
      <c r="CY498" s="30">
        <v>101.5</v>
      </c>
      <c r="CZ498">
        <v>69.816230773925781</v>
      </c>
      <c r="DA498">
        <v>5.0799999999999998E-2</v>
      </c>
    </row>
    <row r="499" spans="1:105">
      <c r="A499" s="27">
        <v>36434</v>
      </c>
      <c r="B499">
        <v>76.741200000000006</v>
      </c>
      <c r="C499">
        <v>113.485</v>
      </c>
      <c r="D499" s="16">
        <v>81.8</v>
      </c>
      <c r="E499">
        <v>113.42749999999999</v>
      </c>
      <c r="F499" s="13">
        <v>104.2683</v>
      </c>
      <c r="G499">
        <v>102.5772</v>
      </c>
      <c r="H499" s="13">
        <v>80.381299999999996</v>
      </c>
      <c r="I499" s="13">
        <v>85.125299999999996</v>
      </c>
      <c r="J499" s="18">
        <v>2766</v>
      </c>
      <c r="K499" s="18">
        <v>4750</v>
      </c>
      <c r="L499" s="18">
        <v>12941</v>
      </c>
      <c r="M499">
        <v>10819</v>
      </c>
      <c r="N499">
        <v>6640</v>
      </c>
      <c r="O499" s="18">
        <v>15028</v>
      </c>
      <c r="P499">
        <v>7771</v>
      </c>
      <c r="Q499" s="18">
        <v>3497</v>
      </c>
      <c r="R499" s="18">
        <v>11648</v>
      </c>
      <c r="S499" s="18">
        <v>593</v>
      </c>
      <c r="T499" s="18">
        <v>16221</v>
      </c>
      <c r="U499" s="18">
        <v>5116</v>
      </c>
      <c r="V499" s="18">
        <v>25948</v>
      </c>
      <c r="W499" s="16">
        <v>15076.9</v>
      </c>
      <c r="X499" s="16">
        <v>5923.9</v>
      </c>
      <c r="Y499" s="16">
        <v>13.8</v>
      </c>
      <c r="Z499" s="16">
        <v>3.5</v>
      </c>
      <c r="AA499" s="16">
        <v>3.5</v>
      </c>
      <c r="AB499" s="18">
        <v>2536</v>
      </c>
      <c r="AC499" s="18">
        <v>1847</v>
      </c>
      <c r="AD499" s="18">
        <v>713</v>
      </c>
      <c r="AE499" s="18">
        <v>1438</v>
      </c>
      <c r="AF499" s="18">
        <v>724</v>
      </c>
      <c r="AG499" s="18">
        <v>2535</v>
      </c>
      <c r="AH499" s="18">
        <v>2001</v>
      </c>
      <c r="AI499" s="18">
        <v>759</v>
      </c>
      <c r="AJ499" s="18">
        <v>511</v>
      </c>
      <c r="AK499" s="18">
        <v>3153</v>
      </c>
      <c r="AL499" s="16">
        <v>41.4</v>
      </c>
      <c r="AM499" s="16">
        <v>34.4</v>
      </c>
      <c r="AN499" s="16">
        <v>4.9000000000000004</v>
      </c>
      <c r="AO499" s="18">
        <v>389</v>
      </c>
      <c r="AP499" s="18">
        <v>138</v>
      </c>
      <c r="AQ499" s="18">
        <v>719</v>
      </c>
      <c r="AR499" s="18">
        <v>362</v>
      </c>
      <c r="AS499" s="18">
        <v>1649</v>
      </c>
      <c r="AT499">
        <v>100.87</v>
      </c>
      <c r="AU499">
        <v>186597</v>
      </c>
      <c r="AV499">
        <v>121288</v>
      </c>
      <c r="AW499">
        <v>498501</v>
      </c>
      <c r="AX499" s="16">
        <v>56.2</v>
      </c>
      <c r="AY499">
        <v>64522</v>
      </c>
      <c r="AZ499">
        <v>1128342</v>
      </c>
      <c r="BA499">
        <v>1.39</v>
      </c>
      <c r="BB499" s="16">
        <v>61.3</v>
      </c>
      <c r="BC499" s="16">
        <v>104.1</v>
      </c>
      <c r="BD499" s="16">
        <v>60.9</v>
      </c>
      <c r="BE499" s="20">
        <v>22.69</v>
      </c>
      <c r="BF499" s="20">
        <v>22</v>
      </c>
      <c r="BG499" s="21">
        <v>0.627</v>
      </c>
      <c r="BH499" s="21">
        <v>109.4</v>
      </c>
      <c r="BI499">
        <v>81.677000000000007</v>
      </c>
      <c r="BJ499" s="21">
        <v>83.688000000000002</v>
      </c>
      <c r="BK499" s="16">
        <v>135.4</v>
      </c>
      <c r="BL499" s="16">
        <v>133.80000000000001</v>
      </c>
      <c r="BM499" s="16">
        <v>129</v>
      </c>
      <c r="BN499" s="16">
        <v>124.9</v>
      </c>
      <c r="BO499" s="6">
        <v>102.71</v>
      </c>
      <c r="BP499" s="16">
        <v>68.8</v>
      </c>
      <c r="BQ499">
        <v>7.55</v>
      </c>
      <c r="BR499">
        <v>8.3800000000000008</v>
      </c>
      <c r="BS499">
        <v>5.2</v>
      </c>
      <c r="BT499">
        <v>5.93</v>
      </c>
      <c r="BU499" s="3">
        <f t="shared" si="52"/>
        <v>1.0699999999999994</v>
      </c>
      <c r="BV499">
        <v>5.43</v>
      </c>
      <c r="BW499">
        <v>6.11</v>
      </c>
      <c r="BX499" s="20">
        <v>7.85</v>
      </c>
      <c r="BY499">
        <v>4.8600000000000003</v>
      </c>
      <c r="BZ499">
        <v>4.9800000000000004</v>
      </c>
      <c r="CA499" s="20">
        <v>6.09</v>
      </c>
      <c r="CB499" s="3">
        <f t="shared" si="58"/>
        <v>1.2299999999999995</v>
      </c>
      <c r="CC499" s="3">
        <f t="shared" si="53"/>
        <v>1.4399999999999995</v>
      </c>
      <c r="CD499" s="3">
        <f t="shared" si="54"/>
        <v>2.2700000000000005</v>
      </c>
      <c r="CE499" s="3">
        <f t="shared" si="59"/>
        <v>1.7399999999999993</v>
      </c>
      <c r="CF499" s="3">
        <f t="shared" si="55"/>
        <v>0.12000000000000011</v>
      </c>
      <c r="CG499" s="3">
        <f t="shared" si="56"/>
        <v>0.5699999999999994</v>
      </c>
      <c r="CH499" s="3">
        <f t="shared" si="57"/>
        <v>1.25</v>
      </c>
      <c r="CI499">
        <v>978.22289999999998</v>
      </c>
      <c r="CJ499" s="13">
        <v>492.57190000000003</v>
      </c>
      <c r="CK499">
        <v>909.14030000000002</v>
      </c>
      <c r="CL499" s="31">
        <v>1411.7414000000001</v>
      </c>
      <c r="CM499" s="13">
        <v>608.14149999999995</v>
      </c>
      <c r="CN499">
        <v>1300.01</v>
      </c>
      <c r="CO499">
        <v>10396.879999999999</v>
      </c>
      <c r="CP499">
        <v>25.37</v>
      </c>
      <c r="CQ499" s="20">
        <v>97.98</v>
      </c>
      <c r="CS499">
        <v>94.942800000000005</v>
      </c>
      <c r="CT499" s="13">
        <v>1.0706</v>
      </c>
      <c r="CU499">
        <v>1.4896</v>
      </c>
      <c r="CV499">
        <v>105.965</v>
      </c>
      <c r="CW499">
        <v>1.6572</v>
      </c>
      <c r="CX499">
        <v>1.4776</v>
      </c>
      <c r="CY499" s="30">
        <v>97.1</v>
      </c>
      <c r="CZ499">
        <v>62.7115478515625</v>
      </c>
      <c r="DA499">
        <v>5.7200000000000001E-2</v>
      </c>
    </row>
    <row r="500" spans="1:105">
      <c r="A500" s="27">
        <v>36465</v>
      </c>
      <c r="B500">
        <v>77.712199999999996</v>
      </c>
      <c r="C500">
        <v>114.7159</v>
      </c>
      <c r="D500" s="16">
        <v>81.900000000000006</v>
      </c>
      <c r="E500">
        <v>112.59220000000001</v>
      </c>
      <c r="F500" s="13">
        <v>103.6601</v>
      </c>
      <c r="G500">
        <v>102.7713</v>
      </c>
      <c r="H500" s="13">
        <v>80.191500000000005</v>
      </c>
      <c r="I500" s="13">
        <v>81.814400000000006</v>
      </c>
      <c r="J500" s="18">
        <v>2767</v>
      </c>
      <c r="K500" s="18">
        <v>4759</v>
      </c>
      <c r="L500" s="18">
        <v>12970</v>
      </c>
      <c r="M500">
        <v>10825</v>
      </c>
      <c r="N500">
        <v>6687</v>
      </c>
      <c r="O500" s="18">
        <v>15059</v>
      </c>
      <c r="P500">
        <v>7774</v>
      </c>
      <c r="Q500" s="18">
        <v>3515</v>
      </c>
      <c r="R500" s="18">
        <v>11682</v>
      </c>
      <c r="S500" s="18">
        <v>592</v>
      </c>
      <c r="T500" s="18">
        <v>16283</v>
      </c>
      <c r="U500" s="18">
        <v>5126</v>
      </c>
      <c r="V500" s="18">
        <v>25988</v>
      </c>
      <c r="W500" s="16">
        <v>15088</v>
      </c>
      <c r="X500" s="16">
        <v>5938.6</v>
      </c>
      <c r="Y500" s="16">
        <v>13.9</v>
      </c>
      <c r="Z500" s="16">
        <v>3.3</v>
      </c>
      <c r="AA500" s="16">
        <v>3.6</v>
      </c>
      <c r="AB500" s="18">
        <v>2562</v>
      </c>
      <c r="AC500" s="18">
        <v>1775</v>
      </c>
      <c r="AD500" s="18">
        <v>697</v>
      </c>
      <c r="AE500" s="18">
        <v>1378</v>
      </c>
      <c r="AF500" s="18">
        <v>682</v>
      </c>
      <c r="AG500" s="18">
        <v>2518</v>
      </c>
      <c r="AH500" s="18">
        <v>1932</v>
      </c>
      <c r="AI500" s="18">
        <v>837</v>
      </c>
      <c r="AJ500" s="18">
        <v>463</v>
      </c>
      <c r="AK500" s="18">
        <v>3225</v>
      </c>
      <c r="AL500" s="16">
        <v>41.4</v>
      </c>
      <c r="AM500" s="16">
        <v>34.4</v>
      </c>
      <c r="AN500" s="16">
        <v>4.9000000000000004</v>
      </c>
      <c r="AO500" s="18">
        <v>367</v>
      </c>
      <c r="AP500" s="18">
        <v>149</v>
      </c>
      <c r="AQ500" s="18">
        <v>723</v>
      </c>
      <c r="AR500" s="18">
        <v>409</v>
      </c>
      <c r="AS500" s="18">
        <v>1672</v>
      </c>
      <c r="AT500">
        <v>108.72</v>
      </c>
      <c r="AU500">
        <v>196344</v>
      </c>
      <c r="AV500">
        <v>121308</v>
      </c>
      <c r="AW500">
        <v>505667</v>
      </c>
      <c r="AX500" s="16">
        <v>56.8</v>
      </c>
      <c r="AY500">
        <v>69654</v>
      </c>
      <c r="AZ500">
        <v>1137264</v>
      </c>
      <c r="BA500">
        <v>1.39</v>
      </c>
      <c r="BB500" s="16">
        <v>63.1</v>
      </c>
      <c r="BC500" s="16">
        <v>121.5</v>
      </c>
      <c r="BD500" s="16">
        <v>66.7</v>
      </c>
      <c r="BE500" s="20">
        <v>25</v>
      </c>
      <c r="BF500" s="20">
        <v>24.58</v>
      </c>
      <c r="BG500" s="21">
        <v>0.69599999999999995</v>
      </c>
      <c r="BH500" s="21">
        <v>108.7</v>
      </c>
      <c r="BI500">
        <v>81.748999999999995</v>
      </c>
      <c r="BJ500" s="21">
        <v>83.769000000000005</v>
      </c>
      <c r="BK500" s="16">
        <v>135.4</v>
      </c>
      <c r="BL500" s="16">
        <v>134.4</v>
      </c>
      <c r="BM500" s="16">
        <v>129.80000000000001</v>
      </c>
      <c r="BN500" s="16">
        <v>125.4</v>
      </c>
      <c r="BO500" s="6">
        <v>105.13</v>
      </c>
      <c r="BP500" s="16">
        <v>68.099999999999994</v>
      </c>
      <c r="BQ500">
        <v>7.36</v>
      </c>
      <c r="BR500">
        <v>8.15</v>
      </c>
      <c r="BS500">
        <v>5.42</v>
      </c>
      <c r="BT500">
        <v>5.85</v>
      </c>
      <c r="BU500" s="3">
        <f t="shared" si="52"/>
        <v>0.77999999999999936</v>
      </c>
      <c r="BV500">
        <v>5.55</v>
      </c>
      <c r="BW500">
        <v>6.03</v>
      </c>
      <c r="BX500" s="20">
        <v>7.74</v>
      </c>
      <c r="BY500">
        <v>5.07</v>
      </c>
      <c r="BZ500">
        <v>5.2</v>
      </c>
      <c r="CA500" s="20">
        <v>5.97</v>
      </c>
      <c r="CB500" s="3">
        <f t="shared" si="58"/>
        <v>0.89999999999999947</v>
      </c>
      <c r="CC500" s="3">
        <f t="shared" si="53"/>
        <v>1.33</v>
      </c>
      <c r="CD500" s="3">
        <f t="shared" si="54"/>
        <v>2.12</v>
      </c>
      <c r="CE500" s="3">
        <f t="shared" si="59"/>
        <v>1.71</v>
      </c>
      <c r="CF500" s="3">
        <f t="shared" si="55"/>
        <v>0.12999999999999989</v>
      </c>
      <c r="CG500" s="3">
        <f t="shared" si="56"/>
        <v>0.47999999999999954</v>
      </c>
      <c r="CH500" s="3">
        <f t="shared" si="57"/>
        <v>0.96</v>
      </c>
      <c r="CI500">
        <v>1000.2189</v>
      </c>
      <c r="CJ500" s="13">
        <v>494.54950000000002</v>
      </c>
      <c r="CK500">
        <v>915.23260000000005</v>
      </c>
      <c r="CL500" s="31">
        <v>1425.3907999999999</v>
      </c>
      <c r="CM500" s="13">
        <v>610.10180000000003</v>
      </c>
      <c r="CN500">
        <v>1391</v>
      </c>
      <c r="CO500">
        <v>10809.8</v>
      </c>
      <c r="CP500">
        <v>22.229500000000002</v>
      </c>
      <c r="CQ500" s="20">
        <v>98.89</v>
      </c>
      <c r="CS500">
        <v>95.953900000000004</v>
      </c>
      <c r="CT500" s="13">
        <v>1.0327999999999999</v>
      </c>
      <c r="CU500">
        <v>1.5543</v>
      </c>
      <c r="CV500">
        <v>104.6485</v>
      </c>
      <c r="CW500">
        <v>1.6205000000000001</v>
      </c>
      <c r="CX500">
        <v>1.4674</v>
      </c>
      <c r="CY500" s="30">
        <v>101</v>
      </c>
      <c r="CZ500">
        <v>82.063827514648438</v>
      </c>
      <c r="DA500">
        <v>1.5900000000000001E-2</v>
      </c>
    </row>
    <row r="501" spans="1:105">
      <c r="A501" s="27">
        <v>36495</v>
      </c>
      <c r="B501">
        <v>78.300799999999995</v>
      </c>
      <c r="C501">
        <v>114.8753</v>
      </c>
      <c r="D501" s="16">
        <v>82.2</v>
      </c>
      <c r="E501">
        <v>112.61320000000001</v>
      </c>
      <c r="F501" s="13">
        <v>103.1395</v>
      </c>
      <c r="G501">
        <v>104.3015</v>
      </c>
      <c r="H501" s="13">
        <v>80.611599999999996</v>
      </c>
      <c r="I501" s="13">
        <v>83.510599999999997</v>
      </c>
      <c r="J501" s="18">
        <v>2771</v>
      </c>
      <c r="K501" s="18">
        <v>4763</v>
      </c>
      <c r="L501" s="18">
        <v>13006</v>
      </c>
      <c r="M501">
        <v>10831</v>
      </c>
      <c r="N501">
        <v>6709</v>
      </c>
      <c r="O501" s="18">
        <v>15079</v>
      </c>
      <c r="P501">
        <v>7775</v>
      </c>
      <c r="Q501" s="18">
        <v>3532</v>
      </c>
      <c r="R501" s="18">
        <v>11706</v>
      </c>
      <c r="S501" s="18">
        <v>593</v>
      </c>
      <c r="T501" s="18">
        <v>16361</v>
      </c>
      <c r="U501" s="18">
        <v>5138</v>
      </c>
      <c r="V501" s="18">
        <v>26067</v>
      </c>
      <c r="W501" s="16">
        <v>15149.7</v>
      </c>
      <c r="X501" s="16">
        <v>5949.2</v>
      </c>
      <c r="Y501" s="16">
        <v>13.4</v>
      </c>
      <c r="Z501" s="16">
        <v>3.3</v>
      </c>
      <c r="AA501" s="16">
        <v>3.6</v>
      </c>
      <c r="AB501" s="18">
        <v>2642</v>
      </c>
      <c r="AC501" s="18">
        <v>1614</v>
      </c>
      <c r="AD501" s="18">
        <v>696</v>
      </c>
      <c r="AE501" s="18">
        <v>1375</v>
      </c>
      <c r="AF501" s="18">
        <v>680</v>
      </c>
      <c r="AG501" s="18">
        <v>2433</v>
      </c>
      <c r="AH501" s="18">
        <v>2036</v>
      </c>
      <c r="AI501" s="18">
        <v>803</v>
      </c>
      <c r="AJ501" s="18">
        <v>429</v>
      </c>
      <c r="AK501" s="18">
        <v>3283</v>
      </c>
      <c r="AL501" s="16">
        <v>41.4</v>
      </c>
      <c r="AM501" s="16">
        <v>34.4</v>
      </c>
      <c r="AN501" s="16">
        <v>4.9000000000000004</v>
      </c>
      <c r="AO501" s="18">
        <v>377</v>
      </c>
      <c r="AP501" s="18">
        <v>152</v>
      </c>
      <c r="AQ501" s="18">
        <v>790</v>
      </c>
      <c r="AR501" s="18">
        <v>389</v>
      </c>
      <c r="AS501" s="18">
        <v>1683</v>
      </c>
      <c r="AT501">
        <v>101.22</v>
      </c>
      <c r="AU501">
        <v>201360</v>
      </c>
      <c r="AV501">
        <v>124292</v>
      </c>
      <c r="AW501">
        <v>510599</v>
      </c>
      <c r="AX501" s="16">
        <v>56.7</v>
      </c>
      <c r="AY501">
        <v>69082</v>
      </c>
      <c r="AZ501">
        <v>1139998</v>
      </c>
      <c r="BA501">
        <v>1.38</v>
      </c>
      <c r="BB501" s="16">
        <v>60.3</v>
      </c>
      <c r="BC501" s="16">
        <v>90</v>
      </c>
      <c r="BD501" s="16">
        <v>71</v>
      </c>
      <c r="BE501" s="20">
        <v>26.1</v>
      </c>
      <c r="BF501" s="20">
        <v>25.47</v>
      </c>
      <c r="BG501" s="21">
        <v>0.70299999999999996</v>
      </c>
      <c r="BH501" s="21">
        <v>111.5</v>
      </c>
      <c r="BI501">
        <v>81.950999999999993</v>
      </c>
      <c r="BJ501" s="21">
        <v>83.888000000000005</v>
      </c>
      <c r="BK501" s="16">
        <v>135.80000000000001</v>
      </c>
      <c r="BL501" s="16">
        <v>134.80000000000001</v>
      </c>
      <c r="BM501" s="16">
        <v>129.4</v>
      </c>
      <c r="BN501" s="16">
        <v>125.8</v>
      </c>
      <c r="BO501" s="6">
        <v>105.14</v>
      </c>
      <c r="BP501" s="16">
        <v>67.400000000000006</v>
      </c>
      <c r="BQ501">
        <v>7.55</v>
      </c>
      <c r="BR501">
        <v>8.19</v>
      </c>
      <c r="BS501">
        <v>5.3</v>
      </c>
      <c r="BT501">
        <v>5.93</v>
      </c>
      <c r="BU501" s="3">
        <f t="shared" si="52"/>
        <v>0.72999999999999954</v>
      </c>
      <c r="BV501">
        <v>5.84</v>
      </c>
      <c r="BW501">
        <v>6.28</v>
      </c>
      <c r="BX501" s="20">
        <v>7.91</v>
      </c>
      <c r="BY501">
        <v>5.2</v>
      </c>
      <c r="BZ501">
        <v>5.44</v>
      </c>
      <c r="CA501" s="20">
        <v>6.06</v>
      </c>
      <c r="CB501" s="3">
        <f t="shared" si="58"/>
        <v>0.85999999999999943</v>
      </c>
      <c r="CC501" s="3">
        <f t="shared" si="53"/>
        <v>1.2699999999999996</v>
      </c>
      <c r="CD501" s="3">
        <f t="shared" si="54"/>
        <v>1.9099999999999993</v>
      </c>
      <c r="CE501" s="3">
        <f t="shared" si="59"/>
        <v>1.63</v>
      </c>
      <c r="CF501" s="3">
        <f t="shared" si="55"/>
        <v>0.24000000000000021</v>
      </c>
      <c r="CG501" s="3">
        <f t="shared" si="56"/>
        <v>0.63999999999999968</v>
      </c>
      <c r="CH501" s="3">
        <f t="shared" si="57"/>
        <v>1.08</v>
      </c>
      <c r="CI501">
        <v>1001.0865</v>
      </c>
      <c r="CJ501" s="13">
        <v>506.32859999999999</v>
      </c>
      <c r="CK501">
        <v>920.40949999999998</v>
      </c>
      <c r="CL501" s="31">
        <v>1460.6776</v>
      </c>
      <c r="CM501" s="13">
        <v>610.69650000000001</v>
      </c>
      <c r="CN501">
        <v>1428.68</v>
      </c>
      <c r="CO501">
        <v>11246.36</v>
      </c>
      <c r="CP501">
        <v>23.221299999999999</v>
      </c>
      <c r="CQ501" s="20">
        <v>99.87</v>
      </c>
      <c r="CS501">
        <v>96.375299999999996</v>
      </c>
      <c r="CT501" s="13">
        <v>1.0109999999999999</v>
      </c>
      <c r="CU501">
        <v>1.5841000000000001</v>
      </c>
      <c r="CV501">
        <v>102.5843</v>
      </c>
      <c r="CW501">
        <v>1.6132</v>
      </c>
      <c r="CX501">
        <v>1.4722</v>
      </c>
      <c r="CY501" s="30">
        <v>101.1</v>
      </c>
      <c r="CZ501">
        <v>83.809471130371094</v>
      </c>
      <c r="DA501">
        <v>-0.21160000000000001</v>
      </c>
    </row>
    <row r="502" spans="1:105">
      <c r="A502" s="27">
        <v>36526</v>
      </c>
      <c r="B502">
        <v>79.3446</v>
      </c>
      <c r="C502">
        <v>113.76690000000001</v>
      </c>
      <c r="D502" s="16">
        <v>81.900000000000006</v>
      </c>
      <c r="E502">
        <v>114.7689</v>
      </c>
      <c r="F502" s="13">
        <v>105.43089999999999</v>
      </c>
      <c r="G502">
        <v>101.75279999999999</v>
      </c>
      <c r="H502" s="13">
        <v>81.738500000000002</v>
      </c>
      <c r="I502" s="13">
        <v>82.278199999999998</v>
      </c>
      <c r="J502" s="18">
        <v>2768</v>
      </c>
      <c r="K502" s="18">
        <v>4765</v>
      </c>
      <c r="L502" s="18">
        <v>13038</v>
      </c>
      <c r="M502">
        <v>10845</v>
      </c>
      <c r="N502">
        <v>6752</v>
      </c>
      <c r="O502" s="18">
        <v>15100</v>
      </c>
      <c r="P502">
        <v>7770</v>
      </c>
      <c r="Q502" s="18">
        <v>3550</v>
      </c>
      <c r="R502" s="18">
        <v>11713</v>
      </c>
      <c r="S502" s="18">
        <v>592</v>
      </c>
      <c r="T502" s="18">
        <v>16418</v>
      </c>
      <c r="U502" s="18">
        <v>5145</v>
      </c>
      <c r="V502" s="18">
        <v>26115</v>
      </c>
      <c r="W502" s="16">
        <v>15181.4</v>
      </c>
      <c r="X502" s="16">
        <v>5954.1</v>
      </c>
      <c r="Y502" s="16">
        <v>12.7</v>
      </c>
      <c r="Z502" s="16">
        <v>3.3</v>
      </c>
      <c r="AA502" s="16">
        <v>3.7</v>
      </c>
      <c r="AB502" s="18">
        <v>2541</v>
      </c>
      <c r="AC502" s="18">
        <v>1749</v>
      </c>
      <c r="AD502" s="18">
        <v>659</v>
      </c>
      <c r="AE502" s="18">
        <v>1380</v>
      </c>
      <c r="AF502" s="18">
        <v>721</v>
      </c>
      <c r="AG502" s="18">
        <v>2527</v>
      </c>
      <c r="AH502" s="18">
        <v>2046</v>
      </c>
      <c r="AI502" s="18">
        <v>771</v>
      </c>
      <c r="AJ502" s="18">
        <v>394</v>
      </c>
      <c r="AK502" s="18">
        <v>3208</v>
      </c>
      <c r="AL502" s="16">
        <v>41.5</v>
      </c>
      <c r="AM502" s="16">
        <v>34.4</v>
      </c>
      <c r="AN502" s="16">
        <v>4.9000000000000004</v>
      </c>
      <c r="AO502" s="18">
        <v>316</v>
      </c>
      <c r="AP502" s="18">
        <v>163</v>
      </c>
      <c r="AQ502" s="18">
        <v>779</v>
      </c>
      <c r="AR502" s="18">
        <v>378</v>
      </c>
      <c r="AS502" s="18">
        <v>1727</v>
      </c>
      <c r="AT502">
        <v>93.99</v>
      </c>
      <c r="AU502">
        <v>183911</v>
      </c>
      <c r="AV502">
        <v>122716</v>
      </c>
      <c r="AW502">
        <v>509641</v>
      </c>
      <c r="AX502" s="16">
        <v>55</v>
      </c>
      <c r="AY502">
        <v>62039</v>
      </c>
      <c r="AZ502">
        <v>1146461</v>
      </c>
      <c r="BA502">
        <v>1.41</v>
      </c>
      <c r="BB502" s="16">
        <v>60.4</v>
      </c>
      <c r="BC502" s="16">
        <v>98</v>
      </c>
      <c r="BD502" s="16">
        <v>72.2</v>
      </c>
      <c r="BE502" s="20">
        <v>27.26</v>
      </c>
      <c r="BF502" s="20">
        <v>25.51</v>
      </c>
      <c r="BG502" s="21">
        <v>0.70499999999999996</v>
      </c>
      <c r="BH502" s="21">
        <v>111.9</v>
      </c>
      <c r="BI502">
        <v>82.186000000000007</v>
      </c>
      <c r="BJ502" s="21">
        <v>84.102999999999994</v>
      </c>
      <c r="BK502" s="16">
        <v>135.5</v>
      </c>
      <c r="BL502" s="16">
        <v>134.69999999999999</v>
      </c>
      <c r="BM502" s="16">
        <v>130</v>
      </c>
      <c r="BN502" s="16">
        <v>126.4</v>
      </c>
      <c r="BO502" s="6">
        <v>105.75</v>
      </c>
      <c r="BP502" s="16">
        <v>72.400000000000006</v>
      </c>
      <c r="BQ502">
        <v>7.78</v>
      </c>
      <c r="BR502">
        <v>8.33</v>
      </c>
      <c r="BS502">
        <v>5.45</v>
      </c>
      <c r="BT502">
        <v>5.81</v>
      </c>
      <c r="BU502" s="3">
        <f t="shared" si="52"/>
        <v>0.48999999999999932</v>
      </c>
      <c r="BV502">
        <v>6.12</v>
      </c>
      <c r="BW502">
        <v>6.66</v>
      </c>
      <c r="BX502" s="20">
        <v>8.2100000000000009</v>
      </c>
      <c r="BY502">
        <v>5.32</v>
      </c>
      <c r="BZ502">
        <v>5.5</v>
      </c>
      <c r="CA502" s="20">
        <v>5.94</v>
      </c>
      <c r="CB502" s="3">
        <f t="shared" si="58"/>
        <v>0.62000000000000011</v>
      </c>
      <c r="CC502" s="3">
        <f t="shared" si="53"/>
        <v>1.1200000000000001</v>
      </c>
      <c r="CD502" s="3">
        <f t="shared" si="54"/>
        <v>1.67</v>
      </c>
      <c r="CE502" s="3">
        <f t="shared" si="59"/>
        <v>1.5500000000000007</v>
      </c>
      <c r="CF502" s="3">
        <f t="shared" si="55"/>
        <v>0.17999999999999972</v>
      </c>
      <c r="CG502" s="3">
        <f t="shared" si="56"/>
        <v>0.79999999999999982</v>
      </c>
      <c r="CH502" s="3">
        <f t="shared" si="57"/>
        <v>1.3399999999999999</v>
      </c>
      <c r="CI502">
        <v>1003.7437</v>
      </c>
      <c r="CJ502" s="13">
        <v>510.1748</v>
      </c>
      <c r="CK502">
        <v>923.67359999999996</v>
      </c>
      <c r="CL502" s="31">
        <v>1481.3715999999999</v>
      </c>
      <c r="CM502" s="13">
        <v>614.84659999999997</v>
      </c>
      <c r="CN502">
        <v>1425.59</v>
      </c>
      <c r="CO502">
        <v>11281.26</v>
      </c>
      <c r="CP502">
        <v>24.843</v>
      </c>
      <c r="CQ502" s="20">
        <v>100.75</v>
      </c>
      <c r="CR502" s="20">
        <v>100.59</v>
      </c>
      <c r="CS502">
        <v>96.232600000000005</v>
      </c>
      <c r="CT502" s="13">
        <v>1.0130999999999999</v>
      </c>
      <c r="CU502">
        <v>1.5903</v>
      </c>
      <c r="CV502">
        <v>105.29600000000001</v>
      </c>
      <c r="CW502">
        <v>1.6404000000000001</v>
      </c>
      <c r="CX502">
        <v>1.4486000000000001</v>
      </c>
      <c r="CY502" s="30">
        <v>108.6</v>
      </c>
      <c r="CZ502">
        <v>89.2015380859375</v>
      </c>
      <c r="DA502">
        <v>-3.1800000000000002E-2</v>
      </c>
    </row>
    <row r="503" spans="1:105">
      <c r="A503" s="27">
        <v>36557</v>
      </c>
      <c r="B503">
        <v>79.596400000000003</v>
      </c>
      <c r="C503">
        <v>113.59520000000001</v>
      </c>
      <c r="D503" s="16">
        <v>81.900000000000006</v>
      </c>
      <c r="E503">
        <v>114.26609999999999</v>
      </c>
      <c r="F503" s="13">
        <v>104.3355</v>
      </c>
      <c r="G503">
        <v>102.724</v>
      </c>
      <c r="H503" s="13">
        <v>82.0227</v>
      </c>
      <c r="I503" s="13">
        <v>85.293099999999995</v>
      </c>
      <c r="J503" s="18">
        <v>2796</v>
      </c>
      <c r="K503" s="18">
        <v>4765</v>
      </c>
      <c r="L503" s="18">
        <v>13038</v>
      </c>
      <c r="M503">
        <v>10850</v>
      </c>
      <c r="N503">
        <v>6730</v>
      </c>
      <c r="O503" s="18">
        <v>15111</v>
      </c>
      <c r="P503">
        <v>7771</v>
      </c>
      <c r="Q503" s="18">
        <v>3569</v>
      </c>
      <c r="R503" s="18">
        <v>11719</v>
      </c>
      <c r="S503" s="18">
        <v>594</v>
      </c>
      <c r="T503" s="18">
        <v>16469</v>
      </c>
      <c r="U503" s="18">
        <v>5154</v>
      </c>
      <c r="V503" s="18">
        <v>26139</v>
      </c>
      <c r="W503" s="16">
        <v>15196.8</v>
      </c>
      <c r="X503" s="16">
        <v>5956.3</v>
      </c>
      <c r="Y503" s="16">
        <v>13.8</v>
      </c>
      <c r="Z503" s="16">
        <v>3.5</v>
      </c>
      <c r="AA503" s="16">
        <v>3.6</v>
      </c>
      <c r="AB503" s="18">
        <v>2604</v>
      </c>
      <c r="AC503" s="18">
        <v>1912</v>
      </c>
      <c r="AD503" s="18">
        <v>671</v>
      </c>
      <c r="AE503" s="18">
        <v>1300</v>
      </c>
      <c r="AF503" s="18">
        <v>629</v>
      </c>
      <c r="AG503" s="18">
        <v>2655</v>
      </c>
      <c r="AH503" s="18">
        <v>1991</v>
      </c>
      <c r="AI503" s="18">
        <v>767</v>
      </c>
      <c r="AJ503" s="18">
        <v>420</v>
      </c>
      <c r="AK503" s="18">
        <v>3167</v>
      </c>
      <c r="AL503" s="16">
        <v>41.5</v>
      </c>
      <c r="AM503" s="16">
        <v>34.4</v>
      </c>
      <c r="AN503" s="16">
        <v>5</v>
      </c>
      <c r="AO503" s="18">
        <v>384</v>
      </c>
      <c r="AP503" s="18">
        <v>171</v>
      </c>
      <c r="AQ503" s="18">
        <v>748</v>
      </c>
      <c r="AR503" s="18">
        <v>434</v>
      </c>
      <c r="AS503" s="18">
        <v>1692</v>
      </c>
      <c r="AT503">
        <v>108.76</v>
      </c>
      <c r="AU503">
        <v>192130</v>
      </c>
      <c r="AV503">
        <v>124989</v>
      </c>
      <c r="AW503">
        <v>511421</v>
      </c>
      <c r="AX503" s="16">
        <v>54.4</v>
      </c>
      <c r="AY503">
        <v>67103</v>
      </c>
      <c r="AZ503">
        <v>1150694</v>
      </c>
      <c r="BA503">
        <v>1.38</v>
      </c>
      <c r="BB503" s="16">
        <v>58.7</v>
      </c>
      <c r="BC503" s="16">
        <v>104.8</v>
      </c>
      <c r="BD503" s="16">
        <v>83.5</v>
      </c>
      <c r="BE503" s="20">
        <v>29.37</v>
      </c>
      <c r="BF503" s="20">
        <v>27.78</v>
      </c>
      <c r="BG503" s="21">
        <v>0.81599999999999995</v>
      </c>
      <c r="BH503" s="21">
        <v>117.3</v>
      </c>
      <c r="BI503">
        <v>82.444999999999993</v>
      </c>
      <c r="BJ503" s="21">
        <v>84.228999999999999</v>
      </c>
      <c r="BK503" s="16">
        <v>136.4</v>
      </c>
      <c r="BL503" s="16">
        <v>136.5</v>
      </c>
      <c r="BM503" s="16">
        <v>131.5</v>
      </c>
      <c r="BN503" s="16">
        <v>127.5</v>
      </c>
      <c r="BO503" s="6">
        <v>105.04</v>
      </c>
      <c r="BP503" s="16">
        <v>71.599999999999994</v>
      </c>
      <c r="BQ503">
        <v>7.68</v>
      </c>
      <c r="BR503">
        <v>8.2899999999999991</v>
      </c>
      <c r="BS503">
        <v>5.73</v>
      </c>
      <c r="BT503">
        <v>5.9</v>
      </c>
      <c r="BU503" s="3">
        <f t="shared" si="52"/>
        <v>0.35000000000000053</v>
      </c>
      <c r="BV503">
        <v>6.22</v>
      </c>
      <c r="BW503">
        <v>6.52</v>
      </c>
      <c r="BX503" s="20">
        <v>8.33</v>
      </c>
      <c r="BY503">
        <v>5.55</v>
      </c>
      <c r="BZ503">
        <v>5.72</v>
      </c>
      <c r="CA503" s="20">
        <v>6.02</v>
      </c>
      <c r="CB503" s="3">
        <f t="shared" si="58"/>
        <v>0.46999999999999975</v>
      </c>
      <c r="CC503" s="3">
        <f t="shared" si="53"/>
        <v>1.1600000000000001</v>
      </c>
      <c r="CD503" s="3">
        <f t="shared" si="54"/>
        <v>1.7699999999999996</v>
      </c>
      <c r="CE503" s="3">
        <f t="shared" si="59"/>
        <v>1.8100000000000005</v>
      </c>
      <c r="CF503" s="3">
        <f t="shared" si="55"/>
        <v>0.16999999999999993</v>
      </c>
      <c r="CG503" s="3">
        <f t="shared" si="56"/>
        <v>0.66999999999999993</v>
      </c>
      <c r="CH503" s="3">
        <f t="shared" si="57"/>
        <v>0.96999999999999975</v>
      </c>
      <c r="CI503">
        <v>1016.7343</v>
      </c>
      <c r="CJ503" s="13">
        <v>510.8263</v>
      </c>
      <c r="CK503">
        <v>931.85270000000003</v>
      </c>
      <c r="CL503" s="31">
        <v>1492.0649000000001</v>
      </c>
      <c r="CM503" s="13">
        <v>617.33259999999996</v>
      </c>
      <c r="CN503">
        <v>1388.87</v>
      </c>
      <c r="CO503">
        <v>10541.93</v>
      </c>
      <c r="CP503">
        <v>25.456</v>
      </c>
      <c r="CQ503" s="20">
        <v>101.89</v>
      </c>
      <c r="CR503" s="20">
        <v>101.69</v>
      </c>
      <c r="CS503">
        <v>98.447900000000004</v>
      </c>
      <c r="CT503" s="13">
        <v>0.98340000000000005</v>
      </c>
      <c r="CU503">
        <v>1.6348</v>
      </c>
      <c r="CV503">
        <v>109.38849999999999</v>
      </c>
      <c r="CW503">
        <v>1.6</v>
      </c>
      <c r="CX503">
        <v>1.4512</v>
      </c>
      <c r="CY503" s="30">
        <v>107.8</v>
      </c>
      <c r="CZ503">
        <v>77.601394653320312</v>
      </c>
      <c r="DA503">
        <v>2.1399999999999999E-2</v>
      </c>
    </row>
    <row r="504" spans="1:105">
      <c r="A504" s="27">
        <v>36586</v>
      </c>
      <c r="B504">
        <v>80.395600000000002</v>
      </c>
      <c r="C504">
        <v>113.94370000000001</v>
      </c>
      <c r="D504" s="16">
        <v>81.900000000000006</v>
      </c>
      <c r="E504">
        <v>114.0874</v>
      </c>
      <c r="F504" s="13">
        <v>104.9229</v>
      </c>
      <c r="G504">
        <v>102.505</v>
      </c>
      <c r="H504" s="13">
        <v>82.801599999999993</v>
      </c>
      <c r="I504" s="13">
        <v>81.269800000000004</v>
      </c>
      <c r="J504" s="18">
        <v>2884</v>
      </c>
      <c r="K504" s="18">
        <v>4774</v>
      </c>
      <c r="L504" s="18">
        <v>13075</v>
      </c>
      <c r="M504">
        <v>10870</v>
      </c>
      <c r="N504">
        <v>6811</v>
      </c>
      <c r="O504" s="18">
        <v>15141</v>
      </c>
      <c r="P504">
        <v>7767</v>
      </c>
      <c r="Q504" s="18">
        <v>3591</v>
      </c>
      <c r="R504" s="18">
        <v>11788</v>
      </c>
      <c r="S504" s="18">
        <v>592</v>
      </c>
      <c r="T504" s="18">
        <v>16538</v>
      </c>
      <c r="U504" s="18">
        <v>5160</v>
      </c>
      <c r="V504" s="18">
        <v>26185</v>
      </c>
      <c r="W504" s="16">
        <v>15220.3</v>
      </c>
      <c r="X504" s="16">
        <v>5971.1</v>
      </c>
      <c r="Y504" s="16">
        <v>13.3</v>
      </c>
      <c r="Z504" s="16">
        <v>3.2</v>
      </c>
      <c r="AA504" s="16">
        <v>3.7</v>
      </c>
      <c r="AB504" s="18">
        <v>2780</v>
      </c>
      <c r="AC504" s="18">
        <v>1781</v>
      </c>
      <c r="AD504" s="18">
        <v>666</v>
      </c>
      <c r="AE504" s="18">
        <v>1312</v>
      </c>
      <c r="AF504" s="18">
        <v>646</v>
      </c>
      <c r="AG504" s="18">
        <v>2521</v>
      </c>
      <c r="AH504" s="18">
        <v>1982</v>
      </c>
      <c r="AI504" s="18">
        <v>818</v>
      </c>
      <c r="AJ504" s="18">
        <v>429</v>
      </c>
      <c r="AK504" s="18">
        <v>3231</v>
      </c>
      <c r="AL504" s="16">
        <v>41.4</v>
      </c>
      <c r="AM504" s="16">
        <v>34.4</v>
      </c>
      <c r="AN504" s="16">
        <v>4.7</v>
      </c>
      <c r="AO504" s="18">
        <v>312</v>
      </c>
      <c r="AP504" s="18">
        <v>150</v>
      </c>
      <c r="AQ504" s="18">
        <v>793</v>
      </c>
      <c r="AR504" s="18">
        <v>349</v>
      </c>
      <c r="AS504" s="18">
        <v>1651</v>
      </c>
      <c r="AT504">
        <v>125.84</v>
      </c>
      <c r="AU504">
        <v>195044</v>
      </c>
      <c r="AV504">
        <v>125393</v>
      </c>
      <c r="AW504">
        <v>511144</v>
      </c>
      <c r="AX504" s="16">
        <v>54.3</v>
      </c>
      <c r="AY504">
        <v>69174</v>
      </c>
      <c r="AZ504">
        <v>1157508</v>
      </c>
      <c r="BA504">
        <v>1.39</v>
      </c>
      <c r="BB504" s="16">
        <v>56.2</v>
      </c>
      <c r="BC504" s="16">
        <v>105.7</v>
      </c>
      <c r="BD504" s="16">
        <v>86.9</v>
      </c>
      <c r="BE504" s="20">
        <v>29.84</v>
      </c>
      <c r="BF504" s="20">
        <v>27.49</v>
      </c>
      <c r="BG504" s="21">
        <v>0.88900000000000001</v>
      </c>
      <c r="BH504" s="21">
        <v>130.9</v>
      </c>
      <c r="BI504">
        <v>82.796999999999997</v>
      </c>
      <c r="BJ504" s="21">
        <v>84.4</v>
      </c>
      <c r="BK504" s="16">
        <v>136.4</v>
      </c>
      <c r="BL504" s="16">
        <v>137.4</v>
      </c>
      <c r="BM504" s="16">
        <v>132.6</v>
      </c>
      <c r="BN504" s="16">
        <v>128.4</v>
      </c>
      <c r="BO504" s="6">
        <v>104.5</v>
      </c>
      <c r="BP504" s="16">
        <v>78.7</v>
      </c>
      <c r="BQ504">
        <v>7.68</v>
      </c>
      <c r="BR504">
        <v>8.3699999999999992</v>
      </c>
      <c r="BS504">
        <v>5.85</v>
      </c>
      <c r="BT504">
        <v>6.03</v>
      </c>
      <c r="BU504" s="3">
        <f t="shared" si="52"/>
        <v>0.33999999999999986</v>
      </c>
      <c r="BV504">
        <v>6.22</v>
      </c>
      <c r="BW504">
        <v>6.26</v>
      </c>
      <c r="BX504" s="20">
        <v>8.24</v>
      </c>
      <c r="BY504">
        <v>5.69</v>
      </c>
      <c r="BZ504">
        <v>5.85</v>
      </c>
      <c r="CA504" s="20">
        <v>6.13</v>
      </c>
      <c r="CB504" s="3">
        <f t="shared" si="58"/>
        <v>0.4399999999999995</v>
      </c>
      <c r="CC504" s="3">
        <f t="shared" si="53"/>
        <v>1.42</v>
      </c>
      <c r="CD504" s="3">
        <f t="shared" si="54"/>
        <v>2.1099999999999994</v>
      </c>
      <c r="CE504" s="3">
        <f t="shared" si="59"/>
        <v>1.9800000000000004</v>
      </c>
      <c r="CF504" s="3">
        <f t="shared" si="55"/>
        <v>0.15999999999999925</v>
      </c>
      <c r="CG504" s="3">
        <f t="shared" si="56"/>
        <v>0.52999999999999936</v>
      </c>
      <c r="CH504" s="3">
        <f t="shared" si="57"/>
        <v>0.5699999999999994</v>
      </c>
      <c r="CI504">
        <v>1026.2861</v>
      </c>
      <c r="CJ504" s="13">
        <v>514.67949999999996</v>
      </c>
      <c r="CK504">
        <v>938.93970000000002</v>
      </c>
      <c r="CL504" s="31">
        <v>1517.8862999999999</v>
      </c>
      <c r="CM504" s="13">
        <v>622.51099999999997</v>
      </c>
      <c r="CN504">
        <v>1442.21</v>
      </c>
      <c r="CO504">
        <v>10483.39</v>
      </c>
      <c r="CP504">
        <v>24.767800000000001</v>
      </c>
      <c r="CQ504" s="20">
        <v>103.15</v>
      </c>
      <c r="CR504" s="20">
        <v>102.78</v>
      </c>
      <c r="CS504">
        <v>98.828199999999995</v>
      </c>
      <c r="CT504" s="13">
        <v>0.96430000000000005</v>
      </c>
      <c r="CU504">
        <v>1.6636</v>
      </c>
      <c r="CV504">
        <v>106.3074</v>
      </c>
      <c r="CW504">
        <v>1.5799000000000001</v>
      </c>
      <c r="CX504">
        <v>1.4608000000000001</v>
      </c>
      <c r="CY504" s="30">
        <v>101.7</v>
      </c>
      <c r="CZ504">
        <v>77.548309326171875</v>
      </c>
      <c r="DA504">
        <v>0.26119999999999999</v>
      </c>
    </row>
    <row r="505" spans="1:105">
      <c r="A505" s="27">
        <v>36617</v>
      </c>
      <c r="B505">
        <v>81.109800000000007</v>
      </c>
      <c r="C505">
        <v>114.10339999999999</v>
      </c>
      <c r="D505" s="16">
        <v>82.3</v>
      </c>
      <c r="E505">
        <v>115.4507</v>
      </c>
      <c r="F505" s="13">
        <v>106.096</v>
      </c>
      <c r="G505">
        <v>103.25449999999999</v>
      </c>
      <c r="H505" s="13">
        <v>83.667299999999997</v>
      </c>
      <c r="I505" s="13">
        <v>83.411900000000003</v>
      </c>
      <c r="J505" s="18">
        <v>2911</v>
      </c>
      <c r="K505" s="18">
        <v>4783</v>
      </c>
      <c r="L505" s="18">
        <v>13108</v>
      </c>
      <c r="M505">
        <v>10867</v>
      </c>
      <c r="N505">
        <v>6794</v>
      </c>
      <c r="O505" s="18">
        <v>15161</v>
      </c>
      <c r="P505">
        <v>7764</v>
      </c>
      <c r="Q505" s="18">
        <v>3608</v>
      </c>
      <c r="R505" s="18">
        <v>11834</v>
      </c>
      <c r="S505" s="18">
        <v>596</v>
      </c>
      <c r="T505" s="18">
        <v>16622</v>
      </c>
      <c r="U505" s="18">
        <v>5159</v>
      </c>
      <c r="V505" s="18">
        <v>26257</v>
      </c>
      <c r="W505" s="16">
        <v>15298.4</v>
      </c>
      <c r="X505" s="16">
        <v>5959.2</v>
      </c>
      <c r="Y505" s="16">
        <v>12.6</v>
      </c>
      <c r="Z505" s="16">
        <v>3.1</v>
      </c>
      <c r="AA505" s="16">
        <v>3.5</v>
      </c>
      <c r="AB505" s="18">
        <v>2510</v>
      </c>
      <c r="AC505" s="18">
        <v>1845</v>
      </c>
      <c r="AD505" s="18">
        <v>662</v>
      </c>
      <c r="AE505" s="18">
        <v>1261</v>
      </c>
      <c r="AF505" s="18">
        <v>599</v>
      </c>
      <c r="AG505" s="18">
        <v>2298</v>
      </c>
      <c r="AH505" s="18">
        <v>1919</v>
      </c>
      <c r="AI505" s="18">
        <v>826</v>
      </c>
      <c r="AJ505" s="18">
        <v>406</v>
      </c>
      <c r="AK505" s="18">
        <v>3186</v>
      </c>
      <c r="AL505" s="16">
        <v>41.6</v>
      </c>
      <c r="AM505" s="16">
        <v>34.4</v>
      </c>
      <c r="AN505" s="16">
        <v>4.9000000000000004</v>
      </c>
      <c r="AO505" s="18">
        <v>377</v>
      </c>
      <c r="AP505" s="18">
        <v>142</v>
      </c>
      <c r="AQ505" s="18">
        <v>697</v>
      </c>
      <c r="AR505" s="18">
        <v>410</v>
      </c>
      <c r="AS505" s="18">
        <v>1597</v>
      </c>
      <c r="AT505">
        <v>108.63</v>
      </c>
      <c r="AU505">
        <v>188606</v>
      </c>
      <c r="AV505">
        <v>124266</v>
      </c>
      <c r="AW505">
        <v>509757</v>
      </c>
      <c r="AX505" s="16">
        <v>55.4</v>
      </c>
      <c r="AY505">
        <v>67333</v>
      </c>
      <c r="AZ505">
        <v>1163939</v>
      </c>
      <c r="BA505">
        <v>1.4</v>
      </c>
      <c r="BB505" s="16">
        <v>55.4</v>
      </c>
      <c r="BC505" s="16">
        <v>114.7</v>
      </c>
      <c r="BD505" s="16">
        <v>69.599999999999994</v>
      </c>
      <c r="BE505" s="20">
        <v>25.72</v>
      </c>
      <c r="BF505" s="20">
        <v>22.76</v>
      </c>
      <c r="BG505" s="21">
        <v>0.72899999999999998</v>
      </c>
      <c r="BH505" s="21">
        <v>127.9</v>
      </c>
      <c r="BI505">
        <v>82.72</v>
      </c>
      <c r="BJ505" s="21">
        <v>84.444999999999993</v>
      </c>
      <c r="BK505" s="16">
        <v>137.5</v>
      </c>
      <c r="BL505" s="16">
        <v>136.9</v>
      </c>
      <c r="BM505" s="16">
        <v>132.19999999999999</v>
      </c>
      <c r="BN505" s="16">
        <v>128.30000000000001</v>
      </c>
      <c r="BO505" s="6">
        <v>104.72</v>
      </c>
      <c r="BP505" s="16">
        <v>71.2</v>
      </c>
      <c r="BQ505">
        <v>7.64</v>
      </c>
      <c r="BR505">
        <v>8.4</v>
      </c>
      <c r="BS505">
        <v>6.02</v>
      </c>
      <c r="BT505">
        <v>6.15</v>
      </c>
      <c r="BU505" s="3">
        <f t="shared" si="52"/>
        <v>0.49000000000000021</v>
      </c>
      <c r="BV505">
        <v>6.15</v>
      </c>
      <c r="BW505">
        <v>5.99</v>
      </c>
      <c r="BX505" s="20">
        <v>8.15</v>
      </c>
      <c r="BY505">
        <v>5.66</v>
      </c>
      <c r="BZ505">
        <v>5.81</v>
      </c>
      <c r="CA505" s="20">
        <v>6.25</v>
      </c>
      <c r="CB505" s="3">
        <f t="shared" si="58"/>
        <v>0.58999999999999986</v>
      </c>
      <c r="CC505" s="3">
        <f t="shared" si="53"/>
        <v>1.6499999999999995</v>
      </c>
      <c r="CD505" s="3">
        <f t="shared" si="54"/>
        <v>2.41</v>
      </c>
      <c r="CE505" s="3">
        <f t="shared" si="59"/>
        <v>2.16</v>
      </c>
      <c r="CF505" s="3">
        <f t="shared" si="55"/>
        <v>0.14999999999999947</v>
      </c>
      <c r="CG505" s="3">
        <f t="shared" si="56"/>
        <v>0.49000000000000021</v>
      </c>
      <c r="CH505" s="3">
        <f t="shared" si="57"/>
        <v>0.33000000000000007</v>
      </c>
      <c r="CI505">
        <v>1035.0977</v>
      </c>
      <c r="CJ505" s="13">
        <v>520.30640000000005</v>
      </c>
      <c r="CK505">
        <v>944.79179999999997</v>
      </c>
      <c r="CL505" s="31">
        <v>1541.2059999999999</v>
      </c>
      <c r="CM505" s="13">
        <v>625.73590000000002</v>
      </c>
      <c r="CN505">
        <v>1461.36</v>
      </c>
      <c r="CO505">
        <v>10944.31</v>
      </c>
      <c r="CP505">
        <v>29.833100000000002</v>
      </c>
      <c r="CQ505" s="20">
        <v>104.53</v>
      </c>
      <c r="CR505" s="20">
        <v>104</v>
      </c>
      <c r="CS505">
        <v>99.522499999999994</v>
      </c>
      <c r="CT505" s="13">
        <v>0.94489999999999996</v>
      </c>
      <c r="CU505">
        <v>1.6657</v>
      </c>
      <c r="CV505">
        <v>105.627</v>
      </c>
      <c r="CW505">
        <v>1.5823</v>
      </c>
      <c r="CX505">
        <v>1.4689000000000001</v>
      </c>
      <c r="CY505" s="30">
        <v>103.7</v>
      </c>
      <c r="CZ505">
        <v>76.059226989746094</v>
      </c>
      <c r="DA505">
        <v>0.42080000000000001</v>
      </c>
    </row>
    <row r="506" spans="1:105">
      <c r="A506" s="27">
        <v>36647</v>
      </c>
      <c r="B506">
        <v>81.455500000000001</v>
      </c>
      <c r="C506">
        <v>113.5856</v>
      </c>
      <c r="D506" s="16">
        <v>82.1</v>
      </c>
      <c r="E506">
        <v>115.00190000000001</v>
      </c>
      <c r="F506" s="13">
        <v>106.2205</v>
      </c>
      <c r="G506">
        <v>103.4743</v>
      </c>
      <c r="H506" s="13">
        <v>84.093400000000003</v>
      </c>
      <c r="I506" s="13">
        <v>86.517899999999997</v>
      </c>
      <c r="J506" s="18">
        <v>3244</v>
      </c>
      <c r="K506" s="18">
        <v>4779</v>
      </c>
      <c r="L506" s="18">
        <v>13124</v>
      </c>
      <c r="M506">
        <v>10871</v>
      </c>
      <c r="N506">
        <v>6770</v>
      </c>
      <c r="O506" s="18">
        <v>15189</v>
      </c>
      <c r="P506">
        <v>7762</v>
      </c>
      <c r="Q506" s="18">
        <v>3614</v>
      </c>
      <c r="R506" s="18">
        <v>11827</v>
      </c>
      <c r="S506" s="18">
        <v>598</v>
      </c>
      <c r="T506" s="18">
        <v>16590</v>
      </c>
      <c r="U506" s="18">
        <v>5154</v>
      </c>
      <c r="V506" s="18">
        <v>26192</v>
      </c>
      <c r="W506" s="16">
        <v>15253</v>
      </c>
      <c r="X506" s="16">
        <v>5945.8</v>
      </c>
      <c r="Y506" s="16">
        <v>12.8</v>
      </c>
      <c r="Z506" s="16">
        <v>3.3</v>
      </c>
      <c r="AA506" s="16">
        <v>3.7</v>
      </c>
      <c r="AB506" s="18">
        <v>2564</v>
      </c>
      <c r="AC506" s="18">
        <v>1911</v>
      </c>
      <c r="AD506" s="18">
        <v>683</v>
      </c>
      <c r="AE506" s="18">
        <v>1325</v>
      </c>
      <c r="AF506" s="18">
        <v>643</v>
      </c>
      <c r="AG506" s="18">
        <v>2460</v>
      </c>
      <c r="AH506" s="18">
        <v>2050</v>
      </c>
      <c r="AI506" s="18">
        <v>784</v>
      </c>
      <c r="AJ506" s="18">
        <v>466</v>
      </c>
      <c r="AK506" s="18">
        <v>3283</v>
      </c>
      <c r="AL506" s="16">
        <v>41.2</v>
      </c>
      <c r="AM506" s="16">
        <v>34.299999999999997</v>
      </c>
      <c r="AN506" s="16">
        <v>4.7</v>
      </c>
      <c r="AO506" s="18">
        <v>329</v>
      </c>
      <c r="AP506" s="18">
        <v>157</v>
      </c>
      <c r="AQ506" s="18">
        <v>727</v>
      </c>
      <c r="AR506" s="18">
        <v>362</v>
      </c>
      <c r="AS506" s="18">
        <v>1543</v>
      </c>
      <c r="AT506">
        <v>100.3</v>
      </c>
      <c r="AU506">
        <v>219745</v>
      </c>
      <c r="AV506">
        <v>126141</v>
      </c>
      <c r="AW506">
        <v>537504</v>
      </c>
      <c r="AX506" s="16">
        <v>55.4</v>
      </c>
      <c r="AY506">
        <v>76145</v>
      </c>
      <c r="AZ506">
        <v>1174272</v>
      </c>
      <c r="BA506">
        <v>1.4</v>
      </c>
      <c r="BB506" s="16">
        <v>51.5</v>
      </c>
      <c r="BC506" s="16">
        <v>123.3</v>
      </c>
      <c r="BD506" s="16">
        <v>79.599999999999994</v>
      </c>
      <c r="BE506" s="20">
        <v>28.79</v>
      </c>
      <c r="BF506" s="20">
        <v>27.74</v>
      </c>
      <c r="BG506" s="21">
        <v>0.88800000000000001</v>
      </c>
      <c r="BH506" s="21">
        <v>127.6</v>
      </c>
      <c r="BI506">
        <v>82.784000000000006</v>
      </c>
      <c r="BJ506" s="21">
        <v>84.531000000000006</v>
      </c>
      <c r="BK506" s="16">
        <v>138</v>
      </c>
      <c r="BL506" s="16">
        <v>136.9</v>
      </c>
      <c r="BM506" s="16">
        <v>133</v>
      </c>
      <c r="BN506" s="16">
        <v>128.19999999999999</v>
      </c>
      <c r="BO506" s="6">
        <v>104.12</v>
      </c>
      <c r="BP506" s="16">
        <v>65.7</v>
      </c>
      <c r="BQ506">
        <v>7.99</v>
      </c>
      <c r="BR506">
        <v>8.9</v>
      </c>
      <c r="BS506">
        <v>6.27</v>
      </c>
      <c r="BT506">
        <v>6.57</v>
      </c>
      <c r="BU506" s="3">
        <f t="shared" si="52"/>
        <v>0.78000000000000025</v>
      </c>
      <c r="BV506">
        <v>6.33</v>
      </c>
      <c r="BW506">
        <v>6.44</v>
      </c>
      <c r="BX506" s="20">
        <v>8.52</v>
      </c>
      <c r="BY506">
        <v>5.79</v>
      </c>
      <c r="BZ506">
        <v>6.1</v>
      </c>
      <c r="CA506" s="20">
        <v>6.7</v>
      </c>
      <c r="CB506" s="3">
        <f t="shared" si="58"/>
        <v>0.91000000000000014</v>
      </c>
      <c r="CC506" s="3">
        <f t="shared" si="53"/>
        <v>1.5499999999999998</v>
      </c>
      <c r="CD506" s="3">
        <f t="shared" si="54"/>
        <v>2.46</v>
      </c>
      <c r="CE506" s="3">
        <f t="shared" si="59"/>
        <v>2.0799999999999992</v>
      </c>
      <c r="CF506" s="3">
        <f t="shared" si="55"/>
        <v>0.30999999999999961</v>
      </c>
      <c r="CG506" s="3">
        <f t="shared" si="56"/>
        <v>0.54</v>
      </c>
      <c r="CH506" s="3">
        <f t="shared" si="57"/>
        <v>0.65000000000000036</v>
      </c>
      <c r="CI506">
        <v>1052.1731</v>
      </c>
      <c r="CJ506" s="13">
        <v>523.98149999999998</v>
      </c>
      <c r="CK506">
        <v>951.6508</v>
      </c>
      <c r="CL506" s="31">
        <v>1564.9845</v>
      </c>
      <c r="CM506" s="13">
        <v>631.85720000000003</v>
      </c>
      <c r="CN506">
        <v>1418.48</v>
      </c>
      <c r="CO506">
        <v>10580.27</v>
      </c>
      <c r="CP506">
        <v>29.428999999999998</v>
      </c>
      <c r="CQ506" s="20">
        <v>106.01</v>
      </c>
      <c r="CR506" s="20">
        <v>105.25</v>
      </c>
      <c r="CS506">
        <v>102.654</v>
      </c>
      <c r="CT506" s="13">
        <v>0.90590000000000004</v>
      </c>
      <c r="CU506">
        <v>1.7190000000000001</v>
      </c>
      <c r="CV506">
        <v>108.3205</v>
      </c>
      <c r="CW506">
        <v>1.5089999999999999</v>
      </c>
      <c r="CX506">
        <v>1.4957</v>
      </c>
      <c r="CY506" s="30">
        <v>104.8</v>
      </c>
      <c r="CZ506">
        <v>97.9862060546875</v>
      </c>
      <c r="DA506">
        <v>0.61129999999999995</v>
      </c>
    </row>
    <row r="507" spans="1:105">
      <c r="A507" s="27">
        <v>36678</v>
      </c>
      <c r="B507">
        <v>82.141099999999994</v>
      </c>
      <c r="C507">
        <v>113.0834</v>
      </c>
      <c r="D507" s="16">
        <v>81.900000000000006</v>
      </c>
      <c r="E507">
        <v>114.5393</v>
      </c>
      <c r="F507" s="13">
        <v>104.61450000000001</v>
      </c>
      <c r="G507">
        <v>103.7741</v>
      </c>
      <c r="H507" s="13">
        <v>84.314899999999994</v>
      </c>
      <c r="I507" s="13">
        <v>86.450999999999993</v>
      </c>
      <c r="J507" s="18">
        <v>3004</v>
      </c>
      <c r="K507" s="18">
        <v>4776</v>
      </c>
      <c r="L507" s="18">
        <v>13107</v>
      </c>
      <c r="M507">
        <v>10907</v>
      </c>
      <c r="N507">
        <v>6778</v>
      </c>
      <c r="O507" s="18">
        <v>15212</v>
      </c>
      <c r="P507">
        <v>7767</v>
      </c>
      <c r="Q507" s="18">
        <v>3642</v>
      </c>
      <c r="R507" s="18">
        <v>11869</v>
      </c>
      <c r="S507" s="18">
        <v>598</v>
      </c>
      <c r="T507" s="18">
        <v>16659</v>
      </c>
      <c r="U507" s="18">
        <v>5161</v>
      </c>
      <c r="V507" s="18">
        <v>26206</v>
      </c>
      <c r="W507" s="16">
        <v>15258.6</v>
      </c>
      <c r="X507" s="16">
        <v>5944.7</v>
      </c>
      <c r="Y507" s="16">
        <v>12.3</v>
      </c>
      <c r="Z507" s="16">
        <v>3.2</v>
      </c>
      <c r="AA507" s="16">
        <v>3.7</v>
      </c>
      <c r="AB507" s="18">
        <v>2579</v>
      </c>
      <c r="AC507" s="18">
        <v>1753</v>
      </c>
      <c r="AD507" s="18">
        <v>616</v>
      </c>
      <c r="AE507" s="18">
        <v>1242</v>
      </c>
      <c r="AF507" s="18">
        <v>627</v>
      </c>
      <c r="AG507" s="18">
        <v>2442</v>
      </c>
      <c r="AH507" s="18">
        <v>2046</v>
      </c>
      <c r="AI507" s="18">
        <v>689</v>
      </c>
      <c r="AJ507" s="18">
        <v>427</v>
      </c>
      <c r="AK507" s="18">
        <v>3209</v>
      </c>
      <c r="AL507" s="16">
        <v>41.3</v>
      </c>
      <c r="AM507" s="16">
        <v>34.299999999999997</v>
      </c>
      <c r="AN507" s="16">
        <v>4.7</v>
      </c>
      <c r="AO507" s="18">
        <v>294</v>
      </c>
      <c r="AP507" s="18">
        <v>143</v>
      </c>
      <c r="AQ507" s="18">
        <v>746</v>
      </c>
      <c r="AR507" s="18">
        <v>376</v>
      </c>
      <c r="AS507" s="18">
        <v>1572</v>
      </c>
      <c r="AT507">
        <v>109.52</v>
      </c>
      <c r="AU507">
        <v>189265</v>
      </c>
      <c r="AV507">
        <v>124970</v>
      </c>
      <c r="AW507">
        <v>537314</v>
      </c>
      <c r="AX507" s="16">
        <v>54.5</v>
      </c>
      <c r="AY507">
        <v>67891</v>
      </c>
      <c r="AZ507">
        <v>1175346</v>
      </c>
      <c r="BA507">
        <v>1.41</v>
      </c>
      <c r="BB507" s="16">
        <v>50</v>
      </c>
      <c r="BC507" s="16">
        <v>170.2</v>
      </c>
      <c r="BD507" s="16">
        <v>89.8</v>
      </c>
      <c r="BE507" s="20">
        <v>31.82</v>
      </c>
      <c r="BF507" s="20">
        <v>29.8</v>
      </c>
      <c r="BG507" s="21">
        <v>0.96299999999999997</v>
      </c>
      <c r="BH507" s="21">
        <v>138.30000000000001</v>
      </c>
      <c r="BI507">
        <v>83.055999999999997</v>
      </c>
      <c r="BJ507" s="21">
        <v>84.584999999999994</v>
      </c>
      <c r="BK507" s="16">
        <v>137.4</v>
      </c>
      <c r="BL507" s="16">
        <v>138.4</v>
      </c>
      <c r="BM507" s="16">
        <v>135.9</v>
      </c>
      <c r="BN507" s="16">
        <v>129.30000000000001</v>
      </c>
      <c r="BO507" s="6">
        <v>103.96</v>
      </c>
      <c r="BP507" s="16">
        <v>62.9</v>
      </c>
      <c r="BQ507">
        <v>7.67</v>
      </c>
      <c r="BR507">
        <v>8.48</v>
      </c>
      <c r="BS507">
        <v>6.53</v>
      </c>
      <c r="BT507">
        <v>6.59</v>
      </c>
      <c r="BU507" s="3">
        <f t="shared" si="52"/>
        <v>0.89999999999999947</v>
      </c>
      <c r="BV507">
        <v>6.17</v>
      </c>
      <c r="BW507">
        <v>6.1</v>
      </c>
      <c r="BX507" s="20">
        <v>8.2899999999999991</v>
      </c>
      <c r="BY507">
        <v>5.69</v>
      </c>
      <c r="BZ507">
        <v>5.97</v>
      </c>
      <c r="CA507" s="20">
        <v>6.73</v>
      </c>
      <c r="CB507" s="3">
        <f t="shared" si="58"/>
        <v>1.04</v>
      </c>
      <c r="CC507" s="3">
        <f t="shared" si="53"/>
        <v>1.5700000000000003</v>
      </c>
      <c r="CD507" s="3">
        <f t="shared" si="54"/>
        <v>2.3800000000000008</v>
      </c>
      <c r="CE507" s="3">
        <f t="shared" si="59"/>
        <v>2.1899999999999995</v>
      </c>
      <c r="CF507" s="3">
        <f t="shared" si="55"/>
        <v>0.27999999999999936</v>
      </c>
      <c r="CG507" s="3">
        <f t="shared" si="56"/>
        <v>0.47999999999999954</v>
      </c>
      <c r="CH507" s="3">
        <f t="shared" si="57"/>
        <v>0.40999999999999925</v>
      </c>
      <c r="CI507">
        <v>1062.9681</v>
      </c>
      <c r="CJ507" s="13">
        <v>529.53610000000003</v>
      </c>
      <c r="CK507">
        <v>970.3895</v>
      </c>
      <c r="CL507" s="31">
        <v>1584.2566999999999</v>
      </c>
      <c r="CM507" s="13">
        <v>639.15859999999998</v>
      </c>
      <c r="CN507">
        <v>1461.96</v>
      </c>
      <c r="CO507">
        <v>10582.93</v>
      </c>
      <c r="CP507">
        <v>24.317699999999999</v>
      </c>
      <c r="CQ507" s="20">
        <v>107.34</v>
      </c>
      <c r="CR507" s="20">
        <v>106.4</v>
      </c>
      <c r="CS507">
        <v>100.0421</v>
      </c>
      <c r="CT507" s="13">
        <v>0.95050000000000001</v>
      </c>
      <c r="CU507">
        <v>1.6419999999999999</v>
      </c>
      <c r="CV507">
        <v>106.1255</v>
      </c>
      <c r="CW507">
        <v>1.5092000000000001</v>
      </c>
      <c r="CX507">
        <v>1.4770000000000001</v>
      </c>
      <c r="CY507" s="30">
        <v>100.8</v>
      </c>
      <c r="CZ507">
        <v>92.965019226074219</v>
      </c>
      <c r="DA507">
        <v>0.65590000000000004</v>
      </c>
    </row>
    <row r="508" spans="1:105">
      <c r="A508" s="27">
        <v>36708</v>
      </c>
      <c r="B508">
        <v>82.550600000000003</v>
      </c>
      <c r="C508">
        <v>111.6857</v>
      </c>
      <c r="D508" s="16">
        <v>81.599999999999994</v>
      </c>
      <c r="E508">
        <v>112.55549999999999</v>
      </c>
      <c r="F508" s="13">
        <v>100.2816</v>
      </c>
      <c r="G508">
        <v>103.833</v>
      </c>
      <c r="H508" s="13">
        <v>85.225700000000003</v>
      </c>
      <c r="I508" s="13">
        <v>84.679199999999994</v>
      </c>
      <c r="J508" s="18">
        <v>2942</v>
      </c>
      <c r="K508" s="18">
        <v>4782</v>
      </c>
      <c r="L508" s="18">
        <v>13143</v>
      </c>
      <c r="M508">
        <v>10929</v>
      </c>
      <c r="N508">
        <v>6794</v>
      </c>
      <c r="O508" s="18">
        <v>15242</v>
      </c>
      <c r="P508">
        <v>7765</v>
      </c>
      <c r="Q508" s="18">
        <v>3658</v>
      </c>
      <c r="R508" s="18">
        <v>11900</v>
      </c>
      <c r="S508" s="18">
        <v>601</v>
      </c>
      <c r="T508" s="18">
        <v>16706</v>
      </c>
      <c r="U508" s="18">
        <v>5162</v>
      </c>
      <c r="V508" s="18">
        <v>26234</v>
      </c>
      <c r="W508" s="16">
        <v>15287</v>
      </c>
      <c r="X508" s="16">
        <v>5934.1</v>
      </c>
      <c r="Y508" s="16">
        <v>13.4</v>
      </c>
      <c r="Z508" s="16">
        <v>3.3</v>
      </c>
      <c r="AA508" s="16">
        <v>3.7</v>
      </c>
      <c r="AB508" s="18">
        <v>2498</v>
      </c>
      <c r="AC508" s="18">
        <v>1824</v>
      </c>
      <c r="AD508" s="18">
        <v>645</v>
      </c>
      <c r="AE508" s="18">
        <v>1343</v>
      </c>
      <c r="AF508" s="18">
        <v>698</v>
      </c>
      <c r="AG508" s="18">
        <v>2477</v>
      </c>
      <c r="AH508" s="18">
        <v>1986</v>
      </c>
      <c r="AI508" s="18">
        <v>816</v>
      </c>
      <c r="AJ508" s="18">
        <v>433</v>
      </c>
      <c r="AK508" s="18">
        <v>3144</v>
      </c>
      <c r="AL508" s="16">
        <v>41.5</v>
      </c>
      <c r="AM508" s="16">
        <v>34.299999999999997</v>
      </c>
      <c r="AN508" s="16">
        <v>4.7</v>
      </c>
      <c r="AO508" s="18">
        <v>319</v>
      </c>
      <c r="AP508" s="18">
        <v>146</v>
      </c>
      <c r="AQ508" s="18">
        <v>636</v>
      </c>
      <c r="AR508" s="18">
        <v>362</v>
      </c>
      <c r="AS508" s="18">
        <v>1542</v>
      </c>
      <c r="AT508">
        <v>102.77</v>
      </c>
      <c r="AU508">
        <v>188730</v>
      </c>
      <c r="AV508">
        <v>121739</v>
      </c>
      <c r="AW508">
        <v>539400</v>
      </c>
      <c r="AX508" s="16">
        <v>53.9</v>
      </c>
      <c r="AY508">
        <v>69689</v>
      </c>
      <c r="AZ508">
        <v>1183272</v>
      </c>
      <c r="BA508">
        <v>1.43</v>
      </c>
      <c r="BB508" s="16">
        <v>52</v>
      </c>
      <c r="BC508" s="16">
        <v>170.5</v>
      </c>
      <c r="BD508" s="16">
        <v>83.3</v>
      </c>
      <c r="BE508" s="20">
        <v>29.7</v>
      </c>
      <c r="BF508" s="20">
        <v>28.68</v>
      </c>
      <c r="BG508" s="21">
        <v>0.85899999999999999</v>
      </c>
      <c r="BH508" s="21">
        <v>135.4</v>
      </c>
      <c r="BI508">
        <v>83.256</v>
      </c>
      <c r="BJ508" s="21">
        <v>84.771000000000001</v>
      </c>
      <c r="BK508" s="16">
        <v>137.19999999999999</v>
      </c>
      <c r="BL508" s="16">
        <v>138.30000000000001</v>
      </c>
      <c r="BM508" s="16">
        <v>135.9</v>
      </c>
      <c r="BN508" s="16">
        <v>129.6</v>
      </c>
      <c r="BO508" s="6">
        <v>103.15</v>
      </c>
      <c r="BP508" s="16">
        <v>63.4</v>
      </c>
      <c r="BQ508">
        <v>7.65</v>
      </c>
      <c r="BR508">
        <v>8.35</v>
      </c>
      <c r="BS508">
        <v>6.54</v>
      </c>
      <c r="BT508">
        <v>6.54</v>
      </c>
      <c r="BU508" s="3">
        <f t="shared" si="52"/>
        <v>0.58000000000000007</v>
      </c>
      <c r="BV508">
        <v>6.08</v>
      </c>
      <c r="BW508">
        <v>6.05</v>
      </c>
      <c r="BX508" s="20">
        <v>8.15</v>
      </c>
      <c r="BY508">
        <v>5.96</v>
      </c>
      <c r="BZ508">
        <v>6</v>
      </c>
      <c r="CA508" s="20">
        <v>6.67</v>
      </c>
      <c r="CB508" s="3">
        <f t="shared" si="58"/>
        <v>0.71</v>
      </c>
      <c r="CC508" s="3">
        <f t="shared" si="53"/>
        <v>1.6000000000000005</v>
      </c>
      <c r="CD508" s="3">
        <f t="shared" si="54"/>
        <v>2.2999999999999998</v>
      </c>
      <c r="CE508" s="3">
        <f t="shared" si="59"/>
        <v>2.1000000000000005</v>
      </c>
      <c r="CF508" s="3">
        <f t="shared" si="55"/>
        <v>4.0000000000000036E-2</v>
      </c>
      <c r="CG508" s="3">
        <f t="shared" si="56"/>
        <v>0.12000000000000011</v>
      </c>
      <c r="CH508" s="3">
        <f t="shared" si="57"/>
        <v>8.9999999999999858E-2</v>
      </c>
      <c r="CI508">
        <v>1068.5816</v>
      </c>
      <c r="CJ508" s="13">
        <v>531.02890000000002</v>
      </c>
      <c r="CK508">
        <v>982.82439999999997</v>
      </c>
      <c r="CL508" s="31">
        <v>1599.8705</v>
      </c>
      <c r="CM508" s="13">
        <v>646.92700000000002</v>
      </c>
      <c r="CN508">
        <v>1473</v>
      </c>
      <c r="CO508">
        <v>10662.95</v>
      </c>
      <c r="CP508">
        <v>22.66</v>
      </c>
      <c r="CQ508" s="20">
        <v>108.17</v>
      </c>
      <c r="CR508" s="20">
        <v>107.13</v>
      </c>
      <c r="CS508">
        <v>100.9986</v>
      </c>
      <c r="CT508" s="13">
        <v>0.93859999999999999</v>
      </c>
      <c r="CU508">
        <v>1.6518999999999999</v>
      </c>
      <c r="CV508">
        <v>108.2115</v>
      </c>
      <c r="CW508">
        <v>1.5076000000000001</v>
      </c>
      <c r="CX508">
        <v>1.4778</v>
      </c>
      <c r="CY508" s="30">
        <v>104.5</v>
      </c>
      <c r="CZ508">
        <v>79.446975708007812</v>
      </c>
      <c r="DA508">
        <v>0.71499999999999997</v>
      </c>
    </row>
    <row r="509" spans="1:105">
      <c r="A509" s="27">
        <v>36739</v>
      </c>
      <c r="B509">
        <v>82.099699999999999</v>
      </c>
      <c r="C509">
        <v>110.64279999999999</v>
      </c>
      <c r="D509" s="16">
        <v>81</v>
      </c>
      <c r="E509">
        <v>112.3198</v>
      </c>
      <c r="F509" s="13">
        <v>101.47069999999999</v>
      </c>
      <c r="G509">
        <v>103.181</v>
      </c>
      <c r="H509" s="13">
        <v>84.610299999999995</v>
      </c>
      <c r="I509" s="13">
        <v>85.752200000000002</v>
      </c>
      <c r="J509" s="18">
        <v>2868</v>
      </c>
      <c r="K509" s="18">
        <v>4794</v>
      </c>
      <c r="L509" s="18">
        <v>13175</v>
      </c>
      <c r="M509">
        <v>10912</v>
      </c>
      <c r="N509">
        <v>6796</v>
      </c>
      <c r="O509" s="18">
        <v>15283</v>
      </c>
      <c r="P509">
        <v>7776</v>
      </c>
      <c r="Q509" s="18">
        <v>3583</v>
      </c>
      <c r="R509" s="18">
        <v>11927</v>
      </c>
      <c r="S509" s="18">
        <v>600</v>
      </c>
      <c r="T509" s="18">
        <v>16735</v>
      </c>
      <c r="U509" s="18">
        <v>5169</v>
      </c>
      <c r="V509" s="18">
        <v>26248</v>
      </c>
      <c r="W509" s="16">
        <v>15298.2</v>
      </c>
      <c r="X509" s="16">
        <v>5924.4</v>
      </c>
      <c r="Y509" s="16">
        <v>14</v>
      </c>
      <c r="Z509" s="16">
        <v>3.3</v>
      </c>
      <c r="AA509" s="16">
        <v>3.8</v>
      </c>
      <c r="AB509" s="18">
        <v>2550</v>
      </c>
      <c r="AC509" s="18">
        <v>1893</v>
      </c>
      <c r="AD509" s="18">
        <v>685</v>
      </c>
      <c r="AE509" s="18">
        <v>1394</v>
      </c>
      <c r="AF509" s="18">
        <v>709</v>
      </c>
      <c r="AG509" s="18">
        <v>2641</v>
      </c>
      <c r="AH509" s="18">
        <v>1953</v>
      </c>
      <c r="AI509" s="18">
        <v>779</v>
      </c>
      <c r="AJ509" s="18">
        <v>499</v>
      </c>
      <c r="AK509" s="18">
        <v>3211</v>
      </c>
      <c r="AL509" s="16">
        <v>41</v>
      </c>
      <c r="AM509" s="16">
        <v>34.200000000000003</v>
      </c>
      <c r="AN509" s="16">
        <v>4.5999999999999996</v>
      </c>
      <c r="AO509" s="18">
        <v>297</v>
      </c>
      <c r="AP509" s="18">
        <v>143</v>
      </c>
      <c r="AQ509" s="18">
        <v>706</v>
      </c>
      <c r="AR509" s="18">
        <v>395</v>
      </c>
      <c r="AS509" s="18">
        <v>1552</v>
      </c>
      <c r="AT509">
        <v>107.49</v>
      </c>
      <c r="AU509">
        <v>199947</v>
      </c>
      <c r="AV509">
        <v>126958</v>
      </c>
      <c r="AW509">
        <v>545765</v>
      </c>
      <c r="AX509" s="16">
        <v>53.5</v>
      </c>
      <c r="AY509">
        <v>75032</v>
      </c>
      <c r="AZ509">
        <v>1183439</v>
      </c>
      <c r="BA509">
        <v>1.4</v>
      </c>
      <c r="BB509" s="16">
        <v>50</v>
      </c>
      <c r="BC509" s="16">
        <v>151.9</v>
      </c>
      <c r="BD509" s="16">
        <v>89.3</v>
      </c>
      <c r="BE509" s="20">
        <v>31.26</v>
      </c>
      <c r="BF509" s="20">
        <v>30.2</v>
      </c>
      <c r="BG509" s="21">
        <v>0.872</v>
      </c>
      <c r="BH509" s="21">
        <v>127.7</v>
      </c>
      <c r="BI509">
        <v>83.242999999999995</v>
      </c>
      <c r="BJ509" s="21">
        <v>84.869</v>
      </c>
      <c r="BK509" s="16">
        <v>136.6</v>
      </c>
      <c r="BL509" s="16">
        <v>138</v>
      </c>
      <c r="BM509" s="16">
        <v>135.19999999999999</v>
      </c>
      <c r="BN509" s="16">
        <v>129.30000000000001</v>
      </c>
      <c r="BO509" s="6">
        <v>102.36</v>
      </c>
      <c r="BP509" s="16">
        <v>58.1</v>
      </c>
      <c r="BQ509">
        <v>7.55</v>
      </c>
      <c r="BR509">
        <v>8.26</v>
      </c>
      <c r="BS509">
        <v>6.5</v>
      </c>
      <c r="BT509">
        <v>6.49</v>
      </c>
      <c r="BU509" s="3">
        <f t="shared" si="52"/>
        <v>0.40000000000000036</v>
      </c>
      <c r="BV509">
        <v>6.18</v>
      </c>
      <c r="BW509">
        <v>5.83</v>
      </c>
      <c r="BX509" s="20">
        <v>8.0299999999999994</v>
      </c>
      <c r="BY509">
        <v>6.09</v>
      </c>
      <c r="BZ509">
        <v>6.07</v>
      </c>
      <c r="CA509" s="20">
        <v>6.61</v>
      </c>
      <c r="CB509" s="3">
        <f t="shared" si="58"/>
        <v>0.52000000000000046</v>
      </c>
      <c r="CC509" s="3">
        <f t="shared" si="53"/>
        <v>1.7199999999999998</v>
      </c>
      <c r="CD509" s="3">
        <f t="shared" si="54"/>
        <v>2.4299999999999997</v>
      </c>
      <c r="CE509" s="3">
        <f t="shared" si="59"/>
        <v>2.1999999999999993</v>
      </c>
      <c r="CF509" s="3">
        <f t="shared" si="55"/>
        <v>-1.9999999999999574E-2</v>
      </c>
      <c r="CG509" s="3">
        <f t="shared" si="56"/>
        <v>8.9999999999999858E-2</v>
      </c>
      <c r="CH509" s="3">
        <f t="shared" si="57"/>
        <v>-0.25999999999999979</v>
      </c>
      <c r="CI509">
        <v>1071.5492999999999</v>
      </c>
      <c r="CJ509" s="13">
        <v>538.60230000000001</v>
      </c>
      <c r="CK509">
        <v>995.59349999999995</v>
      </c>
      <c r="CL509" s="31">
        <v>1612.4172000000001</v>
      </c>
      <c r="CM509" s="13">
        <v>656.02189999999996</v>
      </c>
      <c r="CN509">
        <v>1485.46</v>
      </c>
      <c r="CO509">
        <v>11014.51</v>
      </c>
      <c r="CP509">
        <v>20.484300000000001</v>
      </c>
      <c r="CQ509" s="20">
        <v>109.07</v>
      </c>
      <c r="CR509" s="20">
        <v>107.86</v>
      </c>
      <c r="CS509">
        <v>102.5475</v>
      </c>
      <c r="CT509" s="13">
        <v>0.90449999999999997</v>
      </c>
      <c r="CU509">
        <v>1.7149000000000001</v>
      </c>
      <c r="CV509">
        <v>108.0804</v>
      </c>
      <c r="CW509">
        <v>1.4888999999999999</v>
      </c>
      <c r="CX509">
        <v>1.4827999999999999</v>
      </c>
      <c r="CY509" s="30">
        <v>104</v>
      </c>
      <c r="CZ509">
        <v>66.581336975097656</v>
      </c>
      <c r="DA509">
        <v>0.87790000000000001</v>
      </c>
    </row>
    <row r="510" spans="1:105">
      <c r="A510" s="27">
        <v>36770</v>
      </c>
      <c r="B510">
        <v>82.548100000000005</v>
      </c>
      <c r="C510">
        <v>110.5989</v>
      </c>
      <c r="D510" s="16">
        <v>81.099999999999994</v>
      </c>
      <c r="E510">
        <v>112.2448</v>
      </c>
      <c r="F510" s="13">
        <v>100.4734</v>
      </c>
      <c r="G510">
        <v>104.3434</v>
      </c>
      <c r="H510" s="13">
        <v>84.981800000000007</v>
      </c>
      <c r="I510" s="13">
        <v>88.064300000000003</v>
      </c>
      <c r="J510" s="18">
        <v>2745</v>
      </c>
      <c r="K510" s="18">
        <v>4804</v>
      </c>
      <c r="L510" s="18">
        <v>13186</v>
      </c>
      <c r="M510">
        <v>10874</v>
      </c>
      <c r="N510">
        <v>6807</v>
      </c>
      <c r="O510" s="18">
        <v>15355</v>
      </c>
      <c r="P510">
        <v>7797</v>
      </c>
      <c r="Q510" s="18">
        <v>3674</v>
      </c>
      <c r="R510" s="18">
        <v>11940</v>
      </c>
      <c r="S510" s="18">
        <v>605</v>
      </c>
      <c r="T510" s="18">
        <v>16810</v>
      </c>
      <c r="U510" s="18">
        <v>5182</v>
      </c>
      <c r="V510" s="18">
        <v>26242</v>
      </c>
      <c r="W510" s="16">
        <v>15317.3</v>
      </c>
      <c r="X510" s="16">
        <v>5909.9</v>
      </c>
      <c r="Y510" s="16">
        <v>13</v>
      </c>
      <c r="Z510" s="16">
        <v>3.3</v>
      </c>
      <c r="AA510" s="16">
        <v>3.5</v>
      </c>
      <c r="AB510" s="18">
        <v>2571</v>
      </c>
      <c r="AC510" s="18">
        <v>1746</v>
      </c>
      <c r="AD510" s="18">
        <v>644</v>
      </c>
      <c r="AE510" s="18">
        <v>1290</v>
      </c>
      <c r="AF510" s="18">
        <v>646</v>
      </c>
      <c r="AG510" s="18">
        <v>2524</v>
      </c>
      <c r="AH510" s="18">
        <v>1812</v>
      </c>
      <c r="AI510" s="18">
        <v>789</v>
      </c>
      <c r="AJ510" s="18">
        <v>415</v>
      </c>
      <c r="AK510" s="18">
        <v>3217</v>
      </c>
      <c r="AL510" s="16">
        <v>41.1</v>
      </c>
      <c r="AM510" s="16">
        <v>34.299999999999997</v>
      </c>
      <c r="AN510" s="16">
        <v>4.5999999999999996</v>
      </c>
      <c r="AO510" s="18">
        <v>307</v>
      </c>
      <c r="AP510" s="18">
        <v>153</v>
      </c>
      <c r="AQ510" s="18">
        <v>660</v>
      </c>
      <c r="AR510" s="18">
        <v>387</v>
      </c>
      <c r="AS510" s="18">
        <v>1570</v>
      </c>
      <c r="AT510">
        <v>108.12</v>
      </c>
      <c r="AU510">
        <v>186158</v>
      </c>
      <c r="AV510">
        <v>126050</v>
      </c>
      <c r="AW510">
        <v>544382</v>
      </c>
      <c r="AX510" s="16">
        <v>49.6</v>
      </c>
      <c r="AY510">
        <v>65726</v>
      </c>
      <c r="AZ510">
        <v>1189917</v>
      </c>
      <c r="BA510">
        <v>1.42</v>
      </c>
      <c r="BB510" s="16">
        <v>48.9</v>
      </c>
      <c r="BC510" s="16">
        <v>176.8</v>
      </c>
      <c r="BD510" s="16">
        <v>97.4</v>
      </c>
      <c r="BE510" s="20">
        <v>33.880000000000003</v>
      </c>
      <c r="BF510" s="20">
        <v>33.14</v>
      </c>
      <c r="BG510" s="21">
        <v>0.96099999999999997</v>
      </c>
      <c r="BH510" s="21">
        <v>134.30000000000001</v>
      </c>
      <c r="BI510">
        <v>83.603999999999999</v>
      </c>
      <c r="BJ510" s="21">
        <v>85.078999999999994</v>
      </c>
      <c r="BK510" s="16">
        <v>137</v>
      </c>
      <c r="BL510" s="16">
        <v>139.4</v>
      </c>
      <c r="BM510" s="16">
        <v>137.30000000000001</v>
      </c>
      <c r="BN510" s="16">
        <v>130.30000000000001</v>
      </c>
      <c r="BO510" s="6">
        <v>103.1</v>
      </c>
      <c r="BP510" s="16">
        <v>58.4</v>
      </c>
      <c r="BQ510">
        <v>7.62</v>
      </c>
      <c r="BR510">
        <v>8.35</v>
      </c>
      <c r="BS510">
        <v>6.52</v>
      </c>
      <c r="BT510">
        <v>6.47</v>
      </c>
      <c r="BU510" s="3">
        <f t="shared" si="52"/>
        <v>0.46999999999999975</v>
      </c>
      <c r="BV510">
        <v>6.13</v>
      </c>
      <c r="BW510">
        <v>5.8</v>
      </c>
      <c r="BX510" s="20">
        <v>7.91</v>
      </c>
      <c r="BY510">
        <v>6</v>
      </c>
      <c r="BZ510">
        <v>5.98</v>
      </c>
      <c r="CA510" s="20">
        <v>6.59</v>
      </c>
      <c r="CB510" s="3">
        <f t="shared" si="58"/>
        <v>0.58999999999999986</v>
      </c>
      <c r="CC510" s="3">
        <f t="shared" si="53"/>
        <v>1.8200000000000003</v>
      </c>
      <c r="CD510" s="3">
        <f t="shared" si="54"/>
        <v>2.5499999999999998</v>
      </c>
      <c r="CE510" s="3">
        <f t="shared" si="59"/>
        <v>2.1100000000000003</v>
      </c>
      <c r="CF510" s="3">
        <f t="shared" si="55"/>
        <v>-1.9999999999999574E-2</v>
      </c>
      <c r="CG510" s="3">
        <f t="shared" si="56"/>
        <v>0.12999999999999989</v>
      </c>
      <c r="CH510" s="3">
        <f t="shared" si="57"/>
        <v>-0.20000000000000018</v>
      </c>
      <c r="CI510">
        <v>1072.7329999999999</v>
      </c>
      <c r="CJ510" s="13">
        <v>542.29510000000005</v>
      </c>
      <c r="CK510">
        <v>1007.004</v>
      </c>
      <c r="CL510" s="31">
        <v>1624.0204000000001</v>
      </c>
      <c r="CM510" s="13">
        <v>661.99680000000001</v>
      </c>
      <c r="CN510">
        <v>1468.05</v>
      </c>
      <c r="CO510">
        <v>10967.87</v>
      </c>
      <c r="CP510">
        <v>22.336500000000001</v>
      </c>
      <c r="CQ510" s="20">
        <v>110.03</v>
      </c>
      <c r="CR510" s="20">
        <v>108.61</v>
      </c>
      <c r="CS510">
        <v>104.2676</v>
      </c>
      <c r="CT510" s="13">
        <v>0.86950000000000005</v>
      </c>
      <c r="CU510">
        <v>1.7585999999999999</v>
      </c>
      <c r="CV510">
        <v>106.83750000000001</v>
      </c>
      <c r="CW510">
        <v>1.4336</v>
      </c>
      <c r="CX510">
        <v>1.4863999999999999</v>
      </c>
      <c r="CY510" s="30">
        <v>103.4</v>
      </c>
      <c r="CZ510">
        <v>75.141654968261719</v>
      </c>
      <c r="DA510">
        <v>0.98729999999999996</v>
      </c>
    </row>
    <row r="511" spans="1:105">
      <c r="A511" s="27">
        <v>36800</v>
      </c>
      <c r="B511">
        <v>82.370800000000003</v>
      </c>
      <c r="C511">
        <v>110.62439999999999</v>
      </c>
      <c r="D511" s="16">
        <v>80.599999999999994</v>
      </c>
      <c r="E511">
        <v>111.76600000000001</v>
      </c>
      <c r="F511" s="13">
        <v>100.5808</v>
      </c>
      <c r="G511">
        <v>103.4183</v>
      </c>
      <c r="H511" s="13">
        <v>85.234499999999997</v>
      </c>
      <c r="I511" s="13">
        <v>86.334299999999999</v>
      </c>
      <c r="J511" s="18">
        <v>2736</v>
      </c>
      <c r="K511" s="18">
        <v>4804</v>
      </c>
      <c r="L511" s="18">
        <v>13203</v>
      </c>
      <c r="M511">
        <v>10874</v>
      </c>
      <c r="N511">
        <v>6814</v>
      </c>
      <c r="O511" s="18">
        <v>15362</v>
      </c>
      <c r="P511">
        <v>7810</v>
      </c>
      <c r="Q511" s="18">
        <v>3676</v>
      </c>
      <c r="R511" s="18">
        <v>11876</v>
      </c>
      <c r="S511" s="18">
        <v>607</v>
      </c>
      <c r="T511" s="18">
        <v>16808</v>
      </c>
      <c r="U511" s="18">
        <v>5187</v>
      </c>
      <c r="V511" s="18">
        <v>26263</v>
      </c>
      <c r="W511" s="16">
        <v>15324.3</v>
      </c>
      <c r="X511" s="16">
        <v>5909</v>
      </c>
      <c r="Y511" s="16">
        <v>12.8</v>
      </c>
      <c r="Z511" s="16">
        <v>3.3</v>
      </c>
      <c r="AA511" s="16">
        <v>3.3</v>
      </c>
      <c r="AB511" s="18">
        <v>2497</v>
      </c>
      <c r="AC511" s="18">
        <v>1724</v>
      </c>
      <c r="AD511" s="18">
        <v>710</v>
      </c>
      <c r="AE511" s="18">
        <v>1337</v>
      </c>
      <c r="AF511" s="18">
        <v>627</v>
      </c>
      <c r="AG511" s="18">
        <v>2462</v>
      </c>
      <c r="AH511" s="18">
        <v>1880</v>
      </c>
      <c r="AI511" s="18">
        <v>817</v>
      </c>
      <c r="AJ511" s="18">
        <v>402</v>
      </c>
      <c r="AK511" s="18">
        <v>3179</v>
      </c>
      <c r="AL511" s="16">
        <v>41.1</v>
      </c>
      <c r="AM511" s="16">
        <v>34.299999999999997</v>
      </c>
      <c r="AN511" s="16">
        <v>4.5999999999999996</v>
      </c>
      <c r="AO511" s="18">
        <v>322</v>
      </c>
      <c r="AP511" s="18">
        <v>173</v>
      </c>
      <c r="AQ511" s="18">
        <v>715</v>
      </c>
      <c r="AR511" s="18">
        <v>339</v>
      </c>
      <c r="AS511" s="18">
        <v>1577</v>
      </c>
      <c r="AT511">
        <v>107.48</v>
      </c>
      <c r="AU511">
        <v>189392</v>
      </c>
      <c r="AV511">
        <v>126063</v>
      </c>
      <c r="AW511">
        <v>548548</v>
      </c>
      <c r="AX511" s="16">
        <v>51.1</v>
      </c>
      <c r="AY511">
        <v>68968</v>
      </c>
      <c r="AZ511">
        <v>1197042</v>
      </c>
      <c r="BA511">
        <v>1.43</v>
      </c>
      <c r="BB511" s="16">
        <v>48.4</v>
      </c>
      <c r="BC511" s="16">
        <v>201.7</v>
      </c>
      <c r="BD511" s="16">
        <v>93.1</v>
      </c>
      <c r="BE511" s="20">
        <v>33.11</v>
      </c>
      <c r="BF511" s="20">
        <v>30.96</v>
      </c>
      <c r="BG511" s="21">
        <v>0.94799999999999995</v>
      </c>
      <c r="BH511" s="21">
        <v>132.30000000000001</v>
      </c>
      <c r="BI511">
        <v>83.718000000000004</v>
      </c>
      <c r="BJ511" s="21">
        <v>85.198999999999998</v>
      </c>
      <c r="BK511" s="16">
        <v>137.69999999999999</v>
      </c>
      <c r="BL511" s="16">
        <v>140</v>
      </c>
      <c r="BM511" s="16">
        <v>137.80000000000001</v>
      </c>
      <c r="BN511" s="16">
        <v>130.69999999999999</v>
      </c>
      <c r="BO511" s="6">
        <v>102.35</v>
      </c>
      <c r="BP511" s="16">
        <v>57.7</v>
      </c>
      <c r="BQ511">
        <v>7.55</v>
      </c>
      <c r="BR511">
        <v>8.34</v>
      </c>
      <c r="BS511">
        <v>6.51</v>
      </c>
      <c r="BT511">
        <v>6.52</v>
      </c>
      <c r="BU511" s="3">
        <f t="shared" si="52"/>
        <v>0.40999999999999925</v>
      </c>
      <c r="BV511">
        <v>6.01</v>
      </c>
      <c r="BW511">
        <v>5.74</v>
      </c>
      <c r="BX511" s="20">
        <v>7.8</v>
      </c>
      <c r="BY511">
        <v>6.11</v>
      </c>
      <c r="BZ511">
        <v>6.04</v>
      </c>
      <c r="CA511" s="20">
        <v>6.66</v>
      </c>
      <c r="CB511" s="3">
        <f t="shared" si="58"/>
        <v>0.54999999999999982</v>
      </c>
      <c r="CC511" s="3">
        <f t="shared" si="53"/>
        <v>1.8099999999999996</v>
      </c>
      <c r="CD511" s="3">
        <f t="shared" si="54"/>
        <v>2.5999999999999996</v>
      </c>
      <c r="CE511" s="3">
        <f t="shared" si="59"/>
        <v>2.0599999999999996</v>
      </c>
      <c r="CF511" s="3">
        <f t="shared" si="55"/>
        <v>-7.0000000000000284E-2</v>
      </c>
      <c r="CG511" s="3">
        <f t="shared" si="56"/>
        <v>-0.10000000000000053</v>
      </c>
      <c r="CH511" s="3">
        <f t="shared" si="57"/>
        <v>-0.37000000000000011</v>
      </c>
      <c r="CI511">
        <v>1077.9428</v>
      </c>
      <c r="CJ511" s="13">
        <v>544.41750000000002</v>
      </c>
      <c r="CK511">
        <v>1016.6512</v>
      </c>
      <c r="CL511" s="31">
        <v>1625.4495999999999</v>
      </c>
      <c r="CM511" s="13">
        <v>667.94820000000004</v>
      </c>
      <c r="CN511">
        <v>1390.14</v>
      </c>
      <c r="CO511">
        <v>10440.959999999999</v>
      </c>
      <c r="CP511">
        <v>28.213999999999999</v>
      </c>
      <c r="CQ511" s="20">
        <v>111.17</v>
      </c>
      <c r="CR511" s="20">
        <v>109.49</v>
      </c>
      <c r="CS511">
        <v>105.8796</v>
      </c>
      <c r="CT511" s="13">
        <v>0.85250000000000004</v>
      </c>
      <c r="CU511">
        <v>1.7745</v>
      </c>
      <c r="CV511">
        <v>108.44289999999999</v>
      </c>
      <c r="CW511">
        <v>1.4505999999999999</v>
      </c>
      <c r="CX511">
        <v>1.5125</v>
      </c>
      <c r="CY511" s="30">
        <v>100.7</v>
      </c>
      <c r="CZ511">
        <v>84.661727905273438</v>
      </c>
      <c r="DA511">
        <v>1.3695999999999999</v>
      </c>
    </row>
    <row r="512" spans="1:105">
      <c r="A512" s="27">
        <v>36831</v>
      </c>
      <c r="B512">
        <v>81.931399999999996</v>
      </c>
      <c r="C512">
        <v>109.5433</v>
      </c>
      <c r="D512" s="16">
        <v>80.400000000000006</v>
      </c>
      <c r="E512">
        <v>109.10299999999999</v>
      </c>
      <c r="F512" s="13">
        <v>96.568799999999996</v>
      </c>
      <c r="G512">
        <v>104.7445</v>
      </c>
      <c r="H512" s="13">
        <v>85.402600000000007</v>
      </c>
      <c r="I512" s="13">
        <v>89.349299999999999</v>
      </c>
      <c r="J512" s="18">
        <v>2737</v>
      </c>
      <c r="K512" s="18">
        <v>4809</v>
      </c>
      <c r="L512" s="18">
        <v>13214</v>
      </c>
      <c r="M512">
        <v>10879</v>
      </c>
      <c r="N512">
        <v>6817</v>
      </c>
      <c r="O512" s="18">
        <v>15409</v>
      </c>
      <c r="P512">
        <v>7823</v>
      </c>
      <c r="Q512" s="18">
        <v>3684</v>
      </c>
      <c r="R512" s="18">
        <v>11946</v>
      </c>
      <c r="S512" s="18">
        <v>604</v>
      </c>
      <c r="T512" s="18">
        <v>16867</v>
      </c>
      <c r="U512" s="18">
        <v>5191</v>
      </c>
      <c r="V512" s="18">
        <v>26286</v>
      </c>
      <c r="W512" s="16">
        <v>15338.5</v>
      </c>
      <c r="X512" s="16">
        <v>5903.2</v>
      </c>
      <c r="Y512" s="16">
        <v>13</v>
      </c>
      <c r="Z512" s="16">
        <v>3.4</v>
      </c>
      <c r="AA512" s="16">
        <v>3.4</v>
      </c>
      <c r="AB512" s="18">
        <v>2512</v>
      </c>
      <c r="AC512" s="18">
        <v>1790</v>
      </c>
      <c r="AD512" s="18">
        <v>723</v>
      </c>
      <c r="AE512" s="18">
        <v>1315</v>
      </c>
      <c r="AF512" s="18">
        <v>593</v>
      </c>
      <c r="AG512" s="18">
        <v>2518</v>
      </c>
      <c r="AH512" s="18">
        <v>1960</v>
      </c>
      <c r="AI512" s="18">
        <v>782</v>
      </c>
      <c r="AJ512" s="18">
        <v>419</v>
      </c>
      <c r="AK512" s="18">
        <v>3467</v>
      </c>
      <c r="AL512" s="16">
        <v>41.1</v>
      </c>
      <c r="AM512" s="16">
        <v>34.200000000000003</v>
      </c>
      <c r="AN512" s="16">
        <v>4.5</v>
      </c>
      <c r="AO512" s="18">
        <v>314</v>
      </c>
      <c r="AP512" s="18">
        <v>149</v>
      </c>
      <c r="AQ512" s="18">
        <v>676</v>
      </c>
      <c r="AR512" s="18">
        <v>412</v>
      </c>
      <c r="AS512" s="18">
        <v>1614</v>
      </c>
      <c r="AT512">
        <v>110.35</v>
      </c>
      <c r="AU512">
        <v>188659</v>
      </c>
      <c r="AV512">
        <v>125546</v>
      </c>
      <c r="AW512">
        <v>549507</v>
      </c>
      <c r="AX512" s="16">
        <v>50.3</v>
      </c>
      <c r="AY512">
        <v>72194</v>
      </c>
      <c r="AZ512">
        <v>1195870</v>
      </c>
      <c r="BA512">
        <v>1.42</v>
      </c>
      <c r="BB512" s="16">
        <v>49.1</v>
      </c>
      <c r="BC512" s="16">
        <v>185</v>
      </c>
      <c r="BD512" s="16">
        <v>98.8</v>
      </c>
      <c r="BE512" s="20">
        <v>34.42</v>
      </c>
      <c r="BF512" s="20">
        <v>32.549999999999997</v>
      </c>
      <c r="BG512" s="21">
        <v>0.94399999999999995</v>
      </c>
      <c r="BH512" s="21">
        <v>132.19999999999999</v>
      </c>
      <c r="BI512">
        <v>83.83</v>
      </c>
      <c r="BJ512" s="21">
        <v>85.343999999999994</v>
      </c>
      <c r="BK512" s="16">
        <v>138.4</v>
      </c>
      <c r="BL512" s="16">
        <v>140.9</v>
      </c>
      <c r="BM512" s="16">
        <v>137.30000000000001</v>
      </c>
      <c r="BN512" s="16">
        <v>130.69999999999999</v>
      </c>
      <c r="BO512" s="6">
        <v>102</v>
      </c>
      <c r="BP512" s="16">
        <v>58.1</v>
      </c>
      <c r="BQ512">
        <v>7.45</v>
      </c>
      <c r="BR512">
        <v>8.2799999999999994</v>
      </c>
      <c r="BS512">
        <v>6.51</v>
      </c>
      <c r="BT512">
        <v>6.52</v>
      </c>
      <c r="BU512" s="3">
        <f t="shared" si="52"/>
        <v>0.34999999999999964</v>
      </c>
      <c r="BV512">
        <v>6.09</v>
      </c>
      <c r="BW512">
        <v>5.72</v>
      </c>
      <c r="BX512" s="20">
        <v>7.75</v>
      </c>
      <c r="BY512">
        <v>6.17</v>
      </c>
      <c r="BZ512">
        <v>6.06</v>
      </c>
      <c r="CA512" s="20">
        <v>6.64</v>
      </c>
      <c r="CB512" s="3">
        <f t="shared" si="58"/>
        <v>0.46999999999999975</v>
      </c>
      <c r="CC512" s="3">
        <f t="shared" si="53"/>
        <v>1.7300000000000004</v>
      </c>
      <c r="CD512" s="3">
        <f t="shared" si="54"/>
        <v>2.5599999999999996</v>
      </c>
      <c r="CE512" s="3">
        <f t="shared" si="59"/>
        <v>2.0300000000000002</v>
      </c>
      <c r="CF512" s="3">
        <f t="shared" si="55"/>
        <v>-0.11000000000000032</v>
      </c>
      <c r="CG512" s="3">
        <f t="shared" si="56"/>
        <v>-8.0000000000000071E-2</v>
      </c>
      <c r="CH512" s="3">
        <f t="shared" si="57"/>
        <v>-0.45000000000000018</v>
      </c>
      <c r="CI512">
        <v>1080.3788</v>
      </c>
      <c r="CJ512" s="13">
        <v>549.1943</v>
      </c>
      <c r="CK512">
        <v>1026.9498000000001</v>
      </c>
      <c r="CL512" s="31">
        <v>1636.443</v>
      </c>
      <c r="CM512" s="13">
        <v>673.99469999999997</v>
      </c>
      <c r="CN512">
        <v>1378.04</v>
      </c>
      <c r="CO512">
        <v>10666.06</v>
      </c>
      <c r="CP512">
        <v>29.2119</v>
      </c>
      <c r="CQ512" s="20">
        <v>112.5</v>
      </c>
      <c r="CR512" s="20">
        <v>110.57</v>
      </c>
      <c r="CS512">
        <v>106.7914</v>
      </c>
      <c r="CT512" s="13">
        <v>0.85519999999999996</v>
      </c>
      <c r="CU512">
        <v>1.7779</v>
      </c>
      <c r="CV512">
        <v>109.0095</v>
      </c>
      <c r="CW512">
        <v>1.4258</v>
      </c>
      <c r="CX512">
        <v>1.5426</v>
      </c>
      <c r="CY512" s="30">
        <v>101.6</v>
      </c>
      <c r="CZ512">
        <v>125.06754302978516</v>
      </c>
      <c r="DA512">
        <v>1.4494</v>
      </c>
    </row>
    <row r="513" spans="1:105">
      <c r="A513" s="27">
        <v>36861</v>
      </c>
      <c r="B513">
        <v>81.413600000000002</v>
      </c>
      <c r="C513">
        <v>108.0303</v>
      </c>
      <c r="D513" s="16">
        <v>79.900000000000006</v>
      </c>
      <c r="E513">
        <v>107.596</v>
      </c>
      <c r="F513" s="13">
        <v>95.071899999999999</v>
      </c>
      <c r="G513">
        <v>106.0064</v>
      </c>
      <c r="H513" s="13">
        <v>84.881799999999998</v>
      </c>
      <c r="I513" s="13">
        <v>91.340500000000006</v>
      </c>
      <c r="J513" s="18">
        <v>2745</v>
      </c>
      <c r="K513" s="18">
        <v>4814</v>
      </c>
      <c r="L513" s="18">
        <v>13245</v>
      </c>
      <c r="M513">
        <v>10862</v>
      </c>
      <c r="N513">
        <v>6792</v>
      </c>
      <c r="O513" s="18">
        <v>15465</v>
      </c>
      <c r="P513">
        <v>7838</v>
      </c>
      <c r="Q513" s="18">
        <v>3705</v>
      </c>
      <c r="R513" s="18">
        <v>11976</v>
      </c>
      <c r="S513" s="18">
        <v>602</v>
      </c>
      <c r="T513" s="18">
        <v>16837</v>
      </c>
      <c r="U513" s="18">
        <v>5196</v>
      </c>
      <c r="V513" s="18">
        <v>26335</v>
      </c>
      <c r="W513" s="16">
        <v>15376</v>
      </c>
      <c r="X513" s="16">
        <v>5883.8</v>
      </c>
      <c r="Y513" s="16">
        <v>13.2</v>
      </c>
      <c r="Z513" s="16">
        <v>3.4</v>
      </c>
      <c r="AA513" s="16">
        <v>3.3</v>
      </c>
      <c r="AB513" s="18">
        <v>2477</v>
      </c>
      <c r="AC513" s="18">
        <v>1825</v>
      </c>
      <c r="AD513" s="18">
        <v>687</v>
      </c>
      <c r="AE513" s="18">
        <v>1329</v>
      </c>
      <c r="AF513" s="18">
        <v>642</v>
      </c>
      <c r="AG513" s="18">
        <v>2612</v>
      </c>
      <c r="AH513" s="18">
        <v>1879</v>
      </c>
      <c r="AI513" s="18">
        <v>714</v>
      </c>
      <c r="AJ513" s="18">
        <v>490</v>
      </c>
      <c r="AK513" s="18">
        <v>3243</v>
      </c>
      <c r="AL513" s="16">
        <v>40.4</v>
      </c>
      <c r="AM513" s="16">
        <v>34</v>
      </c>
      <c r="AN513" s="16">
        <v>4.2</v>
      </c>
      <c r="AO513" s="18">
        <v>237</v>
      </c>
      <c r="AP513" s="18">
        <v>170</v>
      </c>
      <c r="AQ513" s="18">
        <v>694</v>
      </c>
      <c r="AR513" s="18">
        <v>431</v>
      </c>
      <c r="AS513" s="18">
        <v>1543</v>
      </c>
      <c r="AT513">
        <v>113.48</v>
      </c>
      <c r="AU513">
        <v>177056</v>
      </c>
      <c r="AV513">
        <v>123752</v>
      </c>
      <c r="AW513">
        <v>545536</v>
      </c>
      <c r="AX513" s="16">
        <v>52.8</v>
      </c>
      <c r="AY513">
        <v>63251</v>
      </c>
      <c r="AZ513">
        <v>1197916</v>
      </c>
      <c r="BA513">
        <v>1.44</v>
      </c>
      <c r="BB513" s="16">
        <v>42.1</v>
      </c>
      <c r="BC513" s="16">
        <v>263.3</v>
      </c>
      <c r="BD513" s="16">
        <v>78.8</v>
      </c>
      <c r="BE513" s="20">
        <v>28.44</v>
      </c>
      <c r="BF513" s="20">
        <v>25.66</v>
      </c>
      <c r="BG513" s="21">
        <v>0.73699999999999999</v>
      </c>
      <c r="BH513" s="21">
        <v>127</v>
      </c>
      <c r="BI513">
        <v>83.938000000000002</v>
      </c>
      <c r="BJ513" s="21">
        <v>85.403000000000006</v>
      </c>
      <c r="BK513" s="16">
        <v>138.30000000000001</v>
      </c>
      <c r="BL513" s="16">
        <v>141.19999999999999</v>
      </c>
      <c r="BM513" s="16">
        <v>138.5</v>
      </c>
      <c r="BN513" s="16">
        <v>131.30000000000001</v>
      </c>
      <c r="BO513" s="6">
        <v>102.56</v>
      </c>
      <c r="BP513" s="16">
        <v>59.8</v>
      </c>
      <c r="BQ513">
        <v>7.21</v>
      </c>
      <c r="BR513">
        <v>8.02</v>
      </c>
      <c r="BS513">
        <v>6.4</v>
      </c>
      <c r="BT513">
        <v>6.33</v>
      </c>
      <c r="BU513" s="3">
        <f t="shared" si="52"/>
        <v>0.5600000000000005</v>
      </c>
      <c r="BV513">
        <v>5.6</v>
      </c>
      <c r="BW513">
        <v>5.24</v>
      </c>
      <c r="BX513" s="20">
        <v>7.38</v>
      </c>
      <c r="BY513">
        <v>5.77</v>
      </c>
      <c r="BZ513">
        <v>5.68</v>
      </c>
      <c r="CA513" s="20">
        <v>6.43</v>
      </c>
      <c r="CB513" s="3">
        <f t="shared" si="58"/>
        <v>0.66000000000000014</v>
      </c>
      <c r="CC513" s="3">
        <f t="shared" si="53"/>
        <v>1.9699999999999998</v>
      </c>
      <c r="CD513" s="3">
        <f t="shared" si="54"/>
        <v>2.7799999999999994</v>
      </c>
      <c r="CE513" s="3">
        <f t="shared" si="59"/>
        <v>2.1399999999999997</v>
      </c>
      <c r="CF513" s="3">
        <f t="shared" si="55"/>
        <v>-8.9999999999999858E-2</v>
      </c>
      <c r="CG513" s="3">
        <f t="shared" si="56"/>
        <v>-0.16999999999999993</v>
      </c>
      <c r="CH513" s="3">
        <f t="shared" si="57"/>
        <v>-0.52999999999999936</v>
      </c>
      <c r="CI513">
        <v>1085.3336999999999</v>
      </c>
      <c r="CJ513" s="13">
        <v>555.73019999999997</v>
      </c>
      <c r="CK513">
        <v>1034.3234</v>
      </c>
      <c r="CL513" s="31">
        <v>1639.8425999999999</v>
      </c>
      <c r="CM513" s="13">
        <v>682.64639999999997</v>
      </c>
      <c r="CN513">
        <v>1330.93</v>
      </c>
      <c r="CO513">
        <v>10652.41</v>
      </c>
      <c r="CP513">
        <v>30.104500000000002</v>
      </c>
      <c r="CQ513" s="20">
        <v>113.93</v>
      </c>
      <c r="CR513" s="20">
        <v>111.8</v>
      </c>
      <c r="CS513">
        <v>104.82940000000001</v>
      </c>
      <c r="CT513" s="13">
        <v>0.89829999999999999</v>
      </c>
      <c r="CU513">
        <v>1.6855</v>
      </c>
      <c r="CV513">
        <v>112.209</v>
      </c>
      <c r="CW513">
        <v>1.4629000000000001</v>
      </c>
      <c r="CX513">
        <v>1.5219</v>
      </c>
      <c r="CY513" s="30">
        <v>90.7</v>
      </c>
      <c r="CZ513">
        <v>115.26872253417969</v>
      </c>
      <c r="DA513">
        <v>1.4486000000000001</v>
      </c>
    </row>
    <row r="514" spans="1:105">
      <c r="A514" s="27">
        <v>36892</v>
      </c>
      <c r="B514">
        <v>80.476600000000005</v>
      </c>
      <c r="C514">
        <v>107.7487</v>
      </c>
      <c r="D514" s="16">
        <v>79.099999999999994</v>
      </c>
      <c r="E514">
        <v>105.6521</v>
      </c>
      <c r="F514" s="13">
        <v>92.363100000000003</v>
      </c>
      <c r="G514">
        <v>105.48480000000001</v>
      </c>
      <c r="H514" s="13">
        <v>85.096000000000004</v>
      </c>
      <c r="I514" s="13">
        <v>90.765699999999995</v>
      </c>
      <c r="J514" s="18">
        <v>2753</v>
      </c>
      <c r="K514" s="18">
        <v>4805</v>
      </c>
      <c r="L514" s="18">
        <v>13277</v>
      </c>
      <c r="M514">
        <v>10804</v>
      </c>
      <c r="N514">
        <v>6824</v>
      </c>
      <c r="O514" s="18">
        <v>15515</v>
      </c>
      <c r="P514">
        <v>7846</v>
      </c>
      <c r="Q514" s="18">
        <v>3709</v>
      </c>
      <c r="R514" s="18">
        <v>11977</v>
      </c>
      <c r="S514" s="18">
        <v>605</v>
      </c>
      <c r="T514" s="18">
        <v>16828</v>
      </c>
      <c r="U514" s="18">
        <v>5204</v>
      </c>
      <c r="V514" s="18">
        <v>26258</v>
      </c>
      <c r="W514" s="16">
        <v>15359.6</v>
      </c>
      <c r="X514" s="16">
        <v>5860.2</v>
      </c>
      <c r="Y514" s="16">
        <v>13.8</v>
      </c>
      <c r="Z514" s="16">
        <v>3.6</v>
      </c>
      <c r="AA514" s="16">
        <v>3.6</v>
      </c>
      <c r="AB514" s="18">
        <v>2648</v>
      </c>
      <c r="AC514" s="18">
        <v>1956</v>
      </c>
      <c r="AD514" s="18">
        <v>696</v>
      </c>
      <c r="AE514" s="18">
        <v>1372</v>
      </c>
      <c r="AF514" s="18">
        <v>676</v>
      </c>
      <c r="AG514" s="18">
        <v>2803</v>
      </c>
      <c r="AH514" s="18">
        <v>1972</v>
      </c>
      <c r="AI514" s="18">
        <v>825</v>
      </c>
      <c r="AJ514" s="18">
        <v>444</v>
      </c>
      <c r="AK514" s="18">
        <v>3332</v>
      </c>
      <c r="AL514" s="16">
        <v>40.6</v>
      </c>
      <c r="AM514" s="16">
        <v>34.200000000000003</v>
      </c>
      <c r="AN514" s="16">
        <v>4.2</v>
      </c>
      <c r="AO514" s="18">
        <v>318</v>
      </c>
      <c r="AP514" s="18">
        <v>125</v>
      </c>
      <c r="AQ514" s="18">
        <v>740</v>
      </c>
      <c r="AR514" s="18">
        <v>417</v>
      </c>
      <c r="AS514" s="18">
        <v>1699</v>
      </c>
      <c r="AT514">
        <v>104.53</v>
      </c>
      <c r="AU514">
        <v>180276</v>
      </c>
      <c r="AV514">
        <v>125177</v>
      </c>
      <c r="AW514">
        <v>540932</v>
      </c>
      <c r="AX514" s="16">
        <v>49.8</v>
      </c>
      <c r="AY514">
        <v>64748</v>
      </c>
      <c r="AZ514">
        <v>1191628</v>
      </c>
      <c r="BA514">
        <v>1.42</v>
      </c>
      <c r="BB514" s="16">
        <v>38.4</v>
      </c>
      <c r="BC514" s="16">
        <v>393.8</v>
      </c>
      <c r="BD514" s="16">
        <v>75.400000000000006</v>
      </c>
      <c r="BE514" s="20">
        <v>29.59</v>
      </c>
      <c r="BF514" s="20">
        <v>25.62</v>
      </c>
      <c r="BG514" s="21">
        <v>0.82899999999999996</v>
      </c>
      <c r="BH514" s="21">
        <v>125.8</v>
      </c>
      <c r="BI514">
        <v>84.311000000000007</v>
      </c>
      <c r="BJ514" s="21">
        <v>85.683000000000007</v>
      </c>
      <c r="BK514" s="16">
        <v>139</v>
      </c>
      <c r="BL514" s="16">
        <v>142.80000000000001</v>
      </c>
      <c r="BM514" s="16">
        <v>142.9</v>
      </c>
      <c r="BN514" s="16">
        <v>132.1</v>
      </c>
      <c r="BO514" s="6">
        <v>102.63</v>
      </c>
      <c r="BP514" s="16">
        <v>64.599999999999994</v>
      </c>
      <c r="BQ514">
        <v>7.15</v>
      </c>
      <c r="BR514">
        <v>7.93</v>
      </c>
      <c r="BS514">
        <v>5.98</v>
      </c>
      <c r="BT514">
        <v>5.51</v>
      </c>
      <c r="BU514" s="3">
        <f t="shared" si="52"/>
        <v>0.35999999999999943</v>
      </c>
      <c r="BV514">
        <v>4.8099999999999996</v>
      </c>
      <c r="BW514">
        <v>5.16</v>
      </c>
      <c r="BX514" s="20">
        <v>7.03</v>
      </c>
      <c r="BY514">
        <v>5.15</v>
      </c>
      <c r="BZ514">
        <v>4.95</v>
      </c>
      <c r="CA514" s="20">
        <v>5.62</v>
      </c>
      <c r="CB514" s="3">
        <f t="shared" si="58"/>
        <v>0.46999999999999975</v>
      </c>
      <c r="CC514" s="3">
        <f t="shared" si="53"/>
        <v>1.9900000000000002</v>
      </c>
      <c r="CD514" s="3">
        <f t="shared" si="54"/>
        <v>2.7699999999999996</v>
      </c>
      <c r="CE514" s="3">
        <f t="shared" si="59"/>
        <v>1.87</v>
      </c>
      <c r="CF514" s="3">
        <f t="shared" si="55"/>
        <v>-0.20000000000000018</v>
      </c>
      <c r="CG514" s="3">
        <f t="shared" si="56"/>
        <v>-0.34000000000000075</v>
      </c>
      <c r="CH514" s="3">
        <f t="shared" si="57"/>
        <v>9.9999999999997868E-3</v>
      </c>
      <c r="CI514">
        <v>1094.2846999999999</v>
      </c>
      <c r="CJ514" s="13">
        <v>557.70719999999994</v>
      </c>
      <c r="CK514">
        <v>1043.0902000000001</v>
      </c>
      <c r="CL514" s="31">
        <v>1642.8126</v>
      </c>
      <c r="CM514" s="13">
        <v>686.76149999999996</v>
      </c>
      <c r="CN514">
        <v>1335.63</v>
      </c>
      <c r="CO514">
        <v>10682.74</v>
      </c>
      <c r="CP514">
        <v>27.83</v>
      </c>
      <c r="CQ514" s="20">
        <v>115.43</v>
      </c>
      <c r="CR514" s="20">
        <v>113.05</v>
      </c>
      <c r="CS514">
        <v>103.691</v>
      </c>
      <c r="CT514" s="13">
        <v>0.93759999999999999</v>
      </c>
      <c r="CU514">
        <v>1.6305000000000001</v>
      </c>
      <c r="CV514">
        <v>116.67189999999999</v>
      </c>
      <c r="CW514">
        <v>1.4775</v>
      </c>
      <c r="CX514">
        <v>1.5032000000000001</v>
      </c>
      <c r="CY514" s="30">
        <v>86.4</v>
      </c>
      <c r="CZ514">
        <v>111.41603851318359</v>
      </c>
      <c r="DA514">
        <v>1.0356000000000001</v>
      </c>
    </row>
    <row r="515" spans="1:105">
      <c r="A515" s="27">
        <v>36923</v>
      </c>
      <c r="B515">
        <v>79.8566</v>
      </c>
      <c r="C515">
        <v>107.46939999999999</v>
      </c>
      <c r="D515" s="16">
        <v>78.400000000000006</v>
      </c>
      <c r="E515">
        <v>105.3313</v>
      </c>
      <c r="F515" s="13">
        <v>93.244200000000006</v>
      </c>
      <c r="G515">
        <v>104.703</v>
      </c>
      <c r="H515" s="13">
        <v>84.746300000000005</v>
      </c>
      <c r="I515" s="13">
        <v>88.719399999999993</v>
      </c>
      <c r="J515" s="18">
        <v>2752</v>
      </c>
      <c r="K515" s="18">
        <v>4839</v>
      </c>
      <c r="L515" s="18">
        <v>13315</v>
      </c>
      <c r="M515">
        <v>10763</v>
      </c>
      <c r="N515">
        <v>6841</v>
      </c>
      <c r="O515" s="18">
        <v>15572</v>
      </c>
      <c r="P515">
        <v>7866</v>
      </c>
      <c r="Q515" s="18">
        <v>3716</v>
      </c>
      <c r="R515" s="18">
        <v>11997</v>
      </c>
      <c r="S515" s="18">
        <v>605</v>
      </c>
      <c r="T515" s="18">
        <v>16793</v>
      </c>
      <c r="U515" s="18">
        <v>5198</v>
      </c>
      <c r="V515" s="18">
        <v>26255</v>
      </c>
      <c r="W515" s="16">
        <v>15378</v>
      </c>
      <c r="X515" s="16">
        <v>5841.5</v>
      </c>
      <c r="Y515" s="16">
        <v>13.7</v>
      </c>
      <c r="Z515" s="16">
        <v>3.7</v>
      </c>
      <c r="AA515" s="16">
        <v>3.7</v>
      </c>
      <c r="AB515" s="18">
        <v>2851</v>
      </c>
      <c r="AC515" s="18">
        <v>1764</v>
      </c>
      <c r="AD515" s="18">
        <v>777</v>
      </c>
      <c r="AE515" s="18">
        <v>1491</v>
      </c>
      <c r="AF515" s="18">
        <v>714</v>
      </c>
      <c r="AG515" s="18">
        <v>2902</v>
      </c>
      <c r="AH515" s="18">
        <v>1937</v>
      </c>
      <c r="AI515" s="18">
        <v>829</v>
      </c>
      <c r="AJ515" s="18">
        <v>396</v>
      </c>
      <c r="AK515" s="18">
        <v>3296</v>
      </c>
      <c r="AL515" s="16">
        <v>40.5</v>
      </c>
      <c r="AM515" s="16">
        <v>34</v>
      </c>
      <c r="AN515" s="16">
        <v>4</v>
      </c>
      <c r="AO515" s="18">
        <v>326</v>
      </c>
      <c r="AP515" s="18">
        <v>145</v>
      </c>
      <c r="AQ515" s="18">
        <v>770</v>
      </c>
      <c r="AR515" s="18">
        <v>384</v>
      </c>
      <c r="AS515" s="18">
        <v>1656</v>
      </c>
      <c r="AT515">
        <v>100.92</v>
      </c>
      <c r="AU515">
        <v>182209</v>
      </c>
      <c r="AV515">
        <v>122787</v>
      </c>
      <c r="AW515">
        <v>540904</v>
      </c>
      <c r="AX515" s="16">
        <v>50.2</v>
      </c>
      <c r="AY515">
        <v>64218</v>
      </c>
      <c r="AZ515">
        <v>1186070</v>
      </c>
      <c r="BA515">
        <v>1.44</v>
      </c>
      <c r="BB515" s="16">
        <v>39.9</v>
      </c>
      <c r="BC515" s="16">
        <v>262.3</v>
      </c>
      <c r="BD515" s="16">
        <v>80.7</v>
      </c>
      <c r="BE515" s="20">
        <v>29.61</v>
      </c>
      <c r="BF515" s="20">
        <v>27.5</v>
      </c>
      <c r="BG515" s="21">
        <v>0.82599999999999996</v>
      </c>
      <c r="BH515" s="21">
        <v>126.8</v>
      </c>
      <c r="BI515">
        <v>84.424000000000007</v>
      </c>
      <c r="BJ515" s="21">
        <v>85.813999999999993</v>
      </c>
      <c r="BK515" s="16">
        <v>140.30000000000001</v>
      </c>
      <c r="BL515" s="16">
        <v>143.19999999999999</v>
      </c>
      <c r="BM515" s="16">
        <v>139.69999999999999</v>
      </c>
      <c r="BN515" s="16">
        <v>131.80000000000001</v>
      </c>
      <c r="BO515" s="6">
        <v>103.07</v>
      </c>
      <c r="BP515" s="16">
        <v>55.6</v>
      </c>
      <c r="BQ515">
        <v>7.1</v>
      </c>
      <c r="BR515">
        <v>7.87</v>
      </c>
      <c r="BS515">
        <v>5.49</v>
      </c>
      <c r="BT515">
        <v>5.19</v>
      </c>
      <c r="BU515" s="3">
        <f t="shared" si="52"/>
        <v>0.3100000000000005</v>
      </c>
      <c r="BV515">
        <v>4.68</v>
      </c>
      <c r="BW515">
        <v>5.0999999999999996</v>
      </c>
      <c r="BX515" s="20">
        <v>7.05</v>
      </c>
      <c r="BY515">
        <v>4.88</v>
      </c>
      <c r="BZ515">
        <v>4.71</v>
      </c>
      <c r="CA515" s="20">
        <v>5.26</v>
      </c>
      <c r="CB515" s="3">
        <f t="shared" si="58"/>
        <v>0.37999999999999989</v>
      </c>
      <c r="CC515" s="3">
        <f t="shared" si="53"/>
        <v>2</v>
      </c>
      <c r="CD515" s="3">
        <f t="shared" si="54"/>
        <v>2.7700000000000005</v>
      </c>
      <c r="CE515" s="3">
        <f t="shared" si="59"/>
        <v>1.9500000000000002</v>
      </c>
      <c r="CF515" s="3">
        <f t="shared" si="55"/>
        <v>-0.16999999999999993</v>
      </c>
      <c r="CG515" s="3">
        <f t="shared" si="56"/>
        <v>-0.20000000000000018</v>
      </c>
      <c r="CH515" s="3">
        <f t="shared" si="57"/>
        <v>0.21999999999999975</v>
      </c>
      <c r="CI515">
        <v>1094.3770999999999</v>
      </c>
      <c r="CJ515" s="13">
        <v>556.7097</v>
      </c>
      <c r="CK515">
        <v>1050.7194999999999</v>
      </c>
      <c r="CL515" s="31">
        <v>1655.0700999999999</v>
      </c>
      <c r="CM515" s="13">
        <v>697.98249999999996</v>
      </c>
      <c r="CN515">
        <v>1305.75</v>
      </c>
      <c r="CO515">
        <v>10774.57</v>
      </c>
      <c r="CP515">
        <v>26.159400000000002</v>
      </c>
      <c r="CQ515" s="20">
        <v>116.69</v>
      </c>
      <c r="CR515" s="20">
        <v>114.13</v>
      </c>
      <c r="CS515">
        <v>105.0033</v>
      </c>
      <c r="CT515" s="13">
        <v>0.92049999999999998</v>
      </c>
      <c r="CU515">
        <v>1.6686000000000001</v>
      </c>
      <c r="CV515">
        <v>116.2337</v>
      </c>
      <c r="CW515">
        <v>1.4524999999999999</v>
      </c>
      <c r="CX515">
        <v>1.5216000000000001</v>
      </c>
      <c r="CY515" s="30">
        <v>80.8</v>
      </c>
      <c r="CZ515">
        <v>110.9178466796875</v>
      </c>
      <c r="DA515">
        <v>1.0731999999999999</v>
      </c>
    </row>
    <row r="516" spans="1:105">
      <c r="A516" s="27">
        <v>36951</v>
      </c>
      <c r="B516">
        <v>79.812600000000003</v>
      </c>
      <c r="C516">
        <v>105.87430000000001</v>
      </c>
      <c r="D516" s="16">
        <v>77.900000000000006</v>
      </c>
      <c r="E516">
        <v>107.48990000000001</v>
      </c>
      <c r="F516" s="13">
        <v>97.169700000000006</v>
      </c>
      <c r="G516">
        <v>103.7591</v>
      </c>
      <c r="H516" s="13">
        <v>84.76</v>
      </c>
      <c r="I516" s="13">
        <v>87.624200000000002</v>
      </c>
      <c r="J516" s="18">
        <v>2755</v>
      </c>
      <c r="K516" s="18">
        <v>4852</v>
      </c>
      <c r="L516" s="18">
        <v>13338</v>
      </c>
      <c r="M516">
        <v>10693</v>
      </c>
      <c r="N516">
        <v>6862</v>
      </c>
      <c r="O516" s="18">
        <v>15629</v>
      </c>
      <c r="P516">
        <v>7885</v>
      </c>
      <c r="Q516" s="18">
        <v>3717</v>
      </c>
      <c r="R516" s="18">
        <v>12000</v>
      </c>
      <c r="S516" s="18">
        <v>609</v>
      </c>
      <c r="T516" s="18">
        <v>16756</v>
      </c>
      <c r="U516" s="18">
        <v>5201</v>
      </c>
      <c r="V516" s="18">
        <v>26210</v>
      </c>
      <c r="W516" s="16">
        <v>15348</v>
      </c>
      <c r="X516" s="16">
        <v>5821.5</v>
      </c>
      <c r="Y516" s="16">
        <v>13.8</v>
      </c>
      <c r="Z516" s="16">
        <v>3.8</v>
      </c>
      <c r="AA516" s="16">
        <v>3.6</v>
      </c>
      <c r="AB516" s="18">
        <v>2681</v>
      </c>
      <c r="AC516" s="18">
        <v>2059</v>
      </c>
      <c r="AD516" s="18">
        <v>825</v>
      </c>
      <c r="AE516" s="18">
        <v>1521</v>
      </c>
      <c r="AF516" s="18">
        <v>696</v>
      </c>
      <c r="AG516" s="18">
        <v>3053</v>
      </c>
      <c r="AH516" s="18">
        <v>1896</v>
      </c>
      <c r="AI516" s="18">
        <v>814</v>
      </c>
      <c r="AJ516" s="18">
        <v>378</v>
      </c>
      <c r="AK516" s="18">
        <v>3280</v>
      </c>
      <c r="AL516" s="16">
        <v>40.5</v>
      </c>
      <c r="AM516" s="16">
        <v>34.1</v>
      </c>
      <c r="AN516" s="16">
        <v>4.0999999999999996</v>
      </c>
      <c r="AO516" s="18">
        <v>343</v>
      </c>
      <c r="AP516" s="18">
        <v>153</v>
      </c>
      <c r="AQ516" s="18">
        <v>706</v>
      </c>
      <c r="AR516" s="18">
        <v>388</v>
      </c>
      <c r="AS516" s="18">
        <v>1659</v>
      </c>
      <c r="AT516">
        <v>101.31</v>
      </c>
      <c r="AU516">
        <v>171850</v>
      </c>
      <c r="AV516">
        <v>122438</v>
      </c>
      <c r="AW516">
        <v>537624</v>
      </c>
      <c r="AX516" s="16">
        <v>47.7</v>
      </c>
      <c r="AY516">
        <v>59075</v>
      </c>
      <c r="AZ516">
        <v>1184414</v>
      </c>
      <c r="BA516">
        <v>1.45</v>
      </c>
      <c r="BB516" s="16">
        <v>41.5</v>
      </c>
      <c r="BC516" s="16">
        <v>215.8</v>
      </c>
      <c r="BD516" s="16">
        <v>73.099999999999994</v>
      </c>
      <c r="BE516" s="20">
        <v>27.25</v>
      </c>
      <c r="BF516" s="20">
        <v>24.5</v>
      </c>
      <c r="BG516" s="21">
        <v>0.78500000000000003</v>
      </c>
      <c r="BH516" s="21">
        <v>123.3</v>
      </c>
      <c r="BI516">
        <v>84.427000000000007</v>
      </c>
      <c r="BJ516" s="21">
        <v>85.897999999999996</v>
      </c>
      <c r="BK516" s="16">
        <v>141.30000000000001</v>
      </c>
      <c r="BL516" s="16">
        <v>142.19999999999999</v>
      </c>
      <c r="BM516" s="16">
        <v>137.69999999999999</v>
      </c>
      <c r="BN516" s="16">
        <v>131</v>
      </c>
      <c r="BO516" s="6">
        <v>104.69</v>
      </c>
      <c r="BP516" s="16">
        <v>49.9</v>
      </c>
      <c r="BQ516">
        <v>6.98</v>
      </c>
      <c r="BR516">
        <v>7.84</v>
      </c>
      <c r="BS516">
        <v>5.31</v>
      </c>
      <c r="BT516">
        <v>4.8099999999999996</v>
      </c>
      <c r="BU516" s="3">
        <f t="shared" si="52"/>
        <v>0.38999999999999968</v>
      </c>
      <c r="BV516">
        <v>4.3</v>
      </c>
      <c r="BW516">
        <v>4.8899999999999997</v>
      </c>
      <c r="BX516" s="20">
        <v>6.95</v>
      </c>
      <c r="BY516">
        <v>4.42</v>
      </c>
      <c r="BZ516">
        <v>4.28</v>
      </c>
      <c r="CA516" s="20">
        <v>4.8899999999999997</v>
      </c>
      <c r="CB516" s="3">
        <f t="shared" si="58"/>
        <v>0.46999999999999975</v>
      </c>
      <c r="CC516" s="3">
        <f t="shared" si="53"/>
        <v>2.0900000000000007</v>
      </c>
      <c r="CD516" s="3">
        <f t="shared" si="54"/>
        <v>2.95</v>
      </c>
      <c r="CE516" s="3">
        <f t="shared" si="59"/>
        <v>2.0600000000000005</v>
      </c>
      <c r="CF516" s="3">
        <f t="shared" si="55"/>
        <v>-0.13999999999999968</v>
      </c>
      <c r="CG516" s="3">
        <f t="shared" si="56"/>
        <v>-0.12000000000000011</v>
      </c>
      <c r="CH516" s="3">
        <f t="shared" si="57"/>
        <v>0.46999999999999975</v>
      </c>
      <c r="CI516">
        <v>1091.992</v>
      </c>
      <c r="CJ516" s="13">
        <v>556.471</v>
      </c>
      <c r="CK516">
        <v>1057.9811</v>
      </c>
      <c r="CL516" s="31">
        <v>1668.4879000000001</v>
      </c>
      <c r="CM516" s="13">
        <v>702.56079999999997</v>
      </c>
      <c r="CN516">
        <v>1185.8499999999999</v>
      </c>
      <c r="CO516">
        <v>10081.32</v>
      </c>
      <c r="CP516">
        <v>32.423099999999998</v>
      </c>
      <c r="CQ516" s="20">
        <v>117.72</v>
      </c>
      <c r="CR516" s="20">
        <v>115.09</v>
      </c>
      <c r="CS516">
        <v>107.5091</v>
      </c>
      <c r="CT516" s="13">
        <v>0.9083</v>
      </c>
      <c r="CU516">
        <v>1.6908000000000001</v>
      </c>
      <c r="CV516">
        <v>121.505</v>
      </c>
      <c r="CW516">
        <v>1.4444999999999999</v>
      </c>
      <c r="CX516">
        <v>1.5587</v>
      </c>
      <c r="CY516" s="30">
        <v>83.9</v>
      </c>
      <c r="CZ516">
        <v>116.02694702148438</v>
      </c>
      <c r="DA516">
        <v>1.0207999999999999</v>
      </c>
    </row>
    <row r="517" spans="1:105">
      <c r="A517" s="27">
        <v>36982</v>
      </c>
      <c r="B517">
        <v>79.747200000000007</v>
      </c>
      <c r="C517">
        <v>105.6944</v>
      </c>
      <c r="D517" s="16">
        <v>77.5</v>
      </c>
      <c r="E517">
        <v>108.217</v>
      </c>
      <c r="F517" s="13">
        <v>98.260300000000001</v>
      </c>
      <c r="G517">
        <v>104.29689999999999</v>
      </c>
      <c r="H517" s="13">
        <v>83.211600000000004</v>
      </c>
      <c r="I517" s="13">
        <v>87.261300000000006</v>
      </c>
      <c r="J517" s="18">
        <v>2755</v>
      </c>
      <c r="K517" s="18">
        <v>4856</v>
      </c>
      <c r="L517" s="18">
        <v>13381</v>
      </c>
      <c r="M517">
        <v>10594</v>
      </c>
      <c r="N517">
        <v>6844</v>
      </c>
      <c r="O517" s="18">
        <v>15671</v>
      </c>
      <c r="P517">
        <v>7889</v>
      </c>
      <c r="Q517" s="18">
        <v>3686</v>
      </c>
      <c r="R517" s="18">
        <v>12040</v>
      </c>
      <c r="S517" s="18">
        <v>608</v>
      </c>
      <c r="T517" s="18">
        <v>16638</v>
      </c>
      <c r="U517" s="18">
        <v>5219</v>
      </c>
      <c r="V517" s="18">
        <v>26082</v>
      </c>
      <c r="W517" s="16">
        <v>15256.7</v>
      </c>
      <c r="X517" s="16">
        <v>5805.4</v>
      </c>
      <c r="Y517" s="16">
        <v>13.9</v>
      </c>
      <c r="Z517" s="16">
        <v>3.9</v>
      </c>
      <c r="AA517" s="16">
        <v>3.7</v>
      </c>
      <c r="AB517" s="18">
        <v>2972</v>
      </c>
      <c r="AC517" s="18">
        <v>1990</v>
      </c>
      <c r="AD517" s="18">
        <v>787</v>
      </c>
      <c r="AE517" s="18">
        <v>1499</v>
      </c>
      <c r="AF517" s="18">
        <v>712</v>
      </c>
      <c r="AG517" s="18">
        <v>3084</v>
      </c>
      <c r="AH517" s="18">
        <v>1948</v>
      </c>
      <c r="AI517" s="18">
        <v>754</v>
      </c>
      <c r="AJ517" s="18">
        <v>457</v>
      </c>
      <c r="AK517" s="18">
        <v>3289</v>
      </c>
      <c r="AL517" s="16">
        <v>40.4</v>
      </c>
      <c r="AM517" s="16">
        <v>34</v>
      </c>
      <c r="AN517" s="16">
        <v>4.0999999999999996</v>
      </c>
      <c r="AO517" s="18">
        <v>308</v>
      </c>
      <c r="AP517" s="18">
        <v>179</v>
      </c>
      <c r="AQ517" s="18">
        <v>745</v>
      </c>
      <c r="AR517" s="18">
        <v>417</v>
      </c>
      <c r="AS517" s="18">
        <v>1666</v>
      </c>
      <c r="AT517">
        <v>95.83</v>
      </c>
      <c r="AU517">
        <v>177749</v>
      </c>
      <c r="AV517">
        <v>125831</v>
      </c>
      <c r="AW517">
        <v>534563</v>
      </c>
      <c r="AX517" s="16">
        <v>47.2</v>
      </c>
      <c r="AY517">
        <v>59859</v>
      </c>
      <c r="AZ517">
        <v>1182107</v>
      </c>
      <c r="BA517">
        <v>1.43</v>
      </c>
      <c r="BB517" s="16">
        <v>45.5</v>
      </c>
      <c r="BC517" s="16">
        <v>220.6</v>
      </c>
      <c r="BD517" s="16">
        <v>74.5</v>
      </c>
      <c r="BE517" s="20">
        <v>27.49</v>
      </c>
      <c r="BF517" s="20">
        <v>25.66</v>
      </c>
      <c r="BG517" s="21">
        <v>0.94699999999999995</v>
      </c>
      <c r="BH517" s="21">
        <v>132.80000000000001</v>
      </c>
      <c r="BI517">
        <v>84.584000000000003</v>
      </c>
      <c r="BJ517" s="21">
        <v>86.043999999999997</v>
      </c>
      <c r="BK517" s="16">
        <v>142</v>
      </c>
      <c r="BL517" s="16">
        <v>143.1</v>
      </c>
      <c r="BM517" s="16">
        <v>138.19999999999999</v>
      </c>
      <c r="BN517" s="16">
        <v>130.9</v>
      </c>
      <c r="BO517" s="6">
        <v>104.84</v>
      </c>
      <c r="BP517" s="16">
        <v>48</v>
      </c>
      <c r="BQ517">
        <v>7.2</v>
      </c>
      <c r="BR517">
        <v>8.07</v>
      </c>
      <c r="BS517">
        <v>4.8</v>
      </c>
      <c r="BT517">
        <v>4.47</v>
      </c>
      <c r="BU517" s="3">
        <f t="shared" si="52"/>
        <v>0.59999999999999964</v>
      </c>
      <c r="BV517">
        <v>3.98</v>
      </c>
      <c r="BW517">
        <v>5.14</v>
      </c>
      <c r="BX517" s="20">
        <v>7.08</v>
      </c>
      <c r="BY517">
        <v>3.87</v>
      </c>
      <c r="BZ517">
        <v>3.85</v>
      </c>
      <c r="CA517" s="20">
        <v>4.55</v>
      </c>
      <c r="CB517" s="3">
        <f t="shared" si="58"/>
        <v>0.67999999999999972</v>
      </c>
      <c r="CC517" s="3">
        <f t="shared" si="53"/>
        <v>2.0600000000000005</v>
      </c>
      <c r="CD517" s="3">
        <f t="shared" si="54"/>
        <v>2.9300000000000006</v>
      </c>
      <c r="CE517" s="3">
        <f t="shared" si="59"/>
        <v>1.9400000000000004</v>
      </c>
      <c r="CF517" s="3">
        <f t="shared" si="55"/>
        <v>-2.0000000000000018E-2</v>
      </c>
      <c r="CG517" s="3">
        <f t="shared" si="56"/>
        <v>0.10999999999999988</v>
      </c>
      <c r="CH517" s="3">
        <f t="shared" si="57"/>
        <v>1.2699999999999996</v>
      </c>
      <c r="CI517">
        <v>1088.9856</v>
      </c>
      <c r="CJ517" s="13">
        <v>562.42930000000001</v>
      </c>
      <c r="CK517">
        <v>1065.6513</v>
      </c>
      <c r="CL517" s="31">
        <v>1682.3216</v>
      </c>
      <c r="CM517" s="13">
        <v>707.447</v>
      </c>
      <c r="CN517">
        <v>1189.8399999999999</v>
      </c>
      <c r="CO517">
        <v>10234.52</v>
      </c>
      <c r="CP517">
        <v>32.244999999999997</v>
      </c>
      <c r="CQ517" s="20">
        <v>118.5</v>
      </c>
      <c r="CR517" s="20">
        <v>115.84</v>
      </c>
      <c r="CS517">
        <v>108.65940000000001</v>
      </c>
      <c r="CT517" s="13">
        <v>0.89249999999999996</v>
      </c>
      <c r="CU517">
        <v>1.7131000000000001</v>
      </c>
      <c r="CV517">
        <v>123.771</v>
      </c>
      <c r="CW517">
        <v>1.4348000000000001</v>
      </c>
      <c r="CX517">
        <v>1.5578000000000001</v>
      </c>
      <c r="CY517" s="30">
        <v>82.2</v>
      </c>
      <c r="CZ517">
        <v>122.67340850830078</v>
      </c>
      <c r="DA517">
        <v>0.84099999999999997</v>
      </c>
    </row>
    <row r="518" spans="1:105">
      <c r="A518" s="27">
        <v>37012</v>
      </c>
      <c r="B518">
        <v>79.120599999999996</v>
      </c>
      <c r="C518">
        <v>104.4605</v>
      </c>
      <c r="D518" s="16">
        <v>76.8</v>
      </c>
      <c r="E518">
        <v>108.92619999999999</v>
      </c>
      <c r="F518" s="13">
        <v>100.5338</v>
      </c>
      <c r="G518">
        <v>103.92</v>
      </c>
      <c r="H518" s="13">
        <v>81.969800000000006</v>
      </c>
      <c r="I518" s="13">
        <v>86.061099999999996</v>
      </c>
      <c r="J518" s="18">
        <v>2758</v>
      </c>
      <c r="K518" s="18">
        <v>4875</v>
      </c>
      <c r="L518" s="18">
        <v>13396</v>
      </c>
      <c r="M518">
        <v>10488</v>
      </c>
      <c r="N518">
        <v>6849</v>
      </c>
      <c r="O518" s="18">
        <v>15749</v>
      </c>
      <c r="P518">
        <v>7900</v>
      </c>
      <c r="Q518" s="18">
        <v>3662</v>
      </c>
      <c r="R518" s="18">
        <v>12068</v>
      </c>
      <c r="S518" s="18">
        <v>609</v>
      </c>
      <c r="T518" s="18">
        <v>16596</v>
      </c>
      <c r="U518" s="18">
        <v>5238</v>
      </c>
      <c r="V518" s="18">
        <v>26072</v>
      </c>
      <c r="W518" s="16">
        <v>15262.6</v>
      </c>
      <c r="X518" s="16">
        <v>5790</v>
      </c>
      <c r="Y518" s="16">
        <v>13.4</v>
      </c>
      <c r="Z518" s="16">
        <v>3.9</v>
      </c>
      <c r="AA518" s="16">
        <v>3.8</v>
      </c>
      <c r="AB518" s="18">
        <v>2701</v>
      </c>
      <c r="AC518" s="18">
        <v>2045</v>
      </c>
      <c r="AD518" s="18">
        <v>877</v>
      </c>
      <c r="AE518" s="18">
        <v>1502</v>
      </c>
      <c r="AF518" s="18">
        <v>624</v>
      </c>
      <c r="AG518" s="18">
        <v>3171</v>
      </c>
      <c r="AH518" s="18">
        <v>1805</v>
      </c>
      <c r="AI518" s="18">
        <v>819</v>
      </c>
      <c r="AJ518" s="18">
        <v>468</v>
      </c>
      <c r="AK518" s="18">
        <v>3439</v>
      </c>
      <c r="AL518" s="16">
        <v>40.4</v>
      </c>
      <c r="AM518" s="16">
        <v>34</v>
      </c>
      <c r="AN518" s="16">
        <v>4</v>
      </c>
      <c r="AO518" s="18">
        <v>348</v>
      </c>
      <c r="AP518" s="18">
        <v>127</v>
      </c>
      <c r="AQ518" s="18">
        <v>714</v>
      </c>
      <c r="AR518" s="18">
        <v>416</v>
      </c>
      <c r="AS518" s="18">
        <v>1665</v>
      </c>
      <c r="AT518">
        <v>87.96</v>
      </c>
      <c r="AU518">
        <v>176350</v>
      </c>
      <c r="AV518">
        <v>122050</v>
      </c>
      <c r="AW518">
        <v>532521</v>
      </c>
      <c r="AX518" s="16">
        <v>45.4</v>
      </c>
      <c r="AY518">
        <v>59725</v>
      </c>
      <c r="AZ518">
        <v>1173167</v>
      </c>
      <c r="BA518">
        <v>1.44</v>
      </c>
      <c r="BB518" s="16">
        <v>44.9</v>
      </c>
      <c r="BC518" s="16">
        <v>203.6</v>
      </c>
      <c r="BD518" s="16">
        <v>77.7</v>
      </c>
      <c r="BE518" s="20">
        <v>28.63</v>
      </c>
      <c r="BF518" s="20">
        <v>28.31</v>
      </c>
      <c r="BG518" s="21">
        <v>0.92700000000000005</v>
      </c>
      <c r="BH518" s="21">
        <v>146</v>
      </c>
      <c r="BI518">
        <v>84.813999999999993</v>
      </c>
      <c r="BJ518" s="21">
        <v>86.073999999999998</v>
      </c>
      <c r="BK518" s="16">
        <v>142</v>
      </c>
      <c r="BL518" s="16">
        <v>143.6</v>
      </c>
      <c r="BM518" s="16">
        <v>138.6</v>
      </c>
      <c r="BN518" s="16">
        <v>131.1</v>
      </c>
      <c r="BO518" s="6">
        <v>104.43</v>
      </c>
      <c r="BP518" s="16">
        <v>45.1</v>
      </c>
      <c r="BQ518">
        <v>7.29</v>
      </c>
      <c r="BR518">
        <v>8.07</v>
      </c>
      <c r="BS518">
        <v>4.21</v>
      </c>
      <c r="BT518">
        <v>3.96</v>
      </c>
      <c r="BU518" s="3">
        <f t="shared" si="52"/>
        <v>0.33999999999999986</v>
      </c>
      <c r="BV518">
        <v>3.78</v>
      </c>
      <c r="BW518">
        <v>5.39</v>
      </c>
      <c r="BX518" s="20">
        <v>7.15</v>
      </c>
      <c r="BY518">
        <v>3.62</v>
      </c>
      <c r="BZ518">
        <v>3.62</v>
      </c>
      <c r="CA518" s="20">
        <v>4.01</v>
      </c>
      <c r="CB518" s="3">
        <f t="shared" si="58"/>
        <v>0.38999999999999968</v>
      </c>
      <c r="CC518" s="3">
        <f t="shared" si="53"/>
        <v>1.9000000000000004</v>
      </c>
      <c r="CD518" s="3">
        <f t="shared" si="54"/>
        <v>2.6800000000000006</v>
      </c>
      <c r="CE518" s="3">
        <f t="shared" si="59"/>
        <v>1.7600000000000007</v>
      </c>
      <c r="CF518" s="3">
        <f t="shared" si="55"/>
        <v>0</v>
      </c>
      <c r="CG518" s="3">
        <f t="shared" si="56"/>
        <v>0.1599999999999997</v>
      </c>
      <c r="CH518" s="3">
        <f t="shared" si="57"/>
        <v>1.7699999999999996</v>
      </c>
      <c r="CI518">
        <v>1084.2578000000001</v>
      </c>
      <c r="CJ518" s="13">
        <v>566.76639999999998</v>
      </c>
      <c r="CK518">
        <v>1071.587</v>
      </c>
      <c r="CL518" s="31">
        <v>1694.9556</v>
      </c>
      <c r="CM518" s="13">
        <v>709.59050000000002</v>
      </c>
      <c r="CN518">
        <v>1270.3699999999999</v>
      </c>
      <c r="CO518">
        <v>11004.96</v>
      </c>
      <c r="CP518">
        <v>26.094999999999999</v>
      </c>
      <c r="CQ518" s="20">
        <v>118.95</v>
      </c>
      <c r="CR518" s="20">
        <v>116.3</v>
      </c>
      <c r="CS518">
        <v>108.7236</v>
      </c>
      <c r="CT518" s="13">
        <v>0.87529999999999997</v>
      </c>
      <c r="CU518">
        <v>1.7527999999999999</v>
      </c>
      <c r="CV518">
        <v>121.76819999999999</v>
      </c>
      <c r="CW518">
        <v>1.4265000000000001</v>
      </c>
      <c r="CX518">
        <v>1.5410999999999999</v>
      </c>
      <c r="CY518" s="30">
        <v>85.4</v>
      </c>
      <c r="CZ518">
        <v>100.42901611328125</v>
      </c>
      <c r="DA518">
        <v>0.67559999999999998</v>
      </c>
    </row>
    <row r="519" spans="1:105">
      <c r="A519" s="27">
        <v>37043</v>
      </c>
      <c r="B519">
        <v>78.247799999999998</v>
      </c>
      <c r="C519">
        <v>103.4323</v>
      </c>
      <c r="D519" s="16">
        <v>76.099999999999994</v>
      </c>
      <c r="E519">
        <v>107.8729</v>
      </c>
      <c r="F519" s="13">
        <v>98.560299999999998</v>
      </c>
      <c r="G519">
        <v>104.0307</v>
      </c>
      <c r="H519" s="13">
        <v>81.480800000000002</v>
      </c>
      <c r="I519" s="13">
        <v>86.000500000000002</v>
      </c>
      <c r="J519" s="18">
        <v>2780</v>
      </c>
      <c r="K519" s="18">
        <v>4902</v>
      </c>
      <c r="L519" s="18">
        <v>13455</v>
      </c>
      <c r="M519">
        <v>10384</v>
      </c>
      <c r="N519">
        <v>6840</v>
      </c>
      <c r="O519" s="18">
        <v>15778</v>
      </c>
      <c r="P519">
        <v>7902</v>
      </c>
      <c r="Q519" s="18">
        <v>3642</v>
      </c>
      <c r="R519" s="18">
        <v>12076</v>
      </c>
      <c r="S519" s="18">
        <v>610</v>
      </c>
      <c r="T519" s="18">
        <v>16525</v>
      </c>
      <c r="U519" s="18">
        <v>5250</v>
      </c>
      <c r="V519" s="18">
        <v>26027</v>
      </c>
      <c r="W519" s="16">
        <v>15257</v>
      </c>
      <c r="X519" s="16">
        <v>5770.3</v>
      </c>
      <c r="Y519" s="16">
        <v>14.2</v>
      </c>
      <c r="Z519" s="16">
        <v>4</v>
      </c>
      <c r="AA519" s="16">
        <v>3.9</v>
      </c>
      <c r="AB519" s="18">
        <v>2808</v>
      </c>
      <c r="AC519" s="18">
        <v>2025</v>
      </c>
      <c r="AD519" s="18">
        <v>822</v>
      </c>
      <c r="AE519" s="18">
        <v>1532</v>
      </c>
      <c r="AF519" s="18">
        <v>710</v>
      </c>
      <c r="AG519" s="18">
        <v>3300</v>
      </c>
      <c r="AH519" s="18">
        <v>1899</v>
      </c>
      <c r="AI519" s="18">
        <v>809</v>
      </c>
      <c r="AJ519" s="18">
        <v>467</v>
      </c>
      <c r="AK519" s="18">
        <v>3792</v>
      </c>
      <c r="AL519" s="16">
        <v>40.299999999999997</v>
      </c>
      <c r="AM519" s="16">
        <v>34</v>
      </c>
      <c r="AN519" s="16">
        <v>4</v>
      </c>
      <c r="AO519" s="18">
        <v>339</v>
      </c>
      <c r="AP519" s="18">
        <v>134</v>
      </c>
      <c r="AQ519" s="18">
        <v>768</v>
      </c>
      <c r="AR519" s="18">
        <v>395</v>
      </c>
      <c r="AS519" s="18">
        <v>1626</v>
      </c>
      <c r="AT519">
        <v>88.13</v>
      </c>
      <c r="AU519">
        <v>170129</v>
      </c>
      <c r="AV519">
        <v>122140</v>
      </c>
      <c r="AW519">
        <v>528062</v>
      </c>
      <c r="AX519" s="16">
        <v>47.1</v>
      </c>
      <c r="AY519">
        <v>55569</v>
      </c>
      <c r="AZ519">
        <v>1165024</v>
      </c>
      <c r="BA519">
        <v>1.43</v>
      </c>
      <c r="BB519" s="16">
        <v>47.8</v>
      </c>
      <c r="BC519" s="16">
        <v>153.4</v>
      </c>
      <c r="BD519" s="16">
        <v>77</v>
      </c>
      <c r="BE519" s="20">
        <v>27.6</v>
      </c>
      <c r="BF519" s="20">
        <v>27.85</v>
      </c>
      <c r="BG519" s="21">
        <v>0.72</v>
      </c>
      <c r="BH519" s="21">
        <v>141.30000000000001</v>
      </c>
      <c r="BI519">
        <v>84.974000000000004</v>
      </c>
      <c r="BJ519" s="21">
        <v>86.278000000000006</v>
      </c>
      <c r="BK519" s="16">
        <v>141.69999999999999</v>
      </c>
      <c r="BL519" s="16">
        <v>142.80000000000001</v>
      </c>
      <c r="BM519" s="16">
        <v>137.1</v>
      </c>
      <c r="BN519" s="16">
        <v>130.9</v>
      </c>
      <c r="BO519" s="6">
        <v>104.22</v>
      </c>
      <c r="BP519" s="16">
        <v>42.8</v>
      </c>
      <c r="BQ519">
        <v>7.18</v>
      </c>
      <c r="BR519">
        <v>7.97</v>
      </c>
      <c r="BS519">
        <v>3.97</v>
      </c>
      <c r="BT519">
        <v>3.69</v>
      </c>
      <c r="BU519" s="3">
        <f t="shared" si="52"/>
        <v>0.19999999999999973</v>
      </c>
      <c r="BV519">
        <v>3.58</v>
      </c>
      <c r="BW519">
        <v>5.28</v>
      </c>
      <c r="BX519" s="20">
        <v>7.16</v>
      </c>
      <c r="BY519">
        <v>3.49</v>
      </c>
      <c r="BZ519">
        <v>3.45</v>
      </c>
      <c r="CA519" s="20">
        <v>3.73</v>
      </c>
      <c r="CB519" s="3">
        <f t="shared" si="58"/>
        <v>0.23999999999999977</v>
      </c>
      <c r="CC519" s="3">
        <f t="shared" si="53"/>
        <v>1.8999999999999995</v>
      </c>
      <c r="CD519" s="3">
        <f t="shared" si="54"/>
        <v>2.6899999999999995</v>
      </c>
      <c r="CE519" s="3">
        <f t="shared" si="59"/>
        <v>1.88</v>
      </c>
      <c r="CF519" s="3">
        <f t="shared" si="55"/>
        <v>-4.0000000000000036E-2</v>
      </c>
      <c r="CG519" s="3">
        <f t="shared" si="56"/>
        <v>8.9999999999999858E-2</v>
      </c>
      <c r="CH519" s="3">
        <f t="shared" si="57"/>
        <v>1.79</v>
      </c>
      <c r="CI519">
        <v>1072.2222999999999</v>
      </c>
      <c r="CJ519" s="13">
        <v>564.99490000000003</v>
      </c>
      <c r="CK519">
        <v>1080.3656000000001</v>
      </c>
      <c r="CL519" s="31">
        <v>1698.5199</v>
      </c>
      <c r="CM519" s="13">
        <v>712.00260000000003</v>
      </c>
      <c r="CN519">
        <v>1238.71</v>
      </c>
      <c r="CO519">
        <v>10767.2</v>
      </c>
      <c r="CP519">
        <v>23.3004</v>
      </c>
      <c r="CQ519" s="20">
        <v>119.5</v>
      </c>
      <c r="CR519" s="20">
        <v>116.9</v>
      </c>
      <c r="CS519">
        <v>109.74930000000001</v>
      </c>
      <c r="CT519" s="13">
        <v>0.85299999999999998</v>
      </c>
      <c r="CU519">
        <v>1.7856000000000001</v>
      </c>
      <c r="CV519">
        <v>122.351</v>
      </c>
      <c r="CW519">
        <v>1.4019999999999999</v>
      </c>
      <c r="CX519">
        <v>1.5245</v>
      </c>
      <c r="CY519" s="30">
        <v>86.9</v>
      </c>
      <c r="CZ519">
        <v>86.390274047851562</v>
      </c>
      <c r="DA519">
        <v>0.90769999999999995</v>
      </c>
    </row>
    <row r="520" spans="1:105">
      <c r="A520" s="27">
        <v>37073</v>
      </c>
      <c r="B520">
        <v>77.567400000000006</v>
      </c>
      <c r="C520">
        <v>103.5063</v>
      </c>
      <c r="D520" s="16">
        <v>75.5</v>
      </c>
      <c r="E520">
        <v>108.5714</v>
      </c>
      <c r="F520" s="13">
        <v>100.4226</v>
      </c>
      <c r="G520">
        <v>103.2146</v>
      </c>
      <c r="H520" s="13">
        <v>80.776799999999994</v>
      </c>
      <c r="I520" s="13">
        <v>86.297200000000004</v>
      </c>
      <c r="J520" s="18">
        <v>2783</v>
      </c>
      <c r="K520" s="18">
        <v>4921</v>
      </c>
      <c r="L520" s="18">
        <v>13481</v>
      </c>
      <c r="M520">
        <v>10285</v>
      </c>
      <c r="N520">
        <v>6845</v>
      </c>
      <c r="O520" s="18">
        <v>15840</v>
      </c>
      <c r="P520">
        <v>7891</v>
      </c>
      <c r="Q520" s="18">
        <v>3619</v>
      </c>
      <c r="R520" s="18">
        <v>12110</v>
      </c>
      <c r="S520" s="18">
        <v>610</v>
      </c>
      <c r="T520" s="18">
        <v>16473</v>
      </c>
      <c r="U520" s="18">
        <v>5268</v>
      </c>
      <c r="V520" s="18">
        <v>25967</v>
      </c>
      <c r="W520" s="16">
        <v>15207.3</v>
      </c>
      <c r="X520" s="16">
        <v>5761.1</v>
      </c>
      <c r="Y520" s="16">
        <v>14.4</v>
      </c>
      <c r="Z520" s="16">
        <v>4.0999999999999996</v>
      </c>
      <c r="AA520" s="16">
        <v>3.9</v>
      </c>
      <c r="AB520" s="18">
        <v>2642</v>
      </c>
      <c r="AC520" s="18">
        <v>2187</v>
      </c>
      <c r="AD520" s="18">
        <v>951</v>
      </c>
      <c r="AE520" s="18">
        <v>1653</v>
      </c>
      <c r="AF520" s="18">
        <v>702</v>
      </c>
      <c r="AG520" s="18">
        <v>3357</v>
      </c>
      <c r="AH520" s="18">
        <v>1950</v>
      </c>
      <c r="AI520" s="18">
        <v>806</v>
      </c>
      <c r="AJ520" s="18">
        <v>448</v>
      </c>
      <c r="AK520" s="18">
        <v>3556</v>
      </c>
      <c r="AL520" s="16">
        <v>40.700000000000003</v>
      </c>
      <c r="AM520" s="16">
        <v>34</v>
      </c>
      <c r="AN520" s="16">
        <v>4.2</v>
      </c>
      <c r="AO520" s="18">
        <v>319</v>
      </c>
      <c r="AP520" s="18">
        <v>167</v>
      </c>
      <c r="AQ520" s="18">
        <v>790</v>
      </c>
      <c r="AR520" s="18">
        <v>394</v>
      </c>
      <c r="AS520" s="18">
        <v>1598</v>
      </c>
      <c r="AT520">
        <v>85.13</v>
      </c>
      <c r="AU520">
        <v>170484</v>
      </c>
      <c r="AV520">
        <v>125821</v>
      </c>
      <c r="AW520">
        <v>523516</v>
      </c>
      <c r="AX520" s="16">
        <v>46.8</v>
      </c>
      <c r="AY520">
        <v>57022</v>
      </c>
      <c r="AZ520">
        <v>1163584</v>
      </c>
      <c r="BA520">
        <v>1.42</v>
      </c>
      <c r="BB520" s="16">
        <v>49.2</v>
      </c>
      <c r="BC520" s="16">
        <v>121.1</v>
      </c>
      <c r="BD520" s="16">
        <v>72.8</v>
      </c>
      <c r="BE520" s="20">
        <v>26.43</v>
      </c>
      <c r="BF520" s="20">
        <v>24.61</v>
      </c>
      <c r="BG520" s="21">
        <v>0.68300000000000005</v>
      </c>
      <c r="BH520" s="21">
        <v>124.9</v>
      </c>
      <c r="BI520">
        <v>84.948999999999998</v>
      </c>
      <c r="BJ520" s="21">
        <v>86.503</v>
      </c>
      <c r="BK520" s="16">
        <v>141.1</v>
      </c>
      <c r="BL520" s="16">
        <v>140.6</v>
      </c>
      <c r="BM520" s="16">
        <v>134.5</v>
      </c>
      <c r="BN520" s="16">
        <v>129.4</v>
      </c>
      <c r="BO520" s="6">
        <v>103.35</v>
      </c>
      <c r="BP520" s="16">
        <v>39.9</v>
      </c>
      <c r="BQ520">
        <v>7.13</v>
      </c>
      <c r="BR520">
        <v>7.97</v>
      </c>
      <c r="BS520">
        <v>3.77</v>
      </c>
      <c r="BT520">
        <v>3.62</v>
      </c>
      <c r="BU520" s="3">
        <f t="shared" si="52"/>
        <v>0.11000000000000032</v>
      </c>
      <c r="BV520">
        <v>3.62</v>
      </c>
      <c r="BW520">
        <v>5.24</v>
      </c>
      <c r="BX520" s="20">
        <v>7.13</v>
      </c>
      <c r="BY520">
        <v>3.51</v>
      </c>
      <c r="BZ520">
        <v>3.45</v>
      </c>
      <c r="CA520" s="20">
        <v>3.66</v>
      </c>
      <c r="CB520" s="3">
        <f t="shared" si="58"/>
        <v>0.15000000000000036</v>
      </c>
      <c r="CC520" s="3">
        <f t="shared" si="53"/>
        <v>1.8899999999999997</v>
      </c>
      <c r="CD520" s="3">
        <f t="shared" si="54"/>
        <v>2.7299999999999995</v>
      </c>
      <c r="CE520" s="3">
        <f t="shared" si="59"/>
        <v>1.8899999999999997</v>
      </c>
      <c r="CF520" s="3">
        <f t="shared" si="55"/>
        <v>-5.9999999999999609E-2</v>
      </c>
      <c r="CG520" s="3">
        <f t="shared" si="56"/>
        <v>0.11000000000000032</v>
      </c>
      <c r="CH520" s="3">
        <f t="shared" si="57"/>
        <v>1.7300000000000004</v>
      </c>
      <c r="CI520">
        <v>1063.9928</v>
      </c>
      <c r="CJ520" s="13">
        <v>565.22490000000005</v>
      </c>
      <c r="CK520">
        <v>1089.4606000000001</v>
      </c>
      <c r="CL520" s="31">
        <v>1701.213</v>
      </c>
      <c r="CM520" s="13">
        <v>707.89</v>
      </c>
      <c r="CN520">
        <v>1204.45</v>
      </c>
      <c r="CO520">
        <v>10444.5</v>
      </c>
      <c r="CP520">
        <v>24.859000000000002</v>
      </c>
      <c r="CQ520" s="20">
        <v>120.1</v>
      </c>
      <c r="CR520" s="20">
        <v>117.5</v>
      </c>
      <c r="CS520">
        <v>109.8109</v>
      </c>
      <c r="CT520" s="13">
        <v>0.86150000000000004</v>
      </c>
      <c r="CU520">
        <v>1.7569999999999999</v>
      </c>
      <c r="CV520">
        <v>124.49809999999999</v>
      </c>
      <c r="CW520">
        <v>1.4148000000000001</v>
      </c>
      <c r="CX520">
        <v>1.5307999999999999</v>
      </c>
      <c r="CY520" s="30">
        <v>88.4</v>
      </c>
      <c r="CZ520">
        <v>102.13185119628906</v>
      </c>
      <c r="DA520">
        <v>0.66469999999999996</v>
      </c>
    </row>
    <row r="521" spans="1:105">
      <c r="A521" s="27">
        <v>37104</v>
      </c>
      <c r="B521">
        <v>77.292500000000004</v>
      </c>
      <c r="C521">
        <v>103.9516</v>
      </c>
      <c r="D521" s="16">
        <v>75.2</v>
      </c>
      <c r="E521">
        <v>107.6228</v>
      </c>
      <c r="F521" s="13">
        <v>98.909499999999994</v>
      </c>
      <c r="G521">
        <v>103.7213</v>
      </c>
      <c r="H521" s="13">
        <v>79.322000000000003</v>
      </c>
      <c r="I521" s="13">
        <v>87.558700000000002</v>
      </c>
      <c r="J521" s="18">
        <v>2780</v>
      </c>
      <c r="K521" s="18">
        <v>4934</v>
      </c>
      <c r="L521" s="18">
        <v>13504</v>
      </c>
      <c r="M521">
        <v>10194</v>
      </c>
      <c r="N521">
        <v>6827</v>
      </c>
      <c r="O521" s="18">
        <v>15901</v>
      </c>
      <c r="P521">
        <v>7917</v>
      </c>
      <c r="Q521" s="18">
        <v>3599</v>
      </c>
      <c r="R521" s="18">
        <v>12093</v>
      </c>
      <c r="S521" s="18">
        <v>608</v>
      </c>
      <c r="T521" s="18">
        <v>16406</v>
      </c>
      <c r="U521" s="18">
        <v>5279</v>
      </c>
      <c r="V521" s="18">
        <v>25953</v>
      </c>
      <c r="W521" s="16">
        <v>15206.3</v>
      </c>
      <c r="X521" s="16">
        <v>5753.7</v>
      </c>
      <c r="Y521" s="16">
        <v>15.6</v>
      </c>
      <c r="Z521" s="16">
        <v>4.4000000000000004</v>
      </c>
      <c r="AA521" s="16">
        <v>4.3</v>
      </c>
      <c r="AB521" s="18">
        <v>2966</v>
      </c>
      <c r="AC521" s="18">
        <v>2187</v>
      </c>
      <c r="AD521" s="18">
        <v>1004</v>
      </c>
      <c r="AE521" s="18">
        <v>1861</v>
      </c>
      <c r="AF521" s="18">
        <v>857</v>
      </c>
      <c r="AG521" s="18">
        <v>3485</v>
      </c>
      <c r="AH521" s="18">
        <v>2197</v>
      </c>
      <c r="AI521" s="18">
        <v>885</v>
      </c>
      <c r="AJ521" s="18">
        <v>485</v>
      </c>
      <c r="AK521" s="18">
        <v>3380</v>
      </c>
      <c r="AL521" s="16">
        <v>40.299999999999997</v>
      </c>
      <c r="AM521" s="16">
        <v>33.9</v>
      </c>
      <c r="AN521" s="16">
        <v>4</v>
      </c>
      <c r="AO521" s="18">
        <v>351</v>
      </c>
      <c r="AP521" s="18">
        <v>156</v>
      </c>
      <c r="AQ521" s="18">
        <v>681</v>
      </c>
      <c r="AR521" s="18">
        <v>379</v>
      </c>
      <c r="AS521" s="18">
        <v>1615</v>
      </c>
      <c r="AT521">
        <v>88.63</v>
      </c>
      <c r="AU521">
        <v>164123</v>
      </c>
      <c r="AV521">
        <v>121145</v>
      </c>
      <c r="AW521">
        <v>518114</v>
      </c>
      <c r="AX521" s="16">
        <v>46.7</v>
      </c>
      <c r="AY521">
        <v>52585</v>
      </c>
      <c r="AZ521">
        <v>1157220</v>
      </c>
      <c r="BA521">
        <v>1.44</v>
      </c>
      <c r="BB521" s="16">
        <v>54.3</v>
      </c>
      <c r="BC521" s="16">
        <v>120.9</v>
      </c>
      <c r="BD521" s="16">
        <v>72.599999999999994</v>
      </c>
      <c r="BE521" s="20">
        <v>27.37</v>
      </c>
      <c r="BF521" s="20">
        <v>25.68</v>
      </c>
      <c r="BG521" s="21">
        <v>0.77600000000000002</v>
      </c>
      <c r="BH521" s="21">
        <v>121.2</v>
      </c>
      <c r="BI521">
        <v>84.945999999999998</v>
      </c>
      <c r="BJ521" s="21">
        <v>86.554000000000002</v>
      </c>
      <c r="BK521" s="16">
        <v>142.1</v>
      </c>
      <c r="BL521" s="16">
        <v>141.30000000000001</v>
      </c>
      <c r="BM521" s="16">
        <v>134.30000000000001</v>
      </c>
      <c r="BN521" s="16">
        <v>129.1</v>
      </c>
      <c r="BO521" s="6">
        <v>101.64</v>
      </c>
      <c r="BP521" s="16">
        <v>35</v>
      </c>
      <c r="BQ521">
        <v>7.02</v>
      </c>
      <c r="BR521">
        <v>7.85</v>
      </c>
      <c r="BS521">
        <v>3.65</v>
      </c>
      <c r="BT521">
        <v>3.44</v>
      </c>
      <c r="BU521" s="3">
        <f t="shared" si="52"/>
        <v>8.0000000000000071E-2</v>
      </c>
      <c r="BV521">
        <v>3.47</v>
      </c>
      <c r="BW521">
        <v>4.97</v>
      </c>
      <c r="BX521" s="20">
        <v>6.95</v>
      </c>
      <c r="BY521">
        <v>3.36</v>
      </c>
      <c r="BZ521">
        <v>3.29</v>
      </c>
      <c r="CA521" s="20">
        <v>3.47</v>
      </c>
      <c r="CB521" s="3">
        <f t="shared" si="58"/>
        <v>0.11000000000000032</v>
      </c>
      <c r="CC521" s="3">
        <f t="shared" si="53"/>
        <v>2.0499999999999998</v>
      </c>
      <c r="CD521" s="3">
        <f t="shared" si="54"/>
        <v>2.88</v>
      </c>
      <c r="CE521" s="3">
        <f t="shared" si="59"/>
        <v>1.9800000000000004</v>
      </c>
      <c r="CF521" s="3">
        <f t="shared" si="55"/>
        <v>-6.999999999999984E-2</v>
      </c>
      <c r="CG521" s="3">
        <f t="shared" si="56"/>
        <v>0.11000000000000032</v>
      </c>
      <c r="CH521" s="3">
        <f t="shared" si="57"/>
        <v>1.6099999999999999</v>
      </c>
      <c r="CI521">
        <v>1055.7891999999999</v>
      </c>
      <c r="CJ521" s="13">
        <v>566.53560000000004</v>
      </c>
      <c r="CK521">
        <v>1099.6677</v>
      </c>
      <c r="CL521" s="31">
        <v>1701.64</v>
      </c>
      <c r="CM521" s="13">
        <v>706.69129999999996</v>
      </c>
      <c r="CN521">
        <v>1178.5</v>
      </c>
      <c r="CO521">
        <v>10314.68</v>
      </c>
      <c r="CP521">
        <v>24.260400000000001</v>
      </c>
      <c r="CQ521" s="20">
        <v>120.95</v>
      </c>
      <c r="CR521" s="20">
        <v>118.25</v>
      </c>
      <c r="CS521">
        <v>107.3605</v>
      </c>
      <c r="CT521" s="13">
        <v>0.90139999999999998</v>
      </c>
      <c r="CU521">
        <v>1.6808000000000001</v>
      </c>
      <c r="CV521">
        <v>121.367</v>
      </c>
      <c r="CW521">
        <v>1.4372</v>
      </c>
      <c r="CX521">
        <v>1.5399</v>
      </c>
      <c r="CY521" s="30">
        <v>85.2</v>
      </c>
      <c r="CZ521">
        <v>84.28912353515625</v>
      </c>
      <c r="DA521">
        <v>0.65439999999999998</v>
      </c>
    </row>
    <row r="522" spans="1:105">
      <c r="A522" s="27">
        <v>37135</v>
      </c>
      <c r="B522">
        <v>76.910600000000002</v>
      </c>
      <c r="C522">
        <v>104.6705</v>
      </c>
      <c r="D522" s="16">
        <v>74.8</v>
      </c>
      <c r="E522">
        <v>106.643</v>
      </c>
      <c r="F522" s="13">
        <v>97.234700000000004</v>
      </c>
      <c r="G522">
        <v>103.46080000000001</v>
      </c>
      <c r="H522" s="13">
        <v>78.462900000000005</v>
      </c>
      <c r="I522" s="13">
        <v>86.554900000000004</v>
      </c>
      <c r="J522" s="18">
        <v>2770</v>
      </c>
      <c r="K522" s="18">
        <v>4955</v>
      </c>
      <c r="L522" s="18">
        <v>13517</v>
      </c>
      <c r="M522">
        <v>10115</v>
      </c>
      <c r="N522">
        <v>6813</v>
      </c>
      <c r="O522" s="18">
        <v>15957</v>
      </c>
      <c r="P522">
        <v>7919</v>
      </c>
      <c r="Q522" s="18">
        <v>3584</v>
      </c>
      <c r="R522" s="18">
        <v>12061</v>
      </c>
      <c r="S522" s="18">
        <v>607</v>
      </c>
      <c r="T522" s="18">
        <v>16327</v>
      </c>
      <c r="U522" s="18">
        <v>5293</v>
      </c>
      <c r="V522" s="18">
        <v>25873</v>
      </c>
      <c r="W522" s="16">
        <v>15195</v>
      </c>
      <c r="X522" s="16">
        <v>5743.6</v>
      </c>
      <c r="Y522" s="16">
        <v>15.2</v>
      </c>
      <c r="Z522" s="16">
        <v>4.3</v>
      </c>
      <c r="AA522" s="16">
        <v>4.4000000000000004</v>
      </c>
      <c r="AB522" s="18">
        <v>2837</v>
      </c>
      <c r="AC522" s="18">
        <v>2350</v>
      </c>
      <c r="AD522" s="18">
        <v>1131</v>
      </c>
      <c r="AE522" s="18">
        <v>1950</v>
      </c>
      <c r="AF522" s="18">
        <v>819</v>
      </c>
      <c r="AG522" s="18">
        <v>3630</v>
      </c>
      <c r="AH522" s="18">
        <v>2136</v>
      </c>
      <c r="AI522" s="18">
        <v>837</v>
      </c>
      <c r="AJ522" s="18">
        <v>473</v>
      </c>
      <c r="AK522" s="18">
        <v>4233</v>
      </c>
      <c r="AL522" s="16">
        <v>40.200000000000003</v>
      </c>
      <c r="AM522" s="16">
        <v>33.799999999999997</v>
      </c>
      <c r="AN522" s="16">
        <v>3.9</v>
      </c>
      <c r="AO522" s="18">
        <v>285</v>
      </c>
      <c r="AP522" s="18">
        <v>139</v>
      </c>
      <c r="AQ522" s="18">
        <v>731</v>
      </c>
      <c r="AR522" s="18">
        <v>407</v>
      </c>
      <c r="AS522" s="18">
        <v>1565</v>
      </c>
      <c r="AT522">
        <v>87.51</v>
      </c>
      <c r="AU522">
        <v>171530</v>
      </c>
      <c r="AV522">
        <v>121457</v>
      </c>
      <c r="AW522">
        <v>521240</v>
      </c>
      <c r="AX522" s="16">
        <v>47.5</v>
      </c>
      <c r="AY522">
        <v>50181</v>
      </c>
      <c r="AZ522">
        <v>1139069</v>
      </c>
      <c r="BA522">
        <v>1.4</v>
      </c>
      <c r="BB522" s="16">
        <v>51.3</v>
      </c>
      <c r="BC522" s="16">
        <v>93</v>
      </c>
      <c r="BD522" s="16">
        <v>73</v>
      </c>
      <c r="BE522" s="20">
        <v>26.2</v>
      </c>
      <c r="BF522" s="20">
        <v>25.62</v>
      </c>
      <c r="BG522" s="21">
        <v>0.76100000000000001</v>
      </c>
      <c r="BH522" s="21">
        <v>130.69999999999999</v>
      </c>
      <c r="BI522">
        <v>84.67</v>
      </c>
      <c r="BJ522" s="21">
        <v>86.078000000000003</v>
      </c>
      <c r="BK522" s="16">
        <v>142.5</v>
      </c>
      <c r="BL522" s="16">
        <v>142.1</v>
      </c>
      <c r="BM522" s="16">
        <v>134.30000000000001</v>
      </c>
      <c r="BN522" s="16">
        <v>129.30000000000001</v>
      </c>
      <c r="BO522" s="6">
        <v>99.87</v>
      </c>
      <c r="BP522" s="16">
        <v>36.6</v>
      </c>
      <c r="BQ522">
        <v>7.17</v>
      </c>
      <c r="BR522">
        <v>8.0299999999999994</v>
      </c>
      <c r="BS522">
        <v>3.07</v>
      </c>
      <c r="BT522">
        <v>2.84</v>
      </c>
      <c r="BU522" s="3">
        <f t="shared" ref="BU522:BU585" si="60">BT522-BY522</f>
        <v>0.19999999999999973</v>
      </c>
      <c r="BV522">
        <v>2.82</v>
      </c>
      <c r="BW522">
        <v>4.7300000000000004</v>
      </c>
      <c r="BX522" s="20">
        <v>6.82</v>
      </c>
      <c r="BY522">
        <v>2.64</v>
      </c>
      <c r="BZ522">
        <v>2.63</v>
      </c>
      <c r="CA522" s="20">
        <v>2.85</v>
      </c>
      <c r="CB522" s="3">
        <f t="shared" si="58"/>
        <v>0.20999999999999996</v>
      </c>
      <c r="CC522" s="3">
        <f t="shared" ref="CC522:CC585" si="61">BQ522-BW522</f>
        <v>2.4399999999999995</v>
      </c>
      <c r="CD522" s="3">
        <f t="shared" ref="CD522:CD585" si="62">BR522-BW522</f>
        <v>3.2999999999999989</v>
      </c>
      <c r="CE522" s="3">
        <f t="shared" si="59"/>
        <v>2.09</v>
      </c>
      <c r="CF522" s="3">
        <f t="shared" si="55"/>
        <v>-1.0000000000000231E-2</v>
      </c>
      <c r="CG522" s="3">
        <f t="shared" si="56"/>
        <v>0.17999999999999972</v>
      </c>
      <c r="CH522" s="3">
        <f t="shared" si="57"/>
        <v>2.0900000000000003</v>
      </c>
      <c r="CI522">
        <v>1059.1043999999999</v>
      </c>
      <c r="CJ522" s="13">
        <v>565.63729999999998</v>
      </c>
      <c r="CK522">
        <v>1106.9898000000001</v>
      </c>
      <c r="CL522" s="31">
        <v>1713.4783</v>
      </c>
      <c r="CM522" s="13">
        <v>707.26260000000002</v>
      </c>
      <c r="CN522">
        <v>1044.6400000000001</v>
      </c>
      <c r="CO522">
        <v>9042.5609999999997</v>
      </c>
      <c r="CP522">
        <v>42.645699999999998</v>
      </c>
      <c r="CQ522" s="20">
        <v>121.95</v>
      </c>
      <c r="CR522" s="20">
        <v>119.03</v>
      </c>
      <c r="CS522">
        <v>106.9147</v>
      </c>
      <c r="CT522" s="13">
        <v>0.91139999999999999</v>
      </c>
      <c r="CU522">
        <v>1.6337999999999999</v>
      </c>
      <c r="CV522">
        <v>118.6117</v>
      </c>
      <c r="CW522">
        <v>1.4638</v>
      </c>
      <c r="CX522">
        <v>1.5679000000000001</v>
      </c>
      <c r="CY522" s="30">
        <v>73.5</v>
      </c>
      <c r="CZ522">
        <v>188.05949401855469</v>
      </c>
      <c r="DA522">
        <v>1.1095999999999999</v>
      </c>
    </row>
    <row r="523" spans="1:105">
      <c r="A523" s="27">
        <v>37165</v>
      </c>
      <c r="B523">
        <v>75.938699999999997</v>
      </c>
      <c r="C523">
        <v>104.25320000000001</v>
      </c>
      <c r="D523" s="16">
        <v>74.3</v>
      </c>
      <c r="E523">
        <v>105.9209</v>
      </c>
      <c r="F523" s="13">
        <v>96.629199999999997</v>
      </c>
      <c r="G523">
        <v>104.3404</v>
      </c>
      <c r="H523" s="13">
        <v>77.078900000000004</v>
      </c>
      <c r="I523" s="13">
        <v>87.865600000000001</v>
      </c>
      <c r="J523" s="18">
        <v>2763</v>
      </c>
      <c r="K523" s="18">
        <v>4962</v>
      </c>
      <c r="L523" s="18">
        <v>13550</v>
      </c>
      <c r="M523">
        <v>10002</v>
      </c>
      <c r="N523">
        <v>6804</v>
      </c>
      <c r="O523" s="18">
        <v>16000</v>
      </c>
      <c r="P523">
        <v>7925</v>
      </c>
      <c r="Q523" s="18">
        <v>3556</v>
      </c>
      <c r="R523" s="18">
        <v>12015</v>
      </c>
      <c r="S523" s="18">
        <v>602</v>
      </c>
      <c r="T523" s="18">
        <v>16225</v>
      </c>
      <c r="U523" s="18">
        <v>5298</v>
      </c>
      <c r="V523" s="18">
        <v>25796</v>
      </c>
      <c r="W523" s="16">
        <v>15169.7</v>
      </c>
      <c r="X523" s="16">
        <v>5727.5</v>
      </c>
      <c r="Y523" s="16">
        <v>16</v>
      </c>
      <c r="Z523" s="16">
        <v>4.8</v>
      </c>
      <c r="AA523" s="16">
        <v>4.7</v>
      </c>
      <c r="AB523" s="18">
        <v>3111</v>
      </c>
      <c r="AC523" s="18">
        <v>2531</v>
      </c>
      <c r="AD523" s="18">
        <v>1173</v>
      </c>
      <c r="AE523" s="18">
        <v>2082</v>
      </c>
      <c r="AF523" s="18">
        <v>909</v>
      </c>
      <c r="AG523" s="18">
        <v>4328</v>
      </c>
      <c r="AH523" s="18">
        <v>2123</v>
      </c>
      <c r="AI523" s="18">
        <v>884</v>
      </c>
      <c r="AJ523" s="18">
        <v>481</v>
      </c>
      <c r="AK523" s="18">
        <v>4437</v>
      </c>
      <c r="AL523" s="16">
        <v>40.1</v>
      </c>
      <c r="AM523" s="16">
        <v>33.700000000000003</v>
      </c>
      <c r="AN523" s="16">
        <v>3.8</v>
      </c>
      <c r="AO523" s="18">
        <v>327</v>
      </c>
      <c r="AP523" s="18">
        <v>147</v>
      </c>
      <c r="AQ523" s="18">
        <v>733</v>
      </c>
      <c r="AR523" s="18">
        <v>333</v>
      </c>
      <c r="AS523" s="18">
        <v>1566</v>
      </c>
      <c r="AT523">
        <v>92.7</v>
      </c>
      <c r="AU523">
        <v>163811</v>
      </c>
      <c r="AV523">
        <v>122121</v>
      </c>
      <c r="AW523">
        <v>515757</v>
      </c>
      <c r="AX523" s="16">
        <v>49.5</v>
      </c>
      <c r="AY523">
        <v>52555</v>
      </c>
      <c r="AZ523">
        <v>1126307</v>
      </c>
      <c r="BA523">
        <v>1.39</v>
      </c>
      <c r="BB523" s="16">
        <v>38.9</v>
      </c>
      <c r="BC523" s="16">
        <v>72.900000000000006</v>
      </c>
      <c r="BD523" s="16">
        <v>56.9</v>
      </c>
      <c r="BE523" s="20">
        <v>22.17</v>
      </c>
      <c r="BF523" s="20">
        <v>20.54</v>
      </c>
      <c r="BG523" s="21">
        <v>0.59799999999999998</v>
      </c>
      <c r="BH523" s="21">
        <v>115.6</v>
      </c>
      <c r="BI523">
        <v>84.977999999999994</v>
      </c>
      <c r="BJ523" s="21">
        <v>86.694000000000003</v>
      </c>
      <c r="BK523" s="16">
        <v>141.9</v>
      </c>
      <c r="BL523" s="16">
        <v>139.4</v>
      </c>
      <c r="BM523" s="16">
        <v>131.1</v>
      </c>
      <c r="BN523" s="16">
        <v>127.6</v>
      </c>
      <c r="BO523" s="6">
        <v>98.41</v>
      </c>
      <c r="BP523" s="16">
        <v>33.299999999999997</v>
      </c>
      <c r="BQ523">
        <v>7.03</v>
      </c>
      <c r="BR523">
        <v>7.91</v>
      </c>
      <c r="BS523">
        <v>2.4900000000000002</v>
      </c>
      <c r="BT523">
        <v>2.29</v>
      </c>
      <c r="BU523" s="3">
        <f t="shared" si="60"/>
        <v>0.12999999999999989</v>
      </c>
      <c r="BV523">
        <v>2.33</v>
      </c>
      <c r="BW523">
        <v>4.57</v>
      </c>
      <c r="BX523" s="20">
        <v>6.62</v>
      </c>
      <c r="BY523">
        <v>2.16</v>
      </c>
      <c r="BZ523">
        <v>2.12</v>
      </c>
      <c r="CA523" s="20">
        <v>2.31</v>
      </c>
      <c r="CB523" s="3">
        <f t="shared" si="58"/>
        <v>0.14999999999999991</v>
      </c>
      <c r="CC523" s="3">
        <f t="shared" si="61"/>
        <v>2.46</v>
      </c>
      <c r="CD523" s="3">
        <f t="shared" si="62"/>
        <v>3.34</v>
      </c>
      <c r="CE523" s="3">
        <f t="shared" si="59"/>
        <v>2.0499999999999998</v>
      </c>
      <c r="CF523" s="3">
        <f t="shared" ref="CF523:CF586" si="63">BZ523-BY523</f>
        <v>-4.0000000000000036E-2</v>
      </c>
      <c r="CG523" s="3">
        <f t="shared" ref="CG523:CG586" si="64">BV523-BY523</f>
        <v>0.16999999999999993</v>
      </c>
      <c r="CH523" s="3">
        <f t="shared" ref="CH523:CH586" si="65">BW523-BY523</f>
        <v>2.41</v>
      </c>
      <c r="CI523">
        <v>1044.6035999999999</v>
      </c>
      <c r="CJ523" s="13">
        <v>566.54039999999998</v>
      </c>
      <c r="CK523">
        <v>1124.4317000000001</v>
      </c>
      <c r="CL523" s="31">
        <v>1717.5971</v>
      </c>
      <c r="CM523" s="13">
        <v>705.4085</v>
      </c>
      <c r="CN523">
        <v>1076.5899999999999</v>
      </c>
      <c r="CO523">
        <v>9220.7510000000002</v>
      </c>
      <c r="CP523">
        <v>34.446899999999999</v>
      </c>
      <c r="CQ523" s="20">
        <v>122.81</v>
      </c>
      <c r="CR523" s="20">
        <v>119.69</v>
      </c>
      <c r="CS523">
        <v>107.85290000000001</v>
      </c>
      <c r="CT523" s="13">
        <v>0.90500000000000003</v>
      </c>
      <c r="CU523">
        <v>1.6356999999999999</v>
      </c>
      <c r="CV523">
        <v>121.45359999999999</v>
      </c>
      <c r="CW523">
        <v>1.4500999999999999</v>
      </c>
      <c r="CX523">
        <v>1.5717000000000001</v>
      </c>
      <c r="CY523" s="30">
        <v>75.5</v>
      </c>
      <c r="CZ523">
        <v>173.14337158203125</v>
      </c>
      <c r="DA523">
        <v>0.93189999999999995</v>
      </c>
    </row>
    <row r="524" spans="1:105">
      <c r="A524" s="27">
        <v>37196</v>
      </c>
      <c r="B524">
        <v>75.453800000000001</v>
      </c>
      <c r="C524">
        <v>103.4011</v>
      </c>
      <c r="D524" s="16">
        <v>73.8</v>
      </c>
      <c r="E524">
        <v>107.5765</v>
      </c>
      <c r="F524" s="13">
        <v>99.931700000000006</v>
      </c>
      <c r="G524">
        <v>103.6972</v>
      </c>
      <c r="H524" s="13">
        <v>76.404499999999999</v>
      </c>
      <c r="I524" s="13">
        <v>84.820899999999995</v>
      </c>
      <c r="J524" s="18">
        <v>2759</v>
      </c>
      <c r="K524" s="18">
        <v>4977</v>
      </c>
      <c r="L524" s="18">
        <v>13590</v>
      </c>
      <c r="M524">
        <v>9896</v>
      </c>
      <c r="N524">
        <v>6784</v>
      </c>
      <c r="O524" s="18">
        <v>16042</v>
      </c>
      <c r="P524">
        <v>7940</v>
      </c>
      <c r="Q524" s="18">
        <v>3535</v>
      </c>
      <c r="R524" s="18">
        <v>11985</v>
      </c>
      <c r="S524" s="18">
        <v>600</v>
      </c>
      <c r="T524" s="18">
        <v>16114</v>
      </c>
      <c r="U524" s="18">
        <v>5314</v>
      </c>
      <c r="V524" s="18">
        <v>25710</v>
      </c>
      <c r="W524" s="16">
        <v>15146.5</v>
      </c>
      <c r="X524" s="16">
        <v>5709.6</v>
      </c>
      <c r="Y524" s="16">
        <v>15.9</v>
      </c>
      <c r="Z524" s="16">
        <v>5</v>
      </c>
      <c r="AA524" s="16">
        <v>4.8</v>
      </c>
      <c r="AB524" s="18">
        <v>3090</v>
      </c>
      <c r="AC524" s="18">
        <v>2566</v>
      </c>
      <c r="AD524" s="18">
        <v>1213</v>
      </c>
      <c r="AE524" s="18">
        <v>2318</v>
      </c>
      <c r="AF524" s="18">
        <v>1106</v>
      </c>
      <c r="AG524" s="18">
        <v>4476</v>
      </c>
      <c r="AH524" s="18">
        <v>2208</v>
      </c>
      <c r="AI524" s="18">
        <v>853</v>
      </c>
      <c r="AJ524" s="18">
        <v>495</v>
      </c>
      <c r="AK524" s="18">
        <v>4317</v>
      </c>
      <c r="AL524" s="16">
        <v>40.1</v>
      </c>
      <c r="AM524" s="16">
        <v>33.799999999999997</v>
      </c>
      <c r="AN524" s="16">
        <v>3.8</v>
      </c>
      <c r="AO524" s="18">
        <v>361</v>
      </c>
      <c r="AP524" s="18">
        <v>169</v>
      </c>
      <c r="AQ524" s="18">
        <v>698</v>
      </c>
      <c r="AR524" s="18">
        <v>374</v>
      </c>
      <c r="AS524" s="18">
        <v>1651</v>
      </c>
      <c r="AT524">
        <v>77.709999999999994</v>
      </c>
      <c r="AU524">
        <v>165304</v>
      </c>
      <c r="AV524">
        <v>123183</v>
      </c>
      <c r="AW524">
        <v>509910</v>
      </c>
      <c r="AX524" s="16">
        <v>49.1</v>
      </c>
      <c r="AY524">
        <v>52756</v>
      </c>
      <c r="AZ524">
        <v>1118527</v>
      </c>
      <c r="BA524">
        <v>1.39</v>
      </c>
      <c r="BB524" s="16">
        <v>49.1</v>
      </c>
      <c r="BC524" s="16">
        <v>114</v>
      </c>
      <c r="BD524" s="16">
        <v>51.3</v>
      </c>
      <c r="BE524" s="20">
        <v>19.64</v>
      </c>
      <c r="BF524" s="20">
        <v>18.8</v>
      </c>
      <c r="BG524" s="21">
        <v>0.51700000000000002</v>
      </c>
      <c r="BH524" s="21">
        <v>103.8</v>
      </c>
      <c r="BI524">
        <v>84.921000000000006</v>
      </c>
      <c r="BJ524" s="21">
        <v>86.869</v>
      </c>
      <c r="BK524" s="16">
        <v>141</v>
      </c>
      <c r="BL524" s="16">
        <v>138.69999999999999</v>
      </c>
      <c r="BM524" s="16">
        <v>130.9</v>
      </c>
      <c r="BN524" s="16">
        <v>127</v>
      </c>
      <c r="BO524" s="6">
        <v>98.38</v>
      </c>
      <c r="BP524" s="16">
        <v>32</v>
      </c>
      <c r="BQ524">
        <v>6.97</v>
      </c>
      <c r="BR524">
        <v>7.81</v>
      </c>
      <c r="BS524">
        <v>2.09</v>
      </c>
      <c r="BT524">
        <v>2</v>
      </c>
      <c r="BU524" s="3">
        <f t="shared" si="60"/>
        <v>0.12999999999999989</v>
      </c>
      <c r="BV524">
        <v>2.1800000000000002</v>
      </c>
      <c r="BW524">
        <v>4.6500000000000004</v>
      </c>
      <c r="BX524" s="20">
        <v>6.66</v>
      </c>
      <c r="BY524">
        <v>1.87</v>
      </c>
      <c r="BZ524">
        <v>1.88</v>
      </c>
      <c r="CA524" s="20">
        <v>2.0299999999999998</v>
      </c>
      <c r="CB524" s="3">
        <f t="shared" si="58"/>
        <v>0.1599999999999997</v>
      </c>
      <c r="CC524" s="3">
        <f t="shared" si="61"/>
        <v>2.3199999999999994</v>
      </c>
      <c r="CD524" s="3">
        <f t="shared" si="62"/>
        <v>3.1599999999999993</v>
      </c>
      <c r="CE524" s="3">
        <f t="shared" si="59"/>
        <v>2.0099999999999998</v>
      </c>
      <c r="CF524" s="3">
        <f t="shared" si="63"/>
        <v>9.9999999999997868E-3</v>
      </c>
      <c r="CG524" s="3">
        <f t="shared" si="64"/>
        <v>0.31000000000000005</v>
      </c>
      <c r="CH524" s="3">
        <f t="shared" si="65"/>
        <v>2.7800000000000002</v>
      </c>
      <c r="CI524">
        <v>1033.9286999999999</v>
      </c>
      <c r="CJ524" s="13">
        <v>572.67449999999997</v>
      </c>
      <c r="CK524">
        <v>1145.1840999999999</v>
      </c>
      <c r="CL524" s="31">
        <v>1741.8181</v>
      </c>
      <c r="CM524" s="13">
        <v>712.65869999999995</v>
      </c>
      <c r="CN524">
        <v>1129.68</v>
      </c>
      <c r="CO524">
        <v>9721.82</v>
      </c>
      <c r="CP524">
        <v>28.254200000000001</v>
      </c>
      <c r="CQ524" s="20">
        <v>123.62</v>
      </c>
      <c r="CR524" s="20">
        <v>120.27</v>
      </c>
      <c r="CS524">
        <v>109.2034</v>
      </c>
      <c r="CT524" s="13">
        <v>0.88829999999999998</v>
      </c>
      <c r="CU524">
        <v>1.6509</v>
      </c>
      <c r="CV524">
        <v>122.4055</v>
      </c>
      <c r="CW524">
        <v>1.4356</v>
      </c>
      <c r="CX524">
        <v>1.5922000000000001</v>
      </c>
      <c r="CY524" s="30">
        <v>76.599999999999994</v>
      </c>
      <c r="CZ524">
        <v>130.57563781738281</v>
      </c>
      <c r="DA524">
        <v>-0.27800000000000002</v>
      </c>
    </row>
    <row r="525" spans="1:105">
      <c r="A525" s="27">
        <v>37226</v>
      </c>
      <c r="B525">
        <v>75.832999999999998</v>
      </c>
      <c r="C525">
        <v>102.60680000000001</v>
      </c>
      <c r="D525" s="16">
        <v>73.7</v>
      </c>
      <c r="E525">
        <v>110.17270000000001</v>
      </c>
      <c r="F525" s="13">
        <v>103.6827</v>
      </c>
      <c r="G525">
        <v>103.7355</v>
      </c>
      <c r="H525" s="13">
        <v>75.6691</v>
      </c>
      <c r="I525" s="13">
        <v>82.924700000000001</v>
      </c>
      <c r="J525" s="18">
        <v>2751</v>
      </c>
      <c r="K525" s="18">
        <v>4993</v>
      </c>
      <c r="L525" s="18">
        <v>13611</v>
      </c>
      <c r="M525">
        <v>9811</v>
      </c>
      <c r="N525">
        <v>6785</v>
      </c>
      <c r="O525" s="18">
        <v>16098</v>
      </c>
      <c r="P525">
        <v>7934</v>
      </c>
      <c r="Q525" s="18">
        <v>3521</v>
      </c>
      <c r="R525" s="18">
        <v>11967</v>
      </c>
      <c r="S525" s="18">
        <v>598</v>
      </c>
      <c r="T525" s="18">
        <v>16079</v>
      </c>
      <c r="U525" s="18">
        <v>5333</v>
      </c>
      <c r="V525" s="18">
        <v>25624</v>
      </c>
      <c r="W525" s="16">
        <v>15090.7</v>
      </c>
      <c r="X525" s="16">
        <v>5694.7</v>
      </c>
      <c r="Y525" s="16">
        <v>17</v>
      </c>
      <c r="Z525" s="16">
        <v>5.0999999999999996</v>
      </c>
      <c r="AA525" s="16">
        <v>5.0999999999999996</v>
      </c>
      <c r="AB525" s="18">
        <v>3037</v>
      </c>
      <c r="AC525" s="18">
        <v>2797</v>
      </c>
      <c r="AD525" s="18">
        <v>1318</v>
      </c>
      <c r="AE525" s="18">
        <v>2444</v>
      </c>
      <c r="AF525" s="18">
        <v>1126</v>
      </c>
      <c r="AG525" s="18">
        <v>4455</v>
      </c>
      <c r="AH525" s="18">
        <v>2387</v>
      </c>
      <c r="AI525" s="18">
        <v>902</v>
      </c>
      <c r="AJ525" s="18">
        <v>515</v>
      </c>
      <c r="AK525" s="18">
        <v>4393</v>
      </c>
      <c r="AL525" s="16">
        <v>40.200000000000003</v>
      </c>
      <c r="AM525" s="16">
        <v>33.9</v>
      </c>
      <c r="AN525" s="16">
        <v>3.8</v>
      </c>
      <c r="AO525" s="18">
        <v>336</v>
      </c>
      <c r="AP525" s="18">
        <v>141</v>
      </c>
      <c r="AQ525" s="18">
        <v>703</v>
      </c>
      <c r="AR525" s="18">
        <v>388</v>
      </c>
      <c r="AS525" s="18">
        <v>1680</v>
      </c>
      <c r="AT525">
        <v>72.87</v>
      </c>
      <c r="AU525">
        <v>162604</v>
      </c>
      <c r="AV525">
        <v>121903</v>
      </c>
      <c r="AW525">
        <v>503270</v>
      </c>
      <c r="AX525" s="16">
        <v>49.3</v>
      </c>
      <c r="AY525">
        <v>49023</v>
      </c>
      <c r="AZ525">
        <v>1117593</v>
      </c>
      <c r="BA525">
        <v>1.39</v>
      </c>
      <c r="BB525" s="16">
        <v>51.4</v>
      </c>
      <c r="BC525" s="16">
        <v>90.5</v>
      </c>
      <c r="BD525" s="16">
        <v>45.4</v>
      </c>
      <c r="BE525" s="20">
        <v>19.39</v>
      </c>
      <c r="BF525" s="20">
        <v>18.71</v>
      </c>
      <c r="BG525" s="21">
        <v>0.51700000000000002</v>
      </c>
      <c r="BH525" s="21">
        <v>95.4</v>
      </c>
      <c r="BI525">
        <v>84.832999999999998</v>
      </c>
      <c r="BJ525" s="21">
        <v>86.888000000000005</v>
      </c>
      <c r="BK525" s="16">
        <v>140.80000000000001</v>
      </c>
      <c r="BL525" s="16">
        <v>138</v>
      </c>
      <c r="BM525" s="16">
        <v>129.1</v>
      </c>
      <c r="BN525" s="16">
        <v>126.1</v>
      </c>
      <c r="BO525" s="6">
        <v>98.04</v>
      </c>
      <c r="BP525" s="16">
        <v>33.200000000000003</v>
      </c>
      <c r="BQ525">
        <v>6.77</v>
      </c>
      <c r="BR525">
        <v>8.0500000000000007</v>
      </c>
      <c r="BS525">
        <v>1.82</v>
      </c>
      <c r="BT525">
        <v>1.81</v>
      </c>
      <c r="BU525" s="3">
        <f t="shared" si="60"/>
        <v>0.12000000000000011</v>
      </c>
      <c r="BV525">
        <v>2.2200000000000002</v>
      </c>
      <c r="BW525">
        <v>5.09</v>
      </c>
      <c r="BX525" s="20">
        <v>7.07</v>
      </c>
      <c r="BY525">
        <v>1.69</v>
      </c>
      <c r="BZ525">
        <v>1.78</v>
      </c>
      <c r="CA525" s="20">
        <v>1.84</v>
      </c>
      <c r="CB525" s="3">
        <f t="shared" si="58"/>
        <v>0.15000000000000013</v>
      </c>
      <c r="CC525" s="3">
        <f t="shared" si="61"/>
        <v>1.6799999999999997</v>
      </c>
      <c r="CD525" s="3">
        <f t="shared" si="62"/>
        <v>2.9600000000000009</v>
      </c>
      <c r="CE525" s="3">
        <f t="shared" si="59"/>
        <v>1.9800000000000004</v>
      </c>
      <c r="CF525" s="3">
        <f t="shared" si="63"/>
        <v>9.000000000000008E-2</v>
      </c>
      <c r="CG525" s="3">
        <f t="shared" si="64"/>
        <v>0.53000000000000025</v>
      </c>
      <c r="CH525" s="3">
        <f t="shared" si="65"/>
        <v>3.4</v>
      </c>
      <c r="CI525">
        <v>1021.8246</v>
      </c>
      <c r="CJ525" s="13">
        <v>574.8066</v>
      </c>
      <c r="CK525">
        <v>1153.0120999999999</v>
      </c>
      <c r="CL525" s="31">
        <v>1759.9163000000001</v>
      </c>
      <c r="CM525" s="13">
        <v>714.84069999999997</v>
      </c>
      <c r="CN525">
        <v>1144.93</v>
      </c>
      <c r="CO525">
        <v>9979.8790000000008</v>
      </c>
      <c r="CP525">
        <v>24.5395</v>
      </c>
      <c r="CQ525" s="20">
        <v>124.02</v>
      </c>
      <c r="CR525" s="20">
        <v>120.67</v>
      </c>
      <c r="CS525">
        <v>109.7127</v>
      </c>
      <c r="CT525" s="13">
        <v>0.89119999999999999</v>
      </c>
      <c r="CU525">
        <v>1.6566000000000001</v>
      </c>
      <c r="CV525">
        <v>127.5945</v>
      </c>
      <c r="CW525">
        <v>1.4413</v>
      </c>
      <c r="CX525">
        <v>1.5788</v>
      </c>
      <c r="CY525" s="30">
        <v>82.3</v>
      </c>
      <c r="CZ525">
        <v>117.23658752441406</v>
      </c>
      <c r="DA525">
        <v>0.33639999999999998</v>
      </c>
    </row>
    <row r="526" spans="1:105">
      <c r="A526" s="27">
        <v>37257</v>
      </c>
      <c r="B526">
        <v>76.4054</v>
      </c>
      <c r="C526">
        <v>103.9456</v>
      </c>
      <c r="D526" s="16">
        <v>74</v>
      </c>
      <c r="E526">
        <v>110.33329999999999</v>
      </c>
      <c r="F526" s="13">
        <v>103.03959999999999</v>
      </c>
      <c r="G526">
        <v>105.0231</v>
      </c>
      <c r="H526" s="13">
        <v>75.379400000000004</v>
      </c>
      <c r="I526" s="13">
        <v>86.270600000000002</v>
      </c>
      <c r="J526" s="18">
        <v>2756</v>
      </c>
      <c r="K526" s="18">
        <v>5005</v>
      </c>
      <c r="L526" s="18">
        <v>13616</v>
      </c>
      <c r="M526">
        <v>9708</v>
      </c>
      <c r="N526">
        <v>6775</v>
      </c>
      <c r="O526" s="18">
        <v>16148</v>
      </c>
      <c r="P526">
        <v>7940</v>
      </c>
      <c r="Q526" s="18">
        <v>3495</v>
      </c>
      <c r="R526" s="18">
        <v>12006</v>
      </c>
      <c r="S526" s="18">
        <v>599</v>
      </c>
      <c r="T526" s="18">
        <v>16021</v>
      </c>
      <c r="U526" s="18">
        <v>5343</v>
      </c>
      <c r="V526" s="18">
        <v>25576</v>
      </c>
      <c r="W526" s="16">
        <v>15073</v>
      </c>
      <c r="X526" s="16">
        <v>5687.7</v>
      </c>
      <c r="Y526" s="16">
        <v>16.5</v>
      </c>
      <c r="Z526" s="16">
        <v>5.2</v>
      </c>
      <c r="AA526" s="16">
        <v>4.9000000000000004</v>
      </c>
      <c r="AB526" s="18">
        <v>3044</v>
      </c>
      <c r="AC526" s="18">
        <v>2606</v>
      </c>
      <c r="AD526" s="18">
        <v>1375</v>
      </c>
      <c r="AE526" s="18">
        <v>2578</v>
      </c>
      <c r="AF526" s="18">
        <v>1203</v>
      </c>
      <c r="AG526" s="18">
        <v>4491</v>
      </c>
      <c r="AH526" s="18">
        <v>2275</v>
      </c>
      <c r="AI526" s="18">
        <v>891</v>
      </c>
      <c r="AJ526" s="18">
        <v>484</v>
      </c>
      <c r="AK526" s="18">
        <v>4112</v>
      </c>
      <c r="AL526" s="16">
        <v>40.1</v>
      </c>
      <c r="AM526" s="16">
        <v>33.799999999999997</v>
      </c>
      <c r="AN526" s="16">
        <v>3.9</v>
      </c>
      <c r="AO526" s="18">
        <v>352</v>
      </c>
      <c r="AP526" s="18">
        <v>166</v>
      </c>
      <c r="AQ526" s="18">
        <v>800</v>
      </c>
      <c r="AR526" s="18">
        <v>380</v>
      </c>
      <c r="AS526" s="18">
        <v>1665</v>
      </c>
      <c r="AT526">
        <v>74.53</v>
      </c>
      <c r="AU526">
        <v>171172</v>
      </c>
      <c r="AV526">
        <v>120620</v>
      </c>
      <c r="AW526">
        <v>504526</v>
      </c>
      <c r="AX526" s="16">
        <v>51.2</v>
      </c>
      <c r="AY526">
        <v>53408</v>
      </c>
      <c r="AZ526">
        <v>1112391</v>
      </c>
      <c r="BA526">
        <v>1.38</v>
      </c>
      <c r="BB526" s="16">
        <v>55.2</v>
      </c>
      <c r="BC526" s="16">
        <v>99.3</v>
      </c>
      <c r="BD526" s="16">
        <v>48.6</v>
      </c>
      <c r="BE526" s="20">
        <v>19.72</v>
      </c>
      <c r="BF526" s="20">
        <v>19.420000000000002</v>
      </c>
      <c r="BG526" s="21">
        <v>0.54400000000000004</v>
      </c>
      <c r="BH526" s="21">
        <v>97.2</v>
      </c>
      <c r="BI526">
        <v>84.893000000000001</v>
      </c>
      <c r="BJ526" s="21">
        <v>86.918000000000006</v>
      </c>
      <c r="BK526" s="16">
        <v>141.30000000000001</v>
      </c>
      <c r="BL526" s="16">
        <v>137.6</v>
      </c>
      <c r="BM526" s="16">
        <v>129.4</v>
      </c>
      <c r="BN526" s="16">
        <v>125.7</v>
      </c>
      <c r="BO526" s="6">
        <v>98.72</v>
      </c>
      <c r="BP526" s="16">
        <v>43.9</v>
      </c>
      <c r="BQ526">
        <v>6.55</v>
      </c>
      <c r="BR526">
        <v>7.87</v>
      </c>
      <c r="BS526">
        <v>1.73</v>
      </c>
      <c r="BT526">
        <v>1.72</v>
      </c>
      <c r="BU526" s="3">
        <f t="shared" si="60"/>
        <v>7.0000000000000062E-2</v>
      </c>
      <c r="BV526">
        <v>2.16</v>
      </c>
      <c r="BW526">
        <v>5.04</v>
      </c>
      <c r="BX526" s="20">
        <v>7</v>
      </c>
      <c r="BY526">
        <v>1.65</v>
      </c>
      <c r="BZ526">
        <v>1.73</v>
      </c>
      <c r="CA526" s="20">
        <v>1.75</v>
      </c>
      <c r="CB526" s="3">
        <f t="shared" si="58"/>
        <v>0.10000000000000009</v>
      </c>
      <c r="CC526" s="3">
        <f t="shared" si="61"/>
        <v>1.5099999999999998</v>
      </c>
      <c r="CD526" s="3">
        <f t="shared" si="62"/>
        <v>2.83</v>
      </c>
      <c r="CE526" s="3">
        <f t="shared" si="59"/>
        <v>1.96</v>
      </c>
      <c r="CF526" s="3">
        <f t="shared" si="63"/>
        <v>8.0000000000000071E-2</v>
      </c>
      <c r="CG526" s="3">
        <f t="shared" si="64"/>
        <v>0.51000000000000023</v>
      </c>
      <c r="CH526" s="3">
        <f t="shared" si="65"/>
        <v>3.39</v>
      </c>
      <c r="CI526">
        <v>1012.3125</v>
      </c>
      <c r="CJ526" s="13">
        <v>573.45039999999995</v>
      </c>
      <c r="CK526">
        <v>1152.6371999999999</v>
      </c>
      <c r="CL526" s="31">
        <v>1757.8462999999999</v>
      </c>
      <c r="CM526" s="13">
        <v>714.78150000000005</v>
      </c>
      <c r="CN526">
        <v>1140.21</v>
      </c>
      <c r="CO526">
        <v>9923.8019999999997</v>
      </c>
      <c r="CP526">
        <v>23.615200000000002</v>
      </c>
      <c r="CQ526" s="20">
        <v>124.83</v>
      </c>
      <c r="CR526" s="20">
        <v>121.36</v>
      </c>
      <c r="CS526">
        <v>111.416</v>
      </c>
      <c r="CT526" s="13">
        <v>0.88319999999999999</v>
      </c>
      <c r="CU526">
        <v>1.6709000000000001</v>
      </c>
      <c r="CV526">
        <v>132.6833</v>
      </c>
      <c r="CW526">
        <v>1.4321999999999999</v>
      </c>
      <c r="CX526">
        <v>1.5996999999999999</v>
      </c>
      <c r="CY526" s="30">
        <v>91.3</v>
      </c>
      <c r="CZ526">
        <v>116.83745574951172</v>
      </c>
      <c r="DA526">
        <v>0.4924</v>
      </c>
    </row>
    <row r="527" spans="1:105">
      <c r="A527" s="27">
        <v>37288</v>
      </c>
      <c r="B527">
        <v>77.163300000000007</v>
      </c>
      <c r="C527">
        <v>104.2762</v>
      </c>
      <c r="D527" s="16">
        <v>73.900000000000006</v>
      </c>
      <c r="E527">
        <v>110.7598</v>
      </c>
      <c r="F527" s="13">
        <v>102.9174</v>
      </c>
      <c r="G527">
        <v>103.84990000000001</v>
      </c>
      <c r="H527" s="13">
        <v>75.027299999999997</v>
      </c>
      <c r="I527" s="13">
        <v>86.413499999999999</v>
      </c>
      <c r="J527" s="18">
        <v>2757</v>
      </c>
      <c r="K527" s="18">
        <v>4997</v>
      </c>
      <c r="L527" s="18">
        <v>13636</v>
      </c>
      <c r="M527">
        <v>9666</v>
      </c>
      <c r="N527">
        <v>6766</v>
      </c>
      <c r="O527" s="18">
        <v>16199</v>
      </c>
      <c r="P527">
        <v>7931</v>
      </c>
      <c r="Q527" s="18">
        <v>3472</v>
      </c>
      <c r="R527" s="18">
        <v>11962</v>
      </c>
      <c r="S527" s="18">
        <v>595</v>
      </c>
      <c r="T527" s="18">
        <v>15981</v>
      </c>
      <c r="U527" s="18">
        <v>5354</v>
      </c>
      <c r="V527" s="18">
        <v>25568</v>
      </c>
      <c r="W527" s="16">
        <v>15074.2</v>
      </c>
      <c r="X527" s="16">
        <v>5672.4</v>
      </c>
      <c r="Y527" s="16">
        <v>16</v>
      </c>
      <c r="Z527" s="16">
        <v>5.2</v>
      </c>
      <c r="AA527" s="16">
        <v>5</v>
      </c>
      <c r="AB527" s="18">
        <v>2984</v>
      </c>
      <c r="AC527" s="18">
        <v>2577</v>
      </c>
      <c r="AD527" s="18">
        <v>1394</v>
      </c>
      <c r="AE527" s="18">
        <v>2608</v>
      </c>
      <c r="AF527" s="18">
        <v>1214</v>
      </c>
      <c r="AG527" s="18">
        <v>4449</v>
      </c>
      <c r="AH527" s="18">
        <v>2314</v>
      </c>
      <c r="AI527" s="18">
        <v>880</v>
      </c>
      <c r="AJ527" s="18">
        <v>507</v>
      </c>
      <c r="AK527" s="18">
        <v>4289</v>
      </c>
      <c r="AL527" s="16">
        <v>40.299999999999997</v>
      </c>
      <c r="AM527" s="16">
        <v>33.799999999999997</v>
      </c>
      <c r="AN527" s="16">
        <v>3.9</v>
      </c>
      <c r="AO527" s="18">
        <v>385</v>
      </c>
      <c r="AP527" s="18">
        <v>149</v>
      </c>
      <c r="AQ527" s="18">
        <v>853</v>
      </c>
      <c r="AR527" s="18">
        <v>442</v>
      </c>
      <c r="AS527" s="18">
        <v>1787</v>
      </c>
      <c r="AT527">
        <v>85.54</v>
      </c>
      <c r="AU527">
        <v>168666</v>
      </c>
      <c r="AV527">
        <v>120491</v>
      </c>
      <c r="AW527">
        <v>504028</v>
      </c>
      <c r="AX527" s="16">
        <v>51.4</v>
      </c>
      <c r="AY527">
        <v>50770</v>
      </c>
      <c r="AZ527">
        <v>1108261</v>
      </c>
      <c r="BA527">
        <v>1.37</v>
      </c>
      <c r="BB527" s="16">
        <v>60.7</v>
      </c>
      <c r="BC527" s="16">
        <v>78.900000000000006</v>
      </c>
      <c r="BD527" s="16">
        <v>53.5</v>
      </c>
      <c r="BE527" s="20">
        <v>20.72</v>
      </c>
      <c r="BF527" s="20">
        <v>20.28</v>
      </c>
      <c r="BG527" s="21">
        <v>0.55300000000000005</v>
      </c>
      <c r="BH527" s="21">
        <v>97.6</v>
      </c>
      <c r="BI527">
        <v>85.034999999999997</v>
      </c>
      <c r="BJ527" s="21">
        <v>87.082999999999998</v>
      </c>
      <c r="BK527" s="16">
        <v>142.5</v>
      </c>
      <c r="BL527" s="16">
        <v>138</v>
      </c>
      <c r="BM527" s="16">
        <v>129.1</v>
      </c>
      <c r="BN527" s="16">
        <v>125.5</v>
      </c>
      <c r="BO527" s="6">
        <v>100.63</v>
      </c>
      <c r="BP527" s="16">
        <v>41.5</v>
      </c>
      <c r="BQ527">
        <v>6.51</v>
      </c>
      <c r="BR527">
        <v>7.89</v>
      </c>
      <c r="BS527">
        <v>1.74</v>
      </c>
      <c r="BT527">
        <v>1.8</v>
      </c>
      <c r="BU527" s="3">
        <f t="shared" si="60"/>
        <v>7.0000000000000062E-2</v>
      </c>
      <c r="BV527">
        <v>2.23</v>
      </c>
      <c r="BW527">
        <v>4.91</v>
      </c>
      <c r="BX527" s="20">
        <v>6.89</v>
      </c>
      <c r="BY527">
        <v>1.73</v>
      </c>
      <c r="BZ527">
        <v>1.82</v>
      </c>
      <c r="CA527" s="20">
        <v>1.82</v>
      </c>
      <c r="CB527" s="3">
        <f t="shared" si="58"/>
        <v>9.000000000000008E-2</v>
      </c>
      <c r="CC527" s="3">
        <f t="shared" si="61"/>
        <v>1.5999999999999996</v>
      </c>
      <c r="CD527" s="3">
        <f t="shared" si="62"/>
        <v>2.9799999999999995</v>
      </c>
      <c r="CE527" s="3">
        <f t="shared" si="59"/>
        <v>1.9799999999999995</v>
      </c>
      <c r="CF527" s="3">
        <f t="shared" si="63"/>
        <v>9.000000000000008E-2</v>
      </c>
      <c r="CG527" s="3">
        <f t="shared" si="64"/>
        <v>0.5</v>
      </c>
      <c r="CH527" s="3">
        <f t="shared" si="65"/>
        <v>3.18</v>
      </c>
      <c r="CI527">
        <v>1016.841</v>
      </c>
      <c r="CJ527" s="13">
        <v>574.93190000000004</v>
      </c>
      <c r="CK527">
        <v>1167.0833</v>
      </c>
      <c r="CL527" s="31">
        <v>1766.5164</v>
      </c>
      <c r="CM527" s="13">
        <v>714.82209999999998</v>
      </c>
      <c r="CN527">
        <v>1100.67</v>
      </c>
      <c r="CO527">
        <v>9891.0470000000005</v>
      </c>
      <c r="CP527">
        <v>24.668399999999998</v>
      </c>
      <c r="CQ527" s="20">
        <v>125.76</v>
      </c>
      <c r="CR527" s="20">
        <v>122.19</v>
      </c>
      <c r="CS527">
        <v>112.19580000000001</v>
      </c>
      <c r="CT527" s="13">
        <v>0.87070000000000003</v>
      </c>
      <c r="CU527">
        <v>1.6970000000000001</v>
      </c>
      <c r="CV527">
        <v>133.64259999999999</v>
      </c>
      <c r="CW527">
        <v>1.4227000000000001</v>
      </c>
      <c r="CX527">
        <v>1.5964</v>
      </c>
      <c r="CY527" s="30">
        <v>87.2</v>
      </c>
      <c r="CZ527">
        <v>87.600685119628906</v>
      </c>
      <c r="DA527">
        <v>0.69389999999999996</v>
      </c>
    </row>
    <row r="528" spans="1:105">
      <c r="A528" s="27">
        <v>37316</v>
      </c>
      <c r="B528">
        <v>78.098299999999995</v>
      </c>
      <c r="C528">
        <v>104.9973</v>
      </c>
      <c r="D528" s="16">
        <v>74.400000000000006</v>
      </c>
      <c r="E528">
        <v>111.75239999999999</v>
      </c>
      <c r="F528" s="13">
        <v>103.739</v>
      </c>
      <c r="G528">
        <v>104.61</v>
      </c>
      <c r="H528" s="13">
        <v>75.265900000000002</v>
      </c>
      <c r="I528" s="13">
        <v>88.912400000000005</v>
      </c>
      <c r="J528" s="18">
        <v>2755</v>
      </c>
      <c r="K528" s="18">
        <v>5011</v>
      </c>
      <c r="L528" s="18">
        <v>13665</v>
      </c>
      <c r="M528">
        <v>9611</v>
      </c>
      <c r="N528">
        <v>6755</v>
      </c>
      <c r="O528" s="18">
        <v>16241</v>
      </c>
      <c r="P528">
        <v>7929</v>
      </c>
      <c r="Q528" s="18">
        <v>3454</v>
      </c>
      <c r="R528" s="18">
        <v>11965</v>
      </c>
      <c r="S528" s="18">
        <v>588</v>
      </c>
      <c r="T528" s="18">
        <v>16003</v>
      </c>
      <c r="U528" s="18">
        <v>5362</v>
      </c>
      <c r="V528" s="18">
        <v>25542</v>
      </c>
      <c r="W528" s="16">
        <v>15069.2</v>
      </c>
      <c r="X528" s="16">
        <v>5661.8</v>
      </c>
      <c r="Y528" s="16">
        <v>16.600000000000001</v>
      </c>
      <c r="Z528" s="16">
        <v>5.2</v>
      </c>
      <c r="AA528" s="16">
        <v>5</v>
      </c>
      <c r="AB528" s="18">
        <v>3074</v>
      </c>
      <c r="AC528" s="18">
        <v>2563</v>
      </c>
      <c r="AD528" s="18">
        <v>1390</v>
      </c>
      <c r="AE528" s="18">
        <v>2719</v>
      </c>
      <c r="AF528" s="18">
        <v>1330</v>
      </c>
      <c r="AG528" s="18">
        <v>4441</v>
      </c>
      <c r="AH528" s="18">
        <v>2460</v>
      </c>
      <c r="AI528" s="18">
        <v>891</v>
      </c>
      <c r="AJ528" s="18">
        <v>538</v>
      </c>
      <c r="AK528" s="18">
        <v>4101</v>
      </c>
      <c r="AL528" s="16">
        <v>40.5</v>
      </c>
      <c r="AM528" s="16">
        <v>33.9</v>
      </c>
      <c r="AN528" s="16">
        <v>4.0999999999999996</v>
      </c>
      <c r="AO528" s="18">
        <v>337</v>
      </c>
      <c r="AP528" s="18">
        <v>165</v>
      </c>
      <c r="AQ528" s="18">
        <v>739</v>
      </c>
      <c r="AR528" s="18">
        <v>401</v>
      </c>
      <c r="AS528" s="18">
        <v>1691</v>
      </c>
      <c r="AT528">
        <v>70.66</v>
      </c>
      <c r="AU528">
        <v>171197</v>
      </c>
      <c r="AV528">
        <v>123022</v>
      </c>
      <c r="AW528">
        <v>501055</v>
      </c>
      <c r="AX528" s="16">
        <v>51.9</v>
      </c>
      <c r="AY528">
        <v>51488</v>
      </c>
      <c r="AZ528">
        <v>1107085</v>
      </c>
      <c r="BA528">
        <v>1.35</v>
      </c>
      <c r="BB528" s="16">
        <v>63.8</v>
      </c>
      <c r="BC528" s="16">
        <v>95.9</v>
      </c>
      <c r="BD528" s="16">
        <v>65</v>
      </c>
      <c r="BE528" s="20">
        <v>24.53</v>
      </c>
      <c r="BF528" s="20">
        <v>23.7</v>
      </c>
      <c r="BG528" s="21">
        <v>0.69799999999999995</v>
      </c>
      <c r="BH528" s="21">
        <v>107.1</v>
      </c>
      <c r="BI528">
        <v>85.272000000000006</v>
      </c>
      <c r="BJ528" s="21">
        <v>87.192999999999998</v>
      </c>
      <c r="BK528" s="16">
        <v>143.5</v>
      </c>
      <c r="BL528" s="16">
        <v>139.19999999999999</v>
      </c>
      <c r="BM528" s="16">
        <v>130.5</v>
      </c>
      <c r="BN528" s="16">
        <v>126.4</v>
      </c>
      <c r="BO528" s="6">
        <v>102.57</v>
      </c>
      <c r="BP528" s="16">
        <v>51.9</v>
      </c>
      <c r="BQ528">
        <v>6.81</v>
      </c>
      <c r="BR528">
        <v>8.11</v>
      </c>
      <c r="BS528">
        <v>1.73</v>
      </c>
      <c r="BT528">
        <v>1.87</v>
      </c>
      <c r="BU528" s="3">
        <f t="shared" si="60"/>
        <v>8.0000000000000071E-2</v>
      </c>
      <c r="BV528">
        <v>2.57</v>
      </c>
      <c r="BW528">
        <v>5.28</v>
      </c>
      <c r="BX528" s="20">
        <v>7.01</v>
      </c>
      <c r="BY528">
        <v>1.79</v>
      </c>
      <c r="BZ528">
        <v>2.0099999999999998</v>
      </c>
      <c r="CA528" s="20">
        <v>1.91</v>
      </c>
      <c r="CB528" s="3">
        <f t="shared" si="58"/>
        <v>0.11999999999999988</v>
      </c>
      <c r="CC528" s="3">
        <f t="shared" si="61"/>
        <v>1.5299999999999994</v>
      </c>
      <c r="CD528" s="3">
        <f t="shared" si="62"/>
        <v>2.8299999999999992</v>
      </c>
      <c r="CE528" s="3">
        <f t="shared" si="59"/>
        <v>1.7299999999999995</v>
      </c>
      <c r="CF528" s="3">
        <f t="shared" si="63"/>
        <v>0.21999999999999975</v>
      </c>
      <c r="CG528" s="3">
        <f t="shared" si="64"/>
        <v>0.7799999999999998</v>
      </c>
      <c r="CH528" s="3">
        <f t="shared" si="65"/>
        <v>3.49</v>
      </c>
      <c r="CI528">
        <v>1011.795</v>
      </c>
      <c r="CJ528" s="13">
        <v>574.72159999999997</v>
      </c>
      <c r="CK528">
        <v>1174.7343000000001</v>
      </c>
      <c r="CL528" s="31">
        <v>1772.0546999999999</v>
      </c>
      <c r="CM528" s="13">
        <v>719.95600000000002</v>
      </c>
      <c r="CN528">
        <v>1153.79</v>
      </c>
      <c r="CO528">
        <v>10500.95</v>
      </c>
      <c r="CP528">
        <v>21.013999999999999</v>
      </c>
      <c r="CQ528" s="20">
        <v>127.04</v>
      </c>
      <c r="CR528" s="20">
        <v>123.32</v>
      </c>
      <c r="CS528">
        <v>111.1664</v>
      </c>
      <c r="CT528" s="13">
        <v>0.87660000000000005</v>
      </c>
      <c r="CU528">
        <v>1.6742999999999999</v>
      </c>
      <c r="CV528">
        <v>131.06100000000001</v>
      </c>
      <c r="CW528">
        <v>1.423</v>
      </c>
      <c r="CX528">
        <v>1.5876999999999999</v>
      </c>
      <c r="CY528" s="30">
        <v>92.7</v>
      </c>
      <c r="CZ528">
        <v>83.4404296875</v>
      </c>
      <c r="DA528">
        <v>0.1983</v>
      </c>
    </row>
    <row r="529" spans="1:105">
      <c r="A529" s="27">
        <v>37347</v>
      </c>
      <c r="B529">
        <v>79.158100000000005</v>
      </c>
      <c r="C529">
        <v>105.86750000000001</v>
      </c>
      <c r="D529" s="16">
        <v>74.7</v>
      </c>
      <c r="E529">
        <v>113.54819999999999</v>
      </c>
      <c r="F529" s="13">
        <v>106.88039999999999</v>
      </c>
      <c r="G529">
        <v>103.80759999999999</v>
      </c>
      <c r="H529" s="13">
        <v>74.755799999999994</v>
      </c>
      <c r="I529" s="13">
        <v>92.081699999999998</v>
      </c>
      <c r="J529" s="18">
        <v>2755</v>
      </c>
      <c r="K529" s="18">
        <v>5016</v>
      </c>
      <c r="L529" s="18">
        <v>13672</v>
      </c>
      <c r="M529">
        <v>9578</v>
      </c>
      <c r="N529">
        <v>6710</v>
      </c>
      <c r="O529" s="18">
        <v>16281</v>
      </c>
      <c r="P529">
        <v>7936</v>
      </c>
      <c r="Q529" s="18">
        <v>3435</v>
      </c>
      <c r="R529" s="18">
        <v>11928</v>
      </c>
      <c r="S529" s="18">
        <v>587</v>
      </c>
      <c r="T529" s="18">
        <v>16020</v>
      </c>
      <c r="U529" s="18">
        <v>5366</v>
      </c>
      <c r="V529" s="18">
        <v>25536</v>
      </c>
      <c r="W529" s="16">
        <v>15072</v>
      </c>
      <c r="X529" s="16">
        <v>5653.6</v>
      </c>
      <c r="Y529" s="16">
        <v>16.7</v>
      </c>
      <c r="Z529" s="16">
        <v>5.4</v>
      </c>
      <c r="AA529" s="16">
        <v>5.3</v>
      </c>
      <c r="AB529" s="18">
        <v>2932</v>
      </c>
      <c r="AC529" s="18">
        <v>2872</v>
      </c>
      <c r="AD529" s="18">
        <v>1395</v>
      </c>
      <c r="AE529" s="18">
        <v>2852</v>
      </c>
      <c r="AF529" s="18">
        <v>1457</v>
      </c>
      <c r="AG529" s="18">
        <v>4624</v>
      </c>
      <c r="AH529" s="18">
        <v>2396</v>
      </c>
      <c r="AI529" s="18">
        <v>993</v>
      </c>
      <c r="AJ529" s="18">
        <v>527</v>
      </c>
      <c r="AK529" s="18">
        <v>4199</v>
      </c>
      <c r="AL529" s="16">
        <v>40.6</v>
      </c>
      <c r="AM529" s="16">
        <v>33.9</v>
      </c>
      <c r="AN529" s="16">
        <v>4.3</v>
      </c>
      <c r="AO529" s="18">
        <v>284</v>
      </c>
      <c r="AP529" s="18">
        <v>127</v>
      </c>
      <c r="AQ529" s="18">
        <v>801</v>
      </c>
      <c r="AR529" s="18">
        <v>380</v>
      </c>
      <c r="AS529" s="18">
        <v>1669</v>
      </c>
      <c r="AT529">
        <v>69.760000000000005</v>
      </c>
      <c r="AU529">
        <v>172743</v>
      </c>
      <c r="AV529">
        <v>124053</v>
      </c>
      <c r="AW529">
        <v>499197</v>
      </c>
      <c r="AX529" s="16">
        <v>53.5</v>
      </c>
      <c r="AY529">
        <v>53998</v>
      </c>
      <c r="AZ529">
        <v>1110533</v>
      </c>
      <c r="BA529">
        <v>1.35</v>
      </c>
      <c r="BB529" s="16">
        <v>59.9</v>
      </c>
      <c r="BC529" s="16">
        <v>131.30000000000001</v>
      </c>
      <c r="BD529" s="16">
        <v>70.7</v>
      </c>
      <c r="BE529" s="20">
        <v>26.18</v>
      </c>
      <c r="BF529" s="20">
        <v>25.73</v>
      </c>
      <c r="BG529" s="21">
        <v>0.74399999999999999</v>
      </c>
      <c r="BH529" s="21">
        <v>120.8</v>
      </c>
      <c r="BI529">
        <v>85.64</v>
      </c>
      <c r="BJ529" s="21">
        <v>87.451999999999998</v>
      </c>
      <c r="BK529" s="16">
        <v>139.30000000000001</v>
      </c>
      <c r="BL529" s="16">
        <v>139.1</v>
      </c>
      <c r="BM529" s="16">
        <v>132.4</v>
      </c>
      <c r="BN529" s="16">
        <v>127.2</v>
      </c>
      <c r="BO529" s="6">
        <v>103.31</v>
      </c>
      <c r="BP529" s="16">
        <v>60.3</v>
      </c>
      <c r="BQ529">
        <v>6.76</v>
      </c>
      <c r="BR529">
        <v>8.0299999999999994</v>
      </c>
      <c r="BS529">
        <v>1.75</v>
      </c>
      <c r="BT529">
        <v>1.83</v>
      </c>
      <c r="BU529" s="3">
        <f t="shared" si="60"/>
        <v>0.1100000000000001</v>
      </c>
      <c r="BV529">
        <v>2.48</v>
      </c>
      <c r="BW529">
        <v>5.21</v>
      </c>
      <c r="BX529" s="20">
        <v>6.99</v>
      </c>
      <c r="BY529">
        <v>1.72</v>
      </c>
      <c r="BZ529">
        <v>1.93</v>
      </c>
      <c r="CA529" s="20">
        <v>1.88</v>
      </c>
      <c r="CB529" s="3">
        <f t="shared" si="58"/>
        <v>0.15999999999999992</v>
      </c>
      <c r="CC529" s="3">
        <f t="shared" si="61"/>
        <v>1.5499999999999998</v>
      </c>
      <c r="CD529" s="3">
        <f t="shared" si="62"/>
        <v>2.8199999999999994</v>
      </c>
      <c r="CE529" s="3">
        <f t="shared" si="59"/>
        <v>1.7800000000000002</v>
      </c>
      <c r="CF529" s="3">
        <f t="shared" si="63"/>
        <v>0.20999999999999996</v>
      </c>
      <c r="CG529" s="3">
        <f t="shared" si="64"/>
        <v>0.76</v>
      </c>
      <c r="CH529" s="3">
        <f t="shared" si="65"/>
        <v>3.49</v>
      </c>
      <c r="CI529">
        <v>1000.0794</v>
      </c>
      <c r="CJ529" s="13">
        <v>581.36699999999996</v>
      </c>
      <c r="CK529">
        <v>1178.7302999999999</v>
      </c>
      <c r="CL529" s="31">
        <v>1781.3325</v>
      </c>
      <c r="CM529" s="13">
        <v>725.22770000000003</v>
      </c>
      <c r="CN529">
        <v>1111.93</v>
      </c>
      <c r="CO529">
        <v>10165.18</v>
      </c>
      <c r="CP529">
        <v>21.814499999999999</v>
      </c>
      <c r="CQ529" s="20">
        <v>128.54</v>
      </c>
      <c r="CR529" s="20">
        <v>124.51</v>
      </c>
      <c r="CS529">
        <v>110.36150000000001</v>
      </c>
      <c r="CT529" s="13">
        <v>0.88600000000000001</v>
      </c>
      <c r="CU529">
        <v>1.6541999999999999</v>
      </c>
      <c r="CV529">
        <v>130.77180000000001</v>
      </c>
      <c r="CW529">
        <v>1.4429000000000001</v>
      </c>
      <c r="CX529">
        <v>1.5814999999999999</v>
      </c>
      <c r="CY529" s="30">
        <v>89.1</v>
      </c>
      <c r="CZ529">
        <v>88.56610107421875</v>
      </c>
      <c r="DA529">
        <v>0.33629999999999999</v>
      </c>
    </row>
    <row r="530" spans="1:105">
      <c r="A530" s="27">
        <v>37377</v>
      </c>
      <c r="B530">
        <v>79.360699999999994</v>
      </c>
      <c r="C530">
        <v>107.19750000000001</v>
      </c>
      <c r="D530" s="16">
        <v>74.900000000000006</v>
      </c>
      <c r="E530">
        <v>114.1127</v>
      </c>
      <c r="F530" s="13">
        <v>107.39400000000001</v>
      </c>
      <c r="G530">
        <v>104.1083</v>
      </c>
      <c r="H530" s="13">
        <v>75.177899999999994</v>
      </c>
      <c r="I530" s="13">
        <v>91.655600000000007</v>
      </c>
      <c r="J530" s="18">
        <v>2768</v>
      </c>
      <c r="K530" s="18">
        <v>5038</v>
      </c>
      <c r="L530" s="18">
        <v>13708</v>
      </c>
      <c r="M530">
        <v>9545</v>
      </c>
      <c r="N530">
        <v>6684</v>
      </c>
      <c r="O530" s="18">
        <v>16325</v>
      </c>
      <c r="P530">
        <v>7932</v>
      </c>
      <c r="Q530" s="18">
        <v>3417</v>
      </c>
      <c r="R530" s="18">
        <v>11936</v>
      </c>
      <c r="S530" s="18">
        <v>583</v>
      </c>
      <c r="T530" s="18">
        <v>16012</v>
      </c>
      <c r="U530" s="18">
        <v>5369</v>
      </c>
      <c r="V530" s="18">
        <v>25518</v>
      </c>
      <c r="W530" s="16">
        <v>15050.7</v>
      </c>
      <c r="X530" s="16">
        <v>5652.2</v>
      </c>
      <c r="Y530" s="16">
        <v>16.600000000000001</v>
      </c>
      <c r="Z530" s="16">
        <v>5.2</v>
      </c>
      <c r="AA530" s="16">
        <v>5.2</v>
      </c>
      <c r="AB530" s="18">
        <v>2843</v>
      </c>
      <c r="AC530" s="18">
        <v>2584</v>
      </c>
      <c r="AD530" s="18">
        <v>1393</v>
      </c>
      <c r="AE530" s="18">
        <v>2967</v>
      </c>
      <c r="AF530" s="18">
        <v>1574</v>
      </c>
      <c r="AG530" s="18">
        <v>4650</v>
      </c>
      <c r="AH530" s="18">
        <v>2398</v>
      </c>
      <c r="AI530" s="18">
        <v>895</v>
      </c>
      <c r="AJ530" s="18">
        <v>497</v>
      </c>
      <c r="AK530" s="18">
        <v>4103</v>
      </c>
      <c r="AL530" s="16">
        <v>40.6</v>
      </c>
      <c r="AM530" s="16">
        <v>33.9</v>
      </c>
      <c r="AN530" s="16">
        <v>4.3</v>
      </c>
      <c r="AO530" s="18">
        <v>363</v>
      </c>
      <c r="AP530" s="18">
        <v>164</v>
      </c>
      <c r="AQ530" s="18">
        <v>821</v>
      </c>
      <c r="AR530" s="18">
        <v>416</v>
      </c>
      <c r="AS530" s="18">
        <v>1716</v>
      </c>
      <c r="AT530">
        <v>72.569999999999993</v>
      </c>
      <c r="AU530">
        <v>165875</v>
      </c>
      <c r="AV530">
        <v>124211</v>
      </c>
      <c r="AW530">
        <v>491942</v>
      </c>
      <c r="AX530" s="16">
        <v>53.4</v>
      </c>
      <c r="AY530">
        <v>49825</v>
      </c>
      <c r="AZ530">
        <v>1113042</v>
      </c>
      <c r="BA530">
        <v>1.35</v>
      </c>
      <c r="BB530" s="16">
        <v>61.8</v>
      </c>
      <c r="BC530" s="16">
        <v>125.5</v>
      </c>
      <c r="BD530" s="16">
        <v>77.099999999999994</v>
      </c>
      <c r="BE530" s="20">
        <v>27.04</v>
      </c>
      <c r="BF530" s="20">
        <v>25.35</v>
      </c>
      <c r="BG530" s="21">
        <v>0.70299999999999996</v>
      </c>
      <c r="BH530" s="21">
        <v>120.8</v>
      </c>
      <c r="BI530">
        <v>85.709000000000003</v>
      </c>
      <c r="BJ530" s="21">
        <v>87.564999999999998</v>
      </c>
      <c r="BK530" s="16">
        <v>139.19999999999999</v>
      </c>
      <c r="BL530" s="16">
        <v>138.69999999999999</v>
      </c>
      <c r="BM530" s="16">
        <v>132.30000000000001</v>
      </c>
      <c r="BN530" s="16">
        <v>127.1</v>
      </c>
      <c r="BO530" s="6">
        <v>103.24</v>
      </c>
      <c r="BP530" s="16">
        <v>63</v>
      </c>
      <c r="BQ530">
        <v>6.75</v>
      </c>
      <c r="BR530">
        <v>8.09</v>
      </c>
      <c r="BS530">
        <v>1.75</v>
      </c>
      <c r="BT530">
        <v>1.8</v>
      </c>
      <c r="BU530" s="3">
        <f t="shared" si="60"/>
        <v>7.0000000000000062E-2</v>
      </c>
      <c r="BV530">
        <v>2.35</v>
      </c>
      <c r="BW530">
        <v>5.16</v>
      </c>
      <c r="BX530" s="20">
        <v>6.81</v>
      </c>
      <c r="BY530">
        <v>1.73</v>
      </c>
      <c r="BZ530">
        <v>1.86</v>
      </c>
      <c r="CA530" s="20">
        <v>1.82</v>
      </c>
      <c r="CB530" s="3">
        <f t="shared" si="58"/>
        <v>9.000000000000008E-2</v>
      </c>
      <c r="CC530" s="3">
        <f t="shared" si="61"/>
        <v>1.5899999999999999</v>
      </c>
      <c r="CD530" s="3">
        <f t="shared" si="62"/>
        <v>2.9299999999999997</v>
      </c>
      <c r="CE530" s="3">
        <f t="shared" si="59"/>
        <v>1.6499999999999995</v>
      </c>
      <c r="CF530" s="3">
        <f t="shared" si="63"/>
        <v>0.13000000000000012</v>
      </c>
      <c r="CG530" s="3">
        <f t="shared" si="64"/>
        <v>0.62000000000000011</v>
      </c>
      <c r="CH530" s="3">
        <f t="shared" si="65"/>
        <v>3.43</v>
      </c>
      <c r="CI530">
        <v>991.09119999999996</v>
      </c>
      <c r="CJ530" s="13">
        <v>581.26589999999999</v>
      </c>
      <c r="CK530">
        <v>1186.2499</v>
      </c>
      <c r="CL530" s="31">
        <v>1790.2726</v>
      </c>
      <c r="CM530" s="13">
        <v>728.36410000000001</v>
      </c>
      <c r="CN530">
        <v>1079.25</v>
      </c>
      <c r="CO530">
        <v>10080.48</v>
      </c>
      <c r="CP530">
        <v>22.63</v>
      </c>
      <c r="CQ530" s="20">
        <v>130.34</v>
      </c>
      <c r="CR530" s="20">
        <v>125.92</v>
      </c>
      <c r="CS530">
        <v>107.3514</v>
      </c>
      <c r="CT530" s="13">
        <v>0.91700000000000004</v>
      </c>
      <c r="CU530">
        <v>1.5889</v>
      </c>
      <c r="CV530">
        <v>126.375</v>
      </c>
      <c r="CW530">
        <v>1.4598</v>
      </c>
      <c r="CX530">
        <v>1.5502</v>
      </c>
      <c r="CY530" s="30">
        <v>92.7</v>
      </c>
      <c r="CZ530">
        <v>86.298858642578125</v>
      </c>
      <c r="DA530">
        <v>0.4501</v>
      </c>
    </row>
    <row r="531" spans="1:105">
      <c r="A531" s="27">
        <v>37408</v>
      </c>
      <c r="B531">
        <v>80.552000000000007</v>
      </c>
      <c r="C531">
        <v>108.02119999999999</v>
      </c>
      <c r="D531" s="16">
        <v>75.599999999999994</v>
      </c>
      <c r="E531">
        <v>115.4148</v>
      </c>
      <c r="F531" s="13">
        <v>109.3712</v>
      </c>
      <c r="G531">
        <v>105.327</v>
      </c>
      <c r="H531" s="13">
        <v>75.867199999999997</v>
      </c>
      <c r="I531" s="13">
        <v>91.0077</v>
      </c>
      <c r="J531" s="18">
        <v>2768</v>
      </c>
      <c r="K531" s="18">
        <v>5063</v>
      </c>
      <c r="L531" s="18">
        <v>13718</v>
      </c>
      <c r="M531">
        <v>9513</v>
      </c>
      <c r="N531">
        <v>6701</v>
      </c>
      <c r="O531" s="18">
        <v>16423</v>
      </c>
      <c r="P531">
        <v>7937</v>
      </c>
      <c r="Q531" s="18">
        <v>3401</v>
      </c>
      <c r="R531" s="18">
        <v>11905</v>
      </c>
      <c r="S531" s="18">
        <v>579</v>
      </c>
      <c r="T531" s="18">
        <v>16007</v>
      </c>
      <c r="U531" s="18">
        <v>5365</v>
      </c>
      <c r="V531" s="18">
        <v>25519</v>
      </c>
      <c r="W531" s="16">
        <v>15042.2</v>
      </c>
      <c r="X531" s="16">
        <v>5656.1</v>
      </c>
      <c r="Y531" s="16">
        <v>16.7</v>
      </c>
      <c r="Z531" s="16">
        <v>5.3</v>
      </c>
      <c r="AA531" s="16">
        <v>5.0999999999999996</v>
      </c>
      <c r="AB531" s="18">
        <v>2711</v>
      </c>
      <c r="AC531" s="18">
        <v>2654</v>
      </c>
      <c r="AD531" s="18">
        <v>1382</v>
      </c>
      <c r="AE531" s="18">
        <v>3023</v>
      </c>
      <c r="AF531" s="18">
        <v>1641</v>
      </c>
      <c r="AG531" s="18">
        <v>4639</v>
      </c>
      <c r="AH531" s="18">
        <v>2383</v>
      </c>
      <c r="AI531" s="18">
        <v>829</v>
      </c>
      <c r="AJ531" s="18">
        <v>549</v>
      </c>
      <c r="AK531" s="18">
        <v>4048</v>
      </c>
      <c r="AL531" s="16">
        <v>40.700000000000003</v>
      </c>
      <c r="AM531" s="16">
        <v>33.9</v>
      </c>
      <c r="AN531" s="16">
        <v>4.3</v>
      </c>
      <c r="AO531" s="18">
        <v>348</v>
      </c>
      <c r="AP531" s="18">
        <v>179</v>
      </c>
      <c r="AQ531" s="18">
        <v>777</v>
      </c>
      <c r="AR531" s="18">
        <v>413</v>
      </c>
      <c r="AS531" s="18">
        <v>1758</v>
      </c>
      <c r="AT531">
        <v>71.989999999999995</v>
      </c>
      <c r="AU531">
        <v>174812</v>
      </c>
      <c r="AV531">
        <v>123534</v>
      </c>
      <c r="AW531">
        <v>493478</v>
      </c>
      <c r="AX531" s="16">
        <v>54.4</v>
      </c>
      <c r="AY531">
        <v>53277</v>
      </c>
      <c r="AZ531">
        <v>1119183</v>
      </c>
      <c r="BA531">
        <v>1.35</v>
      </c>
      <c r="BB531" s="16">
        <v>61.2</v>
      </c>
      <c r="BC531" s="16">
        <v>117.7</v>
      </c>
      <c r="BD531" s="16">
        <v>63.6</v>
      </c>
      <c r="BE531" s="20">
        <v>25.52</v>
      </c>
      <c r="BF531" s="20">
        <v>24.08</v>
      </c>
      <c r="BG531" s="21">
        <v>0.71699999999999997</v>
      </c>
      <c r="BH531" s="21">
        <v>119.5</v>
      </c>
      <c r="BI531">
        <v>85.817999999999998</v>
      </c>
      <c r="BJ531" s="21">
        <v>87.706000000000003</v>
      </c>
      <c r="BK531" s="16">
        <v>139.69999999999999</v>
      </c>
      <c r="BL531" s="16">
        <v>139.1</v>
      </c>
      <c r="BM531" s="16">
        <v>132.4</v>
      </c>
      <c r="BN531" s="16">
        <v>127.3</v>
      </c>
      <c r="BO531" s="6">
        <v>105.21</v>
      </c>
      <c r="BP531" s="16">
        <v>65.5</v>
      </c>
      <c r="BQ531">
        <v>6.63</v>
      </c>
      <c r="BR531">
        <v>7.95</v>
      </c>
      <c r="BS531">
        <v>1.75</v>
      </c>
      <c r="BT531">
        <v>1.78</v>
      </c>
      <c r="BU531" s="3">
        <f t="shared" si="60"/>
        <v>8.0000000000000071E-2</v>
      </c>
      <c r="BV531">
        <v>2.2000000000000002</v>
      </c>
      <c r="BW531">
        <v>4.93</v>
      </c>
      <c r="BX531" s="20">
        <v>6.65</v>
      </c>
      <c r="BY531">
        <v>1.7</v>
      </c>
      <c r="BZ531">
        <v>1.79</v>
      </c>
      <c r="CA531" s="20">
        <v>1.81</v>
      </c>
      <c r="CB531" s="3">
        <f t="shared" si="58"/>
        <v>0.1100000000000001</v>
      </c>
      <c r="CC531" s="3">
        <f t="shared" si="61"/>
        <v>1.7000000000000002</v>
      </c>
      <c r="CD531" s="3">
        <f t="shared" si="62"/>
        <v>3.0200000000000005</v>
      </c>
      <c r="CE531" s="3">
        <f t="shared" si="59"/>
        <v>1.7200000000000006</v>
      </c>
      <c r="CF531" s="3">
        <f t="shared" si="63"/>
        <v>9.000000000000008E-2</v>
      </c>
      <c r="CG531" s="3">
        <f t="shared" si="64"/>
        <v>0.50000000000000022</v>
      </c>
      <c r="CH531" s="3">
        <f t="shared" si="65"/>
        <v>3.2299999999999995</v>
      </c>
      <c r="CI531">
        <v>984.26149999999996</v>
      </c>
      <c r="CJ531" s="13">
        <v>579.4588</v>
      </c>
      <c r="CK531">
        <v>1194.3676</v>
      </c>
      <c r="CL531" s="31">
        <v>1815.576</v>
      </c>
      <c r="CM531" s="13">
        <v>732.8134</v>
      </c>
      <c r="CN531">
        <v>1014.02</v>
      </c>
      <c r="CO531">
        <v>9492.4359999999997</v>
      </c>
      <c r="CP531">
        <v>28.599</v>
      </c>
      <c r="CQ531" s="20">
        <v>132.22</v>
      </c>
      <c r="CR531" s="20">
        <v>127.39</v>
      </c>
      <c r="CS531">
        <v>104.5201</v>
      </c>
      <c r="CT531" s="13">
        <v>0.95609999999999995</v>
      </c>
      <c r="CU531">
        <v>1.5399</v>
      </c>
      <c r="CV531">
        <v>123.29049999999999</v>
      </c>
      <c r="CW531">
        <v>1.4837</v>
      </c>
      <c r="CX531">
        <v>1.5318000000000001</v>
      </c>
      <c r="CY531" s="30">
        <v>87.9</v>
      </c>
      <c r="CZ531">
        <v>93.610221862792969</v>
      </c>
      <c r="DA531">
        <v>0.86660000000000004</v>
      </c>
    </row>
    <row r="532" spans="1:105">
      <c r="A532" s="27">
        <v>37438</v>
      </c>
      <c r="B532">
        <v>80.273499999999999</v>
      </c>
      <c r="C532">
        <v>107.61199999999999</v>
      </c>
      <c r="D532" s="16">
        <v>75.400000000000006</v>
      </c>
      <c r="E532">
        <v>117.1417</v>
      </c>
      <c r="F532" s="13">
        <v>113.2641</v>
      </c>
      <c r="G532">
        <v>104.5937</v>
      </c>
      <c r="H532" s="13">
        <v>75.339600000000004</v>
      </c>
      <c r="I532" s="13">
        <v>91.406199999999998</v>
      </c>
      <c r="J532" s="18">
        <v>2757</v>
      </c>
      <c r="K532" s="18">
        <v>5067</v>
      </c>
      <c r="L532" s="18">
        <v>13720</v>
      </c>
      <c r="M532">
        <v>9484</v>
      </c>
      <c r="N532">
        <v>6688</v>
      </c>
      <c r="O532" s="18">
        <v>16464</v>
      </c>
      <c r="P532">
        <v>7941</v>
      </c>
      <c r="Q532" s="18">
        <v>3380</v>
      </c>
      <c r="R532" s="18">
        <v>11912</v>
      </c>
      <c r="S532" s="18">
        <v>577</v>
      </c>
      <c r="T532" s="18">
        <v>15942</v>
      </c>
      <c r="U532" s="18">
        <v>5360</v>
      </c>
      <c r="V532" s="18">
        <v>25535</v>
      </c>
      <c r="W532" s="16">
        <v>15045.4</v>
      </c>
      <c r="X532" s="16">
        <v>5652.8</v>
      </c>
      <c r="Y532" s="16">
        <v>16.8</v>
      </c>
      <c r="Z532" s="16">
        <v>5.3</v>
      </c>
      <c r="AA532" s="16">
        <v>5.0999999999999996</v>
      </c>
      <c r="AB532" s="18">
        <v>2891</v>
      </c>
      <c r="AC532" s="18">
        <v>2467</v>
      </c>
      <c r="AD532" s="18">
        <v>1382</v>
      </c>
      <c r="AE532" s="18">
        <v>2966</v>
      </c>
      <c r="AF532" s="18">
        <v>1584</v>
      </c>
      <c r="AG532" s="18">
        <v>4608</v>
      </c>
      <c r="AH532" s="18">
        <v>2371</v>
      </c>
      <c r="AI532" s="18">
        <v>834</v>
      </c>
      <c r="AJ532" s="18">
        <v>545</v>
      </c>
      <c r="AK532" s="18">
        <v>4145</v>
      </c>
      <c r="AL532" s="16">
        <v>40.4</v>
      </c>
      <c r="AM532" s="16">
        <v>33.799999999999997</v>
      </c>
      <c r="AN532" s="16">
        <v>4.3</v>
      </c>
      <c r="AO532" s="18">
        <v>362</v>
      </c>
      <c r="AP532" s="18">
        <v>156</v>
      </c>
      <c r="AQ532" s="18">
        <v>743</v>
      </c>
      <c r="AR532" s="18">
        <v>394</v>
      </c>
      <c r="AS532" s="18">
        <v>1738</v>
      </c>
      <c r="AT532">
        <v>75.7</v>
      </c>
      <c r="AU532">
        <v>177665</v>
      </c>
      <c r="AV532">
        <v>125499</v>
      </c>
      <c r="AW532">
        <v>496566</v>
      </c>
      <c r="AX532" s="16">
        <v>54.8</v>
      </c>
      <c r="AY532">
        <v>57360</v>
      </c>
      <c r="AZ532">
        <v>1120477</v>
      </c>
      <c r="BA532">
        <v>1.34</v>
      </c>
      <c r="BB532" s="16">
        <v>51.9</v>
      </c>
      <c r="BC532" s="16">
        <v>112.6</v>
      </c>
      <c r="BD532" s="16">
        <v>68.3</v>
      </c>
      <c r="BE532" s="20">
        <v>26.97</v>
      </c>
      <c r="BF532" s="20">
        <v>25.74</v>
      </c>
      <c r="BG532" s="21">
        <v>0.76600000000000001</v>
      </c>
      <c r="BH532" s="21">
        <v>120.3</v>
      </c>
      <c r="BI532">
        <v>85.995999999999995</v>
      </c>
      <c r="BJ532" s="21">
        <v>87.87</v>
      </c>
      <c r="BK532" s="16">
        <v>139.69999999999999</v>
      </c>
      <c r="BL532" s="16">
        <v>139.19999999999999</v>
      </c>
      <c r="BM532" s="16">
        <v>132.6</v>
      </c>
      <c r="BN532" s="16">
        <v>127.7</v>
      </c>
      <c r="BO532" s="6">
        <v>106.31</v>
      </c>
      <c r="BP532" s="16">
        <v>68.3</v>
      </c>
      <c r="BQ532">
        <v>6.53</v>
      </c>
      <c r="BR532">
        <v>7.9</v>
      </c>
      <c r="BS532">
        <v>1.73</v>
      </c>
      <c r="BT532">
        <v>1.76</v>
      </c>
      <c r="BU532" s="3">
        <f t="shared" si="60"/>
        <v>8.0000000000000071E-2</v>
      </c>
      <c r="BV532">
        <v>1.96</v>
      </c>
      <c r="BW532">
        <v>4.6500000000000004</v>
      </c>
      <c r="BX532" s="20">
        <v>6.49</v>
      </c>
      <c r="BY532">
        <v>1.68</v>
      </c>
      <c r="BZ532">
        <v>1.7</v>
      </c>
      <c r="CA532" s="20">
        <v>1.78</v>
      </c>
      <c r="CB532" s="3">
        <f t="shared" si="58"/>
        <v>0.10000000000000009</v>
      </c>
      <c r="CC532" s="3">
        <f t="shared" si="61"/>
        <v>1.88</v>
      </c>
      <c r="CD532" s="3">
        <f t="shared" si="62"/>
        <v>3.25</v>
      </c>
      <c r="CE532" s="3">
        <f t="shared" si="59"/>
        <v>1.8399999999999999</v>
      </c>
      <c r="CF532" s="3">
        <f t="shared" si="63"/>
        <v>2.0000000000000018E-2</v>
      </c>
      <c r="CG532" s="3">
        <f t="shared" si="64"/>
        <v>0.28000000000000003</v>
      </c>
      <c r="CH532" s="3">
        <f t="shared" si="65"/>
        <v>2.9700000000000006</v>
      </c>
      <c r="CI532">
        <v>976.67150000000004</v>
      </c>
      <c r="CJ532" s="13">
        <v>579.08389999999997</v>
      </c>
      <c r="CK532">
        <v>1202.9468999999999</v>
      </c>
      <c r="CL532" s="31">
        <v>1834.9385</v>
      </c>
      <c r="CM532" s="13">
        <v>736.2645</v>
      </c>
      <c r="CN532">
        <v>903.59</v>
      </c>
      <c r="CO532">
        <v>8616.5229999999992</v>
      </c>
      <c r="CP532">
        <v>38.497199999999999</v>
      </c>
      <c r="CQ532" s="20">
        <v>134.1</v>
      </c>
      <c r="CR532" s="20">
        <v>128.88</v>
      </c>
      <c r="CS532">
        <v>101.9503</v>
      </c>
      <c r="CT532" s="13">
        <v>0.99350000000000005</v>
      </c>
      <c r="CU532">
        <v>1.4718</v>
      </c>
      <c r="CV532">
        <v>117.8991</v>
      </c>
      <c r="CW532">
        <v>1.5565</v>
      </c>
      <c r="CX532">
        <v>1.5456000000000001</v>
      </c>
      <c r="CY532" s="30">
        <v>81</v>
      </c>
      <c r="CZ532">
        <v>110.30516815185547</v>
      </c>
      <c r="DA532">
        <v>1.4436</v>
      </c>
    </row>
    <row r="533" spans="1:105">
      <c r="A533" s="27">
        <v>37469</v>
      </c>
      <c r="B533">
        <v>81.057299999999998</v>
      </c>
      <c r="C533">
        <v>107.7013</v>
      </c>
      <c r="D533" s="16">
        <v>75.400000000000006</v>
      </c>
      <c r="E533">
        <v>115.92359999999999</v>
      </c>
      <c r="F533" s="13">
        <v>111.4378</v>
      </c>
      <c r="G533">
        <v>104.1751</v>
      </c>
      <c r="H533" s="13">
        <v>75.838899999999995</v>
      </c>
      <c r="I533" s="13">
        <v>90.070599999999999</v>
      </c>
      <c r="J533" s="18">
        <v>2762</v>
      </c>
      <c r="K533" s="18">
        <v>5069</v>
      </c>
      <c r="L533" s="18">
        <v>13758</v>
      </c>
      <c r="M533">
        <v>9434</v>
      </c>
      <c r="N533">
        <v>6701</v>
      </c>
      <c r="O533" s="18">
        <v>16487</v>
      </c>
      <c r="P533">
        <v>7950</v>
      </c>
      <c r="Q533" s="18">
        <v>3370</v>
      </c>
      <c r="R533" s="18">
        <v>11936</v>
      </c>
      <c r="S533" s="18">
        <v>577</v>
      </c>
      <c r="T533" s="18">
        <v>15962</v>
      </c>
      <c r="U533" s="18">
        <v>5369</v>
      </c>
      <c r="V533" s="18">
        <v>25473</v>
      </c>
      <c r="W533" s="16">
        <v>14990.2</v>
      </c>
      <c r="X533" s="16">
        <v>5642</v>
      </c>
      <c r="Y533" s="16">
        <v>17</v>
      </c>
      <c r="Z533" s="16">
        <v>5.2</v>
      </c>
      <c r="AA533" s="16">
        <v>5</v>
      </c>
      <c r="AB533" s="18">
        <v>2927</v>
      </c>
      <c r="AC533" s="18">
        <v>2525</v>
      </c>
      <c r="AD533" s="18">
        <v>1313</v>
      </c>
      <c r="AE533" s="18">
        <v>2887</v>
      </c>
      <c r="AF533" s="18">
        <v>1573</v>
      </c>
      <c r="AG533" s="18">
        <v>4591</v>
      </c>
      <c r="AH533" s="18">
        <v>2295</v>
      </c>
      <c r="AI533" s="18">
        <v>848</v>
      </c>
      <c r="AJ533" s="18">
        <v>612</v>
      </c>
      <c r="AK533" s="18">
        <v>4301</v>
      </c>
      <c r="AL533" s="16">
        <v>40.5</v>
      </c>
      <c r="AM533" s="16">
        <v>33.9</v>
      </c>
      <c r="AN533" s="16">
        <v>4.3</v>
      </c>
      <c r="AO533" s="18">
        <v>333</v>
      </c>
      <c r="AP533" s="18">
        <v>170</v>
      </c>
      <c r="AQ533" s="18">
        <v>769</v>
      </c>
      <c r="AR533" s="18">
        <v>361</v>
      </c>
      <c r="AS533" s="18">
        <v>1695</v>
      </c>
      <c r="AT533">
        <v>73.099999999999994</v>
      </c>
      <c r="AU533">
        <v>167950</v>
      </c>
      <c r="AV533">
        <v>127893</v>
      </c>
      <c r="AW533">
        <v>491375</v>
      </c>
      <c r="AX533" s="16">
        <v>53.6</v>
      </c>
      <c r="AY533">
        <v>50832</v>
      </c>
      <c r="AZ533">
        <v>1128501</v>
      </c>
      <c r="BA533">
        <v>1.36</v>
      </c>
      <c r="BB533" s="16">
        <v>50.6</v>
      </c>
      <c r="BC533" s="16">
        <v>114.9</v>
      </c>
      <c r="BD533" s="16">
        <v>72.8</v>
      </c>
      <c r="BE533" s="20">
        <v>28.39</v>
      </c>
      <c r="BF533" s="20">
        <v>26.65</v>
      </c>
      <c r="BG533" s="21">
        <v>0.76900000000000002</v>
      </c>
      <c r="BH533" s="21">
        <v>120.9</v>
      </c>
      <c r="BI533">
        <v>86.161000000000001</v>
      </c>
      <c r="BJ533" s="21">
        <v>88.039000000000001</v>
      </c>
      <c r="BK533" s="16">
        <v>139.1</v>
      </c>
      <c r="BL533" s="16">
        <v>139.30000000000001</v>
      </c>
      <c r="BM533" s="16">
        <v>132.80000000000001</v>
      </c>
      <c r="BN533" s="16">
        <v>128</v>
      </c>
      <c r="BO533" s="6">
        <v>106.05</v>
      </c>
      <c r="BP533" s="16">
        <v>61.5</v>
      </c>
      <c r="BQ533">
        <v>6.37</v>
      </c>
      <c r="BR533">
        <v>7.58</v>
      </c>
      <c r="BS533">
        <v>1.74</v>
      </c>
      <c r="BT533">
        <v>1.71</v>
      </c>
      <c r="BU533" s="3">
        <f t="shared" si="60"/>
        <v>8.9999999999999858E-2</v>
      </c>
      <c r="BV533">
        <v>1.76</v>
      </c>
      <c r="BW533">
        <v>4.26</v>
      </c>
      <c r="BX533" s="20">
        <v>6.29</v>
      </c>
      <c r="BY533">
        <v>1.62</v>
      </c>
      <c r="BZ533">
        <v>1.6</v>
      </c>
      <c r="CA533" s="20">
        <v>1.72</v>
      </c>
      <c r="CB533" s="3">
        <f t="shared" si="58"/>
        <v>9.9999999999999867E-2</v>
      </c>
      <c r="CC533" s="3">
        <f t="shared" si="61"/>
        <v>2.1100000000000003</v>
      </c>
      <c r="CD533" s="3">
        <f t="shared" si="62"/>
        <v>3.3200000000000003</v>
      </c>
      <c r="CE533" s="3">
        <f t="shared" si="59"/>
        <v>2.0300000000000002</v>
      </c>
      <c r="CF533" s="3">
        <f t="shared" si="63"/>
        <v>-2.0000000000000018E-2</v>
      </c>
      <c r="CG533" s="3">
        <f t="shared" si="64"/>
        <v>0.1399999999999999</v>
      </c>
      <c r="CH533" s="3">
        <f t="shared" si="65"/>
        <v>2.6399999999999997</v>
      </c>
      <c r="CI533">
        <v>972.41780000000006</v>
      </c>
      <c r="CJ533" s="13">
        <v>590.45349999999996</v>
      </c>
      <c r="CK533">
        <v>1207.0106000000001</v>
      </c>
      <c r="CL533" s="31">
        <v>1863.4893999999999</v>
      </c>
      <c r="CM533" s="13">
        <v>740.48950000000002</v>
      </c>
      <c r="CN533">
        <v>912.55</v>
      </c>
      <c r="CO533">
        <v>8685.48</v>
      </c>
      <c r="CP533">
        <v>37.252699999999997</v>
      </c>
      <c r="CQ533" s="20">
        <v>135.94999999999999</v>
      </c>
      <c r="CR533" s="20">
        <v>130.31</v>
      </c>
      <c r="CS533">
        <v>103.4004</v>
      </c>
      <c r="CT533" s="13">
        <v>0.97809999999999997</v>
      </c>
      <c r="CU533">
        <v>1.4972000000000001</v>
      </c>
      <c r="CV533">
        <v>118.9927</v>
      </c>
      <c r="CW533">
        <v>1.5367999999999999</v>
      </c>
      <c r="CX533">
        <v>1.5693999999999999</v>
      </c>
      <c r="CY533" s="30">
        <v>80.599999999999994</v>
      </c>
      <c r="CZ533">
        <v>116.01482391357422</v>
      </c>
      <c r="DA533">
        <v>1.3466</v>
      </c>
    </row>
    <row r="534" spans="1:105">
      <c r="A534" s="27">
        <v>37500</v>
      </c>
      <c r="B534">
        <v>81.074200000000005</v>
      </c>
      <c r="C534">
        <v>107.7269</v>
      </c>
      <c r="D534" s="16">
        <v>75.5</v>
      </c>
      <c r="E534">
        <v>115.95440000000001</v>
      </c>
      <c r="F534" s="13">
        <v>111.2745</v>
      </c>
      <c r="G534">
        <v>104.4271</v>
      </c>
      <c r="H534" s="13">
        <v>76.060199999999995</v>
      </c>
      <c r="I534" s="13">
        <v>90.306200000000004</v>
      </c>
      <c r="J534" s="18">
        <v>2768</v>
      </c>
      <c r="K534" s="18">
        <v>5022</v>
      </c>
      <c r="L534" s="18">
        <v>13756</v>
      </c>
      <c r="M534">
        <v>9388</v>
      </c>
      <c r="N534">
        <v>6702</v>
      </c>
      <c r="O534" s="18">
        <v>16507</v>
      </c>
      <c r="P534">
        <v>7968</v>
      </c>
      <c r="Q534" s="18">
        <v>3345</v>
      </c>
      <c r="R534" s="18">
        <v>11991</v>
      </c>
      <c r="S534" s="18">
        <v>576</v>
      </c>
      <c r="T534" s="18">
        <v>15953</v>
      </c>
      <c r="U534" s="18">
        <v>5384</v>
      </c>
      <c r="V534" s="18">
        <v>25435</v>
      </c>
      <c r="W534" s="16">
        <v>14974.8</v>
      </c>
      <c r="X534" s="16">
        <v>5647.7</v>
      </c>
      <c r="Y534" s="16">
        <v>16.3</v>
      </c>
      <c r="Z534" s="16">
        <v>5.2</v>
      </c>
      <c r="AA534" s="16">
        <v>4.9000000000000004</v>
      </c>
      <c r="AB534" s="18">
        <v>2772</v>
      </c>
      <c r="AC534" s="18">
        <v>2526</v>
      </c>
      <c r="AD534" s="18">
        <v>1391</v>
      </c>
      <c r="AE534" s="18">
        <v>2971</v>
      </c>
      <c r="AF534" s="18">
        <v>1580</v>
      </c>
      <c r="AG534" s="18">
        <v>4544</v>
      </c>
      <c r="AH534" s="18">
        <v>2320</v>
      </c>
      <c r="AI534" s="18">
        <v>796</v>
      </c>
      <c r="AJ534" s="18">
        <v>536</v>
      </c>
      <c r="AK534" s="18">
        <v>4329</v>
      </c>
      <c r="AL534" s="16">
        <v>40.5</v>
      </c>
      <c r="AM534" s="16">
        <v>33.9</v>
      </c>
      <c r="AN534" s="16">
        <v>4.2</v>
      </c>
      <c r="AO534" s="18">
        <v>382</v>
      </c>
      <c r="AP534" s="18">
        <v>176</v>
      </c>
      <c r="AQ534" s="18">
        <v>809</v>
      </c>
      <c r="AR534" s="18">
        <v>437</v>
      </c>
      <c r="AS534" s="18">
        <v>1803</v>
      </c>
      <c r="AT534">
        <v>64.739999999999995</v>
      </c>
      <c r="AU534">
        <v>167444</v>
      </c>
      <c r="AV534">
        <v>128048</v>
      </c>
      <c r="AW534">
        <v>486162</v>
      </c>
      <c r="AX534" s="16">
        <v>56.7</v>
      </c>
      <c r="AY534">
        <v>51469</v>
      </c>
      <c r="AZ534">
        <v>1130517</v>
      </c>
      <c r="BA534">
        <v>1.36</v>
      </c>
      <c r="BB534" s="16">
        <v>52.9</v>
      </c>
      <c r="BC534" s="16">
        <v>120.9</v>
      </c>
      <c r="BD534" s="16">
        <v>77.5</v>
      </c>
      <c r="BE534" s="20">
        <v>29.66</v>
      </c>
      <c r="BF534" s="20">
        <v>28.4</v>
      </c>
      <c r="BG534" s="21">
        <v>0.77800000000000002</v>
      </c>
      <c r="BH534" s="21">
        <v>121.1</v>
      </c>
      <c r="BI534">
        <v>86.308000000000007</v>
      </c>
      <c r="BJ534" s="21">
        <v>88.173000000000002</v>
      </c>
      <c r="BK534" s="16">
        <v>138.5</v>
      </c>
      <c r="BL534" s="16">
        <v>139.80000000000001</v>
      </c>
      <c r="BM534" s="16">
        <v>133.69999999999999</v>
      </c>
      <c r="BN534" s="16">
        <v>128.9</v>
      </c>
      <c r="BO534" s="6">
        <v>106.8</v>
      </c>
      <c r="BP534" s="16">
        <v>62.5</v>
      </c>
      <c r="BQ534">
        <v>6.15</v>
      </c>
      <c r="BR534">
        <v>7.4</v>
      </c>
      <c r="BS534">
        <v>1.75</v>
      </c>
      <c r="BT534">
        <v>1.74</v>
      </c>
      <c r="BU534" s="3">
        <f t="shared" si="60"/>
        <v>0.1100000000000001</v>
      </c>
      <c r="BV534">
        <v>1.72</v>
      </c>
      <c r="BW534">
        <v>3.87</v>
      </c>
      <c r="BX534" s="20">
        <v>6.09</v>
      </c>
      <c r="BY534">
        <v>1.63</v>
      </c>
      <c r="BZ534">
        <v>1.6</v>
      </c>
      <c r="CA534" s="20">
        <v>1.75</v>
      </c>
      <c r="CB534" s="3">
        <f t="shared" si="58"/>
        <v>0.12000000000000011</v>
      </c>
      <c r="CC534" s="3">
        <f t="shared" si="61"/>
        <v>2.2800000000000002</v>
      </c>
      <c r="CD534" s="3">
        <f t="shared" si="62"/>
        <v>3.5300000000000002</v>
      </c>
      <c r="CE534" s="3">
        <f t="shared" si="59"/>
        <v>2.2199999999999998</v>
      </c>
      <c r="CF534" s="3">
        <f t="shared" si="63"/>
        <v>-2.9999999999999805E-2</v>
      </c>
      <c r="CG534" s="3">
        <f t="shared" si="64"/>
        <v>9.000000000000008E-2</v>
      </c>
      <c r="CH534" s="3">
        <f t="shared" si="65"/>
        <v>2.2400000000000002</v>
      </c>
      <c r="CI534">
        <v>966.20270000000005</v>
      </c>
      <c r="CJ534" s="13">
        <v>596.99480000000005</v>
      </c>
      <c r="CK534">
        <v>1207.325</v>
      </c>
      <c r="CL534" s="31">
        <v>1900.8619000000001</v>
      </c>
      <c r="CM534" s="13">
        <v>743.32640000000004</v>
      </c>
      <c r="CN534">
        <v>867.81</v>
      </c>
      <c r="CO534">
        <v>8184.7150000000001</v>
      </c>
      <c r="CP534">
        <v>41.655999999999999</v>
      </c>
      <c r="CQ534" s="20">
        <v>137.61000000000001</v>
      </c>
      <c r="CR534" s="20">
        <v>131.53</v>
      </c>
      <c r="CS534">
        <v>103.6211</v>
      </c>
      <c r="CT534" s="13">
        <v>0.98060000000000003</v>
      </c>
      <c r="CU534">
        <v>1.4931000000000001</v>
      </c>
      <c r="CV534">
        <v>121.078</v>
      </c>
      <c r="CW534">
        <v>1.5563</v>
      </c>
      <c r="CX534">
        <v>1.5761000000000001</v>
      </c>
      <c r="CY534" s="30">
        <v>79.900000000000006</v>
      </c>
      <c r="CZ534">
        <v>124.04314422607422</v>
      </c>
      <c r="DA534">
        <v>1.5092000000000001</v>
      </c>
    </row>
    <row r="535" spans="1:105">
      <c r="A535" s="27">
        <v>37530</v>
      </c>
      <c r="B535">
        <v>80.837299999999999</v>
      </c>
      <c r="C535">
        <v>107.1056</v>
      </c>
      <c r="D535" s="16">
        <v>75.2</v>
      </c>
      <c r="E535">
        <v>115.0341</v>
      </c>
      <c r="F535" s="13">
        <v>109.2933</v>
      </c>
      <c r="G535">
        <v>104.3383</v>
      </c>
      <c r="H535" s="13">
        <v>75.940799999999996</v>
      </c>
      <c r="I535" s="13">
        <v>92.383799999999994</v>
      </c>
      <c r="J535" s="18">
        <v>2780</v>
      </c>
      <c r="K535" s="18">
        <v>5013</v>
      </c>
      <c r="L535" s="18">
        <v>13766</v>
      </c>
      <c r="M535">
        <v>9346</v>
      </c>
      <c r="N535">
        <v>6689</v>
      </c>
      <c r="O535" s="18">
        <v>16544</v>
      </c>
      <c r="P535">
        <v>7990</v>
      </c>
      <c r="Q535" s="18">
        <v>3348</v>
      </c>
      <c r="R535" s="18">
        <v>12070</v>
      </c>
      <c r="S535" s="18">
        <v>576</v>
      </c>
      <c r="T535" s="18">
        <v>15973</v>
      </c>
      <c r="U535" s="18">
        <v>5391</v>
      </c>
      <c r="V535" s="18">
        <v>25452</v>
      </c>
      <c r="W535" s="16">
        <v>14985.7</v>
      </c>
      <c r="X535" s="16">
        <v>5645.9</v>
      </c>
      <c r="Y535" s="16">
        <v>15.1</v>
      </c>
      <c r="Z535" s="16">
        <v>5.3</v>
      </c>
      <c r="AA535" s="16">
        <v>5.0999999999999996</v>
      </c>
      <c r="AB535" s="18">
        <v>2765</v>
      </c>
      <c r="AC535" s="18">
        <v>2512</v>
      </c>
      <c r="AD535" s="18">
        <v>1388</v>
      </c>
      <c r="AE535" s="18">
        <v>3042</v>
      </c>
      <c r="AF535" s="18">
        <v>1653</v>
      </c>
      <c r="AG535" s="18">
        <v>4698</v>
      </c>
      <c r="AH535" s="18">
        <v>2351</v>
      </c>
      <c r="AI535" s="18">
        <v>865</v>
      </c>
      <c r="AJ535" s="18">
        <v>479</v>
      </c>
      <c r="AK535" s="18">
        <v>4314</v>
      </c>
      <c r="AL535" s="16">
        <v>40.299999999999997</v>
      </c>
      <c r="AM535" s="16">
        <v>33.799999999999997</v>
      </c>
      <c r="AN535" s="16">
        <v>4.2</v>
      </c>
      <c r="AO535" s="18">
        <v>320</v>
      </c>
      <c r="AP535" s="18">
        <v>146</v>
      </c>
      <c r="AQ535" s="18">
        <v>697</v>
      </c>
      <c r="AR535" s="18">
        <v>485</v>
      </c>
      <c r="AS535" s="18">
        <v>1799</v>
      </c>
      <c r="AT535">
        <v>72.680000000000007</v>
      </c>
      <c r="AU535">
        <v>170662</v>
      </c>
      <c r="AV535">
        <v>127615</v>
      </c>
      <c r="AW535">
        <v>483254</v>
      </c>
      <c r="AX535" s="16">
        <v>53.4</v>
      </c>
      <c r="AY535">
        <v>52518</v>
      </c>
      <c r="AZ535">
        <v>1132287</v>
      </c>
      <c r="BA535">
        <v>1.35</v>
      </c>
      <c r="BB535" s="16">
        <v>52.1</v>
      </c>
      <c r="BC535" s="16">
        <v>134.6</v>
      </c>
      <c r="BD535" s="16">
        <v>76.7</v>
      </c>
      <c r="BE535" s="20">
        <v>28.84</v>
      </c>
      <c r="BF535" s="20">
        <v>27.54</v>
      </c>
      <c r="BG535" s="21">
        <v>0.82599999999999996</v>
      </c>
      <c r="BH535" s="21">
        <v>123.9</v>
      </c>
      <c r="BI535">
        <v>86.468999999999994</v>
      </c>
      <c r="BJ535" s="21">
        <v>88.253</v>
      </c>
      <c r="BK535" s="16">
        <v>139</v>
      </c>
      <c r="BL535" s="16">
        <v>140.9</v>
      </c>
      <c r="BM535" s="16">
        <v>134.80000000000001</v>
      </c>
      <c r="BN535" s="16">
        <v>129.80000000000001</v>
      </c>
      <c r="BO535" s="6">
        <v>108.08</v>
      </c>
      <c r="BP535" s="16">
        <v>58.3</v>
      </c>
      <c r="BQ535">
        <v>6.32</v>
      </c>
      <c r="BR535">
        <v>7.73</v>
      </c>
      <c r="BS535">
        <v>1.75</v>
      </c>
      <c r="BT535">
        <v>1.71</v>
      </c>
      <c r="BU535" s="3">
        <f t="shared" si="60"/>
        <v>0.12999999999999989</v>
      </c>
      <c r="BV535">
        <v>1.65</v>
      </c>
      <c r="BW535">
        <v>3.94</v>
      </c>
      <c r="BX535" s="20">
        <v>6.11</v>
      </c>
      <c r="BY535">
        <v>1.58</v>
      </c>
      <c r="BZ535">
        <v>1.56</v>
      </c>
      <c r="CA535" s="20">
        <v>1.73</v>
      </c>
      <c r="CB535" s="3">
        <f t="shared" si="58"/>
        <v>0.14999999999999991</v>
      </c>
      <c r="CC535" s="3">
        <f t="shared" si="61"/>
        <v>2.3800000000000003</v>
      </c>
      <c r="CD535" s="3">
        <f t="shared" si="62"/>
        <v>3.7900000000000005</v>
      </c>
      <c r="CE535" s="3">
        <f t="shared" si="59"/>
        <v>2.1700000000000004</v>
      </c>
      <c r="CF535" s="3">
        <f t="shared" si="63"/>
        <v>-2.0000000000000018E-2</v>
      </c>
      <c r="CG535" s="3">
        <f t="shared" si="64"/>
        <v>6.999999999999984E-2</v>
      </c>
      <c r="CH535" s="3">
        <f t="shared" si="65"/>
        <v>2.36</v>
      </c>
      <c r="CI535">
        <v>962.87429999999995</v>
      </c>
      <c r="CJ535" s="13">
        <v>606.20249999999999</v>
      </c>
      <c r="CK535">
        <v>1209.2117000000001</v>
      </c>
      <c r="CL535" s="31">
        <v>1947.4036000000001</v>
      </c>
      <c r="CM535" s="13">
        <v>747.93960000000004</v>
      </c>
      <c r="CN535">
        <v>854.63</v>
      </c>
      <c r="CO535">
        <v>8048.1220000000003</v>
      </c>
      <c r="CP535">
        <v>41.397300000000001</v>
      </c>
      <c r="CQ535" s="20">
        <v>139.37</v>
      </c>
      <c r="CR535" s="20">
        <v>132.85</v>
      </c>
      <c r="CS535">
        <v>104.0868</v>
      </c>
      <c r="CT535" s="13">
        <v>0.98119999999999996</v>
      </c>
      <c r="CU535">
        <v>1.4932000000000001</v>
      </c>
      <c r="CV535">
        <v>123.90770000000001</v>
      </c>
      <c r="CW535">
        <v>1.5575000000000001</v>
      </c>
      <c r="CX535">
        <v>1.5780000000000001</v>
      </c>
      <c r="CY535" s="30">
        <v>73.099999999999994</v>
      </c>
      <c r="CZ535">
        <v>111.88597106933594</v>
      </c>
      <c r="DA535">
        <v>1.3297000000000001</v>
      </c>
    </row>
    <row r="536" spans="1:105">
      <c r="A536" s="27">
        <v>37561</v>
      </c>
      <c r="B536">
        <v>81.169799999999995</v>
      </c>
      <c r="C536">
        <v>107.4286</v>
      </c>
      <c r="D536" s="16">
        <v>75.599999999999994</v>
      </c>
      <c r="E536">
        <v>117.8882</v>
      </c>
      <c r="F536" s="13">
        <v>114.0578</v>
      </c>
      <c r="G536">
        <v>104.50530000000001</v>
      </c>
      <c r="H536" s="13">
        <v>75.938900000000004</v>
      </c>
      <c r="I536" s="13">
        <v>94.253799999999998</v>
      </c>
      <c r="J536" s="18">
        <v>2781</v>
      </c>
      <c r="K536" s="18">
        <v>5023</v>
      </c>
      <c r="L536" s="18">
        <v>13777</v>
      </c>
      <c r="M536">
        <v>9295</v>
      </c>
      <c r="N536">
        <v>6713</v>
      </c>
      <c r="O536" s="18">
        <v>16586</v>
      </c>
      <c r="P536">
        <v>8003</v>
      </c>
      <c r="Q536" s="18">
        <v>3326</v>
      </c>
      <c r="R536" s="18">
        <v>12109</v>
      </c>
      <c r="S536" s="18">
        <v>577</v>
      </c>
      <c r="T536" s="18">
        <v>15948</v>
      </c>
      <c r="U536" s="18">
        <v>5405</v>
      </c>
      <c r="V536" s="18">
        <v>25422</v>
      </c>
      <c r="W536" s="16">
        <v>14970.4</v>
      </c>
      <c r="X536" s="16">
        <v>5634</v>
      </c>
      <c r="Y536" s="16">
        <v>17.100000000000001</v>
      </c>
      <c r="Z536" s="16">
        <v>5.5</v>
      </c>
      <c r="AA536" s="16">
        <v>5</v>
      </c>
      <c r="AB536" s="18">
        <v>2950</v>
      </c>
      <c r="AC536" s="18">
        <v>2505</v>
      </c>
      <c r="AD536" s="18">
        <v>1319</v>
      </c>
      <c r="AE536" s="18">
        <v>3062</v>
      </c>
      <c r="AF536" s="18">
        <v>1743</v>
      </c>
      <c r="AG536" s="18">
        <v>4743</v>
      </c>
      <c r="AH536" s="18">
        <v>2382</v>
      </c>
      <c r="AI536" s="18">
        <v>814</v>
      </c>
      <c r="AJ536" s="18">
        <v>591</v>
      </c>
      <c r="AK536" s="18">
        <v>4329</v>
      </c>
      <c r="AL536" s="16">
        <v>40.4</v>
      </c>
      <c r="AM536" s="16">
        <v>33.799999999999997</v>
      </c>
      <c r="AN536" s="16">
        <v>4.2</v>
      </c>
      <c r="AO536" s="18">
        <v>372</v>
      </c>
      <c r="AP536" s="18">
        <v>144</v>
      </c>
      <c r="AQ536" s="18">
        <v>811</v>
      </c>
      <c r="AR536" s="18">
        <v>426</v>
      </c>
      <c r="AS536" s="18">
        <v>1771</v>
      </c>
      <c r="AT536">
        <v>78.17</v>
      </c>
      <c r="AU536">
        <v>163155</v>
      </c>
      <c r="AV536">
        <v>127730</v>
      </c>
      <c r="AW536">
        <v>479961</v>
      </c>
      <c r="AX536" s="16">
        <v>52.1</v>
      </c>
      <c r="AY536">
        <v>50919</v>
      </c>
      <c r="AZ536">
        <v>1139031</v>
      </c>
      <c r="BA536">
        <v>1.37</v>
      </c>
      <c r="BB536" s="16">
        <v>49.9</v>
      </c>
      <c r="BC536" s="16">
        <v>167.5</v>
      </c>
      <c r="BD536" s="16">
        <v>67.599999999999994</v>
      </c>
      <c r="BE536" s="20">
        <v>26.35</v>
      </c>
      <c r="BF536" s="20">
        <v>24.34</v>
      </c>
      <c r="BG536" s="21">
        <v>0.76600000000000001</v>
      </c>
      <c r="BH536" s="21">
        <v>123.8</v>
      </c>
      <c r="BI536">
        <v>86.555000000000007</v>
      </c>
      <c r="BJ536" s="21">
        <v>88.338999999999999</v>
      </c>
      <c r="BK536" s="16">
        <v>139.30000000000001</v>
      </c>
      <c r="BL536" s="16">
        <v>140.9</v>
      </c>
      <c r="BM536" s="16">
        <v>134.69999999999999</v>
      </c>
      <c r="BN536" s="16">
        <v>129.9</v>
      </c>
      <c r="BO536" s="6">
        <v>109.28</v>
      </c>
      <c r="BP536" s="16">
        <v>55.7</v>
      </c>
      <c r="BQ536">
        <v>6.31</v>
      </c>
      <c r="BR536">
        <v>7.62</v>
      </c>
      <c r="BS536">
        <v>1.34</v>
      </c>
      <c r="BT536">
        <v>1.37</v>
      </c>
      <c r="BU536" s="3">
        <f t="shared" si="60"/>
        <v>0.14000000000000012</v>
      </c>
      <c r="BV536">
        <v>1.49</v>
      </c>
      <c r="BW536">
        <v>4.05</v>
      </c>
      <c r="BX536" s="20">
        <v>6.07</v>
      </c>
      <c r="BY536">
        <v>1.23</v>
      </c>
      <c r="BZ536">
        <v>1.27</v>
      </c>
      <c r="CA536" s="20">
        <v>1.39</v>
      </c>
      <c r="CB536" s="3">
        <f t="shared" si="58"/>
        <v>0.15999999999999992</v>
      </c>
      <c r="CC536" s="3">
        <f t="shared" si="61"/>
        <v>2.2599999999999998</v>
      </c>
      <c r="CD536" s="3">
        <f t="shared" si="62"/>
        <v>3.5700000000000003</v>
      </c>
      <c r="CE536" s="3">
        <f t="shared" si="59"/>
        <v>2.0200000000000005</v>
      </c>
      <c r="CF536" s="3">
        <f t="shared" si="63"/>
        <v>4.0000000000000036E-2</v>
      </c>
      <c r="CG536" s="3">
        <f t="shared" si="64"/>
        <v>0.26</v>
      </c>
      <c r="CH536" s="3">
        <f t="shared" si="65"/>
        <v>2.82</v>
      </c>
      <c r="CI536">
        <v>960.41909999999996</v>
      </c>
      <c r="CJ536" s="13">
        <v>606.30449999999996</v>
      </c>
      <c r="CK536">
        <v>1215.2728999999999</v>
      </c>
      <c r="CL536" s="31">
        <v>1984.5438999999999</v>
      </c>
      <c r="CM536" s="13">
        <v>749.90620000000001</v>
      </c>
      <c r="CN536">
        <v>909.93</v>
      </c>
      <c r="CO536">
        <v>8640.2939999999999</v>
      </c>
      <c r="CP536">
        <v>32.005000000000003</v>
      </c>
      <c r="CQ536" s="20">
        <v>141.01</v>
      </c>
      <c r="CR536" s="20">
        <v>134.1</v>
      </c>
      <c r="CS536">
        <v>102.6298</v>
      </c>
      <c r="CT536" s="13">
        <v>1.0013000000000001</v>
      </c>
      <c r="CU536">
        <v>1.4658</v>
      </c>
      <c r="CV536">
        <v>121.6079</v>
      </c>
      <c r="CW536">
        <v>1.5710999999999999</v>
      </c>
      <c r="CX536">
        <v>1.5714999999999999</v>
      </c>
      <c r="CY536" s="30">
        <v>78.5</v>
      </c>
      <c r="CZ536">
        <v>123.28437805175781</v>
      </c>
      <c r="DA536">
        <v>0.97019999999999995</v>
      </c>
    </row>
    <row r="537" spans="1:105">
      <c r="A537" s="27">
        <v>37591</v>
      </c>
      <c r="B537">
        <v>80.464699999999993</v>
      </c>
      <c r="C537">
        <v>107.3934</v>
      </c>
      <c r="D537" s="16">
        <v>75.3</v>
      </c>
      <c r="E537">
        <v>115.79049999999999</v>
      </c>
      <c r="F537" s="13">
        <v>109.5142</v>
      </c>
      <c r="G537">
        <v>103.8977</v>
      </c>
      <c r="H537" s="13">
        <v>75.825900000000004</v>
      </c>
      <c r="I537" s="13">
        <v>92.615399999999994</v>
      </c>
      <c r="J537" s="18">
        <v>2780</v>
      </c>
      <c r="K537" s="18">
        <v>5026</v>
      </c>
      <c r="L537" s="18">
        <v>13782</v>
      </c>
      <c r="M537">
        <v>9241</v>
      </c>
      <c r="N537">
        <v>6700</v>
      </c>
      <c r="O537" s="18">
        <v>16606</v>
      </c>
      <c r="P537">
        <v>8017</v>
      </c>
      <c r="Q537" s="18">
        <v>3288</v>
      </c>
      <c r="R537" s="18">
        <v>12112</v>
      </c>
      <c r="S537" s="18">
        <v>577</v>
      </c>
      <c r="T537" s="18">
        <v>15877</v>
      </c>
      <c r="U537" s="18">
        <v>5399</v>
      </c>
      <c r="V537" s="18">
        <v>25429</v>
      </c>
      <c r="W537" s="16">
        <v>14979.8</v>
      </c>
      <c r="X537" s="16">
        <v>5633.9</v>
      </c>
      <c r="Y537" s="16">
        <v>16.899999999999999</v>
      </c>
      <c r="Z537" s="16">
        <v>5.6</v>
      </c>
      <c r="AA537" s="16">
        <v>5.0999999999999996</v>
      </c>
      <c r="AB537" s="18">
        <v>2838</v>
      </c>
      <c r="AC537" s="18">
        <v>2589</v>
      </c>
      <c r="AD537" s="18">
        <v>1347</v>
      </c>
      <c r="AE537" s="18">
        <v>3271</v>
      </c>
      <c r="AF537" s="18">
        <v>1924</v>
      </c>
      <c r="AG537" s="18">
        <v>4775</v>
      </c>
      <c r="AH537" s="18">
        <v>2465</v>
      </c>
      <c r="AI537" s="18">
        <v>873</v>
      </c>
      <c r="AJ537" s="18">
        <v>535</v>
      </c>
      <c r="AK537" s="18">
        <v>4321</v>
      </c>
      <c r="AL537" s="16">
        <v>40.5</v>
      </c>
      <c r="AM537" s="16">
        <v>33.799999999999997</v>
      </c>
      <c r="AN537" s="16">
        <v>4.3</v>
      </c>
      <c r="AO537" s="18">
        <v>384</v>
      </c>
      <c r="AP537" s="18">
        <v>160</v>
      </c>
      <c r="AQ537" s="18">
        <v>785</v>
      </c>
      <c r="AR537" s="18">
        <v>459</v>
      </c>
      <c r="AS537" s="18">
        <v>1896</v>
      </c>
      <c r="AT537">
        <v>73.44</v>
      </c>
      <c r="AU537">
        <v>169107</v>
      </c>
      <c r="AV537">
        <v>130660</v>
      </c>
      <c r="AW537">
        <v>478518</v>
      </c>
      <c r="AX537" s="16">
        <v>52.9</v>
      </c>
      <c r="AY537">
        <v>50950</v>
      </c>
      <c r="AZ537">
        <v>1140033</v>
      </c>
      <c r="BA537">
        <v>1.35</v>
      </c>
      <c r="BB537" s="16">
        <v>58.7</v>
      </c>
      <c r="BC537" s="16">
        <v>171.1</v>
      </c>
      <c r="BD537" s="16">
        <v>72.900000000000006</v>
      </c>
      <c r="BE537" s="20">
        <v>29.46</v>
      </c>
      <c r="BF537" s="20">
        <v>28.33</v>
      </c>
      <c r="BG537" s="21">
        <v>0.80800000000000005</v>
      </c>
      <c r="BH537" s="21">
        <v>119.1</v>
      </c>
      <c r="BI537">
        <v>86.625</v>
      </c>
      <c r="BJ537" s="21">
        <v>88.406999999999996</v>
      </c>
      <c r="BK537" s="16">
        <v>139.69999999999999</v>
      </c>
      <c r="BL537" s="16">
        <v>140.6</v>
      </c>
      <c r="BM537" s="16">
        <v>134.4</v>
      </c>
      <c r="BN537" s="16">
        <v>130</v>
      </c>
      <c r="BO537" s="6">
        <v>109.85</v>
      </c>
      <c r="BP537" s="16">
        <v>56.9</v>
      </c>
      <c r="BQ537">
        <v>6.21</v>
      </c>
      <c r="BR537">
        <v>7.45</v>
      </c>
      <c r="BS537">
        <v>1.24</v>
      </c>
      <c r="BT537">
        <v>1.32</v>
      </c>
      <c r="BU537" s="3">
        <f t="shared" si="60"/>
        <v>0.13000000000000012</v>
      </c>
      <c r="BV537">
        <v>1.45</v>
      </c>
      <c r="BW537">
        <v>4.03</v>
      </c>
      <c r="BX537" s="20">
        <v>6.05</v>
      </c>
      <c r="BY537">
        <v>1.19</v>
      </c>
      <c r="BZ537">
        <v>1.24</v>
      </c>
      <c r="CA537" s="20">
        <v>1.35</v>
      </c>
      <c r="CB537" s="3">
        <f t="shared" si="58"/>
        <v>0.16000000000000014</v>
      </c>
      <c r="CC537" s="3">
        <f t="shared" si="61"/>
        <v>2.1799999999999997</v>
      </c>
      <c r="CD537" s="3">
        <f t="shared" si="62"/>
        <v>3.42</v>
      </c>
      <c r="CE537" s="3">
        <f t="shared" si="59"/>
        <v>2.0199999999999996</v>
      </c>
      <c r="CF537" s="3">
        <f t="shared" si="63"/>
        <v>5.0000000000000044E-2</v>
      </c>
      <c r="CG537" s="3">
        <f t="shared" si="64"/>
        <v>0.26</v>
      </c>
      <c r="CH537" s="3">
        <f t="shared" si="65"/>
        <v>2.8400000000000003</v>
      </c>
      <c r="CI537">
        <v>957.81730000000005</v>
      </c>
      <c r="CJ537" s="13">
        <v>611.96939999999995</v>
      </c>
      <c r="CK537">
        <v>1221.1648</v>
      </c>
      <c r="CL537" s="31">
        <v>2012.9897000000001</v>
      </c>
      <c r="CM537" s="13">
        <v>750.94749999999999</v>
      </c>
      <c r="CN537">
        <v>899.18</v>
      </c>
      <c r="CO537">
        <v>8526.66</v>
      </c>
      <c r="CP537">
        <v>31.8309</v>
      </c>
      <c r="CQ537" s="20">
        <v>142.57</v>
      </c>
      <c r="CR537" s="20">
        <v>135.4</v>
      </c>
      <c r="CS537">
        <v>101.6506</v>
      </c>
      <c r="CT537" s="13">
        <v>1.0194000000000001</v>
      </c>
      <c r="CU537">
        <v>1.4388000000000001</v>
      </c>
      <c r="CV537">
        <v>121.8929</v>
      </c>
      <c r="CW537">
        <v>1.5863</v>
      </c>
      <c r="CX537">
        <v>1.5591999999999999</v>
      </c>
      <c r="CY537" s="30">
        <v>80.8</v>
      </c>
      <c r="CZ537">
        <v>122.22167205810547</v>
      </c>
      <c r="DA537">
        <v>0.8165</v>
      </c>
    </row>
    <row r="538" spans="1:105">
      <c r="A538" s="27">
        <v>37622</v>
      </c>
      <c r="B538">
        <v>81.515799999999999</v>
      </c>
      <c r="C538">
        <v>106.848</v>
      </c>
      <c r="D538" s="16">
        <v>75.7</v>
      </c>
      <c r="E538">
        <v>117.3702</v>
      </c>
      <c r="F538" s="13">
        <v>113.6584</v>
      </c>
      <c r="G538">
        <v>104.176</v>
      </c>
      <c r="H538" s="13">
        <v>76.039199999999994</v>
      </c>
      <c r="I538" s="13">
        <v>91.147199999999998</v>
      </c>
      <c r="J538" s="18">
        <v>2789</v>
      </c>
      <c r="K538" s="18">
        <v>5034</v>
      </c>
      <c r="L538" s="18">
        <v>13803</v>
      </c>
      <c r="M538">
        <v>9196</v>
      </c>
      <c r="N538">
        <v>6704</v>
      </c>
      <c r="O538" s="18">
        <v>16657</v>
      </c>
      <c r="P538">
        <v>8024</v>
      </c>
      <c r="Q538" s="18">
        <v>3264</v>
      </c>
      <c r="R538" s="18">
        <v>12173</v>
      </c>
      <c r="S538" s="18">
        <v>576</v>
      </c>
      <c r="T538" s="18">
        <v>15924</v>
      </c>
      <c r="U538" s="18">
        <v>5399</v>
      </c>
      <c r="V538" s="18">
        <v>25384</v>
      </c>
      <c r="W538" s="16">
        <v>14956.4</v>
      </c>
      <c r="X538" s="16">
        <v>5631.6</v>
      </c>
      <c r="Y538" s="16">
        <v>17.2</v>
      </c>
      <c r="Z538" s="16">
        <v>5.6</v>
      </c>
      <c r="AA538" s="16">
        <v>4.9000000000000004</v>
      </c>
      <c r="AB538" s="18">
        <v>2856</v>
      </c>
      <c r="AC538" s="18">
        <v>2582</v>
      </c>
      <c r="AD538" s="18">
        <v>1405</v>
      </c>
      <c r="AE538" s="18">
        <v>3166</v>
      </c>
      <c r="AF538" s="18">
        <v>1760</v>
      </c>
      <c r="AG538" s="18">
        <v>4713</v>
      </c>
      <c r="AH538" s="18">
        <v>2389</v>
      </c>
      <c r="AI538" s="18">
        <v>841</v>
      </c>
      <c r="AJ538" s="18">
        <v>599</v>
      </c>
      <c r="AK538" s="18">
        <v>4607</v>
      </c>
      <c r="AL538" s="16">
        <v>40.299999999999997</v>
      </c>
      <c r="AM538" s="16">
        <v>33.799999999999997</v>
      </c>
      <c r="AN538" s="16">
        <v>4.2</v>
      </c>
      <c r="AO538" s="18">
        <v>382</v>
      </c>
      <c r="AP538" s="18">
        <v>146</v>
      </c>
      <c r="AQ538" s="18">
        <v>816</v>
      </c>
      <c r="AR538" s="18">
        <v>509</v>
      </c>
      <c r="AS538" s="18">
        <v>1808</v>
      </c>
      <c r="AT538">
        <v>76.680000000000007</v>
      </c>
      <c r="AU538">
        <v>173001</v>
      </c>
      <c r="AV538">
        <v>131552</v>
      </c>
      <c r="AW538">
        <v>479989</v>
      </c>
      <c r="AX538" s="16">
        <v>52.8</v>
      </c>
      <c r="AY538">
        <v>50931</v>
      </c>
      <c r="AZ538">
        <v>1148945</v>
      </c>
      <c r="BA538">
        <v>1.37</v>
      </c>
      <c r="BB538" s="16">
        <v>58.2</v>
      </c>
      <c r="BC538" s="16">
        <v>193.5</v>
      </c>
      <c r="BD538" s="16">
        <v>86.1</v>
      </c>
      <c r="BE538" s="20">
        <v>32.950000000000003</v>
      </c>
      <c r="BF538" s="20">
        <v>31.18</v>
      </c>
      <c r="BG538" s="21">
        <v>0.879</v>
      </c>
      <c r="BH538" s="21">
        <v>125.7</v>
      </c>
      <c r="BI538">
        <v>86.852999999999994</v>
      </c>
      <c r="BJ538" s="21">
        <v>88.432000000000002</v>
      </c>
      <c r="BK538" s="16">
        <v>142.19999999999999</v>
      </c>
      <c r="BL538" s="16">
        <v>142.5</v>
      </c>
      <c r="BM538" s="16">
        <v>136.69999999999999</v>
      </c>
      <c r="BN538" s="16">
        <v>131.4</v>
      </c>
      <c r="BO538" s="6">
        <v>110.4</v>
      </c>
      <c r="BP538" s="16">
        <v>57.5</v>
      </c>
      <c r="BQ538">
        <v>6.17</v>
      </c>
      <c r="BR538">
        <v>7.35</v>
      </c>
      <c r="BS538">
        <v>1.24</v>
      </c>
      <c r="BT538">
        <v>1.27</v>
      </c>
      <c r="BU538" s="3">
        <f t="shared" si="60"/>
        <v>0.10000000000000009</v>
      </c>
      <c r="BV538">
        <v>1.36</v>
      </c>
      <c r="BW538">
        <v>4.05</v>
      </c>
      <c r="BX538" s="20">
        <v>5.92</v>
      </c>
      <c r="BY538">
        <v>1.17</v>
      </c>
      <c r="BZ538">
        <v>1.2</v>
      </c>
      <c r="CA538" s="20">
        <v>1.29</v>
      </c>
      <c r="CB538" s="3">
        <f t="shared" si="58"/>
        <v>0.12000000000000011</v>
      </c>
      <c r="CC538" s="3">
        <f t="shared" si="61"/>
        <v>2.12</v>
      </c>
      <c r="CD538" s="3">
        <f t="shared" si="62"/>
        <v>3.3</v>
      </c>
      <c r="CE538" s="3">
        <f t="shared" si="59"/>
        <v>1.87</v>
      </c>
      <c r="CF538" s="3">
        <f t="shared" si="63"/>
        <v>3.0000000000000027E-2</v>
      </c>
      <c r="CG538" s="3">
        <f t="shared" si="64"/>
        <v>0.19000000000000017</v>
      </c>
      <c r="CH538" s="3">
        <f t="shared" si="65"/>
        <v>2.88</v>
      </c>
      <c r="CI538">
        <v>950.56690000000003</v>
      </c>
      <c r="CJ538" s="13">
        <v>609.6703</v>
      </c>
      <c r="CK538">
        <v>1227.7719</v>
      </c>
      <c r="CL538" s="31">
        <v>2037.6826000000001</v>
      </c>
      <c r="CM538" s="13">
        <v>754.7894</v>
      </c>
      <c r="CN538">
        <v>895.84</v>
      </c>
      <c r="CO538">
        <v>8474.5859999999993</v>
      </c>
      <c r="CP538">
        <v>30.668500000000002</v>
      </c>
      <c r="CQ538" s="20">
        <v>143.86000000000001</v>
      </c>
      <c r="CR538" s="20">
        <v>136.47</v>
      </c>
      <c r="CS538">
        <v>98.938500000000005</v>
      </c>
      <c r="CT538" s="13">
        <v>1.0622</v>
      </c>
      <c r="CU538">
        <v>1.3765000000000001</v>
      </c>
      <c r="CV538">
        <v>118.8133</v>
      </c>
      <c r="CW538">
        <v>1.6174999999999999</v>
      </c>
      <c r="CX538">
        <v>1.5414000000000001</v>
      </c>
      <c r="CY538" s="30">
        <v>72.8</v>
      </c>
      <c r="CZ538">
        <v>138.95339965820312</v>
      </c>
      <c r="DA538">
        <v>0.7944</v>
      </c>
    </row>
    <row r="539" spans="1:105">
      <c r="A539" s="27">
        <v>37653</v>
      </c>
      <c r="B539">
        <v>81.472700000000003</v>
      </c>
      <c r="C539">
        <v>106.4495</v>
      </c>
      <c r="D539" s="16">
        <v>76</v>
      </c>
      <c r="E539">
        <v>115.8984</v>
      </c>
      <c r="F539" s="13">
        <v>110.9267</v>
      </c>
      <c r="G539">
        <v>106.1645</v>
      </c>
      <c r="H539" s="13">
        <v>76.079800000000006</v>
      </c>
      <c r="I539" s="13">
        <v>95.341300000000004</v>
      </c>
      <c r="J539" s="18">
        <v>2789</v>
      </c>
      <c r="K539" s="18">
        <v>5032</v>
      </c>
      <c r="L539" s="18">
        <v>13803</v>
      </c>
      <c r="M539">
        <v>9134</v>
      </c>
      <c r="N539">
        <v>6667</v>
      </c>
      <c r="O539" s="18">
        <v>16696</v>
      </c>
      <c r="P539">
        <v>8038</v>
      </c>
      <c r="Q539" s="18">
        <v>3236</v>
      </c>
      <c r="R539" s="18">
        <v>12130</v>
      </c>
      <c r="S539" s="18">
        <v>575</v>
      </c>
      <c r="T539" s="18">
        <v>15943</v>
      </c>
      <c r="U539" s="18">
        <v>5405</v>
      </c>
      <c r="V539" s="18">
        <v>25352</v>
      </c>
      <c r="W539" s="16">
        <v>14924.9</v>
      </c>
      <c r="X539" s="16">
        <v>5629.8</v>
      </c>
      <c r="Y539" s="16">
        <v>17.2</v>
      </c>
      <c r="Z539" s="16">
        <v>5.5</v>
      </c>
      <c r="AA539" s="16">
        <v>5.0999999999999996</v>
      </c>
      <c r="AB539" s="18">
        <v>2798</v>
      </c>
      <c r="AC539" s="18">
        <v>2611</v>
      </c>
      <c r="AD539" s="18">
        <v>1297</v>
      </c>
      <c r="AE539" s="18">
        <v>3161</v>
      </c>
      <c r="AF539" s="18">
        <v>1864</v>
      </c>
      <c r="AG539" s="18">
        <v>4786</v>
      </c>
      <c r="AH539" s="18">
        <v>2411</v>
      </c>
      <c r="AI539" s="18">
        <v>771</v>
      </c>
      <c r="AJ539" s="18">
        <v>584</v>
      </c>
      <c r="AK539" s="18">
        <v>4844</v>
      </c>
      <c r="AL539" s="16">
        <v>40.299999999999997</v>
      </c>
      <c r="AM539" s="16">
        <v>33.700000000000003</v>
      </c>
      <c r="AN539" s="16">
        <v>4.2</v>
      </c>
      <c r="AO539" s="18">
        <v>278</v>
      </c>
      <c r="AP539" s="18">
        <v>144</v>
      </c>
      <c r="AQ539" s="18">
        <v>758</v>
      </c>
      <c r="AR539" s="18">
        <v>449</v>
      </c>
      <c r="AS539" s="18">
        <v>1854</v>
      </c>
      <c r="AT539">
        <v>76.989999999999995</v>
      </c>
      <c r="AU539">
        <v>173201</v>
      </c>
      <c r="AV539">
        <v>132260</v>
      </c>
      <c r="AW539">
        <v>480975</v>
      </c>
      <c r="AX539" s="16">
        <v>52.8</v>
      </c>
      <c r="AY539">
        <v>53234</v>
      </c>
      <c r="AZ539">
        <v>1149327</v>
      </c>
      <c r="BA539">
        <v>1.35</v>
      </c>
      <c r="BB539" s="16">
        <v>51.9</v>
      </c>
      <c r="BC539" s="16">
        <v>216.5</v>
      </c>
      <c r="BD539" s="16">
        <v>95.2</v>
      </c>
      <c r="BE539" s="20">
        <v>35.83</v>
      </c>
      <c r="BF539" s="20">
        <v>32.770000000000003</v>
      </c>
      <c r="BG539" s="21">
        <v>0.996</v>
      </c>
      <c r="BH539" s="21">
        <v>139.69999999999999</v>
      </c>
      <c r="BI539">
        <v>87.209000000000003</v>
      </c>
      <c r="BJ539" s="21">
        <v>88.540999999999997</v>
      </c>
      <c r="BK539" s="16">
        <v>142.5</v>
      </c>
      <c r="BL539" s="16">
        <v>144.6</v>
      </c>
      <c r="BM539" s="16">
        <v>139.30000000000001</v>
      </c>
      <c r="BN539" s="16">
        <v>133.80000000000001</v>
      </c>
      <c r="BO539" s="6">
        <v>111.98</v>
      </c>
      <c r="BP539" s="16">
        <v>65.5</v>
      </c>
      <c r="BQ539">
        <v>5.95</v>
      </c>
      <c r="BR539">
        <v>7.06</v>
      </c>
      <c r="BS539">
        <v>1.26</v>
      </c>
      <c r="BT539">
        <v>1.25</v>
      </c>
      <c r="BU539" s="3">
        <f t="shared" si="60"/>
        <v>8.0000000000000071E-2</v>
      </c>
      <c r="BV539">
        <v>1.3</v>
      </c>
      <c r="BW539">
        <v>3.9</v>
      </c>
      <c r="BX539" s="20">
        <v>5.84</v>
      </c>
      <c r="BY539">
        <v>1.17</v>
      </c>
      <c r="BZ539">
        <v>1.18</v>
      </c>
      <c r="CA539" s="20">
        <v>1.26</v>
      </c>
      <c r="CB539" s="3">
        <f t="shared" ref="CB539:CB602" si="66">CA539-BY539</f>
        <v>9.000000000000008E-2</v>
      </c>
      <c r="CC539" s="3">
        <f t="shared" si="61"/>
        <v>2.0500000000000003</v>
      </c>
      <c r="CD539" s="3">
        <f t="shared" si="62"/>
        <v>3.1599999999999997</v>
      </c>
      <c r="CE539" s="3">
        <f t="shared" si="59"/>
        <v>1.94</v>
      </c>
      <c r="CF539" s="3">
        <f t="shared" si="63"/>
        <v>1.0000000000000009E-2</v>
      </c>
      <c r="CG539" s="3">
        <f t="shared" si="64"/>
        <v>0.13000000000000012</v>
      </c>
      <c r="CH539" s="3">
        <f t="shared" si="65"/>
        <v>2.73</v>
      </c>
      <c r="CI539">
        <v>941.60720000000003</v>
      </c>
      <c r="CJ539" s="13">
        <v>608.11210000000005</v>
      </c>
      <c r="CK539">
        <v>1234.8044</v>
      </c>
      <c r="CL539" s="31">
        <v>2067.4609999999998</v>
      </c>
      <c r="CM539" s="13">
        <v>758.60130000000004</v>
      </c>
      <c r="CN539">
        <v>837.03</v>
      </c>
      <c r="CO539">
        <v>7916.1840000000002</v>
      </c>
      <c r="CP539">
        <v>36.540500000000002</v>
      </c>
      <c r="CQ539" s="20">
        <v>145.04</v>
      </c>
      <c r="CR539" s="20">
        <v>137.44999999999999</v>
      </c>
      <c r="CS539">
        <v>97.872299999999996</v>
      </c>
      <c r="CT539" s="13">
        <v>1.0785</v>
      </c>
      <c r="CU539">
        <v>1.3602000000000001</v>
      </c>
      <c r="CV539">
        <v>119.3379</v>
      </c>
      <c r="CW539">
        <v>1.6079000000000001</v>
      </c>
      <c r="CX539">
        <v>1.5121</v>
      </c>
      <c r="CY539" s="30">
        <v>69.900000000000006</v>
      </c>
      <c r="CZ539">
        <v>126.72773742675781</v>
      </c>
      <c r="DA539">
        <v>0.55779999999999996</v>
      </c>
    </row>
    <row r="540" spans="1:105">
      <c r="A540" s="27">
        <v>37681</v>
      </c>
      <c r="B540">
        <v>81.009500000000003</v>
      </c>
      <c r="C540">
        <v>106.7543</v>
      </c>
      <c r="D540" s="16">
        <v>75.900000000000006</v>
      </c>
      <c r="E540">
        <v>116.23439999999999</v>
      </c>
      <c r="F540" s="13">
        <v>111.3339</v>
      </c>
      <c r="G540">
        <v>106.2227</v>
      </c>
      <c r="H540" s="13">
        <v>76.272000000000006</v>
      </c>
      <c r="I540" s="13">
        <v>92.140600000000006</v>
      </c>
      <c r="J540" s="18">
        <v>2791</v>
      </c>
      <c r="K540" s="18">
        <v>5022</v>
      </c>
      <c r="L540" s="18">
        <v>13797</v>
      </c>
      <c r="M540">
        <v>9096</v>
      </c>
      <c r="N540">
        <v>6654</v>
      </c>
      <c r="O540" s="18">
        <v>16719</v>
      </c>
      <c r="P540">
        <v>8051</v>
      </c>
      <c r="Q540" s="18">
        <v>3221</v>
      </c>
      <c r="R540" s="18">
        <v>12109</v>
      </c>
      <c r="S540" s="18">
        <v>570</v>
      </c>
      <c r="T540" s="18">
        <v>15880</v>
      </c>
      <c r="U540" s="18">
        <v>5398</v>
      </c>
      <c r="V540" s="18">
        <v>25305</v>
      </c>
      <c r="W540" s="16">
        <v>14895.8</v>
      </c>
      <c r="X540" s="16">
        <v>5626.4</v>
      </c>
      <c r="Y540" s="16">
        <v>17.8</v>
      </c>
      <c r="Z540" s="16">
        <v>5.4</v>
      </c>
      <c r="AA540" s="16">
        <v>5.0999999999999996</v>
      </c>
      <c r="AB540" s="18">
        <v>2831</v>
      </c>
      <c r="AC540" s="18">
        <v>2567</v>
      </c>
      <c r="AD540" s="18">
        <v>1363</v>
      </c>
      <c r="AE540" s="18">
        <v>3161</v>
      </c>
      <c r="AF540" s="18">
        <v>1798</v>
      </c>
      <c r="AG540" s="18">
        <v>4758</v>
      </c>
      <c r="AH540" s="18">
        <v>2416</v>
      </c>
      <c r="AI540" s="18">
        <v>815</v>
      </c>
      <c r="AJ540" s="18">
        <v>630</v>
      </c>
      <c r="AK540" s="18">
        <v>4652</v>
      </c>
      <c r="AL540" s="16">
        <v>40.4</v>
      </c>
      <c r="AM540" s="16">
        <v>33.799999999999997</v>
      </c>
      <c r="AN540" s="16">
        <v>4.0999999999999996</v>
      </c>
      <c r="AO540" s="18">
        <v>349</v>
      </c>
      <c r="AP540" s="18">
        <v>151</v>
      </c>
      <c r="AQ540" s="18">
        <v>804</v>
      </c>
      <c r="AR540" s="18">
        <v>422</v>
      </c>
      <c r="AS540" s="18">
        <v>1757</v>
      </c>
      <c r="AT540">
        <v>72.62</v>
      </c>
      <c r="AU540">
        <v>169542</v>
      </c>
      <c r="AV540">
        <v>127201</v>
      </c>
      <c r="AW540">
        <v>482207</v>
      </c>
      <c r="AX540" s="16">
        <v>52.6</v>
      </c>
      <c r="AY540">
        <v>51697</v>
      </c>
      <c r="AZ540">
        <v>1150311</v>
      </c>
      <c r="BA540">
        <v>1.38</v>
      </c>
      <c r="BB540" s="16">
        <v>47.2</v>
      </c>
      <c r="BC540" s="16">
        <v>330.1</v>
      </c>
      <c r="BD540" s="16">
        <v>95.1</v>
      </c>
      <c r="BE540" s="20">
        <v>33.51</v>
      </c>
      <c r="BF540" s="20">
        <v>30.61</v>
      </c>
      <c r="BG540" s="21">
        <v>0.95499999999999996</v>
      </c>
      <c r="BH540" s="21">
        <v>147.4</v>
      </c>
      <c r="BI540">
        <v>87.421000000000006</v>
      </c>
      <c r="BJ540" s="21">
        <v>88.671000000000006</v>
      </c>
      <c r="BK540" s="16">
        <v>142.9</v>
      </c>
      <c r="BL540" s="16">
        <v>146.19999999999999</v>
      </c>
      <c r="BM540" s="16">
        <v>143.6</v>
      </c>
      <c r="BN540" s="16">
        <v>136.30000000000001</v>
      </c>
      <c r="BO540" s="6">
        <v>111.08</v>
      </c>
      <c r="BP540" s="16">
        <v>70</v>
      </c>
      <c r="BQ540">
        <v>5.89</v>
      </c>
      <c r="BR540">
        <v>6.95</v>
      </c>
      <c r="BS540">
        <v>1.25</v>
      </c>
      <c r="BT540">
        <v>1.21</v>
      </c>
      <c r="BU540" s="3">
        <f t="shared" si="60"/>
        <v>8.0000000000000071E-2</v>
      </c>
      <c r="BV540">
        <v>1.24</v>
      </c>
      <c r="BW540">
        <v>3.81</v>
      </c>
      <c r="BX540" s="20">
        <v>5.75</v>
      </c>
      <c r="BY540">
        <v>1.1299999999999999</v>
      </c>
      <c r="BZ540">
        <v>1.1299999999999999</v>
      </c>
      <c r="CA540" s="20">
        <v>1.21</v>
      </c>
      <c r="CB540" s="3">
        <f t="shared" si="66"/>
        <v>8.0000000000000071E-2</v>
      </c>
      <c r="CC540" s="3">
        <f t="shared" si="61"/>
        <v>2.0799999999999996</v>
      </c>
      <c r="CD540" s="3">
        <f t="shared" si="62"/>
        <v>3.14</v>
      </c>
      <c r="CE540" s="3">
        <f t="shared" si="59"/>
        <v>1.94</v>
      </c>
      <c r="CF540" s="3">
        <f t="shared" si="63"/>
        <v>0</v>
      </c>
      <c r="CG540" s="3">
        <f t="shared" si="64"/>
        <v>0.1100000000000001</v>
      </c>
      <c r="CH540" s="3">
        <f t="shared" si="65"/>
        <v>2.68</v>
      </c>
      <c r="CI540">
        <v>937.47770000000003</v>
      </c>
      <c r="CJ540" s="13">
        <v>603.2432</v>
      </c>
      <c r="CK540">
        <v>1241.5528999999999</v>
      </c>
      <c r="CL540" s="31">
        <v>2084.4674</v>
      </c>
      <c r="CM540" s="13">
        <v>759.65520000000004</v>
      </c>
      <c r="CN540">
        <v>846.63</v>
      </c>
      <c r="CO540">
        <v>7977.7349999999997</v>
      </c>
      <c r="CP540">
        <v>35.194699999999997</v>
      </c>
      <c r="CQ540" s="20">
        <v>146.13999999999999</v>
      </c>
      <c r="CR540" s="20">
        <v>138.38</v>
      </c>
      <c r="CS540">
        <v>97.171499999999995</v>
      </c>
      <c r="CT540" s="13">
        <v>1.0797000000000001</v>
      </c>
      <c r="CU540">
        <v>1.3613999999999999</v>
      </c>
      <c r="CV540">
        <v>118.6871</v>
      </c>
      <c r="CW540">
        <v>1.5825</v>
      </c>
      <c r="CX540">
        <v>1.4761</v>
      </c>
      <c r="CY540" s="30">
        <v>69.599999999999994</v>
      </c>
      <c r="CZ540">
        <v>163.5238037109375</v>
      </c>
      <c r="DA540">
        <v>2.5499999999999998E-2</v>
      </c>
    </row>
    <row r="541" spans="1:105">
      <c r="A541" s="27">
        <v>37712</v>
      </c>
      <c r="B541">
        <v>80.316199999999995</v>
      </c>
      <c r="C541">
        <v>106.18729999999999</v>
      </c>
      <c r="D541" s="16">
        <v>75.3</v>
      </c>
      <c r="E541">
        <v>115.0459</v>
      </c>
      <c r="F541" s="13">
        <v>110.3272</v>
      </c>
      <c r="G541">
        <v>105.3454</v>
      </c>
      <c r="H541" s="13">
        <v>75.598500000000001</v>
      </c>
      <c r="I541" s="13">
        <v>90.217399999999998</v>
      </c>
      <c r="J541" s="18">
        <v>2769</v>
      </c>
      <c r="K541" s="18">
        <v>5017</v>
      </c>
      <c r="L541" s="18">
        <v>13809</v>
      </c>
      <c r="M541">
        <v>9019</v>
      </c>
      <c r="N541">
        <v>6689</v>
      </c>
      <c r="O541" s="18">
        <v>16784</v>
      </c>
      <c r="P541">
        <v>8077</v>
      </c>
      <c r="Q541" s="18">
        <v>3207</v>
      </c>
      <c r="R541" s="18">
        <v>12085</v>
      </c>
      <c r="S541" s="18">
        <v>566</v>
      </c>
      <c r="T541" s="18">
        <v>15879</v>
      </c>
      <c r="U541" s="18">
        <v>5397</v>
      </c>
      <c r="V541" s="18">
        <v>25306</v>
      </c>
      <c r="W541" s="16">
        <v>14919</v>
      </c>
      <c r="X541" s="16">
        <v>5622.9</v>
      </c>
      <c r="Y541" s="16">
        <v>17.7</v>
      </c>
      <c r="Z541" s="16">
        <v>5.7</v>
      </c>
      <c r="AA541" s="16">
        <v>5.0999999999999996</v>
      </c>
      <c r="AB541" s="18">
        <v>2794</v>
      </c>
      <c r="AC541" s="18">
        <v>2661</v>
      </c>
      <c r="AD541" s="18">
        <v>1421</v>
      </c>
      <c r="AE541" s="18">
        <v>3348</v>
      </c>
      <c r="AF541" s="18">
        <v>1927</v>
      </c>
      <c r="AG541" s="18">
        <v>4807</v>
      </c>
      <c r="AH541" s="18">
        <v>2547</v>
      </c>
      <c r="AI541" s="18">
        <v>823</v>
      </c>
      <c r="AJ541" s="18">
        <v>635</v>
      </c>
      <c r="AK541" s="18">
        <v>4798</v>
      </c>
      <c r="AL541" s="16">
        <v>40.1</v>
      </c>
      <c r="AM541" s="16">
        <v>33.6</v>
      </c>
      <c r="AN541" s="16">
        <v>4.0999999999999996</v>
      </c>
      <c r="AO541" s="18">
        <v>323</v>
      </c>
      <c r="AP541" s="18">
        <v>147</v>
      </c>
      <c r="AQ541" s="18">
        <v>718</v>
      </c>
      <c r="AR541" s="18">
        <v>455</v>
      </c>
      <c r="AS541" s="18">
        <v>1803</v>
      </c>
      <c r="AT541">
        <v>72.8</v>
      </c>
      <c r="AU541">
        <v>171205</v>
      </c>
      <c r="AV541">
        <v>128274</v>
      </c>
      <c r="AW541">
        <v>483207</v>
      </c>
      <c r="AX541" s="16">
        <v>49.9</v>
      </c>
      <c r="AY541">
        <v>52938</v>
      </c>
      <c r="AZ541">
        <v>1145242</v>
      </c>
      <c r="BA541">
        <v>1.37</v>
      </c>
      <c r="BB541" s="16">
        <v>47.2</v>
      </c>
      <c r="BC541" s="16">
        <v>201.9</v>
      </c>
      <c r="BD541" s="16">
        <v>76.099999999999994</v>
      </c>
      <c r="BE541" s="20">
        <v>28.17</v>
      </c>
      <c r="BF541" s="20">
        <v>25</v>
      </c>
      <c r="BG541" s="21">
        <v>0.79900000000000004</v>
      </c>
      <c r="BH541" s="21">
        <v>139.9</v>
      </c>
      <c r="BI541">
        <v>87.271000000000001</v>
      </c>
      <c r="BJ541" s="21">
        <v>88.768000000000001</v>
      </c>
      <c r="BK541" s="16">
        <v>144.19999999999999</v>
      </c>
      <c r="BL541" s="16">
        <v>143.9</v>
      </c>
      <c r="BM541" s="16">
        <v>138.19999999999999</v>
      </c>
      <c r="BN541" s="16">
        <v>133.1</v>
      </c>
      <c r="BO541" s="6">
        <v>110.2</v>
      </c>
      <c r="BP541" s="16">
        <v>63.5</v>
      </c>
      <c r="BQ541">
        <v>5.74</v>
      </c>
      <c r="BR541">
        <v>6.85</v>
      </c>
      <c r="BS541">
        <v>1.26</v>
      </c>
      <c r="BT541">
        <v>1.23</v>
      </c>
      <c r="BU541" s="3">
        <f t="shared" si="60"/>
        <v>0.10000000000000009</v>
      </c>
      <c r="BV541">
        <v>1.27</v>
      </c>
      <c r="BW541">
        <v>3.96</v>
      </c>
      <c r="BX541" s="20">
        <v>5.81</v>
      </c>
      <c r="BY541">
        <v>1.1299999999999999</v>
      </c>
      <c r="BZ541">
        <v>1.1399999999999999</v>
      </c>
      <c r="CA541" s="20">
        <v>1.23</v>
      </c>
      <c r="CB541" s="3">
        <f t="shared" si="66"/>
        <v>0.10000000000000009</v>
      </c>
      <c r="CC541" s="3">
        <f t="shared" si="61"/>
        <v>1.7800000000000002</v>
      </c>
      <c r="CD541" s="3">
        <f t="shared" si="62"/>
        <v>2.8899999999999997</v>
      </c>
      <c r="CE541" s="3">
        <f t="shared" si="59"/>
        <v>1.8499999999999996</v>
      </c>
      <c r="CF541" s="3">
        <f t="shared" si="63"/>
        <v>1.0000000000000009E-2</v>
      </c>
      <c r="CG541" s="3">
        <f t="shared" si="64"/>
        <v>0.14000000000000012</v>
      </c>
      <c r="CH541" s="3">
        <f t="shared" si="65"/>
        <v>2.83</v>
      </c>
      <c r="CI541">
        <v>934.96559999999999</v>
      </c>
      <c r="CJ541" s="13">
        <v>602.73910000000001</v>
      </c>
      <c r="CK541">
        <v>1253.3474000000001</v>
      </c>
      <c r="CL541" s="31">
        <v>2104.9225000000001</v>
      </c>
      <c r="CM541" s="13">
        <v>760.75239999999997</v>
      </c>
      <c r="CN541">
        <v>890.03</v>
      </c>
      <c r="CO541">
        <v>8332.0859999999993</v>
      </c>
      <c r="CP541">
        <v>27.142299999999999</v>
      </c>
      <c r="CQ541" s="20">
        <v>147.13999999999999</v>
      </c>
      <c r="CR541" s="20">
        <v>139.25</v>
      </c>
      <c r="CS541">
        <v>96.8249</v>
      </c>
      <c r="CT541" s="13">
        <v>1.0862000000000001</v>
      </c>
      <c r="CU541">
        <v>1.3783000000000001</v>
      </c>
      <c r="CV541">
        <v>119.895</v>
      </c>
      <c r="CW541">
        <v>1.5739000000000001</v>
      </c>
      <c r="CX541">
        <v>1.4581999999999999</v>
      </c>
      <c r="CY541" s="30">
        <v>79.3</v>
      </c>
      <c r="CZ541">
        <v>135.62754821777344</v>
      </c>
      <c r="DA541">
        <v>-1.72E-2</v>
      </c>
    </row>
    <row r="542" spans="1:105">
      <c r="A542" s="27">
        <v>37742</v>
      </c>
      <c r="B542">
        <v>81.088200000000001</v>
      </c>
      <c r="C542">
        <v>105.36</v>
      </c>
      <c r="D542" s="16">
        <v>75.400000000000006</v>
      </c>
      <c r="E542">
        <v>115.24590000000001</v>
      </c>
      <c r="F542" s="13">
        <v>109.4616</v>
      </c>
      <c r="G542">
        <v>104.899</v>
      </c>
      <c r="H542" s="13">
        <v>75.704599999999999</v>
      </c>
      <c r="I542" s="13">
        <v>91.111599999999996</v>
      </c>
      <c r="J542" s="18">
        <v>2753</v>
      </c>
      <c r="K542" s="18">
        <v>5009</v>
      </c>
      <c r="L542" s="18">
        <v>13805</v>
      </c>
      <c r="M542">
        <v>8983</v>
      </c>
      <c r="N542">
        <v>6706</v>
      </c>
      <c r="O542" s="18">
        <v>16823</v>
      </c>
      <c r="P542">
        <v>8092</v>
      </c>
      <c r="Q542" s="18">
        <v>3193</v>
      </c>
      <c r="R542" s="18">
        <v>12092</v>
      </c>
      <c r="S542" s="18">
        <v>569</v>
      </c>
      <c r="T542" s="18">
        <v>15920</v>
      </c>
      <c r="U542" s="18">
        <v>5401</v>
      </c>
      <c r="V542" s="18">
        <v>25266</v>
      </c>
      <c r="W542" s="16">
        <v>14896.8</v>
      </c>
      <c r="X542" s="16">
        <v>5615.7</v>
      </c>
      <c r="Y542" s="16">
        <v>17.899999999999999</v>
      </c>
      <c r="Z542" s="16">
        <v>5.8</v>
      </c>
      <c r="AA542" s="16">
        <v>5.2</v>
      </c>
      <c r="AB542" s="18">
        <v>2988</v>
      </c>
      <c r="AC542" s="18">
        <v>2631</v>
      </c>
      <c r="AD542" s="18">
        <v>1389</v>
      </c>
      <c r="AE542" s="18">
        <v>3318</v>
      </c>
      <c r="AF542" s="18">
        <v>1929</v>
      </c>
      <c r="AG542" s="18">
        <v>5102</v>
      </c>
      <c r="AH542" s="18">
        <v>2504</v>
      </c>
      <c r="AI542" s="18">
        <v>776</v>
      </c>
      <c r="AJ542" s="18">
        <v>630</v>
      </c>
      <c r="AK542" s="18">
        <v>4570</v>
      </c>
      <c r="AL542" s="16">
        <v>40.200000000000003</v>
      </c>
      <c r="AM542" s="16">
        <v>33.700000000000003</v>
      </c>
      <c r="AN542" s="16">
        <v>4.0999999999999996</v>
      </c>
      <c r="AO542" s="18">
        <v>360</v>
      </c>
      <c r="AP542" s="18">
        <v>151</v>
      </c>
      <c r="AQ542" s="18">
        <v>796</v>
      </c>
      <c r="AR542" s="18">
        <v>444</v>
      </c>
      <c r="AS542" s="18">
        <v>1835</v>
      </c>
      <c r="AT542">
        <v>76.680000000000007</v>
      </c>
      <c r="AU542">
        <v>174113</v>
      </c>
      <c r="AV542">
        <v>131052</v>
      </c>
      <c r="AW542">
        <v>485710</v>
      </c>
      <c r="AX542" s="16">
        <v>50.6</v>
      </c>
      <c r="AY542">
        <v>53178</v>
      </c>
      <c r="AZ542">
        <v>1142156</v>
      </c>
      <c r="BA542">
        <v>1.35</v>
      </c>
      <c r="BB542" s="16">
        <v>53.4</v>
      </c>
      <c r="BC542" s="16">
        <v>211.2</v>
      </c>
      <c r="BD542" s="16">
        <v>74</v>
      </c>
      <c r="BE542" s="20">
        <v>28.11</v>
      </c>
      <c r="BF542" s="20">
        <v>25.86</v>
      </c>
      <c r="BG542" s="21">
        <v>0.76</v>
      </c>
      <c r="BH542" s="21">
        <v>130.6</v>
      </c>
      <c r="BI542">
        <v>87.17</v>
      </c>
      <c r="BJ542" s="21">
        <v>88.894000000000005</v>
      </c>
      <c r="BK542" s="16">
        <v>144.4</v>
      </c>
      <c r="BL542" s="16">
        <v>143.5</v>
      </c>
      <c r="BM542" s="16">
        <v>137.80000000000001</v>
      </c>
      <c r="BN542" s="16">
        <v>132.4</v>
      </c>
      <c r="BO542" s="6">
        <v>109.78</v>
      </c>
      <c r="BP542" s="16">
        <v>51.5</v>
      </c>
      <c r="BQ542">
        <v>5.22</v>
      </c>
      <c r="BR542">
        <v>6.38</v>
      </c>
      <c r="BS542">
        <v>1.26</v>
      </c>
      <c r="BT542">
        <v>1.2</v>
      </c>
      <c r="BU542" s="3">
        <f t="shared" si="60"/>
        <v>0.12999999999999989</v>
      </c>
      <c r="BV542">
        <v>1.18</v>
      </c>
      <c r="BW542">
        <v>3.57</v>
      </c>
      <c r="BX542" s="20">
        <v>5.48</v>
      </c>
      <c r="BY542">
        <v>1.07</v>
      </c>
      <c r="BZ542">
        <v>1.08</v>
      </c>
      <c r="CA542" s="20">
        <v>1.21</v>
      </c>
      <c r="CB542" s="3">
        <f t="shared" si="66"/>
        <v>0.1399999999999999</v>
      </c>
      <c r="CC542" s="3">
        <f t="shared" si="61"/>
        <v>1.65</v>
      </c>
      <c r="CD542" s="3">
        <f t="shared" si="62"/>
        <v>2.81</v>
      </c>
      <c r="CE542" s="3">
        <f t="shared" ref="CE542:CE605" si="67">BX542-BW542</f>
        <v>1.9100000000000006</v>
      </c>
      <c r="CF542" s="3">
        <f t="shared" si="63"/>
        <v>1.0000000000000009E-2</v>
      </c>
      <c r="CG542" s="3">
        <f t="shared" si="64"/>
        <v>0.10999999999999988</v>
      </c>
      <c r="CH542" s="3">
        <f t="shared" si="65"/>
        <v>2.5</v>
      </c>
      <c r="CI542">
        <v>924.22140000000002</v>
      </c>
      <c r="CJ542" s="13">
        <v>613.25310000000002</v>
      </c>
      <c r="CK542">
        <v>1263.7978000000001</v>
      </c>
      <c r="CL542" s="31">
        <v>2130.6738999999998</v>
      </c>
      <c r="CM542" s="13">
        <v>763.7047</v>
      </c>
      <c r="CN542">
        <v>935.96</v>
      </c>
      <c r="CO542">
        <v>8623.4150000000009</v>
      </c>
      <c r="CP542">
        <v>22.548500000000001</v>
      </c>
      <c r="CQ542" s="20">
        <v>148.19</v>
      </c>
      <c r="CR542" s="20">
        <v>140.15</v>
      </c>
      <c r="CS542">
        <v>92.301699999999997</v>
      </c>
      <c r="CT542" s="13">
        <v>1.1556</v>
      </c>
      <c r="CU542">
        <v>1.3110999999999999</v>
      </c>
      <c r="CV542">
        <v>117.3681</v>
      </c>
      <c r="CW542">
        <v>1.6224000000000001</v>
      </c>
      <c r="CX542">
        <v>1.3839999999999999</v>
      </c>
      <c r="CY542" s="30">
        <v>91.4</v>
      </c>
      <c r="CZ542">
        <v>102.61981964111328</v>
      </c>
      <c r="DA542">
        <v>-0.6633</v>
      </c>
    </row>
    <row r="543" spans="1:105">
      <c r="A543" s="27">
        <v>37773</v>
      </c>
      <c r="B543">
        <v>81.778800000000004</v>
      </c>
      <c r="C543">
        <v>105.325</v>
      </c>
      <c r="D543" s="16">
        <v>75.5</v>
      </c>
      <c r="E543">
        <v>116.51309999999999</v>
      </c>
      <c r="F543" s="13">
        <v>111.4802</v>
      </c>
      <c r="G543">
        <v>104.9363</v>
      </c>
      <c r="H543" s="13">
        <v>75.902699999999996</v>
      </c>
      <c r="I543" s="13">
        <v>87.629199999999997</v>
      </c>
      <c r="J543" s="18">
        <v>2763</v>
      </c>
      <c r="K543" s="18">
        <v>4997</v>
      </c>
      <c r="L543" s="18">
        <v>13846</v>
      </c>
      <c r="M543">
        <v>8944</v>
      </c>
      <c r="N543">
        <v>6723</v>
      </c>
      <c r="O543" s="18">
        <v>16835</v>
      </c>
      <c r="P543">
        <v>8089</v>
      </c>
      <c r="Q543" s="18">
        <v>3182</v>
      </c>
      <c r="R543" s="18">
        <v>12121</v>
      </c>
      <c r="S543" s="18">
        <v>572</v>
      </c>
      <c r="T543" s="18">
        <v>15939</v>
      </c>
      <c r="U543" s="18">
        <v>5397</v>
      </c>
      <c r="V543" s="18">
        <v>25238</v>
      </c>
      <c r="W543" s="16">
        <v>14889.8</v>
      </c>
      <c r="X543" s="16">
        <v>5606.2</v>
      </c>
      <c r="Y543" s="16">
        <v>19</v>
      </c>
      <c r="Z543" s="16">
        <v>6</v>
      </c>
      <c r="AA543" s="16">
        <v>5.2</v>
      </c>
      <c r="AB543" s="18">
        <v>2906</v>
      </c>
      <c r="AC543" s="18">
        <v>2745</v>
      </c>
      <c r="AD543" s="18">
        <v>1453</v>
      </c>
      <c r="AE543" s="18">
        <v>3552</v>
      </c>
      <c r="AF543" s="18">
        <v>2100</v>
      </c>
      <c r="AG543" s="18">
        <v>4983</v>
      </c>
      <c r="AH543" s="18">
        <v>2713</v>
      </c>
      <c r="AI543" s="18">
        <v>871</v>
      </c>
      <c r="AJ543" s="18">
        <v>661</v>
      </c>
      <c r="AK543" s="18">
        <v>4592</v>
      </c>
      <c r="AL543" s="16">
        <v>40.299999999999997</v>
      </c>
      <c r="AM543" s="16">
        <v>33.700000000000003</v>
      </c>
      <c r="AN543" s="16">
        <v>4.0999999999999996</v>
      </c>
      <c r="AO543" s="18">
        <v>360</v>
      </c>
      <c r="AP543" s="18">
        <v>163</v>
      </c>
      <c r="AQ543" s="18">
        <v>830</v>
      </c>
      <c r="AR543" s="18">
        <v>514</v>
      </c>
      <c r="AS543" s="18">
        <v>1875</v>
      </c>
      <c r="AT543">
        <v>74.28</v>
      </c>
      <c r="AU543">
        <v>173055</v>
      </c>
      <c r="AV543">
        <v>134175</v>
      </c>
      <c r="AW543">
        <v>484432</v>
      </c>
      <c r="AX543" s="16">
        <v>49.8</v>
      </c>
      <c r="AY543">
        <v>52852</v>
      </c>
      <c r="AZ543">
        <v>1139420</v>
      </c>
      <c r="BA543">
        <v>1.33</v>
      </c>
      <c r="BB543" s="16">
        <v>53.6</v>
      </c>
      <c r="BC543" s="16">
        <v>237.4</v>
      </c>
      <c r="BD543" s="16">
        <v>82.3</v>
      </c>
      <c r="BE543" s="20">
        <v>30.66</v>
      </c>
      <c r="BF543" s="20">
        <v>27.65</v>
      </c>
      <c r="BG543" s="21">
        <v>0.80800000000000005</v>
      </c>
      <c r="BH543" s="21">
        <v>129.5</v>
      </c>
      <c r="BI543">
        <v>87.265000000000001</v>
      </c>
      <c r="BJ543" s="21">
        <v>88.944999999999993</v>
      </c>
      <c r="BK543" s="16">
        <v>145.1</v>
      </c>
      <c r="BL543" s="16">
        <v>144.6</v>
      </c>
      <c r="BM543" s="16">
        <v>139.19999999999999</v>
      </c>
      <c r="BN543" s="16">
        <v>133.1</v>
      </c>
      <c r="BO543" s="6">
        <v>110.04</v>
      </c>
      <c r="BP543" s="16">
        <v>56.5</v>
      </c>
      <c r="BQ543">
        <v>4.97</v>
      </c>
      <c r="BR543">
        <v>6.19</v>
      </c>
      <c r="BS543">
        <v>1.22</v>
      </c>
      <c r="BT543">
        <v>1.02</v>
      </c>
      <c r="BU543" s="3">
        <f t="shared" si="60"/>
        <v>9.9999999999999978E-2</v>
      </c>
      <c r="BV543">
        <v>1.01</v>
      </c>
      <c r="BW543">
        <v>3.33</v>
      </c>
      <c r="BX543" s="20">
        <v>5.23</v>
      </c>
      <c r="BY543">
        <v>0.92</v>
      </c>
      <c r="BZ543">
        <v>0.92</v>
      </c>
      <c r="CA543" s="20">
        <v>1.03</v>
      </c>
      <c r="CB543" s="3">
        <f t="shared" si="66"/>
        <v>0.10999999999999999</v>
      </c>
      <c r="CC543" s="3">
        <f t="shared" si="61"/>
        <v>1.6399999999999997</v>
      </c>
      <c r="CD543" s="3">
        <f t="shared" si="62"/>
        <v>2.8600000000000003</v>
      </c>
      <c r="CE543" s="3">
        <f t="shared" si="67"/>
        <v>1.9000000000000004</v>
      </c>
      <c r="CF543" s="3">
        <f t="shared" si="63"/>
        <v>0</v>
      </c>
      <c r="CG543" s="3">
        <f t="shared" si="64"/>
        <v>8.9999999999999969E-2</v>
      </c>
      <c r="CH543" s="3">
        <f t="shared" si="65"/>
        <v>2.41</v>
      </c>
      <c r="CI543">
        <v>917.52570000000003</v>
      </c>
      <c r="CJ543" s="13">
        <v>613.45450000000005</v>
      </c>
      <c r="CK543">
        <v>1269.4535000000001</v>
      </c>
      <c r="CL543" s="31">
        <v>2148.9321</v>
      </c>
      <c r="CM543" s="13">
        <v>763.81489999999997</v>
      </c>
      <c r="CN543">
        <v>988</v>
      </c>
      <c r="CO543">
        <v>9098.0730000000003</v>
      </c>
      <c r="CP543">
        <v>22.349</v>
      </c>
      <c r="CQ543" s="20">
        <v>149.13</v>
      </c>
      <c r="CR543" s="20">
        <v>140.91999999999999</v>
      </c>
      <c r="CS543">
        <v>91.2149</v>
      </c>
      <c r="CT543" s="13">
        <v>1.1674</v>
      </c>
      <c r="CU543">
        <v>1.3196000000000001</v>
      </c>
      <c r="CV543">
        <v>118.32899999999999</v>
      </c>
      <c r="CW543">
        <v>1.6609</v>
      </c>
      <c r="CX543">
        <v>1.3525</v>
      </c>
      <c r="CY543" s="30">
        <v>86.4</v>
      </c>
      <c r="CZ543">
        <v>95.827301025390625</v>
      </c>
      <c r="DA543">
        <v>-0.47539999999999999</v>
      </c>
    </row>
    <row r="544" spans="1:105">
      <c r="A544" s="27">
        <v>37803</v>
      </c>
      <c r="B544">
        <v>82.080299999999994</v>
      </c>
      <c r="C544">
        <v>104.90900000000001</v>
      </c>
      <c r="D544" s="16">
        <v>75.8</v>
      </c>
      <c r="E544">
        <v>120.1506</v>
      </c>
      <c r="F544" s="13">
        <v>118.206</v>
      </c>
      <c r="G544">
        <v>105.11190000000001</v>
      </c>
      <c r="H544" s="13">
        <v>75.660300000000007</v>
      </c>
      <c r="I544" s="13">
        <v>90.156099999999995</v>
      </c>
      <c r="J544" s="18">
        <v>2760</v>
      </c>
      <c r="K544" s="18">
        <v>4981</v>
      </c>
      <c r="L544" s="18">
        <v>13892</v>
      </c>
      <c r="M544">
        <v>8886</v>
      </c>
      <c r="N544">
        <v>6735</v>
      </c>
      <c r="O544" s="18">
        <v>16842</v>
      </c>
      <c r="P544">
        <v>8100</v>
      </c>
      <c r="Q544" s="18">
        <v>3176</v>
      </c>
      <c r="R544" s="18">
        <v>12143</v>
      </c>
      <c r="S544" s="18">
        <v>571</v>
      </c>
      <c r="T544" s="18">
        <v>15999</v>
      </c>
      <c r="U544" s="18">
        <v>5400</v>
      </c>
      <c r="V544" s="18">
        <v>25218</v>
      </c>
      <c r="W544" s="16">
        <v>14884.4</v>
      </c>
      <c r="X544" s="16">
        <v>5596.5</v>
      </c>
      <c r="Y544" s="16">
        <v>18.2</v>
      </c>
      <c r="Z544" s="16">
        <v>5.9</v>
      </c>
      <c r="AA544" s="16">
        <v>5.0999999999999996</v>
      </c>
      <c r="AB544" s="18">
        <v>2720</v>
      </c>
      <c r="AC544" s="18">
        <v>2616</v>
      </c>
      <c r="AD544" s="18">
        <v>1661</v>
      </c>
      <c r="AE544" s="18">
        <v>3633</v>
      </c>
      <c r="AF544" s="18">
        <v>1972</v>
      </c>
      <c r="AG544" s="18">
        <v>4955</v>
      </c>
      <c r="AH544" s="18">
        <v>2525</v>
      </c>
      <c r="AI544" s="18">
        <v>787</v>
      </c>
      <c r="AJ544" s="18">
        <v>669</v>
      </c>
      <c r="AK544" s="18">
        <v>4648</v>
      </c>
      <c r="AL544" s="16">
        <v>40.1</v>
      </c>
      <c r="AM544" s="16">
        <v>33.6</v>
      </c>
      <c r="AN544" s="16">
        <v>4.0999999999999996</v>
      </c>
      <c r="AO544" s="18">
        <v>388</v>
      </c>
      <c r="AP544" s="18">
        <v>188</v>
      </c>
      <c r="AQ544" s="18">
        <v>870</v>
      </c>
      <c r="AR544" s="18">
        <v>451</v>
      </c>
      <c r="AS544" s="18">
        <v>1885</v>
      </c>
      <c r="AT544">
        <v>73.459999999999994</v>
      </c>
      <c r="AU544">
        <v>174328</v>
      </c>
      <c r="AV544">
        <v>132027</v>
      </c>
      <c r="AW544">
        <v>488236</v>
      </c>
      <c r="AX544" s="16">
        <v>51.5</v>
      </c>
      <c r="AY544">
        <v>52656</v>
      </c>
      <c r="AZ544">
        <v>1132679</v>
      </c>
      <c r="BA544">
        <v>1.32</v>
      </c>
      <c r="BB544" s="16">
        <v>56.8</v>
      </c>
      <c r="BC544" s="16">
        <v>219.4</v>
      </c>
      <c r="BD544" s="16">
        <v>82.4</v>
      </c>
      <c r="BE544" s="20">
        <v>30.76</v>
      </c>
      <c r="BF544" s="20">
        <v>28.35</v>
      </c>
      <c r="BG544" s="21">
        <v>0.873</v>
      </c>
      <c r="BH544" s="21">
        <v>130</v>
      </c>
      <c r="BI544">
        <v>87.501999999999995</v>
      </c>
      <c r="BJ544" s="21">
        <v>89.144000000000005</v>
      </c>
      <c r="BK544" s="16">
        <v>144.69999999999999</v>
      </c>
      <c r="BL544" s="16">
        <v>144.69999999999999</v>
      </c>
      <c r="BM544" s="16">
        <v>139.1</v>
      </c>
      <c r="BN544" s="16">
        <v>133.30000000000001</v>
      </c>
      <c r="BO544" s="6">
        <v>111.09</v>
      </c>
      <c r="BP544" s="16">
        <v>53</v>
      </c>
      <c r="BQ544">
        <v>5.49</v>
      </c>
      <c r="BR544">
        <v>6.62</v>
      </c>
      <c r="BS544">
        <v>1.01</v>
      </c>
      <c r="BT544">
        <v>1.03</v>
      </c>
      <c r="BU544" s="3">
        <f t="shared" si="60"/>
        <v>0.13</v>
      </c>
      <c r="BV544">
        <v>1.1200000000000001</v>
      </c>
      <c r="BW544">
        <v>3.98</v>
      </c>
      <c r="BX544" s="20">
        <v>5.63</v>
      </c>
      <c r="BY544">
        <v>0.9</v>
      </c>
      <c r="BZ544">
        <v>0.95</v>
      </c>
      <c r="CA544" s="20">
        <v>1.04</v>
      </c>
      <c r="CB544" s="3">
        <f t="shared" si="66"/>
        <v>0.14000000000000001</v>
      </c>
      <c r="CC544" s="3">
        <f t="shared" si="61"/>
        <v>1.5100000000000002</v>
      </c>
      <c r="CD544" s="3">
        <f t="shared" si="62"/>
        <v>2.64</v>
      </c>
      <c r="CE544" s="3">
        <f t="shared" si="67"/>
        <v>1.65</v>
      </c>
      <c r="CF544" s="3">
        <f t="shared" si="63"/>
        <v>4.9999999999999933E-2</v>
      </c>
      <c r="CG544" s="3">
        <f t="shared" si="64"/>
        <v>0.22000000000000008</v>
      </c>
      <c r="CH544" s="3">
        <f t="shared" si="65"/>
        <v>3.08</v>
      </c>
      <c r="CI544">
        <v>921.45950000000005</v>
      </c>
      <c r="CJ544" s="13">
        <v>618.01589999999999</v>
      </c>
      <c r="CK544">
        <v>1275.6757</v>
      </c>
      <c r="CL544" s="31">
        <v>2174.8051</v>
      </c>
      <c r="CM544" s="13">
        <v>764.38869999999997</v>
      </c>
      <c r="CN544">
        <v>992.54</v>
      </c>
      <c r="CO544">
        <v>9154.3950000000004</v>
      </c>
      <c r="CP544">
        <v>21.206800000000001</v>
      </c>
      <c r="CQ544" s="20">
        <v>150.65</v>
      </c>
      <c r="CR544" s="20">
        <v>142.12</v>
      </c>
      <c r="CS544">
        <v>93.081999999999994</v>
      </c>
      <c r="CT544" s="13">
        <v>1.1365000000000001</v>
      </c>
      <c r="CU544">
        <v>1.3611</v>
      </c>
      <c r="CV544">
        <v>118.69589999999999</v>
      </c>
      <c r="CW544">
        <v>1.6221000000000001</v>
      </c>
      <c r="CX544">
        <v>1.3821000000000001</v>
      </c>
      <c r="CY544" s="30">
        <v>83.7</v>
      </c>
      <c r="CZ544">
        <v>91.741508483886719</v>
      </c>
      <c r="DA544">
        <v>-1.1691</v>
      </c>
    </row>
    <row r="545" spans="1:105">
      <c r="A545" s="27">
        <v>37834</v>
      </c>
      <c r="B545">
        <v>81.791799999999995</v>
      </c>
      <c r="C545">
        <v>104.3623</v>
      </c>
      <c r="D545" s="16">
        <v>75.7</v>
      </c>
      <c r="E545">
        <v>117.07640000000001</v>
      </c>
      <c r="F545" s="13">
        <v>111.9051</v>
      </c>
      <c r="G545">
        <v>104.79130000000001</v>
      </c>
      <c r="H545" s="13">
        <v>76.188800000000001</v>
      </c>
      <c r="I545" s="13">
        <v>91.039400000000001</v>
      </c>
      <c r="J545" s="18">
        <v>2751</v>
      </c>
      <c r="K545" s="18">
        <v>4975</v>
      </c>
      <c r="L545" s="18">
        <v>13830</v>
      </c>
      <c r="M545">
        <v>8869</v>
      </c>
      <c r="N545">
        <v>6760</v>
      </c>
      <c r="O545" s="18">
        <v>16850</v>
      </c>
      <c r="P545">
        <v>8103</v>
      </c>
      <c r="Q545" s="18">
        <v>3165</v>
      </c>
      <c r="R545" s="18">
        <v>12177</v>
      </c>
      <c r="S545" s="18">
        <v>570</v>
      </c>
      <c r="T545" s="18">
        <v>15984</v>
      </c>
      <c r="U545" s="18">
        <v>5398</v>
      </c>
      <c r="V545" s="18">
        <v>25238</v>
      </c>
      <c r="W545" s="16">
        <v>14904.7</v>
      </c>
      <c r="X545" s="16">
        <v>5591.2</v>
      </c>
      <c r="Y545" s="16">
        <v>16.600000000000001</v>
      </c>
      <c r="Z545" s="16">
        <v>5.8</v>
      </c>
      <c r="AA545" s="16">
        <v>5.2</v>
      </c>
      <c r="AB545" s="18">
        <v>2801</v>
      </c>
      <c r="AC545" s="18">
        <v>2625</v>
      </c>
      <c r="AD545" s="18">
        <v>1561</v>
      </c>
      <c r="AE545" s="18">
        <v>3557</v>
      </c>
      <c r="AF545" s="18">
        <v>1995</v>
      </c>
      <c r="AG545" s="18">
        <v>4994</v>
      </c>
      <c r="AH545" s="18">
        <v>2489</v>
      </c>
      <c r="AI545" s="18">
        <v>789</v>
      </c>
      <c r="AJ545" s="18">
        <v>652</v>
      </c>
      <c r="AK545" s="18">
        <v>4419</v>
      </c>
      <c r="AL545" s="16">
        <v>40.200000000000003</v>
      </c>
      <c r="AM545" s="16">
        <v>33.700000000000003</v>
      </c>
      <c r="AN545" s="16">
        <v>4.0999999999999996</v>
      </c>
      <c r="AO545" s="18">
        <v>398</v>
      </c>
      <c r="AP545" s="18">
        <v>154</v>
      </c>
      <c r="AQ545" s="18">
        <v>851</v>
      </c>
      <c r="AR545" s="18">
        <v>430</v>
      </c>
      <c r="AS545" s="18">
        <v>1966</v>
      </c>
      <c r="AT545">
        <v>70.069999999999993</v>
      </c>
      <c r="AU545">
        <v>178118</v>
      </c>
      <c r="AV545">
        <v>134919</v>
      </c>
      <c r="AW545">
        <v>489887</v>
      </c>
      <c r="AX545" s="16">
        <v>53</v>
      </c>
      <c r="AY545">
        <v>54690</v>
      </c>
      <c r="AZ545">
        <v>1136927</v>
      </c>
      <c r="BA545">
        <v>1.31</v>
      </c>
      <c r="BB545" s="16">
        <v>61.1</v>
      </c>
      <c r="BC545" s="16">
        <v>195.4</v>
      </c>
      <c r="BD545" s="16">
        <v>83.8</v>
      </c>
      <c r="BE545" s="20">
        <v>31.57</v>
      </c>
      <c r="BF545" s="20">
        <v>29.89</v>
      </c>
      <c r="BG545" s="21">
        <v>1.0069999999999999</v>
      </c>
      <c r="BH545" s="21">
        <v>138.4</v>
      </c>
      <c r="BI545">
        <v>87.778000000000006</v>
      </c>
      <c r="BJ545" s="21">
        <v>89.224999999999994</v>
      </c>
      <c r="BK545" s="16">
        <v>146.1</v>
      </c>
      <c r="BL545" s="16">
        <v>145.80000000000001</v>
      </c>
      <c r="BM545" s="16">
        <v>139.1</v>
      </c>
      <c r="BN545" s="16">
        <v>133.9</v>
      </c>
      <c r="BO545" s="6">
        <v>113.7</v>
      </c>
      <c r="BP545" s="16">
        <v>53</v>
      </c>
      <c r="BQ545">
        <v>5.88</v>
      </c>
      <c r="BR545">
        <v>7.01</v>
      </c>
      <c r="BS545">
        <v>1.03</v>
      </c>
      <c r="BT545">
        <v>1.06</v>
      </c>
      <c r="BU545" s="3">
        <f t="shared" si="60"/>
        <v>0.1100000000000001</v>
      </c>
      <c r="BV545">
        <v>1.31</v>
      </c>
      <c r="BW545">
        <v>4.45</v>
      </c>
      <c r="BX545" s="20">
        <v>6.26</v>
      </c>
      <c r="BY545">
        <v>0.95</v>
      </c>
      <c r="BZ545">
        <v>1.03</v>
      </c>
      <c r="CA545" s="20">
        <v>1.07</v>
      </c>
      <c r="CB545" s="3">
        <f t="shared" si="66"/>
        <v>0.12000000000000011</v>
      </c>
      <c r="CC545" s="3">
        <f t="shared" si="61"/>
        <v>1.4299999999999997</v>
      </c>
      <c r="CD545" s="3">
        <f t="shared" si="62"/>
        <v>2.5599999999999996</v>
      </c>
      <c r="CE545" s="3">
        <f t="shared" si="67"/>
        <v>1.8099999999999996</v>
      </c>
      <c r="CF545" s="3">
        <f t="shared" si="63"/>
        <v>8.0000000000000071E-2</v>
      </c>
      <c r="CG545" s="3">
        <f t="shared" si="64"/>
        <v>0.3600000000000001</v>
      </c>
      <c r="CH545" s="3">
        <f t="shared" si="65"/>
        <v>3.5</v>
      </c>
      <c r="CI545">
        <v>909.64139999999998</v>
      </c>
      <c r="CJ545" s="13">
        <v>618.40359999999998</v>
      </c>
      <c r="CK545">
        <v>1282.7999</v>
      </c>
      <c r="CL545" s="31">
        <v>2216.4553000000001</v>
      </c>
      <c r="CM545" s="13">
        <v>766.32439999999997</v>
      </c>
      <c r="CN545">
        <v>989.53</v>
      </c>
      <c r="CO545">
        <v>9284.7790000000005</v>
      </c>
      <c r="CP545">
        <v>20.829000000000001</v>
      </c>
      <c r="CQ545" s="20">
        <v>152.43</v>
      </c>
      <c r="CR545" s="20">
        <v>143.55000000000001</v>
      </c>
      <c r="CS545">
        <v>94.231899999999996</v>
      </c>
      <c r="CT545" s="13">
        <v>1.1154999999999999</v>
      </c>
      <c r="CU545">
        <v>1.3811</v>
      </c>
      <c r="CV545">
        <v>118.66240000000001</v>
      </c>
      <c r="CW545">
        <v>1.5939000000000001</v>
      </c>
      <c r="CX545">
        <v>1.3963000000000001</v>
      </c>
      <c r="CY545" s="30">
        <v>82.5</v>
      </c>
      <c r="CZ545">
        <v>95.67181396484375</v>
      </c>
      <c r="DA545">
        <v>-0.2324</v>
      </c>
    </row>
    <row r="546" spans="1:105">
      <c r="A546" s="27">
        <v>37865</v>
      </c>
      <c r="B546">
        <v>82.78</v>
      </c>
      <c r="C546">
        <v>105.315</v>
      </c>
      <c r="D546" s="16">
        <v>76.2</v>
      </c>
      <c r="E546">
        <v>120.3104</v>
      </c>
      <c r="F546" s="13">
        <v>117.9299</v>
      </c>
      <c r="G546">
        <v>104.8904</v>
      </c>
      <c r="H546" s="13">
        <v>76.772300000000001</v>
      </c>
      <c r="I546" s="13">
        <v>91.018500000000003</v>
      </c>
      <c r="J546" s="18">
        <v>2749</v>
      </c>
      <c r="K546" s="18">
        <v>4980</v>
      </c>
      <c r="L546" s="18">
        <v>13775</v>
      </c>
      <c r="M546">
        <v>8855</v>
      </c>
      <c r="N546">
        <v>6783</v>
      </c>
      <c r="O546" s="18">
        <v>16882</v>
      </c>
      <c r="P546">
        <v>8104</v>
      </c>
      <c r="Q546" s="18">
        <v>3164</v>
      </c>
      <c r="R546" s="18">
        <v>12208</v>
      </c>
      <c r="S546" s="18">
        <v>570</v>
      </c>
      <c r="T546" s="18">
        <v>16040</v>
      </c>
      <c r="U546" s="18">
        <v>5403</v>
      </c>
      <c r="V546" s="18">
        <v>25276</v>
      </c>
      <c r="W546" s="16">
        <v>14936.3</v>
      </c>
      <c r="X546" s="16">
        <v>5589.6</v>
      </c>
      <c r="Y546" s="16">
        <v>17.600000000000001</v>
      </c>
      <c r="Z546" s="16">
        <v>5.7</v>
      </c>
      <c r="AA546" s="16">
        <v>5.3</v>
      </c>
      <c r="AB546" s="18">
        <v>2704</v>
      </c>
      <c r="AC546" s="18">
        <v>2775</v>
      </c>
      <c r="AD546" s="18">
        <v>1472</v>
      </c>
      <c r="AE546" s="18">
        <v>3486</v>
      </c>
      <c r="AF546" s="18">
        <v>2014</v>
      </c>
      <c r="AG546" s="18">
        <v>4959</v>
      </c>
      <c r="AH546" s="18">
        <v>2414</v>
      </c>
      <c r="AI546" s="18">
        <v>837</v>
      </c>
      <c r="AJ546" s="18">
        <v>686</v>
      </c>
      <c r="AK546" s="18">
        <v>4882</v>
      </c>
      <c r="AL546" s="16">
        <v>40.5</v>
      </c>
      <c r="AM546" s="16">
        <v>33.6</v>
      </c>
      <c r="AN546" s="16">
        <v>4.2</v>
      </c>
      <c r="AO546" s="18">
        <v>429</v>
      </c>
      <c r="AP546" s="18">
        <v>188</v>
      </c>
      <c r="AQ546" s="18">
        <v>870</v>
      </c>
      <c r="AR546" s="18">
        <v>452</v>
      </c>
      <c r="AS546" s="18">
        <v>1961</v>
      </c>
      <c r="AT546">
        <v>60.57</v>
      </c>
      <c r="AU546">
        <v>183254</v>
      </c>
      <c r="AV546">
        <v>135528</v>
      </c>
      <c r="AW546">
        <v>496568</v>
      </c>
      <c r="AX546" s="16">
        <v>53.4</v>
      </c>
      <c r="AY546">
        <v>54096</v>
      </c>
      <c r="AZ546">
        <v>1142942</v>
      </c>
      <c r="BA546">
        <v>1.31</v>
      </c>
      <c r="BB546" s="16">
        <v>60.8</v>
      </c>
      <c r="BC546" s="16">
        <v>202.4</v>
      </c>
      <c r="BD546" s="16">
        <v>75</v>
      </c>
      <c r="BE546" s="20">
        <v>28.31</v>
      </c>
      <c r="BF546" s="20">
        <v>27.11</v>
      </c>
      <c r="BG546" s="21">
        <v>0.90300000000000002</v>
      </c>
      <c r="BH546" s="21">
        <v>146.5</v>
      </c>
      <c r="BI546">
        <v>88.025999999999996</v>
      </c>
      <c r="BJ546" s="21">
        <v>89.319000000000003</v>
      </c>
      <c r="BK546" s="16">
        <v>147.80000000000001</v>
      </c>
      <c r="BL546" s="16">
        <v>146.1</v>
      </c>
      <c r="BM546" s="16">
        <v>139.1</v>
      </c>
      <c r="BN546" s="16">
        <v>133.80000000000001</v>
      </c>
      <c r="BO546" s="6">
        <v>112.86</v>
      </c>
      <c r="BP546" s="16">
        <v>56</v>
      </c>
      <c r="BQ546">
        <v>5.72</v>
      </c>
      <c r="BR546">
        <v>6.79</v>
      </c>
      <c r="BS546">
        <v>1.01</v>
      </c>
      <c r="BT546">
        <v>1.06</v>
      </c>
      <c r="BU546" s="3">
        <f t="shared" si="60"/>
        <v>0.12000000000000011</v>
      </c>
      <c r="BV546">
        <v>1.24</v>
      </c>
      <c r="BW546">
        <v>4.2699999999999996</v>
      </c>
      <c r="BX546" s="20">
        <v>6.15</v>
      </c>
      <c r="BY546">
        <v>0.94</v>
      </c>
      <c r="BZ546">
        <v>1.01</v>
      </c>
      <c r="CA546" s="20">
        <v>1.08</v>
      </c>
      <c r="CB546" s="3">
        <f t="shared" si="66"/>
        <v>0.14000000000000012</v>
      </c>
      <c r="CC546" s="3">
        <f t="shared" si="61"/>
        <v>1.4500000000000002</v>
      </c>
      <c r="CD546" s="3">
        <f t="shared" si="62"/>
        <v>2.5200000000000005</v>
      </c>
      <c r="CE546" s="3">
        <f t="shared" si="67"/>
        <v>1.8800000000000008</v>
      </c>
      <c r="CF546" s="3">
        <f t="shared" si="63"/>
        <v>7.0000000000000062E-2</v>
      </c>
      <c r="CG546" s="3">
        <f t="shared" si="64"/>
        <v>0.30000000000000004</v>
      </c>
      <c r="CH546" s="3">
        <f t="shared" si="65"/>
        <v>3.3299999999999996</v>
      </c>
      <c r="CI546">
        <v>899.83209999999997</v>
      </c>
      <c r="CJ546" s="13">
        <v>616.81700000000001</v>
      </c>
      <c r="CK546">
        <v>1291.0489</v>
      </c>
      <c r="CL546" s="31">
        <v>2234.0807</v>
      </c>
      <c r="CM546" s="13">
        <v>766.04190000000006</v>
      </c>
      <c r="CN546">
        <v>1019.44</v>
      </c>
      <c r="CO546">
        <v>9492.5370000000003</v>
      </c>
      <c r="CP546">
        <v>20.682300000000001</v>
      </c>
      <c r="CQ546" s="20">
        <v>154.66</v>
      </c>
      <c r="CR546" s="20">
        <v>145.26</v>
      </c>
      <c r="CS546">
        <v>92.430999999999997</v>
      </c>
      <c r="CT546" s="13">
        <v>1.1267</v>
      </c>
      <c r="CU546">
        <v>1.3743000000000001</v>
      </c>
      <c r="CV546">
        <v>114.8</v>
      </c>
      <c r="CW546">
        <v>1.6154999999999999</v>
      </c>
      <c r="CX546">
        <v>1.3633999999999999</v>
      </c>
      <c r="CY546" s="30">
        <v>80.8</v>
      </c>
      <c r="CZ546">
        <v>106.11576080322266</v>
      </c>
      <c r="DA546">
        <v>-0.62970000000000004</v>
      </c>
    </row>
    <row r="547" spans="1:105">
      <c r="A547" s="27">
        <v>37895</v>
      </c>
      <c r="B547">
        <v>83.736599999999996</v>
      </c>
      <c r="C547">
        <v>105.458</v>
      </c>
      <c r="D547" s="16">
        <v>76.3</v>
      </c>
      <c r="E547">
        <v>119.0904</v>
      </c>
      <c r="F547" s="13">
        <v>115.5513</v>
      </c>
      <c r="G547">
        <v>104.2461</v>
      </c>
      <c r="H547" s="13">
        <v>76.753100000000003</v>
      </c>
      <c r="I547" s="13">
        <v>90.085599999999999</v>
      </c>
      <c r="J547" s="18">
        <v>2742</v>
      </c>
      <c r="K547" s="18">
        <v>4987</v>
      </c>
      <c r="L547" s="18">
        <v>13829</v>
      </c>
      <c r="M547">
        <v>8855</v>
      </c>
      <c r="N547">
        <v>6784</v>
      </c>
      <c r="O547" s="18">
        <v>16936</v>
      </c>
      <c r="P547">
        <v>8089</v>
      </c>
      <c r="Q547" s="18">
        <v>3158</v>
      </c>
      <c r="R547" s="18">
        <v>12259</v>
      </c>
      <c r="S547" s="18">
        <v>573</v>
      </c>
      <c r="T547" s="18">
        <v>16079</v>
      </c>
      <c r="U547" s="18">
        <v>5403</v>
      </c>
      <c r="V547" s="18">
        <v>25306</v>
      </c>
      <c r="W547" s="16">
        <v>14954</v>
      </c>
      <c r="X547" s="16">
        <v>5592.8</v>
      </c>
      <c r="Y547" s="16">
        <v>17.2</v>
      </c>
      <c r="Z547" s="16">
        <v>5.6</v>
      </c>
      <c r="AA547" s="16">
        <v>5.0999999999999996</v>
      </c>
      <c r="AB547" s="18">
        <v>2710</v>
      </c>
      <c r="AC547" s="18">
        <v>2593</v>
      </c>
      <c r="AD547" s="18">
        <v>1492</v>
      </c>
      <c r="AE547" s="18">
        <v>3451</v>
      </c>
      <c r="AF547" s="18">
        <v>1959</v>
      </c>
      <c r="AG547" s="18">
        <v>4827</v>
      </c>
      <c r="AH547" s="18">
        <v>2497</v>
      </c>
      <c r="AI547" s="18">
        <v>804</v>
      </c>
      <c r="AJ547" s="18">
        <v>636</v>
      </c>
      <c r="AK547" s="18">
        <v>4813</v>
      </c>
      <c r="AL547" s="16">
        <v>40.6</v>
      </c>
      <c r="AM547" s="16">
        <v>33.700000000000003</v>
      </c>
      <c r="AN547" s="16">
        <v>4.3</v>
      </c>
      <c r="AO547" s="18">
        <v>382</v>
      </c>
      <c r="AP547" s="18">
        <v>153</v>
      </c>
      <c r="AQ547" s="18">
        <v>914</v>
      </c>
      <c r="AR547" s="18">
        <v>518</v>
      </c>
      <c r="AS547" s="18">
        <v>2012</v>
      </c>
      <c r="AT547">
        <v>73.02</v>
      </c>
      <c r="AU547">
        <v>182472</v>
      </c>
      <c r="AV547">
        <v>134253</v>
      </c>
      <c r="AW547">
        <v>501428</v>
      </c>
      <c r="AX547" s="16">
        <v>54.6</v>
      </c>
      <c r="AY547">
        <v>54377</v>
      </c>
      <c r="AZ547">
        <v>1144972</v>
      </c>
      <c r="BA547">
        <v>1.31</v>
      </c>
      <c r="BB547" s="16">
        <v>64.400000000000006</v>
      </c>
      <c r="BC547" s="16">
        <v>184.1</v>
      </c>
      <c r="BD547" s="16">
        <v>81.7</v>
      </c>
      <c r="BE547" s="20">
        <v>30.34</v>
      </c>
      <c r="BF547" s="20">
        <v>29.61</v>
      </c>
      <c r="BG547" s="21">
        <v>0.875</v>
      </c>
      <c r="BH547" s="21">
        <v>136</v>
      </c>
      <c r="BI547">
        <v>87.998000000000005</v>
      </c>
      <c r="BJ547" s="21">
        <v>89.436999999999998</v>
      </c>
      <c r="BK547" s="16">
        <v>150.9</v>
      </c>
      <c r="BL547" s="16">
        <v>147.1</v>
      </c>
      <c r="BM547" s="16">
        <v>139.19999999999999</v>
      </c>
      <c r="BN547" s="16">
        <v>134.19999999999999</v>
      </c>
      <c r="BO547" s="6">
        <v>120.38</v>
      </c>
      <c r="BP547" s="16">
        <v>58.5</v>
      </c>
      <c r="BQ547">
        <v>5.7</v>
      </c>
      <c r="BR547">
        <v>6.73</v>
      </c>
      <c r="BS547">
        <v>1.01</v>
      </c>
      <c r="BT547">
        <v>1.06</v>
      </c>
      <c r="BU547" s="3">
        <f t="shared" si="60"/>
        <v>0.14000000000000001</v>
      </c>
      <c r="BV547">
        <v>1.25</v>
      </c>
      <c r="BW547">
        <v>4.29</v>
      </c>
      <c r="BX547" s="20">
        <v>5.95</v>
      </c>
      <c r="BY547">
        <v>0.92</v>
      </c>
      <c r="BZ547">
        <v>1</v>
      </c>
      <c r="CA547" s="20">
        <v>1.0900000000000001</v>
      </c>
      <c r="CB547" s="3">
        <f t="shared" si="66"/>
        <v>0.17000000000000004</v>
      </c>
      <c r="CC547" s="3">
        <f t="shared" si="61"/>
        <v>1.4100000000000001</v>
      </c>
      <c r="CD547" s="3">
        <f t="shared" si="62"/>
        <v>2.4400000000000004</v>
      </c>
      <c r="CE547" s="3">
        <f t="shared" si="67"/>
        <v>1.6600000000000001</v>
      </c>
      <c r="CF547" s="3">
        <f t="shared" si="63"/>
        <v>7.999999999999996E-2</v>
      </c>
      <c r="CG547" s="3">
        <f t="shared" si="64"/>
        <v>0.32999999999999996</v>
      </c>
      <c r="CH547" s="3">
        <f t="shared" si="65"/>
        <v>3.37</v>
      </c>
      <c r="CI547">
        <v>886.98900000000003</v>
      </c>
      <c r="CJ547" s="13">
        <v>617.39840000000004</v>
      </c>
      <c r="CK547">
        <v>1299.9599000000001</v>
      </c>
      <c r="CL547" s="31">
        <v>2213.9922999999999</v>
      </c>
      <c r="CM547" s="13">
        <v>765.53520000000003</v>
      </c>
      <c r="CN547">
        <v>1038.73</v>
      </c>
      <c r="CO547">
        <v>9682.4590000000007</v>
      </c>
      <c r="CP547">
        <v>19.1843</v>
      </c>
      <c r="CQ547" s="20">
        <v>156.81</v>
      </c>
      <c r="CR547" s="20">
        <v>146.99</v>
      </c>
      <c r="CS547">
        <v>88.944100000000006</v>
      </c>
      <c r="CT547" s="13">
        <v>1.1714</v>
      </c>
      <c r="CU547">
        <v>1.3222</v>
      </c>
      <c r="CV547">
        <v>109.49550000000001</v>
      </c>
      <c r="CW547">
        <v>1.6792</v>
      </c>
      <c r="CX547">
        <v>1.3221000000000001</v>
      </c>
      <c r="CY547" s="30">
        <v>83</v>
      </c>
      <c r="CZ547">
        <v>88.043785095214844</v>
      </c>
      <c r="DA547">
        <v>-0.55279999999999996</v>
      </c>
    </row>
    <row r="548" spans="1:105">
      <c r="A548" s="27">
        <v>37926</v>
      </c>
      <c r="B548">
        <v>85.023899999999998</v>
      </c>
      <c r="C548">
        <v>105.76649999999999</v>
      </c>
      <c r="D548" s="16">
        <v>76.900000000000006</v>
      </c>
      <c r="E548">
        <v>121.0205</v>
      </c>
      <c r="F548" s="13">
        <v>117.3464</v>
      </c>
      <c r="G548">
        <v>104.8524</v>
      </c>
      <c r="H548" s="13">
        <v>78.036600000000007</v>
      </c>
      <c r="I548" s="13">
        <v>90.442899999999995</v>
      </c>
      <c r="J548" s="18">
        <v>2728</v>
      </c>
      <c r="K548" s="18">
        <v>4988</v>
      </c>
      <c r="L548" s="18">
        <v>13819</v>
      </c>
      <c r="M548">
        <v>8861</v>
      </c>
      <c r="N548">
        <v>6796</v>
      </c>
      <c r="O548" s="18">
        <v>16978</v>
      </c>
      <c r="P548">
        <v>8083</v>
      </c>
      <c r="Q548" s="18">
        <v>3150</v>
      </c>
      <c r="R548" s="18">
        <v>12284</v>
      </c>
      <c r="S548" s="18">
        <v>576</v>
      </c>
      <c r="T548" s="18">
        <v>16096</v>
      </c>
      <c r="U548" s="18">
        <v>5405</v>
      </c>
      <c r="V548" s="18">
        <v>25277</v>
      </c>
      <c r="W548" s="16">
        <v>14923.9</v>
      </c>
      <c r="X548" s="16">
        <v>5593.5</v>
      </c>
      <c r="Y548" s="16">
        <v>15.7</v>
      </c>
      <c r="Z548" s="16">
        <v>5.6</v>
      </c>
      <c r="AA548" s="16">
        <v>5</v>
      </c>
      <c r="AB548" s="18">
        <v>2656</v>
      </c>
      <c r="AC548" s="18">
        <v>2509</v>
      </c>
      <c r="AD548" s="18">
        <v>1414</v>
      </c>
      <c r="AE548" s="18">
        <v>3420</v>
      </c>
      <c r="AF548" s="18">
        <v>2006</v>
      </c>
      <c r="AG548" s="18">
        <v>4671</v>
      </c>
      <c r="AH548" s="18">
        <v>2396</v>
      </c>
      <c r="AI548" s="18">
        <v>922</v>
      </c>
      <c r="AJ548" s="18">
        <v>593</v>
      </c>
      <c r="AK548" s="18">
        <v>4862</v>
      </c>
      <c r="AL548" s="16">
        <v>40.9</v>
      </c>
      <c r="AM548" s="16">
        <v>33.799999999999997</v>
      </c>
      <c r="AN548" s="16">
        <v>4.5</v>
      </c>
      <c r="AO548" s="18">
        <v>435</v>
      </c>
      <c r="AP548" s="18">
        <v>190</v>
      </c>
      <c r="AQ548" s="18">
        <v>904</v>
      </c>
      <c r="AR548" s="18">
        <v>554</v>
      </c>
      <c r="AS548" s="18">
        <v>1918</v>
      </c>
      <c r="AT548">
        <v>68.239999999999995</v>
      </c>
      <c r="AU548">
        <v>180958</v>
      </c>
      <c r="AV548">
        <v>134235</v>
      </c>
      <c r="AW548">
        <v>506688</v>
      </c>
      <c r="AX548" s="16">
        <v>56.4</v>
      </c>
      <c r="AY548">
        <v>54855</v>
      </c>
      <c r="AZ548">
        <v>1147613</v>
      </c>
      <c r="BA548">
        <v>1.31</v>
      </c>
      <c r="BB548" s="16">
        <v>69.099999999999994</v>
      </c>
      <c r="BC548" s="16">
        <v>181.2</v>
      </c>
      <c r="BD548" s="16">
        <v>80.400000000000006</v>
      </c>
      <c r="BE548" s="20">
        <v>31.11</v>
      </c>
      <c r="BF548" s="20">
        <v>28.75</v>
      </c>
      <c r="BG548" s="21">
        <v>0.88200000000000001</v>
      </c>
      <c r="BH548" s="21">
        <v>130.6</v>
      </c>
      <c r="BI548">
        <v>88.088999999999999</v>
      </c>
      <c r="BJ548" s="21">
        <v>89.536000000000001</v>
      </c>
      <c r="BK548" s="16">
        <v>150.1</v>
      </c>
      <c r="BL548" s="16">
        <v>146.80000000000001</v>
      </c>
      <c r="BM548" s="16">
        <v>138.80000000000001</v>
      </c>
      <c r="BN548" s="16">
        <v>134.19999999999999</v>
      </c>
      <c r="BO548" s="6">
        <v>122.55</v>
      </c>
      <c r="BP548" s="16">
        <v>64</v>
      </c>
      <c r="BQ548">
        <v>5.65</v>
      </c>
      <c r="BR548">
        <v>6.66</v>
      </c>
      <c r="BS548">
        <v>1</v>
      </c>
      <c r="BT548">
        <v>1.08</v>
      </c>
      <c r="BU548" s="3">
        <f t="shared" si="60"/>
        <v>0.15000000000000002</v>
      </c>
      <c r="BV548">
        <v>1.34</v>
      </c>
      <c r="BW548">
        <v>4.3</v>
      </c>
      <c r="BX548" s="20">
        <v>5.93</v>
      </c>
      <c r="BY548">
        <v>0.93</v>
      </c>
      <c r="BZ548">
        <v>1.02</v>
      </c>
      <c r="CA548" s="20">
        <v>1.1000000000000001</v>
      </c>
      <c r="CB548" s="3">
        <f t="shared" si="66"/>
        <v>0.17000000000000004</v>
      </c>
      <c r="CC548" s="3">
        <f t="shared" si="61"/>
        <v>1.3500000000000005</v>
      </c>
      <c r="CD548" s="3">
        <f t="shared" si="62"/>
        <v>2.3600000000000003</v>
      </c>
      <c r="CE548" s="3">
        <f t="shared" si="67"/>
        <v>1.63</v>
      </c>
      <c r="CF548" s="3">
        <f t="shared" si="63"/>
        <v>8.9999999999999969E-2</v>
      </c>
      <c r="CG548" s="3">
        <f t="shared" si="64"/>
        <v>0.41000000000000003</v>
      </c>
      <c r="CH548" s="3">
        <f t="shared" si="65"/>
        <v>3.3699999999999997</v>
      </c>
      <c r="CI548">
        <v>881.67970000000003</v>
      </c>
      <c r="CJ548" s="13">
        <v>647.22609999999997</v>
      </c>
      <c r="CK548">
        <v>1301.3922</v>
      </c>
      <c r="CL548" s="31">
        <v>2207.0432000000001</v>
      </c>
      <c r="CM548" s="13">
        <v>765.00789999999995</v>
      </c>
      <c r="CN548">
        <v>1049.9000000000001</v>
      </c>
      <c r="CO548">
        <v>9762.2009999999991</v>
      </c>
      <c r="CP548">
        <v>17.838899999999999</v>
      </c>
      <c r="CQ548" s="20">
        <v>159.16999999999999</v>
      </c>
      <c r="CR548" s="20">
        <v>148.82</v>
      </c>
      <c r="CS548">
        <v>88.628399999999999</v>
      </c>
      <c r="CT548" s="13">
        <v>1.171</v>
      </c>
      <c r="CU548">
        <v>1.3318000000000001</v>
      </c>
      <c r="CV548">
        <v>109.1778</v>
      </c>
      <c r="CW548">
        <v>1.6897</v>
      </c>
      <c r="CX548">
        <v>1.3129999999999999</v>
      </c>
      <c r="CY548" s="30">
        <v>88.1</v>
      </c>
      <c r="CZ548">
        <v>84.918235778808594</v>
      </c>
      <c r="DA548">
        <v>-0.57420000000000004</v>
      </c>
    </row>
    <row r="549" spans="1:105">
      <c r="A549" s="27">
        <v>37956</v>
      </c>
      <c r="B549">
        <v>85.048000000000002</v>
      </c>
      <c r="C549">
        <v>105.5907</v>
      </c>
      <c r="D549" s="16">
        <v>76.900000000000006</v>
      </c>
      <c r="E549">
        <v>121.28230000000001</v>
      </c>
      <c r="F549" s="13">
        <v>117.8407</v>
      </c>
      <c r="G549">
        <v>104.86069999999999</v>
      </c>
      <c r="H549" s="13">
        <v>77.423100000000005</v>
      </c>
      <c r="I549" s="13">
        <v>92.148399999999995</v>
      </c>
      <c r="J549" s="18">
        <v>2740</v>
      </c>
      <c r="K549" s="18">
        <v>4981</v>
      </c>
      <c r="L549" s="18">
        <v>13825</v>
      </c>
      <c r="M549">
        <v>8857</v>
      </c>
      <c r="N549">
        <v>6827</v>
      </c>
      <c r="O549" s="18">
        <v>17015</v>
      </c>
      <c r="P549">
        <v>8077</v>
      </c>
      <c r="Q549" s="18">
        <v>3150</v>
      </c>
      <c r="R549" s="18">
        <v>12320</v>
      </c>
      <c r="S549" s="18">
        <v>576</v>
      </c>
      <c r="T549" s="18">
        <v>16137</v>
      </c>
      <c r="U549" s="18">
        <v>5402</v>
      </c>
      <c r="V549" s="18">
        <v>25268</v>
      </c>
      <c r="W549" s="16">
        <v>14921</v>
      </c>
      <c r="X549" s="16">
        <v>5602.1</v>
      </c>
      <c r="Y549" s="16">
        <v>16.2</v>
      </c>
      <c r="Z549" s="16">
        <v>5.2</v>
      </c>
      <c r="AA549" s="16">
        <v>5.0999999999999996</v>
      </c>
      <c r="AB549" s="18">
        <v>2554</v>
      </c>
      <c r="AC549" s="18">
        <v>2455</v>
      </c>
      <c r="AD549" s="18">
        <v>1435</v>
      </c>
      <c r="AE549" s="18">
        <v>3366</v>
      </c>
      <c r="AF549" s="18">
        <v>1931</v>
      </c>
      <c r="AG549" s="18">
        <v>4510</v>
      </c>
      <c r="AH549" s="18">
        <v>2352</v>
      </c>
      <c r="AI549" s="18">
        <v>785</v>
      </c>
      <c r="AJ549" s="18">
        <v>693</v>
      </c>
      <c r="AK549" s="18">
        <v>4750</v>
      </c>
      <c r="AL549" s="16">
        <v>40.700000000000003</v>
      </c>
      <c r="AM549" s="16">
        <v>33.6</v>
      </c>
      <c r="AN549" s="16">
        <v>4.5999999999999996</v>
      </c>
      <c r="AO549" s="18">
        <v>395</v>
      </c>
      <c r="AP549" s="18">
        <v>169</v>
      </c>
      <c r="AQ549" s="18">
        <v>973</v>
      </c>
      <c r="AR549" s="18">
        <v>520</v>
      </c>
      <c r="AS549" s="18">
        <v>1987</v>
      </c>
      <c r="AT549">
        <v>78.099999999999994</v>
      </c>
      <c r="AU549">
        <v>176855</v>
      </c>
      <c r="AV549">
        <v>135089</v>
      </c>
      <c r="AW549">
        <v>509595</v>
      </c>
      <c r="AX549" s="16">
        <v>59.3</v>
      </c>
      <c r="AY549">
        <v>52080</v>
      </c>
      <c r="AZ549">
        <v>1148861</v>
      </c>
      <c r="BA549">
        <v>1.31</v>
      </c>
      <c r="BB549" s="16">
        <v>71.3</v>
      </c>
      <c r="BC549" s="16">
        <v>200.6</v>
      </c>
      <c r="BD549" s="16">
        <v>83.3</v>
      </c>
      <c r="BE549" s="20">
        <v>32.130000000000003</v>
      </c>
      <c r="BF549" s="20">
        <v>29.81</v>
      </c>
      <c r="BG549" s="21">
        <v>0.88500000000000001</v>
      </c>
      <c r="BH549" s="21">
        <v>127.2</v>
      </c>
      <c r="BI549">
        <v>88.286000000000001</v>
      </c>
      <c r="BJ549" s="21">
        <v>89.650999999999996</v>
      </c>
      <c r="BK549" s="16">
        <v>150.4</v>
      </c>
      <c r="BL549" s="16">
        <v>147.6</v>
      </c>
      <c r="BM549" s="16">
        <v>139.5</v>
      </c>
      <c r="BN549" s="16">
        <v>135</v>
      </c>
      <c r="BO549" s="6">
        <v>125.14</v>
      </c>
      <c r="BP549" s="16">
        <v>66</v>
      </c>
      <c r="BQ549">
        <v>5.62</v>
      </c>
      <c r="BR549">
        <v>6.6</v>
      </c>
      <c r="BS549">
        <v>0.98</v>
      </c>
      <c r="BT549">
        <v>1.07</v>
      </c>
      <c r="BU549" s="3">
        <f t="shared" si="60"/>
        <v>0.17000000000000004</v>
      </c>
      <c r="BV549">
        <v>1.31</v>
      </c>
      <c r="BW549">
        <v>4.2699999999999996</v>
      </c>
      <c r="BX549" s="20">
        <v>5.88</v>
      </c>
      <c r="BY549">
        <v>0.9</v>
      </c>
      <c r="BZ549">
        <v>0.99</v>
      </c>
      <c r="CA549" s="20">
        <v>1.0900000000000001</v>
      </c>
      <c r="CB549" s="3">
        <f t="shared" si="66"/>
        <v>0.19000000000000006</v>
      </c>
      <c r="CC549" s="3">
        <f t="shared" si="61"/>
        <v>1.3500000000000005</v>
      </c>
      <c r="CD549" s="3">
        <f t="shared" si="62"/>
        <v>2.33</v>
      </c>
      <c r="CE549" s="3">
        <f t="shared" si="67"/>
        <v>1.6100000000000003</v>
      </c>
      <c r="CF549" s="3">
        <f t="shared" si="63"/>
        <v>8.9999999999999969E-2</v>
      </c>
      <c r="CG549" s="3">
        <f t="shared" si="64"/>
        <v>0.41000000000000003</v>
      </c>
      <c r="CH549" s="3">
        <f t="shared" si="65"/>
        <v>3.3699999999999997</v>
      </c>
      <c r="CI549">
        <v>883.55669999999998</v>
      </c>
      <c r="CJ549" s="13">
        <v>666.21900000000005</v>
      </c>
      <c r="CK549">
        <v>1309.1024</v>
      </c>
      <c r="CL549" s="31">
        <v>2211.1596</v>
      </c>
      <c r="CM549" s="13">
        <v>768.25829999999996</v>
      </c>
      <c r="CN549">
        <v>1080.6400000000001</v>
      </c>
      <c r="CO549">
        <v>10124.66</v>
      </c>
      <c r="CP549">
        <v>16.375399999999999</v>
      </c>
      <c r="CQ549" s="20">
        <v>161.63999999999999</v>
      </c>
      <c r="CR549" s="20">
        <v>150.76</v>
      </c>
      <c r="CS549">
        <v>86.360100000000003</v>
      </c>
      <c r="CT549" s="13">
        <v>1.2298</v>
      </c>
      <c r="CU549">
        <v>1.2643</v>
      </c>
      <c r="CV549">
        <v>107.7377</v>
      </c>
      <c r="CW549">
        <v>1.7516</v>
      </c>
      <c r="CX549">
        <v>1.3128</v>
      </c>
      <c r="CY549" s="30">
        <v>89.8</v>
      </c>
      <c r="CZ549">
        <v>91.736991882324219</v>
      </c>
      <c r="DA549">
        <v>-0.51990000000000003</v>
      </c>
    </row>
    <row r="550" spans="1:105">
      <c r="A550" s="27">
        <v>37987</v>
      </c>
      <c r="B550">
        <v>85.124099999999999</v>
      </c>
      <c r="C550">
        <v>105.38339999999999</v>
      </c>
      <c r="D550" s="16">
        <v>77.099999999999994</v>
      </c>
      <c r="E550">
        <v>121.982</v>
      </c>
      <c r="F550" s="13">
        <v>117.67700000000001</v>
      </c>
      <c r="G550">
        <v>104.97150000000001</v>
      </c>
      <c r="H550" s="13">
        <v>77.253399999999999</v>
      </c>
      <c r="I550" s="13">
        <v>94.525000000000006</v>
      </c>
      <c r="J550" s="18">
        <v>2732</v>
      </c>
      <c r="K550" s="18">
        <v>4965</v>
      </c>
      <c r="L550" s="18">
        <v>13841</v>
      </c>
      <c r="M550">
        <v>8862</v>
      </c>
      <c r="N550">
        <v>6848</v>
      </c>
      <c r="O550" s="18">
        <v>17049</v>
      </c>
      <c r="P550">
        <v>8078</v>
      </c>
      <c r="Q550" s="18">
        <v>3144</v>
      </c>
      <c r="R550" s="18">
        <v>12346</v>
      </c>
      <c r="S550" s="18">
        <v>577</v>
      </c>
      <c r="T550" s="18">
        <v>16146</v>
      </c>
      <c r="U550" s="18">
        <v>5405</v>
      </c>
      <c r="V550" s="18">
        <v>25359</v>
      </c>
      <c r="W550" s="16">
        <v>14963.6</v>
      </c>
      <c r="X550" s="16">
        <v>5619.7</v>
      </c>
      <c r="Y550" s="16">
        <v>17</v>
      </c>
      <c r="Z550" s="16">
        <v>5.2</v>
      </c>
      <c r="AA550" s="16">
        <v>5.0999999999999996</v>
      </c>
      <c r="AB550" s="18">
        <v>2685</v>
      </c>
      <c r="AC550" s="18">
        <v>2369</v>
      </c>
      <c r="AD550" s="18">
        <v>1453</v>
      </c>
      <c r="AE550" s="18">
        <v>3364</v>
      </c>
      <c r="AF550" s="18">
        <v>1911</v>
      </c>
      <c r="AG550" s="18">
        <v>4383</v>
      </c>
      <c r="AH550" s="18">
        <v>2550</v>
      </c>
      <c r="AI550" s="18">
        <v>817</v>
      </c>
      <c r="AJ550" s="18">
        <v>676</v>
      </c>
      <c r="AK550" s="18">
        <v>4705</v>
      </c>
      <c r="AL550" s="16">
        <v>40.9</v>
      </c>
      <c r="AM550" s="16">
        <v>33.700000000000003</v>
      </c>
      <c r="AN550" s="16">
        <v>4.5</v>
      </c>
      <c r="AO550" s="18">
        <v>340</v>
      </c>
      <c r="AP550" s="18">
        <v>148</v>
      </c>
      <c r="AQ550" s="18">
        <v>910</v>
      </c>
      <c r="AR550" s="18">
        <v>513</v>
      </c>
      <c r="AS550" s="18">
        <v>1952</v>
      </c>
      <c r="AT550">
        <v>77.59</v>
      </c>
      <c r="AU550">
        <v>180727</v>
      </c>
      <c r="AV550">
        <v>135284</v>
      </c>
      <c r="AW550">
        <v>513703</v>
      </c>
      <c r="AX550" s="16">
        <v>61.5</v>
      </c>
      <c r="AY550">
        <v>53939</v>
      </c>
      <c r="AZ550">
        <v>1158924</v>
      </c>
      <c r="BA550">
        <v>1.31</v>
      </c>
      <c r="BB550" s="16">
        <v>70.599999999999994</v>
      </c>
      <c r="BC550" s="16">
        <v>242.3</v>
      </c>
      <c r="BD550" s="16">
        <v>90.9</v>
      </c>
      <c r="BE550" s="20">
        <v>34.31</v>
      </c>
      <c r="BF550" s="20">
        <v>31.28</v>
      </c>
      <c r="BG550" s="21">
        <v>0.998</v>
      </c>
      <c r="BH550" s="21">
        <v>136.1</v>
      </c>
      <c r="BI550">
        <v>88.605999999999995</v>
      </c>
      <c r="BJ550" s="21">
        <v>89.856999999999999</v>
      </c>
      <c r="BK550" s="16">
        <v>148.4</v>
      </c>
      <c r="BL550" s="16">
        <v>148.6</v>
      </c>
      <c r="BM550" s="16">
        <v>142.19999999999999</v>
      </c>
      <c r="BN550" s="16">
        <v>136.6</v>
      </c>
      <c r="BO550" s="6">
        <v>126.8</v>
      </c>
      <c r="BP550" s="16">
        <v>75.5</v>
      </c>
      <c r="BQ550">
        <v>5.54</v>
      </c>
      <c r="BR550">
        <v>6.44</v>
      </c>
      <c r="BS550">
        <v>1</v>
      </c>
      <c r="BT550">
        <v>1.04</v>
      </c>
      <c r="BU550" s="3">
        <f t="shared" si="60"/>
        <v>0.16000000000000003</v>
      </c>
      <c r="BV550">
        <v>1.24</v>
      </c>
      <c r="BW550">
        <v>4.1500000000000004</v>
      </c>
      <c r="BX550" s="20">
        <v>5.74</v>
      </c>
      <c r="BY550">
        <v>0.88</v>
      </c>
      <c r="BZ550">
        <v>0.97</v>
      </c>
      <c r="CA550" s="20">
        <v>1.05</v>
      </c>
      <c r="CB550" s="3">
        <f t="shared" si="66"/>
        <v>0.17000000000000004</v>
      </c>
      <c r="CC550" s="3">
        <f t="shared" si="61"/>
        <v>1.3899999999999997</v>
      </c>
      <c r="CD550" s="3">
        <f t="shared" si="62"/>
        <v>2.29</v>
      </c>
      <c r="CE550" s="3">
        <f t="shared" si="67"/>
        <v>1.5899999999999999</v>
      </c>
      <c r="CF550" s="3">
        <f t="shared" si="63"/>
        <v>8.9999999999999969E-2</v>
      </c>
      <c r="CG550" s="3">
        <f t="shared" si="64"/>
        <v>0.36</v>
      </c>
      <c r="CH550" s="3">
        <f t="shared" si="65"/>
        <v>3.2700000000000005</v>
      </c>
      <c r="CI550">
        <v>876.56460000000004</v>
      </c>
      <c r="CJ550" s="13">
        <v>671.88879999999995</v>
      </c>
      <c r="CK550">
        <v>1317.5705</v>
      </c>
      <c r="CL550" s="31">
        <v>2228.7339999999999</v>
      </c>
      <c r="CM550" s="13">
        <v>770.67250000000001</v>
      </c>
      <c r="CN550">
        <v>1132.52</v>
      </c>
      <c r="CO550">
        <v>10540.05</v>
      </c>
      <c r="CP550">
        <v>15.834</v>
      </c>
      <c r="CQ550" s="20">
        <v>164.01</v>
      </c>
      <c r="CR550" s="20">
        <v>152.62</v>
      </c>
      <c r="CS550">
        <v>84.524299999999997</v>
      </c>
      <c r="CT550" s="13">
        <v>1.2638</v>
      </c>
      <c r="CU550">
        <v>1.2391000000000001</v>
      </c>
      <c r="CV550">
        <v>106.2685</v>
      </c>
      <c r="CW550">
        <v>1.8254999999999999</v>
      </c>
      <c r="CX550">
        <v>1.2958000000000001</v>
      </c>
      <c r="CY550" s="30">
        <v>100.1</v>
      </c>
      <c r="CZ550">
        <v>96.566459655761719</v>
      </c>
      <c r="DA550">
        <v>-0.73980000000000001</v>
      </c>
    </row>
    <row r="551" spans="1:105">
      <c r="A551" s="27">
        <v>38018</v>
      </c>
      <c r="B551">
        <v>86.057199999999995</v>
      </c>
      <c r="C551">
        <v>105.7371</v>
      </c>
      <c r="D551" s="16">
        <v>77.5</v>
      </c>
      <c r="E551">
        <v>121.8546</v>
      </c>
      <c r="F551" s="13">
        <v>117.7084</v>
      </c>
      <c r="G551">
        <v>105.78</v>
      </c>
      <c r="H551" s="13">
        <v>78.273300000000006</v>
      </c>
      <c r="I551" s="13">
        <v>95.313500000000005</v>
      </c>
      <c r="J551" s="18">
        <v>2731</v>
      </c>
      <c r="K551" s="18">
        <v>4967</v>
      </c>
      <c r="L551" s="18">
        <v>13852</v>
      </c>
      <c r="M551">
        <v>8866</v>
      </c>
      <c r="N551">
        <v>6838</v>
      </c>
      <c r="O551" s="18">
        <v>17066</v>
      </c>
      <c r="P551">
        <v>8080</v>
      </c>
      <c r="Q551" s="18">
        <v>3143</v>
      </c>
      <c r="R551" s="18">
        <v>12372</v>
      </c>
      <c r="S551" s="18">
        <v>576</v>
      </c>
      <c r="T551" s="18">
        <v>16151</v>
      </c>
      <c r="U551" s="18">
        <v>5406</v>
      </c>
      <c r="V551" s="18">
        <v>25365</v>
      </c>
      <c r="W551" s="16">
        <v>14968.9</v>
      </c>
      <c r="X551" s="16">
        <v>5620.6</v>
      </c>
      <c r="Y551" s="16">
        <v>16.5</v>
      </c>
      <c r="Z551" s="16">
        <v>5.0999999999999996</v>
      </c>
      <c r="AA551" s="16">
        <v>4.9000000000000004</v>
      </c>
      <c r="AB551" s="18">
        <v>2425</v>
      </c>
      <c r="AC551" s="18">
        <v>2436</v>
      </c>
      <c r="AD551" s="18">
        <v>1392</v>
      </c>
      <c r="AE551" s="18">
        <v>3248</v>
      </c>
      <c r="AF551" s="18">
        <v>1856</v>
      </c>
      <c r="AG551" s="18">
        <v>4276</v>
      </c>
      <c r="AH551" s="18">
        <v>2402</v>
      </c>
      <c r="AI551" s="18">
        <v>822</v>
      </c>
      <c r="AJ551" s="18">
        <v>666</v>
      </c>
      <c r="AK551" s="18">
        <v>4549</v>
      </c>
      <c r="AL551" s="16">
        <v>41</v>
      </c>
      <c r="AM551" s="16">
        <v>33.799999999999997</v>
      </c>
      <c r="AN551" s="16">
        <v>4.5</v>
      </c>
      <c r="AO551" s="18">
        <v>335</v>
      </c>
      <c r="AP551" s="18">
        <v>172</v>
      </c>
      <c r="AQ551" s="18">
        <v>866</v>
      </c>
      <c r="AR551" s="18">
        <v>473</v>
      </c>
      <c r="AS551" s="18">
        <v>1966</v>
      </c>
      <c r="AT551">
        <v>79.569999999999993</v>
      </c>
      <c r="AU551">
        <v>191580</v>
      </c>
      <c r="AV551">
        <v>138735</v>
      </c>
      <c r="AW551">
        <v>522167</v>
      </c>
      <c r="AX551" s="16">
        <v>62.9</v>
      </c>
      <c r="AY551">
        <v>57711</v>
      </c>
      <c r="AZ551">
        <v>1168406</v>
      </c>
      <c r="BA551">
        <v>1.28</v>
      </c>
      <c r="BB551" s="16">
        <v>66.5</v>
      </c>
      <c r="BC551" s="16">
        <v>231.2</v>
      </c>
      <c r="BD551" s="16">
        <v>89.9</v>
      </c>
      <c r="BE551" s="20">
        <v>34.69</v>
      </c>
      <c r="BF551" s="20">
        <v>30.86</v>
      </c>
      <c r="BG551" s="21">
        <v>1.0469999999999999</v>
      </c>
      <c r="BH551" s="21">
        <v>142.5</v>
      </c>
      <c r="BI551">
        <v>88.814999999999998</v>
      </c>
      <c r="BJ551" s="21">
        <v>90.025999999999996</v>
      </c>
      <c r="BK551" s="16">
        <v>148.69999999999999</v>
      </c>
      <c r="BL551" s="16">
        <v>148.6</v>
      </c>
      <c r="BM551" s="16">
        <v>142.80000000000001</v>
      </c>
      <c r="BN551" s="16">
        <v>137.80000000000001</v>
      </c>
      <c r="BO551" s="6">
        <v>128.25</v>
      </c>
      <c r="BP551" s="16">
        <v>81.5</v>
      </c>
      <c r="BQ551">
        <v>5.5</v>
      </c>
      <c r="BR551">
        <v>6.27</v>
      </c>
      <c r="BS551">
        <v>1.01</v>
      </c>
      <c r="BT551">
        <v>1.03</v>
      </c>
      <c r="BU551" s="3">
        <f t="shared" si="60"/>
        <v>9.9999999999999978E-2</v>
      </c>
      <c r="BV551">
        <v>1.24</v>
      </c>
      <c r="BW551">
        <v>4.08</v>
      </c>
      <c r="BX551" s="20">
        <v>5.64</v>
      </c>
      <c r="BY551">
        <v>0.93</v>
      </c>
      <c r="BZ551">
        <v>0.99</v>
      </c>
      <c r="CA551" s="20">
        <v>1.04</v>
      </c>
      <c r="CB551" s="3">
        <f t="shared" si="66"/>
        <v>0.10999999999999999</v>
      </c>
      <c r="CC551" s="3">
        <f t="shared" si="61"/>
        <v>1.42</v>
      </c>
      <c r="CD551" s="3">
        <f t="shared" si="62"/>
        <v>2.1899999999999995</v>
      </c>
      <c r="CE551" s="3">
        <f t="shared" si="67"/>
        <v>1.5599999999999996</v>
      </c>
      <c r="CF551" s="3">
        <f t="shared" si="63"/>
        <v>5.9999999999999942E-2</v>
      </c>
      <c r="CG551" s="3">
        <f t="shared" si="64"/>
        <v>0.30999999999999994</v>
      </c>
      <c r="CH551" s="3">
        <f t="shared" si="65"/>
        <v>3.15</v>
      </c>
      <c r="CI551">
        <v>874.57150000000001</v>
      </c>
      <c r="CJ551" s="13">
        <v>671.41970000000003</v>
      </c>
      <c r="CK551">
        <v>1322.9781</v>
      </c>
      <c r="CL551" s="31">
        <v>2251.1722</v>
      </c>
      <c r="CM551" s="13">
        <v>772.3623</v>
      </c>
      <c r="CN551">
        <v>1143.3599999999999</v>
      </c>
      <c r="CO551">
        <v>10601.5</v>
      </c>
      <c r="CP551">
        <v>15.9247</v>
      </c>
      <c r="CQ551" s="20">
        <v>166.42</v>
      </c>
      <c r="CR551" s="20">
        <v>154.54</v>
      </c>
      <c r="CS551">
        <v>85.098100000000002</v>
      </c>
      <c r="CT551" s="13">
        <v>1.264</v>
      </c>
      <c r="CU551">
        <v>1.2447999999999999</v>
      </c>
      <c r="CV551">
        <v>106.7079</v>
      </c>
      <c r="CW551">
        <v>1.8673</v>
      </c>
      <c r="CX551">
        <v>1.3299000000000001</v>
      </c>
      <c r="CY551" s="30">
        <v>88.5</v>
      </c>
      <c r="CZ551">
        <v>99.457298278808594</v>
      </c>
      <c r="DA551">
        <v>-0.3458</v>
      </c>
    </row>
    <row r="552" spans="1:105">
      <c r="A552" s="27">
        <v>38047</v>
      </c>
      <c r="B552">
        <v>86.408299999999997</v>
      </c>
      <c r="C552">
        <v>105.417</v>
      </c>
      <c r="D552" s="16">
        <v>77.2</v>
      </c>
      <c r="E552">
        <v>120.5895</v>
      </c>
      <c r="F552" s="13">
        <v>116.4499</v>
      </c>
      <c r="G552">
        <v>104.7085</v>
      </c>
      <c r="H552" s="13">
        <v>78.278300000000002</v>
      </c>
      <c r="I552" s="13">
        <v>90.690799999999996</v>
      </c>
      <c r="J552" s="18">
        <v>2731</v>
      </c>
      <c r="K552" s="18">
        <v>4973</v>
      </c>
      <c r="L552" s="18">
        <v>13884</v>
      </c>
      <c r="M552">
        <v>8874</v>
      </c>
      <c r="N552">
        <v>6887</v>
      </c>
      <c r="O552" s="18">
        <v>17115</v>
      </c>
      <c r="P552">
        <v>8084</v>
      </c>
      <c r="Q552" s="18">
        <v>3134</v>
      </c>
      <c r="R552" s="18">
        <v>12425</v>
      </c>
      <c r="S552" s="18">
        <v>584</v>
      </c>
      <c r="T552" s="18">
        <v>16195</v>
      </c>
      <c r="U552" s="18">
        <v>5418</v>
      </c>
      <c r="V552" s="18">
        <v>25441</v>
      </c>
      <c r="W552" s="16">
        <v>15016.6</v>
      </c>
      <c r="X552" s="16">
        <v>5630.5</v>
      </c>
      <c r="Y552" s="16">
        <v>16.8</v>
      </c>
      <c r="Z552" s="16">
        <v>5.2</v>
      </c>
      <c r="AA552" s="16">
        <v>5.3</v>
      </c>
      <c r="AB552" s="18">
        <v>2637</v>
      </c>
      <c r="AC552" s="18">
        <v>2434</v>
      </c>
      <c r="AD552" s="18">
        <v>1331</v>
      </c>
      <c r="AE552" s="18">
        <v>3314</v>
      </c>
      <c r="AF552" s="18">
        <v>1983</v>
      </c>
      <c r="AG552" s="18">
        <v>4562</v>
      </c>
      <c r="AH552" s="18">
        <v>2447</v>
      </c>
      <c r="AI552" s="18">
        <v>864</v>
      </c>
      <c r="AJ552" s="18">
        <v>631</v>
      </c>
      <c r="AK552" s="18">
        <v>4742</v>
      </c>
      <c r="AL552" s="16">
        <v>40.9</v>
      </c>
      <c r="AM552" s="16">
        <v>33.700000000000003</v>
      </c>
      <c r="AN552" s="16">
        <v>4.5999999999999996</v>
      </c>
      <c r="AO552" s="18">
        <v>379</v>
      </c>
      <c r="AP552" s="18">
        <v>169</v>
      </c>
      <c r="AQ552" s="18">
        <v>917</v>
      </c>
      <c r="AR552" s="18">
        <v>533</v>
      </c>
      <c r="AS552" s="18">
        <v>2066</v>
      </c>
      <c r="AT552">
        <v>79.81</v>
      </c>
      <c r="AU552">
        <v>184187</v>
      </c>
      <c r="AV552">
        <v>138258</v>
      </c>
      <c r="AW552">
        <v>526494</v>
      </c>
      <c r="AX552" s="16">
        <v>66.7</v>
      </c>
      <c r="AY552">
        <v>54596</v>
      </c>
      <c r="AZ552">
        <v>1176107</v>
      </c>
      <c r="BA552">
        <v>1.3</v>
      </c>
      <c r="BB552" s="16">
        <v>64.599999999999994</v>
      </c>
      <c r="BC552" s="16">
        <v>208.1</v>
      </c>
      <c r="BD552" s="16">
        <v>96.6</v>
      </c>
      <c r="BE552" s="20">
        <v>36.74</v>
      </c>
      <c r="BF552" s="20">
        <v>33.630000000000003</v>
      </c>
      <c r="BG552" s="21">
        <v>1.091</v>
      </c>
      <c r="BH552" s="21">
        <v>149.80000000000001</v>
      </c>
      <c r="BI552">
        <v>88.968999999999994</v>
      </c>
      <c r="BJ552" s="21">
        <v>90.195999999999998</v>
      </c>
      <c r="BK552" s="16">
        <v>150.80000000000001</v>
      </c>
      <c r="BL552" s="16">
        <v>149</v>
      </c>
      <c r="BM552" s="16">
        <v>143.30000000000001</v>
      </c>
      <c r="BN552" s="16">
        <v>138.4</v>
      </c>
      <c r="BO552" s="6">
        <v>129.75</v>
      </c>
      <c r="BP552" s="16">
        <v>86</v>
      </c>
      <c r="BQ552">
        <v>5.33</v>
      </c>
      <c r="BR552">
        <v>6.11</v>
      </c>
      <c r="BS552">
        <v>1</v>
      </c>
      <c r="BT552">
        <v>1.03</v>
      </c>
      <c r="BU552" s="3">
        <f t="shared" si="60"/>
        <v>9.000000000000008E-2</v>
      </c>
      <c r="BV552">
        <v>1.19</v>
      </c>
      <c r="BW552">
        <v>3.83</v>
      </c>
      <c r="BX552" s="20">
        <v>5.45</v>
      </c>
      <c r="BY552">
        <v>0.94</v>
      </c>
      <c r="BZ552">
        <v>0.99</v>
      </c>
      <c r="CA552" s="20">
        <v>1.04</v>
      </c>
      <c r="CB552" s="3">
        <f t="shared" si="66"/>
        <v>0.10000000000000009</v>
      </c>
      <c r="CC552" s="3">
        <f t="shared" si="61"/>
        <v>1.5</v>
      </c>
      <c r="CD552" s="3">
        <f t="shared" si="62"/>
        <v>2.2800000000000002</v>
      </c>
      <c r="CE552" s="3">
        <f t="shared" si="67"/>
        <v>1.62</v>
      </c>
      <c r="CF552" s="3">
        <f t="shared" si="63"/>
        <v>5.0000000000000044E-2</v>
      </c>
      <c r="CG552" s="3">
        <f t="shared" si="64"/>
        <v>0.25</v>
      </c>
      <c r="CH552" s="3">
        <f t="shared" si="65"/>
        <v>2.89</v>
      </c>
      <c r="CI552">
        <v>869.38220000000001</v>
      </c>
      <c r="CJ552" s="13">
        <v>669.99990000000003</v>
      </c>
      <c r="CK552">
        <v>1331.6278</v>
      </c>
      <c r="CL552" s="31">
        <v>2290.6612</v>
      </c>
      <c r="CM552" s="13">
        <v>778.09249999999997</v>
      </c>
      <c r="CN552">
        <v>1123.98</v>
      </c>
      <c r="CO552">
        <v>10323.73</v>
      </c>
      <c r="CP552">
        <v>17.733000000000001</v>
      </c>
      <c r="CQ552" s="20">
        <v>169.49</v>
      </c>
      <c r="CR552" s="20">
        <v>156.94</v>
      </c>
      <c r="CS552">
        <v>86.605800000000002</v>
      </c>
      <c r="CT552" s="13">
        <v>1.2261</v>
      </c>
      <c r="CU552">
        <v>1.2778</v>
      </c>
      <c r="CV552">
        <v>108.5157</v>
      </c>
      <c r="CW552">
        <v>1.8261000000000001</v>
      </c>
      <c r="CX552">
        <v>1.3286</v>
      </c>
      <c r="CY552" s="30">
        <v>88.8</v>
      </c>
      <c r="CZ552">
        <v>96.789466857910156</v>
      </c>
      <c r="DA552">
        <v>-0.53879999999999995</v>
      </c>
    </row>
    <row r="553" spans="1:105">
      <c r="A553" s="27">
        <v>38078</v>
      </c>
      <c r="B553">
        <v>86.452299999999994</v>
      </c>
      <c r="C553">
        <v>106.1267</v>
      </c>
      <c r="D553" s="16">
        <v>77.5</v>
      </c>
      <c r="E553">
        <v>120.87609999999999</v>
      </c>
      <c r="F553" s="13">
        <v>115.9068</v>
      </c>
      <c r="G553">
        <v>105.5886</v>
      </c>
      <c r="H553" s="13">
        <v>78.298199999999994</v>
      </c>
      <c r="I553" s="13">
        <v>91.312299999999993</v>
      </c>
      <c r="J553" s="18">
        <v>2753</v>
      </c>
      <c r="K553" s="18">
        <v>4973</v>
      </c>
      <c r="L553" s="18">
        <v>13888</v>
      </c>
      <c r="M553">
        <v>8900</v>
      </c>
      <c r="N553">
        <v>6901</v>
      </c>
      <c r="O553" s="18">
        <v>17150</v>
      </c>
      <c r="P553">
        <v>8096</v>
      </c>
      <c r="Q553" s="18">
        <v>3131</v>
      </c>
      <c r="R553" s="18">
        <v>12435</v>
      </c>
      <c r="S553" s="18">
        <v>586</v>
      </c>
      <c r="T553" s="18">
        <v>16292</v>
      </c>
      <c r="U553" s="18">
        <v>5419</v>
      </c>
      <c r="V553" s="18">
        <v>25468</v>
      </c>
      <c r="W553" s="16">
        <v>15034</v>
      </c>
      <c r="X553" s="16">
        <v>5647.4</v>
      </c>
      <c r="Y553" s="16">
        <v>16.600000000000001</v>
      </c>
      <c r="Z553" s="16">
        <v>5.0999999999999996</v>
      </c>
      <c r="AA553" s="16">
        <v>4.9000000000000004</v>
      </c>
      <c r="AB553" s="18">
        <v>2780</v>
      </c>
      <c r="AC553" s="18">
        <v>2400</v>
      </c>
      <c r="AD553" s="18">
        <v>1166</v>
      </c>
      <c r="AE553" s="18">
        <v>2971</v>
      </c>
      <c r="AF553" s="18">
        <v>1805</v>
      </c>
      <c r="AG553" s="18">
        <v>4334</v>
      </c>
      <c r="AH553" s="18">
        <v>2327</v>
      </c>
      <c r="AI553" s="18">
        <v>837</v>
      </c>
      <c r="AJ553" s="18">
        <v>652</v>
      </c>
      <c r="AK553" s="18">
        <v>4568</v>
      </c>
      <c r="AL553" s="16">
        <v>40.700000000000003</v>
      </c>
      <c r="AM553" s="16">
        <v>33.700000000000003</v>
      </c>
      <c r="AN553" s="16">
        <v>4.5</v>
      </c>
      <c r="AO553" s="18">
        <v>394</v>
      </c>
      <c r="AP553" s="18">
        <v>180</v>
      </c>
      <c r="AQ553" s="18">
        <v>965</v>
      </c>
      <c r="AR553" s="18">
        <v>464</v>
      </c>
      <c r="AS553" s="18">
        <v>2070</v>
      </c>
      <c r="AT553">
        <v>84.35</v>
      </c>
      <c r="AU553">
        <v>183593</v>
      </c>
      <c r="AV553">
        <v>139247</v>
      </c>
      <c r="AW553">
        <v>530497</v>
      </c>
      <c r="AX553" s="16">
        <v>66.7</v>
      </c>
      <c r="AY553">
        <v>55664</v>
      </c>
      <c r="AZ553">
        <v>1183322</v>
      </c>
      <c r="BA553">
        <v>1.29</v>
      </c>
      <c r="BB553" s="16">
        <v>67.099999999999994</v>
      </c>
      <c r="BC553" s="16">
        <v>218.7</v>
      </c>
      <c r="BD553" s="16">
        <v>98.4</v>
      </c>
      <c r="BE553" s="20">
        <v>36.75</v>
      </c>
      <c r="BF553" s="20">
        <v>33.590000000000003</v>
      </c>
      <c r="BG553" s="21">
        <v>1.119</v>
      </c>
      <c r="BH553" s="21">
        <v>155.30000000000001</v>
      </c>
      <c r="BI553">
        <v>89.123000000000005</v>
      </c>
      <c r="BJ553" s="21">
        <v>90.418000000000006</v>
      </c>
      <c r="BK553" s="16">
        <v>153.19999999999999</v>
      </c>
      <c r="BL553" s="16">
        <v>150.19999999999999</v>
      </c>
      <c r="BM553" s="16">
        <v>144.80000000000001</v>
      </c>
      <c r="BN553" s="16">
        <v>140.1</v>
      </c>
      <c r="BO553" s="6">
        <v>130.52000000000001</v>
      </c>
      <c r="BP553" s="16">
        <v>88</v>
      </c>
      <c r="BQ553">
        <v>5.73</v>
      </c>
      <c r="BR553">
        <v>6.46</v>
      </c>
      <c r="BS553">
        <v>1</v>
      </c>
      <c r="BT553">
        <v>1.06</v>
      </c>
      <c r="BU553" s="3">
        <f t="shared" si="60"/>
        <v>0.12000000000000011</v>
      </c>
      <c r="BV553">
        <v>1.43</v>
      </c>
      <c r="BW553">
        <v>4.3499999999999996</v>
      </c>
      <c r="BX553" s="20">
        <v>5.83</v>
      </c>
      <c r="BY553">
        <v>0.94</v>
      </c>
      <c r="BZ553">
        <v>1.0900000000000001</v>
      </c>
      <c r="CA553" s="20">
        <v>1.07</v>
      </c>
      <c r="CB553" s="3">
        <f t="shared" si="66"/>
        <v>0.13000000000000012</v>
      </c>
      <c r="CC553" s="3">
        <f t="shared" si="61"/>
        <v>1.3800000000000008</v>
      </c>
      <c r="CD553" s="3">
        <f t="shared" si="62"/>
        <v>2.1100000000000003</v>
      </c>
      <c r="CE553" s="3">
        <f t="shared" si="67"/>
        <v>1.4800000000000004</v>
      </c>
      <c r="CF553" s="3">
        <f t="shared" si="63"/>
        <v>0.15000000000000013</v>
      </c>
      <c r="CG553" s="3">
        <f t="shared" si="64"/>
        <v>0.49</v>
      </c>
      <c r="CH553" s="3">
        <f t="shared" si="65"/>
        <v>3.4099999999999997</v>
      </c>
      <c r="CI553">
        <v>864.40589999999997</v>
      </c>
      <c r="CJ553" s="13">
        <v>671.97109999999998</v>
      </c>
      <c r="CK553">
        <v>1337.1614</v>
      </c>
      <c r="CL553" s="31">
        <v>2340.2334000000001</v>
      </c>
      <c r="CM553" s="13">
        <v>775.5548</v>
      </c>
      <c r="CN553">
        <v>1133.3599999999999</v>
      </c>
      <c r="CO553">
        <v>10418.4</v>
      </c>
      <c r="CP553">
        <v>15.7881</v>
      </c>
      <c r="CQ553" s="20">
        <v>172.48</v>
      </c>
      <c r="CR553" s="20">
        <v>159.36000000000001</v>
      </c>
      <c r="CS553">
        <v>87.593699999999998</v>
      </c>
      <c r="CT553" s="13">
        <v>1.1989000000000001</v>
      </c>
      <c r="CU553">
        <v>1.2968999999999999</v>
      </c>
      <c r="CV553">
        <v>107.6564</v>
      </c>
      <c r="CW553">
        <v>1.8030999999999999</v>
      </c>
      <c r="CX553">
        <v>1.3420000000000001</v>
      </c>
      <c r="CY553" s="30">
        <v>87.3</v>
      </c>
      <c r="CZ553">
        <v>94.115280151367188</v>
      </c>
      <c r="DA553">
        <v>-0.77129999999999999</v>
      </c>
    </row>
    <row r="554" spans="1:105">
      <c r="A554" s="27">
        <v>38108</v>
      </c>
      <c r="B554">
        <v>87.447999999999993</v>
      </c>
      <c r="C554">
        <v>107.054</v>
      </c>
      <c r="D554" s="16">
        <v>78.2</v>
      </c>
      <c r="E554">
        <v>119.6782</v>
      </c>
      <c r="F554" s="13">
        <v>113.47929999999999</v>
      </c>
      <c r="G554">
        <v>106.5926</v>
      </c>
      <c r="H554" s="13">
        <v>79.233400000000003</v>
      </c>
      <c r="I554" s="13">
        <v>92.361000000000004</v>
      </c>
      <c r="J554" s="18">
        <v>2730</v>
      </c>
      <c r="K554" s="18">
        <v>4971</v>
      </c>
      <c r="L554" s="18">
        <v>13913</v>
      </c>
      <c r="M554">
        <v>8926</v>
      </c>
      <c r="N554">
        <v>6948</v>
      </c>
      <c r="O554" s="18">
        <v>17185</v>
      </c>
      <c r="P554">
        <v>8114</v>
      </c>
      <c r="Q554" s="18">
        <v>3134</v>
      </c>
      <c r="R554" s="18">
        <v>12481</v>
      </c>
      <c r="S554" s="18">
        <v>591</v>
      </c>
      <c r="T554" s="18">
        <v>16379</v>
      </c>
      <c r="U554" s="18">
        <v>5418</v>
      </c>
      <c r="V554" s="18">
        <v>25509</v>
      </c>
      <c r="W554" s="16">
        <v>15056.1</v>
      </c>
      <c r="X554" s="16">
        <v>5652.1</v>
      </c>
      <c r="Y554" s="16">
        <v>17.100000000000001</v>
      </c>
      <c r="Z554" s="16">
        <v>5.2</v>
      </c>
      <c r="AA554" s="16">
        <v>4.8</v>
      </c>
      <c r="AB554" s="18">
        <v>2723</v>
      </c>
      <c r="AC554" s="18">
        <v>2378</v>
      </c>
      <c r="AD554" s="18">
        <v>1304</v>
      </c>
      <c r="AE554" s="18">
        <v>3103</v>
      </c>
      <c r="AF554" s="18">
        <v>1799</v>
      </c>
      <c r="AG554" s="18">
        <v>4192</v>
      </c>
      <c r="AH554" s="18">
        <v>2469</v>
      </c>
      <c r="AI554" s="18">
        <v>841</v>
      </c>
      <c r="AJ554" s="18">
        <v>718</v>
      </c>
      <c r="AK554" s="18">
        <v>4588</v>
      </c>
      <c r="AL554" s="16">
        <v>41.1</v>
      </c>
      <c r="AM554" s="16">
        <v>33.799999999999997</v>
      </c>
      <c r="AN554" s="16">
        <v>4.5999999999999996</v>
      </c>
      <c r="AO554" s="18">
        <v>360</v>
      </c>
      <c r="AP554" s="18">
        <v>180</v>
      </c>
      <c r="AQ554" s="18">
        <v>876</v>
      </c>
      <c r="AR554" s="18">
        <v>565</v>
      </c>
      <c r="AS554" s="18">
        <v>2150</v>
      </c>
      <c r="AT554">
        <v>82.32</v>
      </c>
      <c r="AU554">
        <v>185560</v>
      </c>
      <c r="AV554">
        <v>140292</v>
      </c>
      <c r="AW554">
        <v>535079</v>
      </c>
      <c r="AX554" s="16">
        <v>68.3</v>
      </c>
      <c r="AY554">
        <v>56502</v>
      </c>
      <c r="AZ554">
        <v>1195490</v>
      </c>
      <c r="BA554">
        <v>1.31</v>
      </c>
      <c r="BB554" s="16">
        <v>64.5</v>
      </c>
      <c r="BC554" s="16">
        <v>241.4</v>
      </c>
      <c r="BD554" s="16">
        <v>106.5</v>
      </c>
      <c r="BE554" s="20">
        <v>40.28</v>
      </c>
      <c r="BF554" s="20">
        <v>37.57</v>
      </c>
      <c r="BG554" s="21">
        <v>1.3440000000000001</v>
      </c>
      <c r="BH554" s="21">
        <v>169.8</v>
      </c>
      <c r="BI554">
        <v>89.426000000000002</v>
      </c>
      <c r="BJ554" s="21">
        <v>90.558000000000007</v>
      </c>
      <c r="BK554" s="16">
        <v>155.30000000000001</v>
      </c>
      <c r="BL554" s="16">
        <v>151.69999999999999</v>
      </c>
      <c r="BM554" s="16">
        <v>146.5</v>
      </c>
      <c r="BN554" s="16">
        <v>141.69999999999999</v>
      </c>
      <c r="BP554" s="16">
        <v>86</v>
      </c>
      <c r="BQ554">
        <v>6.04</v>
      </c>
      <c r="BR554">
        <v>6.75</v>
      </c>
      <c r="BS554">
        <v>1</v>
      </c>
      <c r="BT554">
        <v>1.1599999999999999</v>
      </c>
      <c r="BU554" s="3">
        <f t="shared" si="60"/>
        <v>0.1399999999999999</v>
      </c>
      <c r="BV554">
        <v>1.78</v>
      </c>
      <c r="BW554">
        <v>4.72</v>
      </c>
      <c r="BX554" s="20">
        <v>6.27</v>
      </c>
      <c r="BY554">
        <v>1.02</v>
      </c>
      <c r="BZ554">
        <v>1.31</v>
      </c>
      <c r="CA554" s="20">
        <v>1.18</v>
      </c>
      <c r="CB554" s="3">
        <f t="shared" si="66"/>
        <v>0.15999999999999992</v>
      </c>
      <c r="CC554" s="3">
        <f t="shared" si="61"/>
        <v>1.3200000000000003</v>
      </c>
      <c r="CD554" s="3">
        <f t="shared" si="62"/>
        <v>2.0300000000000002</v>
      </c>
      <c r="CE554" s="3">
        <f t="shared" si="67"/>
        <v>1.5499999999999998</v>
      </c>
      <c r="CF554" s="3">
        <f t="shared" si="63"/>
        <v>0.29000000000000004</v>
      </c>
      <c r="CG554" s="3">
        <f t="shared" si="64"/>
        <v>0.76</v>
      </c>
      <c r="CH554" s="3">
        <f t="shared" si="65"/>
        <v>3.6999999999999997</v>
      </c>
      <c r="CI554">
        <v>863.0145</v>
      </c>
      <c r="CJ554" s="13">
        <v>676.78880000000004</v>
      </c>
      <c r="CK554">
        <v>1342.7505000000001</v>
      </c>
      <c r="CL554" s="31">
        <v>2383.0149999999999</v>
      </c>
      <c r="CM554" s="13">
        <v>778.08870000000002</v>
      </c>
      <c r="CN554">
        <v>1102.78</v>
      </c>
      <c r="CO554">
        <v>10083.81</v>
      </c>
      <c r="CP554">
        <v>18.076000000000001</v>
      </c>
      <c r="CQ554" s="20">
        <v>175.54</v>
      </c>
      <c r="CR554" s="20">
        <v>161.75</v>
      </c>
      <c r="CS554">
        <v>89.147599999999997</v>
      </c>
      <c r="CT554" s="13">
        <v>1.2</v>
      </c>
      <c r="CU554">
        <v>1.2839</v>
      </c>
      <c r="CV554">
        <v>112.196</v>
      </c>
      <c r="CW554">
        <v>1.786</v>
      </c>
      <c r="CX554">
        <v>1.3789</v>
      </c>
      <c r="CY554" s="30">
        <v>81.599999999999994</v>
      </c>
      <c r="CZ554">
        <v>92.321182250976562</v>
      </c>
      <c r="DA554">
        <v>-0.37369999999999998</v>
      </c>
    </row>
    <row r="555" spans="1:105">
      <c r="A555" s="27">
        <v>38139</v>
      </c>
      <c r="B555">
        <v>87.168499999999995</v>
      </c>
      <c r="C555">
        <v>106.8387</v>
      </c>
      <c r="D555" s="16">
        <v>77.599999999999994</v>
      </c>
      <c r="E555">
        <v>117.05719999999999</v>
      </c>
      <c r="F555" s="13">
        <v>109.42359999999999</v>
      </c>
      <c r="G555">
        <v>105.37090000000001</v>
      </c>
      <c r="H555" s="13">
        <v>78.940799999999996</v>
      </c>
      <c r="I555" s="13">
        <v>92.273600000000002</v>
      </c>
      <c r="J555" s="18">
        <v>2730</v>
      </c>
      <c r="K555" s="18">
        <v>4978</v>
      </c>
      <c r="L555" s="18">
        <v>13893</v>
      </c>
      <c r="M555">
        <v>8932</v>
      </c>
      <c r="N555">
        <v>6962</v>
      </c>
      <c r="O555" s="18">
        <v>17200</v>
      </c>
      <c r="P555">
        <v>8115</v>
      </c>
      <c r="Q555" s="18">
        <v>3135</v>
      </c>
      <c r="R555" s="18">
        <v>12495</v>
      </c>
      <c r="S555" s="18">
        <v>591</v>
      </c>
      <c r="T555" s="18">
        <v>16393</v>
      </c>
      <c r="U555" s="18">
        <v>5420</v>
      </c>
      <c r="V555" s="18">
        <v>25547</v>
      </c>
      <c r="W555" s="16">
        <v>15078.3</v>
      </c>
      <c r="X555" s="16">
        <v>5657.7</v>
      </c>
      <c r="Y555" s="16">
        <v>17</v>
      </c>
      <c r="Z555" s="16">
        <v>5.0999999999999996</v>
      </c>
      <c r="AA555" s="16">
        <v>5</v>
      </c>
      <c r="AB555" s="18">
        <v>2677</v>
      </c>
      <c r="AC555" s="18">
        <v>2387</v>
      </c>
      <c r="AD555" s="18">
        <v>1284</v>
      </c>
      <c r="AE555" s="18">
        <v>3130</v>
      </c>
      <c r="AF555" s="18">
        <v>1847</v>
      </c>
      <c r="AG555" s="18">
        <v>4105</v>
      </c>
      <c r="AH555" s="18">
        <v>2565</v>
      </c>
      <c r="AI555" s="18">
        <v>914</v>
      </c>
      <c r="AJ555" s="18">
        <v>649</v>
      </c>
      <c r="AK555" s="18">
        <v>4443</v>
      </c>
      <c r="AL555" s="16">
        <v>40.799999999999997</v>
      </c>
      <c r="AM555" s="16">
        <v>33.6</v>
      </c>
      <c r="AN555" s="16">
        <v>4.5999999999999996</v>
      </c>
      <c r="AO555" s="18">
        <v>313</v>
      </c>
      <c r="AP555" s="18">
        <v>164</v>
      </c>
      <c r="AQ555" s="18">
        <v>878</v>
      </c>
      <c r="AR555" s="18">
        <v>473</v>
      </c>
      <c r="AS555" s="18">
        <v>2020</v>
      </c>
      <c r="AT555">
        <v>80.88</v>
      </c>
      <c r="AU555">
        <v>187032</v>
      </c>
      <c r="AV555">
        <v>137916</v>
      </c>
      <c r="AW555">
        <v>543071</v>
      </c>
      <c r="AX555" s="16">
        <v>67.099999999999994</v>
      </c>
      <c r="AY555">
        <v>62670</v>
      </c>
      <c r="AZ555">
        <v>1207087</v>
      </c>
      <c r="BA555">
        <v>1.31</v>
      </c>
      <c r="BB555" s="16">
        <v>60.9</v>
      </c>
      <c r="BC555" s="16">
        <v>270.7</v>
      </c>
      <c r="BD555" s="16">
        <v>99.2</v>
      </c>
      <c r="BE555" s="20">
        <v>38.03</v>
      </c>
      <c r="BF555" s="20">
        <v>35.18</v>
      </c>
      <c r="BG555" s="21">
        <v>1.153</v>
      </c>
      <c r="BH555" s="21">
        <v>172.7</v>
      </c>
      <c r="BI555">
        <v>89.715000000000003</v>
      </c>
      <c r="BJ555" s="21">
        <v>90.74</v>
      </c>
      <c r="BK555" s="16">
        <v>154.80000000000001</v>
      </c>
      <c r="BL555" s="16">
        <v>151.5</v>
      </c>
      <c r="BM555" s="16">
        <v>147.30000000000001</v>
      </c>
      <c r="BN555" s="16">
        <v>142.19999999999999</v>
      </c>
      <c r="BP555" s="16">
        <v>81</v>
      </c>
      <c r="BQ555">
        <v>6.01</v>
      </c>
      <c r="BR555">
        <v>6.78</v>
      </c>
      <c r="BS555">
        <v>1.03</v>
      </c>
      <c r="BT555">
        <v>1.39</v>
      </c>
      <c r="BU555" s="3">
        <f t="shared" si="60"/>
        <v>0.11999999999999988</v>
      </c>
      <c r="BV555">
        <v>2.12</v>
      </c>
      <c r="BW555">
        <v>4.7300000000000004</v>
      </c>
      <c r="BX555" s="20">
        <v>6.29</v>
      </c>
      <c r="BY555">
        <v>1.27</v>
      </c>
      <c r="BZ555">
        <v>1.6</v>
      </c>
      <c r="CA555" s="20">
        <v>1.43</v>
      </c>
      <c r="CB555" s="3">
        <f t="shared" si="66"/>
        <v>0.15999999999999992</v>
      </c>
      <c r="CC555" s="3">
        <f t="shared" si="61"/>
        <v>1.2799999999999994</v>
      </c>
      <c r="CD555" s="3">
        <f t="shared" si="62"/>
        <v>2.0499999999999998</v>
      </c>
      <c r="CE555" s="3">
        <f t="shared" si="67"/>
        <v>1.5599999999999996</v>
      </c>
      <c r="CF555" s="3">
        <f t="shared" si="63"/>
        <v>0.33000000000000007</v>
      </c>
      <c r="CG555" s="3">
        <f t="shared" si="64"/>
        <v>0.85000000000000009</v>
      </c>
      <c r="CH555" s="3">
        <f t="shared" si="65"/>
        <v>3.4600000000000004</v>
      </c>
      <c r="CI555">
        <v>869.30200000000002</v>
      </c>
      <c r="CJ555" s="13">
        <v>679.71230000000003</v>
      </c>
      <c r="CK555">
        <v>1348.2582</v>
      </c>
      <c r="CL555" s="31">
        <v>2408.0232999999998</v>
      </c>
      <c r="CM555" s="13">
        <v>779.73119999999994</v>
      </c>
      <c r="CN555">
        <v>1132.76</v>
      </c>
      <c r="CO555">
        <v>10364.9</v>
      </c>
      <c r="CP555">
        <v>15.045199999999999</v>
      </c>
      <c r="CQ555" s="20">
        <v>178.84</v>
      </c>
      <c r="CR555" s="20">
        <v>164.3</v>
      </c>
      <c r="CS555">
        <v>87.705399999999997</v>
      </c>
      <c r="CT555" s="13">
        <v>1.2145999999999999</v>
      </c>
      <c r="CU555">
        <v>1.2503</v>
      </c>
      <c r="CV555">
        <v>109.4336</v>
      </c>
      <c r="CW555">
        <v>1.8279000000000001</v>
      </c>
      <c r="CX555">
        <v>1.3577999999999999</v>
      </c>
      <c r="CY555" s="30">
        <v>88.5</v>
      </c>
      <c r="CZ555">
        <v>85.345977783203125</v>
      </c>
      <c r="DA555">
        <v>-0.38579999999999998</v>
      </c>
    </row>
    <row r="556" spans="1:105">
      <c r="A556" s="27">
        <v>38169</v>
      </c>
      <c r="B556">
        <v>87.699200000000005</v>
      </c>
      <c r="C556">
        <v>107.98050000000001</v>
      </c>
      <c r="D556" s="16">
        <v>78.2</v>
      </c>
      <c r="E556">
        <v>117.5089</v>
      </c>
      <c r="F556" s="13">
        <v>109.09910000000001</v>
      </c>
      <c r="G556">
        <v>105.65219999999999</v>
      </c>
      <c r="H556" s="13">
        <v>80.562600000000003</v>
      </c>
      <c r="I556" s="13">
        <v>91.567899999999995</v>
      </c>
      <c r="J556" s="18">
        <v>2729</v>
      </c>
      <c r="K556" s="18">
        <v>4982</v>
      </c>
      <c r="L556" s="18">
        <v>13895</v>
      </c>
      <c r="M556">
        <v>8935</v>
      </c>
      <c r="N556">
        <v>6977</v>
      </c>
      <c r="O556" s="18">
        <v>17233</v>
      </c>
      <c r="P556">
        <v>8100</v>
      </c>
      <c r="Q556" s="18">
        <v>3122</v>
      </c>
      <c r="R556" s="18">
        <v>12495</v>
      </c>
      <c r="S556" s="18">
        <v>593</v>
      </c>
      <c r="T556" s="18">
        <v>16427</v>
      </c>
      <c r="U556" s="18">
        <v>5413</v>
      </c>
      <c r="V556" s="18">
        <v>25539</v>
      </c>
      <c r="W556" s="16">
        <v>15061.5</v>
      </c>
      <c r="X556" s="16">
        <v>5661.8</v>
      </c>
      <c r="Y556" s="16">
        <v>17.8</v>
      </c>
      <c r="Z556" s="16">
        <v>5</v>
      </c>
      <c r="AA556" s="16">
        <v>4.8</v>
      </c>
      <c r="AB556" s="18">
        <v>2820</v>
      </c>
      <c r="AC556" s="18">
        <v>2384</v>
      </c>
      <c r="AD556" s="18">
        <v>1237</v>
      </c>
      <c r="AE556" s="18">
        <v>2918</v>
      </c>
      <c r="AF556" s="18">
        <v>1681</v>
      </c>
      <c r="AG556" s="18">
        <v>4210</v>
      </c>
      <c r="AH556" s="18">
        <v>2280</v>
      </c>
      <c r="AI556" s="18">
        <v>894</v>
      </c>
      <c r="AJ556" s="18">
        <v>702</v>
      </c>
      <c r="AK556" s="18">
        <v>4449</v>
      </c>
      <c r="AL556" s="16">
        <v>40.799999999999997</v>
      </c>
      <c r="AM556" s="16">
        <v>33.700000000000003</v>
      </c>
      <c r="AN556" s="16">
        <v>4.5</v>
      </c>
      <c r="AO556" s="18">
        <v>351</v>
      </c>
      <c r="AP556" s="18">
        <v>184</v>
      </c>
      <c r="AQ556" s="18">
        <v>904</v>
      </c>
      <c r="AR556" s="18">
        <v>563</v>
      </c>
      <c r="AS556" s="18">
        <v>2112</v>
      </c>
      <c r="AT556">
        <v>84.03</v>
      </c>
      <c r="AU556">
        <v>185137</v>
      </c>
      <c r="AV556">
        <v>142261</v>
      </c>
      <c r="AW556">
        <v>544940</v>
      </c>
      <c r="AX556" s="16">
        <v>64.5</v>
      </c>
      <c r="AY556">
        <v>55369</v>
      </c>
      <c r="AZ556">
        <v>1216708</v>
      </c>
      <c r="BA556">
        <v>1.31</v>
      </c>
      <c r="BB556" s="16">
        <v>62.8</v>
      </c>
      <c r="BC556" s="16">
        <v>257.5</v>
      </c>
      <c r="BD556" s="16">
        <v>105.5</v>
      </c>
      <c r="BE556" s="20">
        <v>40.78</v>
      </c>
      <c r="BF556" s="20">
        <v>38.22</v>
      </c>
      <c r="BG556" s="21">
        <v>1.2250000000000001</v>
      </c>
      <c r="BH556" s="21">
        <v>164.5</v>
      </c>
      <c r="BI556">
        <v>89.834000000000003</v>
      </c>
      <c r="BJ556" s="21">
        <v>90.888999999999996</v>
      </c>
      <c r="BK556" s="16">
        <v>152</v>
      </c>
      <c r="BL556" s="16">
        <v>151.30000000000001</v>
      </c>
      <c r="BM556" s="16">
        <v>148.19999999999999</v>
      </c>
      <c r="BN556" s="16">
        <v>142.9</v>
      </c>
      <c r="BP556" s="16">
        <v>77</v>
      </c>
      <c r="BQ556">
        <v>5.82</v>
      </c>
      <c r="BR556">
        <v>6.62</v>
      </c>
      <c r="BS556">
        <v>1.26</v>
      </c>
      <c r="BT556">
        <v>1.51</v>
      </c>
      <c r="BU556" s="3">
        <f t="shared" si="60"/>
        <v>0.17999999999999994</v>
      </c>
      <c r="BV556">
        <v>2.1</v>
      </c>
      <c r="BW556">
        <v>4.5</v>
      </c>
      <c r="BX556" s="20">
        <v>6.06</v>
      </c>
      <c r="BY556">
        <v>1.33</v>
      </c>
      <c r="BZ556">
        <v>1.66</v>
      </c>
      <c r="CA556" s="20">
        <v>1.55</v>
      </c>
      <c r="CB556" s="3">
        <f t="shared" si="66"/>
        <v>0.21999999999999997</v>
      </c>
      <c r="CC556" s="3">
        <f t="shared" si="61"/>
        <v>1.3200000000000003</v>
      </c>
      <c r="CD556" s="3">
        <f t="shared" si="62"/>
        <v>2.12</v>
      </c>
      <c r="CE556" s="3">
        <f t="shared" si="67"/>
        <v>1.5599999999999996</v>
      </c>
      <c r="CF556" s="3">
        <f t="shared" si="63"/>
        <v>0.32999999999999985</v>
      </c>
      <c r="CG556" s="3">
        <f t="shared" si="64"/>
        <v>0.77</v>
      </c>
      <c r="CH556" s="3">
        <f t="shared" si="65"/>
        <v>3.17</v>
      </c>
      <c r="CI556">
        <v>878.01179999999999</v>
      </c>
      <c r="CJ556" s="13">
        <v>679.49239999999998</v>
      </c>
      <c r="CK556">
        <v>1351.0057999999999</v>
      </c>
      <c r="CL556" s="31">
        <v>2410.5810999999999</v>
      </c>
      <c r="CM556" s="13">
        <v>786.08709999999996</v>
      </c>
      <c r="CN556">
        <v>1105.8499999999999</v>
      </c>
      <c r="CO556">
        <v>10152.09</v>
      </c>
      <c r="CP556">
        <v>15.6685</v>
      </c>
      <c r="CQ556" s="20">
        <v>181.53</v>
      </c>
      <c r="CR556" s="20">
        <v>166.39</v>
      </c>
      <c r="CS556">
        <v>86.569400000000002</v>
      </c>
      <c r="CT556" s="13">
        <v>1.2265999999999999</v>
      </c>
      <c r="CU556">
        <v>1.2452000000000001</v>
      </c>
      <c r="CV556">
        <v>109.4871</v>
      </c>
      <c r="CW556">
        <v>1.8438000000000001</v>
      </c>
      <c r="CX556">
        <v>1.3225</v>
      </c>
      <c r="CY556" s="30">
        <v>91.2</v>
      </c>
      <c r="CZ556">
        <v>87.544189453125</v>
      </c>
      <c r="DA556">
        <v>-0.32279999999999998</v>
      </c>
    </row>
    <row r="557" spans="1:105">
      <c r="A557" s="27">
        <v>38200</v>
      </c>
      <c r="B557">
        <v>88.302300000000002</v>
      </c>
      <c r="C557">
        <v>108.61539999999999</v>
      </c>
      <c r="D557" s="16">
        <v>78.2</v>
      </c>
      <c r="E557">
        <v>118.5038</v>
      </c>
      <c r="F557" s="13">
        <v>111.3312</v>
      </c>
      <c r="G557">
        <v>106.1206</v>
      </c>
      <c r="H557" s="13">
        <v>80.321600000000004</v>
      </c>
      <c r="I557" s="13">
        <v>90.652900000000002</v>
      </c>
      <c r="J557" s="18">
        <v>2729</v>
      </c>
      <c r="K557" s="18">
        <v>4985</v>
      </c>
      <c r="L557" s="18">
        <v>13912</v>
      </c>
      <c r="M557">
        <v>8963</v>
      </c>
      <c r="N557">
        <v>7003</v>
      </c>
      <c r="O557" s="18">
        <v>17270</v>
      </c>
      <c r="P557">
        <v>8106</v>
      </c>
      <c r="Q557" s="18">
        <v>3105</v>
      </c>
      <c r="R557" s="18">
        <v>12485</v>
      </c>
      <c r="S557" s="18">
        <v>596</v>
      </c>
      <c r="T557" s="18">
        <v>16444</v>
      </c>
      <c r="U557" s="18">
        <v>5412</v>
      </c>
      <c r="V557" s="18">
        <v>25564</v>
      </c>
      <c r="W557" s="16">
        <v>15066.1</v>
      </c>
      <c r="X557" s="16">
        <v>5670.9</v>
      </c>
      <c r="Y557" s="16">
        <v>16.7</v>
      </c>
      <c r="Z557" s="16">
        <v>5</v>
      </c>
      <c r="AA557" s="16">
        <v>4.7</v>
      </c>
      <c r="AB557" s="18">
        <v>2660</v>
      </c>
      <c r="AC557" s="18">
        <v>2563</v>
      </c>
      <c r="AD557" s="18">
        <v>1206</v>
      </c>
      <c r="AE557" s="18">
        <v>2846</v>
      </c>
      <c r="AF557" s="18">
        <v>1640</v>
      </c>
      <c r="AG557" s="18">
        <v>4003</v>
      </c>
      <c r="AH557" s="18">
        <v>2398</v>
      </c>
      <c r="AI557" s="18">
        <v>878</v>
      </c>
      <c r="AJ557" s="18">
        <v>704</v>
      </c>
      <c r="AK557" s="18">
        <v>4474</v>
      </c>
      <c r="AL557" s="16">
        <v>40.799999999999997</v>
      </c>
      <c r="AM557" s="16">
        <v>33.799999999999997</v>
      </c>
      <c r="AN557" s="16">
        <v>4.5</v>
      </c>
      <c r="AO557" s="18">
        <v>366</v>
      </c>
      <c r="AP557" s="18">
        <v>202</v>
      </c>
      <c r="AQ557" s="18">
        <v>917</v>
      </c>
      <c r="AR557" s="18">
        <v>539</v>
      </c>
      <c r="AS557" s="18">
        <v>2056</v>
      </c>
      <c r="AT557">
        <v>71.8</v>
      </c>
      <c r="AU557">
        <v>188132</v>
      </c>
      <c r="AV557">
        <v>142931</v>
      </c>
      <c r="AW557">
        <v>548618</v>
      </c>
      <c r="AX557" s="16">
        <v>62.8</v>
      </c>
      <c r="AY557">
        <v>59196</v>
      </c>
      <c r="AZ557">
        <v>1217241</v>
      </c>
      <c r="BA557">
        <v>1.3</v>
      </c>
      <c r="BB557" s="16">
        <v>62.1</v>
      </c>
      <c r="BC557" s="16">
        <v>249.8</v>
      </c>
      <c r="BD557" s="16">
        <v>119.3</v>
      </c>
      <c r="BE557" s="20">
        <v>44.9</v>
      </c>
      <c r="BF557" s="20">
        <v>42.74</v>
      </c>
      <c r="BG557" s="21">
        <v>1.206</v>
      </c>
      <c r="BH557" s="21">
        <v>161.19999999999999</v>
      </c>
      <c r="BI557">
        <v>89.908000000000001</v>
      </c>
      <c r="BJ557" s="21">
        <v>90.956000000000003</v>
      </c>
      <c r="BK557" s="16">
        <v>151.9</v>
      </c>
      <c r="BL557" s="16">
        <v>151.6</v>
      </c>
      <c r="BM557" s="16">
        <v>149.30000000000001</v>
      </c>
      <c r="BN557" s="16">
        <v>144.4</v>
      </c>
      <c r="BP557" s="16">
        <v>81.5</v>
      </c>
      <c r="BQ557">
        <v>5.65</v>
      </c>
      <c r="BR557">
        <v>6.46</v>
      </c>
      <c r="BS557">
        <v>1.43</v>
      </c>
      <c r="BT557">
        <v>1.65</v>
      </c>
      <c r="BU557" s="3">
        <f t="shared" si="60"/>
        <v>0.16999999999999993</v>
      </c>
      <c r="BV557">
        <v>2.02</v>
      </c>
      <c r="BW557">
        <v>4.28</v>
      </c>
      <c r="BX557" s="20">
        <v>5.87</v>
      </c>
      <c r="BY557">
        <v>1.48</v>
      </c>
      <c r="BZ557">
        <v>1.72</v>
      </c>
      <c r="CA557" s="20">
        <v>1.66</v>
      </c>
      <c r="CB557" s="3">
        <f t="shared" si="66"/>
        <v>0.17999999999999994</v>
      </c>
      <c r="CC557" s="3">
        <f t="shared" si="61"/>
        <v>1.37</v>
      </c>
      <c r="CD557" s="3">
        <f t="shared" si="62"/>
        <v>2.1799999999999997</v>
      </c>
      <c r="CE557" s="3">
        <f t="shared" si="67"/>
        <v>1.5899999999999999</v>
      </c>
      <c r="CF557" s="3">
        <f t="shared" si="63"/>
        <v>0.24</v>
      </c>
      <c r="CG557" s="3">
        <f t="shared" si="64"/>
        <v>0.54</v>
      </c>
      <c r="CH557" s="3">
        <f t="shared" si="65"/>
        <v>2.8000000000000003</v>
      </c>
      <c r="CI557">
        <v>882.96749999999997</v>
      </c>
      <c r="CJ557" s="13">
        <v>682.87909999999999</v>
      </c>
      <c r="CK557">
        <v>1356.4235000000001</v>
      </c>
      <c r="CL557" s="31">
        <v>2432.3326999999999</v>
      </c>
      <c r="CM557" s="13">
        <v>787.01170000000002</v>
      </c>
      <c r="CN557">
        <v>1088.94</v>
      </c>
      <c r="CO557">
        <v>10032.799999999999</v>
      </c>
      <c r="CP557">
        <v>16.592700000000001</v>
      </c>
      <c r="CQ557" s="20">
        <v>183.52</v>
      </c>
      <c r="CR557" s="20">
        <v>168.07</v>
      </c>
      <c r="CS557">
        <v>86.816100000000006</v>
      </c>
      <c r="CT557" s="13">
        <v>1.2191000000000001</v>
      </c>
      <c r="CU557">
        <v>1.2623</v>
      </c>
      <c r="CV557">
        <v>110.2336</v>
      </c>
      <c r="CW557">
        <v>1.8203</v>
      </c>
      <c r="CX557">
        <v>1.3127</v>
      </c>
      <c r="CY557" s="30">
        <v>88.2</v>
      </c>
      <c r="CZ557">
        <v>85.925865173339844</v>
      </c>
      <c r="DA557">
        <v>-0.45179999999999998</v>
      </c>
    </row>
    <row r="558" spans="1:105">
      <c r="A558" s="27">
        <v>38231</v>
      </c>
      <c r="B558">
        <v>88.584400000000002</v>
      </c>
      <c r="C558">
        <v>108.8472</v>
      </c>
      <c r="D558" s="16">
        <v>78.3</v>
      </c>
      <c r="E558">
        <v>117.9877</v>
      </c>
      <c r="F558" s="13">
        <v>110.5562</v>
      </c>
      <c r="G558">
        <v>106.25539999999999</v>
      </c>
      <c r="H558" s="13">
        <v>80.593299999999999</v>
      </c>
      <c r="I558" s="13">
        <v>90.912000000000006</v>
      </c>
      <c r="J558" s="18">
        <v>2729</v>
      </c>
      <c r="K558" s="18">
        <v>4985</v>
      </c>
      <c r="L558" s="18">
        <v>13921</v>
      </c>
      <c r="M558">
        <v>8957</v>
      </c>
      <c r="N558">
        <v>7029</v>
      </c>
      <c r="O558" s="18">
        <v>17263</v>
      </c>
      <c r="P558">
        <v>8119</v>
      </c>
      <c r="Q558" s="18">
        <v>3093</v>
      </c>
      <c r="R558" s="18">
        <v>12550</v>
      </c>
      <c r="S558" s="18">
        <v>597</v>
      </c>
      <c r="T558" s="18">
        <v>16475</v>
      </c>
      <c r="U558" s="18">
        <v>5407</v>
      </c>
      <c r="V558" s="18">
        <v>25621</v>
      </c>
      <c r="W558" s="16">
        <v>15100.4</v>
      </c>
      <c r="X558" s="16">
        <v>5683</v>
      </c>
      <c r="Y558" s="16">
        <v>16.600000000000001</v>
      </c>
      <c r="Z558" s="16">
        <v>5</v>
      </c>
      <c r="AA558" s="16">
        <v>4.5999999999999996</v>
      </c>
      <c r="AB558" s="18">
        <v>2758</v>
      </c>
      <c r="AC558" s="18">
        <v>2276</v>
      </c>
      <c r="AD558" s="18">
        <v>1209</v>
      </c>
      <c r="AE558" s="18">
        <v>2910</v>
      </c>
      <c r="AF558" s="18">
        <v>1702</v>
      </c>
      <c r="AG558" s="18">
        <v>4031</v>
      </c>
      <c r="AH558" s="18">
        <v>2375</v>
      </c>
      <c r="AI558" s="18">
        <v>814</v>
      </c>
      <c r="AJ558" s="18">
        <v>695</v>
      </c>
      <c r="AK558" s="18">
        <v>4487</v>
      </c>
      <c r="AL558" s="16">
        <v>40.799999999999997</v>
      </c>
      <c r="AM558" s="16">
        <v>33.799999999999997</v>
      </c>
      <c r="AN558" s="16">
        <v>4.5999999999999996</v>
      </c>
      <c r="AO558" s="18">
        <v>345</v>
      </c>
      <c r="AP558" s="18">
        <v>157</v>
      </c>
      <c r="AQ558" s="18">
        <v>907</v>
      </c>
      <c r="AR558" s="18">
        <v>496</v>
      </c>
      <c r="AS558" s="18">
        <v>2041</v>
      </c>
      <c r="AT558">
        <v>81.400000000000006</v>
      </c>
      <c r="AU558">
        <v>185578</v>
      </c>
      <c r="AV558">
        <v>147199</v>
      </c>
      <c r="AW558">
        <v>548651</v>
      </c>
      <c r="AX558" s="16">
        <v>59.8</v>
      </c>
      <c r="AY558">
        <v>56559</v>
      </c>
      <c r="AZ558">
        <v>1224943</v>
      </c>
      <c r="BA558">
        <v>1.29</v>
      </c>
      <c r="BB558" s="16">
        <v>57.7</v>
      </c>
      <c r="BC558" s="16">
        <v>212.8</v>
      </c>
      <c r="BD558" s="16">
        <v>118.3</v>
      </c>
      <c r="BE558" s="20">
        <v>45.94</v>
      </c>
      <c r="BF558" s="20">
        <v>43.2</v>
      </c>
      <c r="BG558" s="21">
        <v>1.2609999999999999</v>
      </c>
      <c r="BH558" s="21">
        <v>160.5</v>
      </c>
      <c r="BI558">
        <v>90.082999999999998</v>
      </c>
      <c r="BJ558" s="21">
        <v>91.122</v>
      </c>
      <c r="BK558" s="16">
        <v>152.30000000000001</v>
      </c>
      <c r="BL558" s="16">
        <v>151.80000000000001</v>
      </c>
      <c r="BM558" s="16">
        <v>149.1</v>
      </c>
      <c r="BN558" s="16">
        <v>144.80000000000001</v>
      </c>
      <c r="BP558" s="16">
        <v>76</v>
      </c>
      <c r="BQ558">
        <v>5.46</v>
      </c>
      <c r="BR558">
        <v>6.27</v>
      </c>
      <c r="BS558">
        <v>1.61</v>
      </c>
      <c r="BT558">
        <v>1.81</v>
      </c>
      <c r="BU558" s="3">
        <f t="shared" si="60"/>
        <v>0.16000000000000014</v>
      </c>
      <c r="BV558">
        <v>2.12</v>
      </c>
      <c r="BW558">
        <v>4.13</v>
      </c>
      <c r="BX558" s="20">
        <v>5.75</v>
      </c>
      <c r="BY558">
        <v>1.65</v>
      </c>
      <c r="BZ558">
        <v>1.87</v>
      </c>
      <c r="CA558" s="20">
        <v>1.84</v>
      </c>
      <c r="CB558" s="3">
        <f t="shared" si="66"/>
        <v>0.19000000000000017</v>
      </c>
      <c r="CC558" s="3">
        <f t="shared" si="61"/>
        <v>1.33</v>
      </c>
      <c r="CD558" s="3">
        <f t="shared" si="62"/>
        <v>2.1399999999999997</v>
      </c>
      <c r="CE558" s="3">
        <f t="shared" si="67"/>
        <v>1.62</v>
      </c>
      <c r="CF558" s="3">
        <f t="shared" si="63"/>
        <v>0.2200000000000002</v>
      </c>
      <c r="CG558" s="3">
        <f t="shared" si="64"/>
        <v>0.4700000000000002</v>
      </c>
      <c r="CH558" s="3">
        <f t="shared" si="65"/>
        <v>2.48</v>
      </c>
      <c r="CI558">
        <v>886.78510000000006</v>
      </c>
      <c r="CJ558" s="13">
        <v>685.05610000000001</v>
      </c>
      <c r="CK558">
        <v>1366.5125</v>
      </c>
      <c r="CL558" s="31">
        <v>2465.6711</v>
      </c>
      <c r="CM558" s="13">
        <v>793.63580000000002</v>
      </c>
      <c r="CN558">
        <v>1117.6600000000001</v>
      </c>
      <c r="CO558">
        <v>10204.67</v>
      </c>
      <c r="CP558">
        <v>13.8804</v>
      </c>
      <c r="CQ558" s="20">
        <v>185.52</v>
      </c>
      <c r="CR558" s="20">
        <v>169.65</v>
      </c>
      <c r="CS558">
        <v>86.323800000000006</v>
      </c>
      <c r="CT558" s="13">
        <v>1.2223999999999999</v>
      </c>
      <c r="CU558">
        <v>1.2628999999999999</v>
      </c>
      <c r="CV558">
        <v>110.09139999999999</v>
      </c>
      <c r="CW558">
        <v>1.7937000000000001</v>
      </c>
      <c r="CX558">
        <v>1.2881</v>
      </c>
      <c r="CY558" s="30">
        <v>88</v>
      </c>
      <c r="CZ558">
        <v>100.01188659667969</v>
      </c>
      <c r="DA558">
        <v>-0.59460000000000002</v>
      </c>
    </row>
    <row r="559" spans="1:105">
      <c r="A559" s="27">
        <v>38261</v>
      </c>
      <c r="B559">
        <v>89.7393</v>
      </c>
      <c r="C559">
        <v>109.9426</v>
      </c>
      <c r="D559" s="16">
        <v>79</v>
      </c>
      <c r="E559">
        <v>120.4722</v>
      </c>
      <c r="F559" s="13">
        <v>113.4162</v>
      </c>
      <c r="G559">
        <v>106.8608</v>
      </c>
      <c r="H559" s="13">
        <v>81.158199999999994</v>
      </c>
      <c r="I559" s="13">
        <v>93.329800000000006</v>
      </c>
      <c r="J559" s="18">
        <v>2724</v>
      </c>
      <c r="K559" s="18">
        <v>4993</v>
      </c>
      <c r="L559" s="18">
        <v>13939</v>
      </c>
      <c r="M559">
        <v>8968</v>
      </c>
      <c r="N559">
        <v>7077</v>
      </c>
      <c r="O559" s="18">
        <v>17366</v>
      </c>
      <c r="P559">
        <v>8114</v>
      </c>
      <c r="Q559" s="18">
        <v>3098</v>
      </c>
      <c r="R559" s="18">
        <v>12582</v>
      </c>
      <c r="S559" s="18">
        <v>595</v>
      </c>
      <c r="T559" s="18">
        <v>16587</v>
      </c>
      <c r="U559" s="18">
        <v>5398</v>
      </c>
      <c r="V559" s="18">
        <v>25661</v>
      </c>
      <c r="W559" s="16">
        <v>15124.1</v>
      </c>
      <c r="X559" s="16">
        <v>5691.2</v>
      </c>
      <c r="Y559" s="16">
        <v>17.399999999999999</v>
      </c>
      <c r="Z559" s="16">
        <v>4.9000000000000004</v>
      </c>
      <c r="AA559" s="16">
        <v>4.7</v>
      </c>
      <c r="AB559" s="18">
        <v>2732</v>
      </c>
      <c r="AC559" s="18">
        <v>2303</v>
      </c>
      <c r="AD559" s="18">
        <v>1304</v>
      </c>
      <c r="AE559" s="18">
        <v>3041</v>
      </c>
      <c r="AF559" s="18">
        <v>1737</v>
      </c>
      <c r="AG559" s="18">
        <v>4069</v>
      </c>
      <c r="AH559" s="18">
        <v>2397</v>
      </c>
      <c r="AI559" s="18">
        <v>825</v>
      </c>
      <c r="AJ559" s="18">
        <v>734</v>
      </c>
      <c r="AK559" s="18">
        <v>4820</v>
      </c>
      <c r="AL559" s="16">
        <v>40.6</v>
      </c>
      <c r="AM559" s="16">
        <v>33.700000000000003</v>
      </c>
      <c r="AN559" s="16">
        <v>4.5</v>
      </c>
      <c r="AO559" s="18">
        <v>392</v>
      </c>
      <c r="AP559" s="18">
        <v>177</v>
      </c>
      <c r="AQ559" s="18">
        <v>960</v>
      </c>
      <c r="AR559" s="18">
        <v>543</v>
      </c>
      <c r="AS559" s="18">
        <v>2097</v>
      </c>
      <c r="AT559">
        <v>78.59</v>
      </c>
      <c r="AU559">
        <v>192940</v>
      </c>
      <c r="AV559">
        <v>150174</v>
      </c>
      <c r="AW559">
        <v>556165</v>
      </c>
      <c r="AX559" s="16">
        <v>59.2</v>
      </c>
      <c r="AY559">
        <v>61539</v>
      </c>
      <c r="AZ559">
        <v>1238657</v>
      </c>
      <c r="BA559">
        <v>1.3</v>
      </c>
      <c r="BB559" s="16">
        <v>58.4</v>
      </c>
      <c r="BC559" s="16">
        <v>222.1</v>
      </c>
      <c r="BD559" s="16">
        <v>139.9</v>
      </c>
      <c r="BE559" s="20">
        <v>53.28</v>
      </c>
      <c r="BF559" s="20">
        <v>49.78</v>
      </c>
      <c r="BG559" s="21">
        <v>1.377</v>
      </c>
      <c r="BH559" s="21">
        <v>172.2</v>
      </c>
      <c r="BI559">
        <v>90.43</v>
      </c>
      <c r="BJ559" s="21">
        <v>91.275000000000006</v>
      </c>
      <c r="BK559" s="16">
        <v>154.9</v>
      </c>
      <c r="BL559" s="16">
        <v>154.9</v>
      </c>
      <c r="BM559" s="16">
        <v>151.80000000000001</v>
      </c>
      <c r="BN559" s="16">
        <v>146.6</v>
      </c>
      <c r="BP559" s="16">
        <v>78.5</v>
      </c>
      <c r="BQ559">
        <v>5.47</v>
      </c>
      <c r="BR559">
        <v>6.21</v>
      </c>
      <c r="BS559">
        <v>1.76</v>
      </c>
      <c r="BT559">
        <v>1.97</v>
      </c>
      <c r="BU559" s="3">
        <f t="shared" si="60"/>
        <v>0.20999999999999996</v>
      </c>
      <c r="BV559">
        <v>2.23</v>
      </c>
      <c r="BW559">
        <v>4.0999999999999996</v>
      </c>
      <c r="BX559" s="20">
        <v>5.72</v>
      </c>
      <c r="BY559">
        <v>1.76</v>
      </c>
      <c r="BZ559">
        <v>2</v>
      </c>
      <c r="CA559" s="20">
        <v>2.02</v>
      </c>
      <c r="CB559" s="3">
        <f t="shared" si="66"/>
        <v>0.26</v>
      </c>
      <c r="CC559" s="3">
        <f t="shared" si="61"/>
        <v>1.37</v>
      </c>
      <c r="CD559" s="3">
        <f t="shared" si="62"/>
        <v>2.1100000000000003</v>
      </c>
      <c r="CE559" s="3">
        <f t="shared" si="67"/>
        <v>1.62</v>
      </c>
      <c r="CF559" s="3">
        <f t="shared" si="63"/>
        <v>0.24</v>
      </c>
      <c r="CG559" s="3">
        <f t="shared" si="64"/>
        <v>0.47</v>
      </c>
      <c r="CH559" s="3">
        <f t="shared" si="65"/>
        <v>2.34</v>
      </c>
      <c r="CI559">
        <v>889.3338</v>
      </c>
      <c r="CJ559" s="13">
        <v>684.41250000000002</v>
      </c>
      <c r="CK559">
        <v>1380.0228999999999</v>
      </c>
      <c r="CL559" s="31">
        <v>2496.5770000000002</v>
      </c>
      <c r="CM559" s="13">
        <v>796.69650000000001</v>
      </c>
      <c r="CN559">
        <v>1117.21</v>
      </c>
      <c r="CO559">
        <v>10001.6</v>
      </c>
      <c r="CP559">
        <v>15.184699999999999</v>
      </c>
      <c r="CQ559" s="20">
        <v>187.45</v>
      </c>
      <c r="CR559" s="20">
        <v>171.29</v>
      </c>
      <c r="CS559">
        <v>84.368600000000001</v>
      </c>
      <c r="CT559" s="13">
        <v>1.2506999999999999</v>
      </c>
      <c r="CU559">
        <v>1.2330000000000001</v>
      </c>
      <c r="CV559">
        <v>108.7835</v>
      </c>
      <c r="CW559">
        <v>1.8077000000000001</v>
      </c>
      <c r="CX559">
        <v>1.2468999999999999</v>
      </c>
      <c r="CY559" s="30">
        <v>83.8</v>
      </c>
      <c r="CZ559">
        <v>105.69511413574219</v>
      </c>
      <c r="DA559">
        <v>-0.56310000000000004</v>
      </c>
    </row>
    <row r="560" spans="1:105">
      <c r="A560" s="27">
        <v>38292</v>
      </c>
      <c r="B560">
        <v>90.064400000000006</v>
      </c>
      <c r="C560">
        <v>110.068</v>
      </c>
      <c r="D560" s="16">
        <v>79.099999999999994</v>
      </c>
      <c r="E560">
        <v>118.87649999999999</v>
      </c>
      <c r="F560" s="13">
        <v>110.0343</v>
      </c>
      <c r="G560">
        <v>107.10769999999999</v>
      </c>
      <c r="H560" s="13">
        <v>80.937200000000004</v>
      </c>
      <c r="I560" s="13">
        <v>93.863799999999998</v>
      </c>
      <c r="J560" s="18">
        <v>2727</v>
      </c>
      <c r="K560" s="18">
        <v>4998</v>
      </c>
      <c r="L560" s="18">
        <v>13967</v>
      </c>
      <c r="M560">
        <v>8958</v>
      </c>
      <c r="N560">
        <v>7091</v>
      </c>
      <c r="O560" s="18">
        <v>17391</v>
      </c>
      <c r="P560">
        <v>8119</v>
      </c>
      <c r="Q560" s="18">
        <v>3088</v>
      </c>
      <c r="R560" s="18">
        <v>12606</v>
      </c>
      <c r="S560" s="18">
        <v>599</v>
      </c>
      <c r="T560" s="18">
        <v>16573</v>
      </c>
      <c r="U560" s="18">
        <v>5400</v>
      </c>
      <c r="V560" s="18">
        <v>25664</v>
      </c>
      <c r="W560" s="16">
        <v>15130.3</v>
      </c>
      <c r="X560" s="16">
        <v>5694.8</v>
      </c>
      <c r="Y560" s="16">
        <v>16.399999999999999</v>
      </c>
      <c r="Z560" s="16">
        <v>4.9000000000000004</v>
      </c>
      <c r="AA560" s="16">
        <v>4.7</v>
      </c>
      <c r="AB560" s="18">
        <v>2638</v>
      </c>
      <c r="AC560" s="18">
        <v>2339</v>
      </c>
      <c r="AD560" s="18">
        <v>1258</v>
      </c>
      <c r="AE560" s="18">
        <v>2960</v>
      </c>
      <c r="AF560" s="18">
        <v>1702</v>
      </c>
      <c r="AG560" s="18">
        <v>4059</v>
      </c>
      <c r="AH560" s="18">
        <v>2306</v>
      </c>
      <c r="AI560" s="18">
        <v>881</v>
      </c>
      <c r="AJ560" s="18">
        <v>700</v>
      </c>
      <c r="AK560" s="18">
        <v>4547</v>
      </c>
      <c r="AL560" s="16">
        <v>40.5</v>
      </c>
      <c r="AM560" s="16">
        <v>33.6</v>
      </c>
      <c r="AN560" s="16">
        <v>4.4000000000000004</v>
      </c>
      <c r="AO560" s="18">
        <v>310</v>
      </c>
      <c r="AP560" s="18">
        <v>164</v>
      </c>
      <c r="AQ560" s="18">
        <v>841</v>
      </c>
      <c r="AR560" s="18">
        <v>467</v>
      </c>
      <c r="AS560" s="18">
        <v>2079</v>
      </c>
      <c r="AT560">
        <v>80.25</v>
      </c>
      <c r="AU560">
        <v>192834</v>
      </c>
      <c r="AV560">
        <v>147681</v>
      </c>
      <c r="AW560">
        <v>558947</v>
      </c>
      <c r="AX560" s="16">
        <v>56.8</v>
      </c>
      <c r="AY560">
        <v>59923</v>
      </c>
      <c r="AZ560">
        <v>1241070</v>
      </c>
      <c r="BA560">
        <v>1.28</v>
      </c>
      <c r="BB560" s="16">
        <v>60.1</v>
      </c>
      <c r="BC560" s="16">
        <v>306.7</v>
      </c>
      <c r="BD560" s="16">
        <v>125</v>
      </c>
      <c r="BE560" s="20">
        <v>48.47</v>
      </c>
      <c r="BF560" s="20">
        <v>43.11</v>
      </c>
      <c r="BG560" s="21">
        <v>1.2669999999999999</v>
      </c>
      <c r="BH560" s="21">
        <v>171</v>
      </c>
      <c r="BI560">
        <v>90.733999999999995</v>
      </c>
      <c r="BJ560" s="21">
        <v>91.421000000000006</v>
      </c>
      <c r="BK560" s="16">
        <v>155</v>
      </c>
      <c r="BL560" s="16">
        <v>156.1</v>
      </c>
      <c r="BM560" s="16">
        <v>153.5</v>
      </c>
      <c r="BN560" s="16">
        <v>147.9</v>
      </c>
      <c r="BP560" s="16">
        <v>74</v>
      </c>
      <c r="BQ560">
        <v>5.52</v>
      </c>
      <c r="BR560">
        <v>6.2</v>
      </c>
      <c r="BS560">
        <v>1.93</v>
      </c>
      <c r="BT560">
        <v>2.2000000000000002</v>
      </c>
      <c r="BU560" s="3">
        <f t="shared" si="60"/>
        <v>0.13000000000000034</v>
      </c>
      <c r="BV560">
        <v>2.5</v>
      </c>
      <c r="BW560">
        <v>4.1900000000000004</v>
      </c>
      <c r="BX560" s="20">
        <v>5.73</v>
      </c>
      <c r="BY560">
        <v>2.0699999999999998</v>
      </c>
      <c r="BZ560">
        <v>2.27</v>
      </c>
      <c r="CA560" s="20">
        <v>2.23</v>
      </c>
      <c r="CB560" s="3">
        <f t="shared" si="66"/>
        <v>0.16000000000000014</v>
      </c>
      <c r="CC560" s="3">
        <f t="shared" si="61"/>
        <v>1.3299999999999992</v>
      </c>
      <c r="CD560" s="3">
        <f t="shared" si="62"/>
        <v>2.0099999999999998</v>
      </c>
      <c r="CE560" s="3">
        <f t="shared" si="67"/>
        <v>1.54</v>
      </c>
      <c r="CF560" s="3">
        <f t="shared" si="63"/>
        <v>0.20000000000000018</v>
      </c>
      <c r="CG560" s="3">
        <f t="shared" si="64"/>
        <v>0.43000000000000016</v>
      </c>
      <c r="CH560" s="3">
        <f t="shared" si="65"/>
        <v>2.1200000000000006</v>
      </c>
      <c r="CI560">
        <v>897.50469999999996</v>
      </c>
      <c r="CJ560" s="13">
        <v>681.91120000000001</v>
      </c>
      <c r="CK560">
        <v>1386.5614</v>
      </c>
      <c r="CL560" s="31">
        <v>2531.0030999999999</v>
      </c>
      <c r="CM560" s="13">
        <v>797.18499999999995</v>
      </c>
      <c r="CN560">
        <v>1168.94</v>
      </c>
      <c r="CO560">
        <v>10411.76</v>
      </c>
      <c r="CP560">
        <v>14.05</v>
      </c>
      <c r="CQ560" s="20">
        <v>189.49</v>
      </c>
      <c r="CR560" s="20">
        <v>173.08</v>
      </c>
      <c r="CS560">
        <v>81.132499999999993</v>
      </c>
      <c r="CT560" s="13">
        <v>1.2997000000000001</v>
      </c>
      <c r="CU560">
        <v>1.1711</v>
      </c>
      <c r="CV560">
        <v>104.699</v>
      </c>
      <c r="CW560">
        <v>1.8607</v>
      </c>
      <c r="CX560">
        <v>1.1968000000000001</v>
      </c>
      <c r="CY560" s="30">
        <v>85.2</v>
      </c>
      <c r="CZ560">
        <v>95.240852355957031</v>
      </c>
      <c r="DA560">
        <v>-0.69079999999999997</v>
      </c>
    </row>
    <row r="561" spans="1:105">
      <c r="A561" s="27">
        <v>38322</v>
      </c>
      <c r="B561">
        <v>90.452500000000001</v>
      </c>
      <c r="C561">
        <v>111.1189</v>
      </c>
      <c r="D561" s="16">
        <v>79.7</v>
      </c>
      <c r="E561">
        <v>120.19329999999999</v>
      </c>
      <c r="F561" s="13">
        <v>112.1754</v>
      </c>
      <c r="G561">
        <v>107.6923</v>
      </c>
      <c r="H561" s="13">
        <v>81.588200000000001</v>
      </c>
      <c r="I561" s="13">
        <v>95.541200000000003</v>
      </c>
      <c r="J561" s="18">
        <v>2728</v>
      </c>
      <c r="K561" s="18">
        <v>4995</v>
      </c>
      <c r="L561" s="18">
        <v>13970</v>
      </c>
      <c r="M561">
        <v>8954</v>
      </c>
      <c r="N561">
        <v>7117</v>
      </c>
      <c r="O561" s="18">
        <v>17437</v>
      </c>
      <c r="P561">
        <v>8137</v>
      </c>
      <c r="Q561" s="18">
        <v>3079</v>
      </c>
      <c r="R561" s="18">
        <v>12630</v>
      </c>
      <c r="S561" s="18">
        <v>601</v>
      </c>
      <c r="T561" s="18">
        <v>16594</v>
      </c>
      <c r="U561" s="18">
        <v>5396</v>
      </c>
      <c r="V561" s="18">
        <v>25689</v>
      </c>
      <c r="W561" s="16">
        <v>15123.9</v>
      </c>
      <c r="X561" s="16">
        <v>5707.8</v>
      </c>
      <c r="Y561" s="16">
        <v>17.600000000000001</v>
      </c>
      <c r="Z561" s="16">
        <v>4.8</v>
      </c>
      <c r="AA561" s="16">
        <v>4.5999999999999996</v>
      </c>
      <c r="AB561" s="18">
        <v>2768</v>
      </c>
      <c r="AC561" s="18">
        <v>2268</v>
      </c>
      <c r="AD561" s="18">
        <v>1274</v>
      </c>
      <c r="AE561" s="18">
        <v>2927</v>
      </c>
      <c r="AF561" s="18">
        <v>1653</v>
      </c>
      <c r="AG561" s="18">
        <v>4026</v>
      </c>
      <c r="AH561" s="18">
        <v>2314</v>
      </c>
      <c r="AI561" s="18">
        <v>919</v>
      </c>
      <c r="AJ561" s="18">
        <v>702</v>
      </c>
      <c r="AK561" s="18">
        <v>4427</v>
      </c>
      <c r="AL561" s="16">
        <v>40.6</v>
      </c>
      <c r="AM561" s="16">
        <v>33.700000000000003</v>
      </c>
      <c r="AN561" s="16">
        <v>4.5</v>
      </c>
      <c r="AO561" s="18">
        <v>381</v>
      </c>
      <c r="AP561" s="18">
        <v>195</v>
      </c>
      <c r="AQ561" s="18">
        <v>939</v>
      </c>
      <c r="AR561" s="18">
        <v>527</v>
      </c>
      <c r="AS561" s="18">
        <v>2082</v>
      </c>
      <c r="AT561">
        <v>76.88</v>
      </c>
      <c r="AU561">
        <v>193240</v>
      </c>
      <c r="AV561">
        <v>149389</v>
      </c>
      <c r="AW561">
        <v>559414</v>
      </c>
      <c r="AX561" s="16">
        <v>55.3</v>
      </c>
      <c r="AY561">
        <v>60685</v>
      </c>
      <c r="AZ561">
        <v>1252690</v>
      </c>
      <c r="BA561">
        <v>1.29</v>
      </c>
      <c r="BB561" s="16">
        <v>66.3</v>
      </c>
      <c r="BC561" s="16">
        <v>289.5</v>
      </c>
      <c r="BD561" s="16">
        <v>108.7</v>
      </c>
      <c r="BE561" s="20">
        <v>43.15</v>
      </c>
      <c r="BF561" s="20">
        <v>39.6</v>
      </c>
      <c r="BG561" s="21">
        <v>1.0680000000000001</v>
      </c>
      <c r="BH561" s="21">
        <v>160.4</v>
      </c>
      <c r="BI561">
        <v>90.793000000000006</v>
      </c>
      <c r="BJ561" s="21">
        <v>91.549000000000007</v>
      </c>
      <c r="BK561" s="16">
        <v>155.1</v>
      </c>
      <c r="BL561" s="16">
        <v>155</v>
      </c>
      <c r="BM561" s="16">
        <v>152</v>
      </c>
      <c r="BN561" s="16">
        <v>147.69999999999999</v>
      </c>
      <c r="BP561" s="16">
        <v>72</v>
      </c>
      <c r="BQ561">
        <v>5.47</v>
      </c>
      <c r="BR561">
        <v>6.15</v>
      </c>
      <c r="BS561">
        <v>2.16</v>
      </c>
      <c r="BT561">
        <v>2.38</v>
      </c>
      <c r="BU561" s="3">
        <f t="shared" si="60"/>
        <v>0.18999999999999995</v>
      </c>
      <c r="BV561">
        <v>2.67</v>
      </c>
      <c r="BW561">
        <v>4.2300000000000004</v>
      </c>
      <c r="BX561" s="20">
        <v>5.75</v>
      </c>
      <c r="BY561">
        <v>2.19</v>
      </c>
      <c r="BZ561">
        <v>2.4300000000000002</v>
      </c>
      <c r="CA561" s="20">
        <v>2.4300000000000002</v>
      </c>
      <c r="CB561" s="3">
        <f t="shared" si="66"/>
        <v>0.24000000000000021</v>
      </c>
      <c r="CC561" s="3">
        <f t="shared" si="61"/>
        <v>1.2399999999999993</v>
      </c>
      <c r="CD561" s="3">
        <f t="shared" si="62"/>
        <v>1.92</v>
      </c>
      <c r="CE561" s="3">
        <f t="shared" si="67"/>
        <v>1.5199999999999996</v>
      </c>
      <c r="CF561" s="3">
        <f t="shared" si="63"/>
        <v>0.24000000000000021</v>
      </c>
      <c r="CG561" s="3">
        <f t="shared" si="64"/>
        <v>0.48</v>
      </c>
      <c r="CH561" s="3">
        <f t="shared" si="65"/>
        <v>2.0400000000000005</v>
      </c>
      <c r="CI561">
        <v>906.34019999999998</v>
      </c>
      <c r="CJ561" s="13">
        <v>692.93190000000004</v>
      </c>
      <c r="CK561">
        <v>1392.694</v>
      </c>
      <c r="CL561" s="31">
        <v>2556.4888000000001</v>
      </c>
      <c r="CM561" s="13">
        <v>799.55219999999997</v>
      </c>
      <c r="CN561">
        <v>1199.21</v>
      </c>
      <c r="CO561">
        <v>10673.38</v>
      </c>
      <c r="CP561">
        <v>13.013999999999999</v>
      </c>
      <c r="CQ561" s="20">
        <v>191.76</v>
      </c>
      <c r="CR561" s="20">
        <v>175.08</v>
      </c>
      <c r="CS561">
        <v>80.243499999999997</v>
      </c>
      <c r="CT561" s="13">
        <v>1.3406</v>
      </c>
      <c r="CU561">
        <v>1.1465000000000001</v>
      </c>
      <c r="CV561">
        <v>103.8104</v>
      </c>
      <c r="CW561">
        <v>1.9286000000000001</v>
      </c>
      <c r="CX561">
        <v>1.2189000000000001</v>
      </c>
      <c r="CY561" s="30">
        <v>90.9</v>
      </c>
      <c r="CZ561">
        <v>77.596435546875</v>
      </c>
      <c r="DA561">
        <v>-0.75439999999999996</v>
      </c>
    </row>
    <row r="562" spans="1:105">
      <c r="A562" s="27">
        <v>38353</v>
      </c>
      <c r="B562">
        <v>91.355800000000002</v>
      </c>
      <c r="C562">
        <v>110.9592</v>
      </c>
      <c r="D562" s="16">
        <v>80</v>
      </c>
      <c r="E562">
        <v>119.3094</v>
      </c>
      <c r="F562" s="13">
        <v>110.37649999999999</v>
      </c>
      <c r="G562">
        <v>108.5882</v>
      </c>
      <c r="H562" s="13">
        <v>82.851299999999995</v>
      </c>
      <c r="I562" s="13">
        <v>95.028999999999996</v>
      </c>
      <c r="J562" s="18">
        <v>2727</v>
      </c>
      <c r="K562" s="18">
        <v>5019</v>
      </c>
      <c r="L562" s="18">
        <v>13989</v>
      </c>
      <c r="M562">
        <v>8943</v>
      </c>
      <c r="N562">
        <v>7095</v>
      </c>
      <c r="O562" s="18">
        <v>17469</v>
      </c>
      <c r="P562">
        <v>8144</v>
      </c>
      <c r="Q562" s="18">
        <v>3069</v>
      </c>
      <c r="R562" s="18">
        <v>12665</v>
      </c>
      <c r="S562" s="18">
        <v>606</v>
      </c>
      <c r="T562" s="18">
        <v>16638</v>
      </c>
      <c r="U562" s="18">
        <v>5398</v>
      </c>
      <c r="V562" s="18">
        <v>25718</v>
      </c>
      <c r="W562" s="16">
        <v>15151.5</v>
      </c>
      <c r="X562" s="16">
        <v>5700.3</v>
      </c>
      <c r="Y562" s="16">
        <v>16.2</v>
      </c>
      <c r="Z562" s="16">
        <v>4.7</v>
      </c>
      <c r="AA562" s="16">
        <v>4.7</v>
      </c>
      <c r="AB562" s="18">
        <v>2635</v>
      </c>
      <c r="AC562" s="18">
        <v>2298</v>
      </c>
      <c r="AD562" s="18">
        <v>1203</v>
      </c>
      <c r="AE562" s="18">
        <v>2851</v>
      </c>
      <c r="AF562" s="18">
        <v>1648</v>
      </c>
      <c r="AG562" s="18">
        <v>4029</v>
      </c>
      <c r="AH562" s="18">
        <v>2327</v>
      </c>
      <c r="AI562" s="18">
        <v>815</v>
      </c>
      <c r="AJ562" s="18">
        <v>621</v>
      </c>
      <c r="AK562" s="18">
        <v>4389</v>
      </c>
      <c r="AL562" s="16">
        <v>40.700000000000003</v>
      </c>
      <c r="AM562" s="16">
        <v>33.700000000000003</v>
      </c>
      <c r="AN562" s="16">
        <v>4.5999999999999996</v>
      </c>
      <c r="AO562" s="18">
        <v>334</v>
      </c>
      <c r="AP562" s="18">
        <v>163</v>
      </c>
      <c r="AQ562" s="18">
        <v>1090</v>
      </c>
      <c r="AR562" s="18">
        <v>557</v>
      </c>
      <c r="AS562" s="18">
        <v>2139</v>
      </c>
      <c r="AT562">
        <v>76.900000000000006</v>
      </c>
      <c r="AU562">
        <v>195227</v>
      </c>
      <c r="AV562">
        <v>151757</v>
      </c>
      <c r="AW562">
        <v>563127</v>
      </c>
      <c r="AX562" s="16">
        <v>54.7</v>
      </c>
      <c r="AY562">
        <v>61781</v>
      </c>
      <c r="AZ562">
        <v>1261588</v>
      </c>
      <c r="BA562">
        <v>1.29</v>
      </c>
      <c r="BB562" s="16">
        <v>57.9</v>
      </c>
      <c r="BC562" s="16">
        <v>252.4</v>
      </c>
      <c r="BD562" s="16">
        <v>119.6</v>
      </c>
      <c r="BE562" s="20">
        <v>46.84</v>
      </c>
      <c r="BF562" s="20">
        <v>44.51</v>
      </c>
      <c r="BG562" s="21">
        <v>1.2410000000000001</v>
      </c>
      <c r="BH562" s="21">
        <v>155.6</v>
      </c>
      <c r="BI562">
        <v>90.853999999999999</v>
      </c>
      <c r="BJ562" s="21">
        <v>91.813000000000002</v>
      </c>
      <c r="BK562" s="16">
        <v>154.6</v>
      </c>
      <c r="BL562" s="16">
        <v>155.5</v>
      </c>
      <c r="BM562" s="16">
        <v>152.69999999999999</v>
      </c>
      <c r="BN562" s="16">
        <v>148.5</v>
      </c>
      <c r="BP562" s="16">
        <v>69</v>
      </c>
      <c r="BQ562">
        <v>5.36</v>
      </c>
      <c r="BR562">
        <v>6.02</v>
      </c>
      <c r="BS562">
        <v>2.2799999999999998</v>
      </c>
      <c r="BT562">
        <v>2.56</v>
      </c>
      <c r="BU562" s="3">
        <f t="shared" si="60"/>
        <v>0.22999999999999998</v>
      </c>
      <c r="BV562">
        <v>2.86</v>
      </c>
      <c r="BW562">
        <v>4.22</v>
      </c>
      <c r="BX562" s="20">
        <v>5.71</v>
      </c>
      <c r="BY562">
        <v>2.33</v>
      </c>
      <c r="BZ562">
        <v>2.61</v>
      </c>
      <c r="CA562" s="20">
        <v>2.6</v>
      </c>
      <c r="CB562" s="3">
        <f t="shared" si="66"/>
        <v>0.27</v>
      </c>
      <c r="CC562" s="3">
        <f t="shared" si="61"/>
        <v>1.1400000000000006</v>
      </c>
      <c r="CD562" s="3">
        <f t="shared" si="62"/>
        <v>1.7999999999999998</v>
      </c>
      <c r="CE562" s="3">
        <f t="shared" si="67"/>
        <v>1.4900000000000002</v>
      </c>
      <c r="CF562" s="3">
        <f t="shared" si="63"/>
        <v>0.2799999999999998</v>
      </c>
      <c r="CG562" s="3">
        <f t="shared" si="64"/>
        <v>0.5299999999999998</v>
      </c>
      <c r="CH562" s="3">
        <f t="shared" si="65"/>
        <v>1.8899999999999997</v>
      </c>
      <c r="CI562">
        <v>921.59839999999997</v>
      </c>
      <c r="CJ562" s="13">
        <v>694.32550000000003</v>
      </c>
      <c r="CK562">
        <v>1392.1419000000001</v>
      </c>
      <c r="CL562" s="31">
        <v>2580.2449000000001</v>
      </c>
      <c r="CM562" s="13">
        <v>804.63580000000002</v>
      </c>
      <c r="CN562">
        <v>1181.4100000000001</v>
      </c>
      <c r="CO562">
        <v>10539.51</v>
      </c>
      <c r="CP562">
        <v>13.512</v>
      </c>
      <c r="CQ562" s="20">
        <v>194.61</v>
      </c>
      <c r="CR562" s="20">
        <v>177.55</v>
      </c>
      <c r="CS562">
        <v>81.185000000000002</v>
      </c>
      <c r="CT562" s="13">
        <v>1.3123</v>
      </c>
      <c r="CU562">
        <v>1.1792</v>
      </c>
      <c r="CV562">
        <v>103.34099999999999</v>
      </c>
      <c r="CW562">
        <v>1.8796999999999999</v>
      </c>
      <c r="CX562">
        <v>1.2248000000000001</v>
      </c>
      <c r="CY562" s="30">
        <v>85.7</v>
      </c>
      <c r="CZ562">
        <v>73.918479919433594</v>
      </c>
      <c r="DA562">
        <v>-0.75729999999999997</v>
      </c>
    </row>
    <row r="563" spans="1:105">
      <c r="A563" s="27">
        <v>38384</v>
      </c>
      <c r="B563">
        <v>92.092699999999994</v>
      </c>
      <c r="C563">
        <v>111.9387</v>
      </c>
      <c r="D563" s="16">
        <v>80.400000000000006</v>
      </c>
      <c r="E563">
        <v>121.6934</v>
      </c>
      <c r="F563" s="13">
        <v>114.11069999999999</v>
      </c>
      <c r="G563">
        <v>108.52500000000001</v>
      </c>
      <c r="H563" s="13">
        <v>84.0304</v>
      </c>
      <c r="I563" s="13">
        <v>94.989500000000007</v>
      </c>
      <c r="J563" s="18">
        <v>2728</v>
      </c>
      <c r="K563" s="18">
        <v>5015</v>
      </c>
      <c r="L563" s="18">
        <v>14001</v>
      </c>
      <c r="M563">
        <v>8965</v>
      </c>
      <c r="N563">
        <v>7153</v>
      </c>
      <c r="O563" s="18">
        <v>17479</v>
      </c>
      <c r="P563">
        <v>8147</v>
      </c>
      <c r="Q563" s="18">
        <v>3058</v>
      </c>
      <c r="R563" s="18">
        <v>12690</v>
      </c>
      <c r="S563" s="18">
        <v>610</v>
      </c>
      <c r="T563" s="18">
        <v>16706</v>
      </c>
      <c r="U563" s="18">
        <v>5393</v>
      </c>
      <c r="V563" s="18">
        <v>25780</v>
      </c>
      <c r="W563" s="16">
        <v>15187.1</v>
      </c>
      <c r="X563" s="16">
        <v>5714.2</v>
      </c>
      <c r="Y563" s="16">
        <v>17.5</v>
      </c>
      <c r="Z563" s="16">
        <v>4.8</v>
      </c>
      <c r="AA563" s="16">
        <v>4.7</v>
      </c>
      <c r="AB563" s="18">
        <v>2749</v>
      </c>
      <c r="AC563" s="18">
        <v>2345</v>
      </c>
      <c r="AD563" s="18">
        <v>1268</v>
      </c>
      <c r="AE563" s="18">
        <v>2896</v>
      </c>
      <c r="AF563" s="18">
        <v>1628</v>
      </c>
      <c r="AG563" s="18">
        <v>3904</v>
      </c>
      <c r="AH563" s="18">
        <v>2406</v>
      </c>
      <c r="AI563" s="18">
        <v>955</v>
      </c>
      <c r="AJ563" s="18">
        <v>753</v>
      </c>
      <c r="AK563" s="18">
        <v>4250</v>
      </c>
      <c r="AL563" s="16">
        <v>40.6</v>
      </c>
      <c r="AM563" s="16">
        <v>33.799999999999997</v>
      </c>
      <c r="AN563" s="16">
        <v>4.5999999999999996</v>
      </c>
      <c r="AO563" s="18">
        <v>446</v>
      </c>
      <c r="AP563" s="18">
        <v>200</v>
      </c>
      <c r="AQ563" s="18">
        <v>996</v>
      </c>
      <c r="AR563" s="18">
        <v>565</v>
      </c>
      <c r="AS563" s="18">
        <v>2114</v>
      </c>
      <c r="AT563">
        <v>61.58</v>
      </c>
      <c r="AU563">
        <v>187090</v>
      </c>
      <c r="AV563">
        <v>151859</v>
      </c>
      <c r="AW563">
        <v>561468</v>
      </c>
      <c r="AX563" s="16">
        <v>56.5</v>
      </c>
      <c r="AY563">
        <v>58536</v>
      </c>
      <c r="AZ563">
        <v>1269402</v>
      </c>
      <c r="BA563">
        <v>1.3</v>
      </c>
      <c r="BB563" s="16">
        <v>55.9</v>
      </c>
      <c r="BC563" s="16">
        <v>253.2</v>
      </c>
      <c r="BD563" s="16">
        <v>123.9</v>
      </c>
      <c r="BE563" s="20">
        <v>48.15</v>
      </c>
      <c r="BF563" s="20">
        <v>45.48</v>
      </c>
      <c r="BG563" s="21">
        <v>1.224</v>
      </c>
      <c r="BH563" s="21">
        <v>163.4</v>
      </c>
      <c r="BI563">
        <v>91.12</v>
      </c>
      <c r="BJ563" s="21">
        <v>91.977999999999994</v>
      </c>
      <c r="BK563" s="16">
        <v>155.69999999999999</v>
      </c>
      <c r="BL563" s="16">
        <v>156.6</v>
      </c>
      <c r="BM563" s="16">
        <v>153.6</v>
      </c>
      <c r="BN563" s="16">
        <v>149.5</v>
      </c>
      <c r="BP563" s="16">
        <v>65.5</v>
      </c>
      <c r="BQ563">
        <v>5.2</v>
      </c>
      <c r="BR563">
        <v>5.82</v>
      </c>
      <c r="BS563">
        <v>2.5</v>
      </c>
      <c r="BT563">
        <v>2.71</v>
      </c>
      <c r="BU563" s="3">
        <f t="shared" si="60"/>
        <v>0.16999999999999993</v>
      </c>
      <c r="BV563">
        <v>3.03</v>
      </c>
      <c r="BW563">
        <v>4.17</v>
      </c>
      <c r="BX563" s="20">
        <v>5.63</v>
      </c>
      <c r="BY563">
        <v>2.54</v>
      </c>
      <c r="BZ563">
        <v>2.77</v>
      </c>
      <c r="CA563" s="20">
        <v>2.75</v>
      </c>
      <c r="CB563" s="3">
        <f t="shared" si="66"/>
        <v>0.20999999999999996</v>
      </c>
      <c r="CC563" s="3">
        <f t="shared" si="61"/>
        <v>1.0300000000000002</v>
      </c>
      <c r="CD563" s="3">
        <f t="shared" si="62"/>
        <v>1.6500000000000004</v>
      </c>
      <c r="CE563" s="3">
        <f t="shared" si="67"/>
        <v>1.46</v>
      </c>
      <c r="CF563" s="3">
        <f t="shared" si="63"/>
        <v>0.22999999999999998</v>
      </c>
      <c r="CG563" s="3">
        <f t="shared" si="64"/>
        <v>0.48999999999999977</v>
      </c>
      <c r="CH563" s="3">
        <f t="shared" si="65"/>
        <v>1.63</v>
      </c>
      <c r="CI563">
        <v>931.90419999999995</v>
      </c>
      <c r="CJ563" s="13">
        <v>691.12080000000003</v>
      </c>
      <c r="CK563">
        <v>1407.4513999999999</v>
      </c>
      <c r="CL563" s="31">
        <v>2604.9967000000001</v>
      </c>
      <c r="CM563" s="13">
        <v>804.10730000000001</v>
      </c>
      <c r="CN563">
        <v>1199.6300000000001</v>
      </c>
      <c r="CO563">
        <v>10723.82</v>
      </c>
      <c r="CP563">
        <v>11.5626</v>
      </c>
      <c r="CQ563" s="20">
        <v>197.78</v>
      </c>
      <c r="CR563" s="20">
        <v>180.25</v>
      </c>
      <c r="CS563">
        <v>81.951700000000002</v>
      </c>
      <c r="CT563" s="13">
        <v>1.3012999999999999</v>
      </c>
      <c r="CU563">
        <v>1.1918</v>
      </c>
      <c r="CV563">
        <v>104.9442</v>
      </c>
      <c r="CW563">
        <v>1.8871</v>
      </c>
      <c r="CX563">
        <v>1.2401</v>
      </c>
      <c r="CY563" s="30">
        <v>84.4</v>
      </c>
      <c r="CZ563">
        <v>58.950050354003906</v>
      </c>
      <c r="DA563">
        <v>-1.0114000000000001</v>
      </c>
    </row>
    <row r="564" spans="1:105">
      <c r="A564" s="27">
        <v>38412</v>
      </c>
      <c r="B564">
        <v>91.531000000000006</v>
      </c>
      <c r="C564">
        <v>112.00020000000001</v>
      </c>
      <c r="D564" s="16">
        <v>80.2</v>
      </c>
      <c r="E564">
        <v>119.70099999999999</v>
      </c>
      <c r="F564" s="13">
        <v>110.5806</v>
      </c>
      <c r="G564">
        <v>108.50660000000001</v>
      </c>
      <c r="H564" s="13">
        <v>83.993899999999996</v>
      </c>
      <c r="I564" s="13">
        <v>96.964100000000002</v>
      </c>
      <c r="J564" s="18">
        <v>2733</v>
      </c>
      <c r="K564" s="18">
        <v>5013</v>
      </c>
      <c r="L564" s="18">
        <v>13994</v>
      </c>
      <c r="M564">
        <v>8960</v>
      </c>
      <c r="N564">
        <v>7181</v>
      </c>
      <c r="O564" s="18">
        <v>17505</v>
      </c>
      <c r="P564">
        <v>8138</v>
      </c>
      <c r="Q564" s="18">
        <v>3062</v>
      </c>
      <c r="R564" s="18">
        <v>12718</v>
      </c>
      <c r="S564" s="18">
        <v>616</v>
      </c>
      <c r="T564" s="18">
        <v>16748</v>
      </c>
      <c r="U564" s="18">
        <v>5386</v>
      </c>
      <c r="V564" s="18">
        <v>25806</v>
      </c>
      <c r="W564" s="16">
        <v>15190.3</v>
      </c>
      <c r="X564" s="16">
        <v>5727.9</v>
      </c>
      <c r="Y564" s="16">
        <v>17.100000000000001</v>
      </c>
      <c r="Z564" s="16">
        <v>4.5999999999999996</v>
      </c>
      <c r="AA564" s="16">
        <v>4.5999999999999996</v>
      </c>
      <c r="AB564" s="18">
        <v>2483</v>
      </c>
      <c r="AC564" s="18">
        <v>2328</v>
      </c>
      <c r="AD564" s="18">
        <v>1157</v>
      </c>
      <c r="AE564" s="18">
        <v>2817</v>
      </c>
      <c r="AF564" s="18">
        <v>1660</v>
      </c>
      <c r="AG564" s="18">
        <v>3768</v>
      </c>
      <c r="AH564" s="18">
        <v>2401</v>
      </c>
      <c r="AI564" s="18">
        <v>879</v>
      </c>
      <c r="AJ564" s="18">
        <v>712</v>
      </c>
      <c r="AK564" s="18">
        <v>4388</v>
      </c>
      <c r="AL564" s="16">
        <v>40.4</v>
      </c>
      <c r="AM564" s="16">
        <v>33.700000000000003</v>
      </c>
      <c r="AN564" s="16">
        <v>4.5</v>
      </c>
      <c r="AO564" s="18">
        <v>311</v>
      </c>
      <c r="AP564" s="18">
        <v>210</v>
      </c>
      <c r="AQ564" s="18">
        <v>855</v>
      </c>
      <c r="AR564" s="18">
        <v>488</v>
      </c>
      <c r="AS564" s="18">
        <v>2062</v>
      </c>
      <c r="AT564">
        <v>80.13</v>
      </c>
      <c r="AU564">
        <v>195130</v>
      </c>
      <c r="AV564">
        <v>154777</v>
      </c>
      <c r="AW564">
        <v>561008</v>
      </c>
      <c r="AX564" s="16">
        <v>53.5</v>
      </c>
      <c r="AY564">
        <v>61359</v>
      </c>
      <c r="AZ564">
        <v>1275059</v>
      </c>
      <c r="BA564">
        <v>1.28</v>
      </c>
      <c r="BB564" s="16">
        <v>57.7</v>
      </c>
      <c r="BC564" s="16">
        <v>257.39999999999998</v>
      </c>
      <c r="BD564" s="16">
        <v>145</v>
      </c>
      <c r="BE564" s="20">
        <v>54.19</v>
      </c>
      <c r="BF564" s="20">
        <v>53.1</v>
      </c>
      <c r="BG564" s="21">
        <v>1.4390000000000001</v>
      </c>
      <c r="BH564" s="21">
        <v>175</v>
      </c>
      <c r="BI564">
        <v>91.391999999999996</v>
      </c>
      <c r="BJ564" s="21">
        <v>92.203999999999994</v>
      </c>
      <c r="BK564" s="16">
        <v>156.6</v>
      </c>
      <c r="BL564" s="16">
        <v>157.80000000000001</v>
      </c>
      <c r="BM564" s="16">
        <v>155.6</v>
      </c>
      <c r="BN564" s="16">
        <v>150.69999999999999</v>
      </c>
      <c r="BP564" s="16">
        <v>73</v>
      </c>
      <c r="BQ564">
        <v>5.4</v>
      </c>
      <c r="BR564">
        <v>6.06</v>
      </c>
      <c r="BS564">
        <v>2.63</v>
      </c>
      <c r="BT564">
        <v>2.91</v>
      </c>
      <c r="BU564" s="3">
        <f t="shared" si="60"/>
        <v>0.16999999999999993</v>
      </c>
      <c r="BV564">
        <v>3.3</v>
      </c>
      <c r="BW564">
        <v>4.5</v>
      </c>
      <c r="BX564" s="20">
        <v>5.93</v>
      </c>
      <c r="BY564">
        <v>2.74</v>
      </c>
      <c r="BZ564">
        <v>3</v>
      </c>
      <c r="CA564" s="20">
        <v>2.95</v>
      </c>
      <c r="CB564" s="3">
        <f t="shared" si="66"/>
        <v>0.20999999999999996</v>
      </c>
      <c r="CC564" s="3">
        <f t="shared" si="61"/>
        <v>0.90000000000000036</v>
      </c>
      <c r="CD564" s="3">
        <f t="shared" si="62"/>
        <v>1.5599999999999996</v>
      </c>
      <c r="CE564" s="3">
        <f t="shared" si="67"/>
        <v>1.4299999999999997</v>
      </c>
      <c r="CF564" s="3">
        <f t="shared" si="63"/>
        <v>0.25999999999999979</v>
      </c>
      <c r="CG564" s="3">
        <f t="shared" si="64"/>
        <v>0.55999999999999961</v>
      </c>
      <c r="CH564" s="3">
        <f t="shared" si="65"/>
        <v>1.7599999999999998</v>
      </c>
      <c r="CI564">
        <v>945.89790000000005</v>
      </c>
      <c r="CJ564" s="13">
        <v>693.72289999999998</v>
      </c>
      <c r="CK564">
        <v>1415.5591999999999</v>
      </c>
      <c r="CL564" s="31">
        <v>2652.6019999999999</v>
      </c>
      <c r="CM564" s="13">
        <v>804.64</v>
      </c>
      <c r="CN564">
        <v>1194.9000000000001</v>
      </c>
      <c r="CO564">
        <v>10682.09</v>
      </c>
      <c r="CP564">
        <v>12.8804</v>
      </c>
      <c r="CQ564" s="20">
        <v>201.3</v>
      </c>
      <c r="CR564" s="20">
        <v>183.23</v>
      </c>
      <c r="CS564">
        <v>81.002899999999997</v>
      </c>
      <c r="CT564" s="13">
        <v>1.3185</v>
      </c>
      <c r="CU564">
        <v>1.1756</v>
      </c>
      <c r="CV564">
        <v>105.2543</v>
      </c>
      <c r="CW564">
        <v>1.9043000000000001</v>
      </c>
      <c r="CX564">
        <v>1.216</v>
      </c>
      <c r="CY564" s="30">
        <v>82.8</v>
      </c>
      <c r="CZ564">
        <v>57.557956695556641</v>
      </c>
      <c r="DA564">
        <v>-0.72150000000000003</v>
      </c>
    </row>
    <row r="565" spans="1:105">
      <c r="A565" s="27">
        <v>38443</v>
      </c>
      <c r="B565">
        <v>91.885400000000004</v>
      </c>
      <c r="C565">
        <v>111.3079</v>
      </c>
      <c r="D565" s="16">
        <v>80.2</v>
      </c>
      <c r="E565">
        <v>118.095</v>
      </c>
      <c r="F565" s="13">
        <v>107.7871</v>
      </c>
      <c r="G565">
        <v>108.7573</v>
      </c>
      <c r="H565" s="13">
        <v>85.157200000000003</v>
      </c>
      <c r="I565" s="13">
        <v>96.832800000000006</v>
      </c>
      <c r="J565" s="18">
        <v>2725</v>
      </c>
      <c r="K565" s="18">
        <v>5019</v>
      </c>
      <c r="L565" s="18">
        <v>14010</v>
      </c>
      <c r="M565">
        <v>8955</v>
      </c>
      <c r="N565">
        <v>7266</v>
      </c>
      <c r="O565" s="18">
        <v>17546</v>
      </c>
      <c r="P565">
        <v>8150</v>
      </c>
      <c r="Q565" s="18">
        <v>3068</v>
      </c>
      <c r="R565" s="18">
        <v>12802</v>
      </c>
      <c r="S565" s="18">
        <v>620</v>
      </c>
      <c r="T565" s="18">
        <v>16804</v>
      </c>
      <c r="U565" s="18">
        <v>5392</v>
      </c>
      <c r="V565" s="18">
        <v>25882</v>
      </c>
      <c r="W565" s="16">
        <v>15240.8</v>
      </c>
      <c r="X565" s="16">
        <v>5738.5</v>
      </c>
      <c r="Y565" s="16">
        <v>17.8</v>
      </c>
      <c r="Z565" s="16">
        <v>4.4000000000000004</v>
      </c>
      <c r="AA565" s="16">
        <v>4.5999999999999996</v>
      </c>
      <c r="AB565" s="18">
        <v>2688</v>
      </c>
      <c r="AC565" s="18">
        <v>2289</v>
      </c>
      <c r="AD565" s="18">
        <v>1069</v>
      </c>
      <c r="AE565" s="18">
        <v>2678</v>
      </c>
      <c r="AF565" s="18">
        <v>1609</v>
      </c>
      <c r="AG565" s="18">
        <v>3637</v>
      </c>
      <c r="AH565" s="18">
        <v>2373</v>
      </c>
      <c r="AI565" s="18">
        <v>907</v>
      </c>
      <c r="AJ565" s="18">
        <v>764</v>
      </c>
      <c r="AK565" s="18">
        <v>4278</v>
      </c>
      <c r="AL565" s="16">
        <v>40.4</v>
      </c>
      <c r="AM565" s="16">
        <v>33.799999999999997</v>
      </c>
      <c r="AN565" s="16">
        <v>4.4000000000000004</v>
      </c>
      <c r="AO565" s="18">
        <v>330</v>
      </c>
      <c r="AP565" s="18">
        <v>192</v>
      </c>
      <c r="AQ565" s="18">
        <v>1037</v>
      </c>
      <c r="AR565" s="18">
        <v>502</v>
      </c>
      <c r="AS565" s="18">
        <v>2150</v>
      </c>
      <c r="AT565">
        <v>77.040000000000006</v>
      </c>
      <c r="AU565">
        <v>206420</v>
      </c>
      <c r="AV565">
        <v>154233</v>
      </c>
      <c r="AW565">
        <v>574117</v>
      </c>
      <c r="AX565" s="16">
        <v>51.8</v>
      </c>
      <c r="AY565">
        <v>73095</v>
      </c>
      <c r="AZ565">
        <v>1275921</v>
      </c>
      <c r="BA565">
        <v>1.29</v>
      </c>
      <c r="BB565" s="16">
        <v>53.4</v>
      </c>
      <c r="BC565" s="16">
        <v>298.2</v>
      </c>
      <c r="BD565" s="16">
        <v>137.5</v>
      </c>
      <c r="BE565" s="20">
        <v>52.98</v>
      </c>
      <c r="BF565" s="20">
        <v>51.88</v>
      </c>
      <c r="BG565" s="21">
        <v>1.48</v>
      </c>
      <c r="BH565" s="21">
        <v>192.9</v>
      </c>
      <c r="BI565">
        <v>91.655000000000001</v>
      </c>
      <c r="BJ565" s="21">
        <v>92.320999999999998</v>
      </c>
      <c r="BK565" s="16">
        <v>156.80000000000001</v>
      </c>
      <c r="BL565" s="16">
        <v>158.4</v>
      </c>
      <c r="BM565" s="16">
        <v>157.19999999999999</v>
      </c>
      <c r="BN565" s="16">
        <v>151.30000000000001</v>
      </c>
      <c r="BP565" s="16">
        <v>71</v>
      </c>
      <c r="BQ565">
        <v>5.33</v>
      </c>
      <c r="BR565">
        <v>6.05</v>
      </c>
      <c r="BS565">
        <v>2.79</v>
      </c>
      <c r="BT565">
        <v>3.02</v>
      </c>
      <c r="BU565" s="3">
        <f t="shared" si="60"/>
        <v>0.24000000000000021</v>
      </c>
      <c r="BV565">
        <v>3.32</v>
      </c>
      <c r="BW565">
        <v>4.34</v>
      </c>
      <c r="BX565" s="20">
        <v>5.86</v>
      </c>
      <c r="BY565">
        <v>2.78</v>
      </c>
      <c r="BZ565">
        <v>3.05</v>
      </c>
      <c r="CA565" s="20">
        <v>3.08</v>
      </c>
      <c r="CB565" s="3">
        <f t="shared" si="66"/>
        <v>0.30000000000000027</v>
      </c>
      <c r="CC565" s="3">
        <f t="shared" si="61"/>
        <v>0.99000000000000021</v>
      </c>
      <c r="CD565" s="3">
        <f t="shared" si="62"/>
        <v>1.71</v>
      </c>
      <c r="CE565" s="3">
        <f t="shared" si="67"/>
        <v>1.5200000000000005</v>
      </c>
      <c r="CF565" s="3">
        <f t="shared" si="63"/>
        <v>0.27</v>
      </c>
      <c r="CG565" s="3">
        <f t="shared" si="64"/>
        <v>0.54</v>
      </c>
      <c r="CH565" s="3">
        <f t="shared" si="65"/>
        <v>1.56</v>
      </c>
      <c r="CI565">
        <v>958.49659999999994</v>
      </c>
      <c r="CJ565" s="13">
        <v>692.88199999999995</v>
      </c>
      <c r="CK565">
        <v>1421.9770000000001</v>
      </c>
      <c r="CL565" s="31">
        <v>2677.3613</v>
      </c>
      <c r="CM565" s="13">
        <v>810.55840000000001</v>
      </c>
      <c r="CN565">
        <v>1164.43</v>
      </c>
      <c r="CO565" s="20">
        <v>10283.19</v>
      </c>
      <c r="CP565">
        <v>14.0571</v>
      </c>
      <c r="CQ565" s="20">
        <v>203.82</v>
      </c>
      <c r="CR565" s="20">
        <v>185.51</v>
      </c>
      <c r="CS565">
        <v>82.347899999999996</v>
      </c>
      <c r="CT565" s="13">
        <v>1.2943</v>
      </c>
      <c r="CU565">
        <v>1.1954</v>
      </c>
      <c r="CV565">
        <v>107.1938</v>
      </c>
      <c r="CW565">
        <v>1.8960999999999999</v>
      </c>
      <c r="CX565">
        <v>1.2359</v>
      </c>
      <c r="CY565" s="30">
        <v>77</v>
      </c>
      <c r="CZ565">
        <v>74.565971374511719</v>
      </c>
      <c r="DA565">
        <v>-0.51500000000000001</v>
      </c>
    </row>
    <row r="566" spans="1:105">
      <c r="A566" s="27">
        <v>38473</v>
      </c>
      <c r="B566">
        <v>91.8733</v>
      </c>
      <c r="C566">
        <v>110.7664</v>
      </c>
      <c r="D566" s="16">
        <v>80.3</v>
      </c>
      <c r="E566">
        <v>118.3561</v>
      </c>
      <c r="F566" s="13">
        <v>107.93770000000001</v>
      </c>
      <c r="G566">
        <v>109.63800000000001</v>
      </c>
      <c r="H566" s="13">
        <v>85.6297</v>
      </c>
      <c r="I566" s="13">
        <v>95.58</v>
      </c>
      <c r="J566" s="18">
        <v>2734</v>
      </c>
      <c r="K566" s="18">
        <v>5022</v>
      </c>
      <c r="L566" s="18">
        <v>14025</v>
      </c>
      <c r="M566">
        <v>8969</v>
      </c>
      <c r="N566">
        <v>7294</v>
      </c>
      <c r="O566" s="18">
        <v>17604</v>
      </c>
      <c r="P566">
        <v>8153</v>
      </c>
      <c r="Q566" s="18">
        <v>3062</v>
      </c>
      <c r="R566" s="18">
        <v>12797</v>
      </c>
      <c r="S566" s="18">
        <v>622</v>
      </c>
      <c r="T566" s="18">
        <v>16828</v>
      </c>
      <c r="U566" s="18">
        <v>5383</v>
      </c>
      <c r="V566" s="18">
        <v>25928</v>
      </c>
      <c r="W566" s="16">
        <v>15262.7</v>
      </c>
      <c r="X566" s="16">
        <v>5751</v>
      </c>
      <c r="Y566" s="16">
        <v>17.8</v>
      </c>
      <c r="Z566" s="16">
        <v>4.3</v>
      </c>
      <c r="AA566" s="16">
        <v>4.7</v>
      </c>
      <c r="AB566" s="18">
        <v>2754</v>
      </c>
      <c r="AC566" s="18">
        <v>2231</v>
      </c>
      <c r="AD566" s="18">
        <v>1145</v>
      </c>
      <c r="AE566" s="18">
        <v>2683</v>
      </c>
      <c r="AF566" s="18">
        <v>1538</v>
      </c>
      <c r="AG566" s="18">
        <v>3610</v>
      </c>
      <c r="AH566" s="18">
        <v>2396</v>
      </c>
      <c r="AI566" s="18">
        <v>931</v>
      </c>
      <c r="AJ566" s="18">
        <v>710</v>
      </c>
      <c r="AK566" s="18">
        <v>4315</v>
      </c>
      <c r="AL566" s="16">
        <v>40.4</v>
      </c>
      <c r="AM566" s="16">
        <v>33.700000000000003</v>
      </c>
      <c r="AN566" s="16">
        <v>4.4000000000000004</v>
      </c>
      <c r="AO566" s="18">
        <v>384</v>
      </c>
      <c r="AP566" s="18">
        <v>183</v>
      </c>
      <c r="AQ566" s="18">
        <v>928</v>
      </c>
      <c r="AR566" s="18">
        <v>530</v>
      </c>
      <c r="AS566" s="18">
        <v>2085</v>
      </c>
      <c r="AT566">
        <v>82.11</v>
      </c>
      <c r="AU566">
        <v>209180</v>
      </c>
      <c r="AV566">
        <v>155505</v>
      </c>
      <c r="AW566">
        <v>589745</v>
      </c>
      <c r="AX566" s="16">
        <v>49.8</v>
      </c>
      <c r="AY566">
        <v>70108</v>
      </c>
      <c r="AZ566">
        <v>1276189</v>
      </c>
      <c r="BA566">
        <v>1.28</v>
      </c>
      <c r="BB566" s="16">
        <v>51.8</v>
      </c>
      <c r="BC566" s="16">
        <v>278.2</v>
      </c>
      <c r="BD566" s="16">
        <v>135.19999999999999</v>
      </c>
      <c r="BE566" s="20">
        <v>49.83</v>
      </c>
      <c r="BF566" s="20">
        <v>48.65</v>
      </c>
      <c r="BG566" s="21">
        <v>1.371</v>
      </c>
      <c r="BH566" s="21">
        <v>187.3</v>
      </c>
      <c r="BI566">
        <v>91.738</v>
      </c>
      <c r="BJ566" s="21">
        <v>92.543999999999997</v>
      </c>
      <c r="BK566" s="16">
        <v>156.4</v>
      </c>
      <c r="BL566" s="16">
        <v>157.80000000000001</v>
      </c>
      <c r="BM566" s="16">
        <v>156.30000000000001</v>
      </c>
      <c r="BN566" s="16">
        <v>150.6</v>
      </c>
      <c r="BP566" s="16">
        <v>58</v>
      </c>
      <c r="BQ566">
        <v>5.15</v>
      </c>
      <c r="BR566">
        <v>6.01</v>
      </c>
      <c r="BS566">
        <v>3</v>
      </c>
      <c r="BT566">
        <v>3.15</v>
      </c>
      <c r="BU566" s="3">
        <f t="shared" si="60"/>
        <v>0.31000000000000005</v>
      </c>
      <c r="BV566">
        <v>3.33</v>
      </c>
      <c r="BW566">
        <v>4.1399999999999997</v>
      </c>
      <c r="BX566" s="20">
        <v>5.72</v>
      </c>
      <c r="BY566">
        <v>2.84</v>
      </c>
      <c r="BZ566">
        <v>3.08</v>
      </c>
      <c r="CA566" s="20">
        <v>3.2</v>
      </c>
      <c r="CB566" s="3">
        <f t="shared" si="66"/>
        <v>0.36000000000000032</v>
      </c>
      <c r="CC566" s="3">
        <f t="shared" si="61"/>
        <v>1.0100000000000007</v>
      </c>
      <c r="CD566" s="3">
        <f t="shared" si="62"/>
        <v>1.87</v>
      </c>
      <c r="CE566" s="3">
        <f t="shared" si="67"/>
        <v>1.58</v>
      </c>
      <c r="CF566" s="3">
        <f t="shared" si="63"/>
        <v>0.24000000000000021</v>
      </c>
      <c r="CG566" s="3">
        <f t="shared" si="64"/>
        <v>0.49000000000000021</v>
      </c>
      <c r="CH566" s="3">
        <f t="shared" si="65"/>
        <v>1.2999999999999998</v>
      </c>
      <c r="CI566">
        <v>968.81280000000004</v>
      </c>
      <c r="CJ566" s="13">
        <v>691.16980000000001</v>
      </c>
      <c r="CK566">
        <v>1423.46</v>
      </c>
      <c r="CL566" s="31">
        <v>2694.9688999999998</v>
      </c>
      <c r="CM566" s="13">
        <v>809.21159999999998</v>
      </c>
      <c r="CN566">
        <v>1178.28</v>
      </c>
      <c r="CO566" s="20">
        <v>10377.18</v>
      </c>
      <c r="CP566">
        <v>13.179</v>
      </c>
      <c r="CQ566" s="20">
        <v>206.08</v>
      </c>
      <c r="CR566" s="20">
        <v>187.55</v>
      </c>
      <c r="CS566">
        <v>83.476399999999998</v>
      </c>
      <c r="CT566" s="13">
        <v>1.2697000000000001</v>
      </c>
      <c r="CU566">
        <v>1.2172000000000001</v>
      </c>
      <c r="CV566">
        <v>106.59520000000001</v>
      </c>
      <c r="CW566">
        <v>1.8559000000000001</v>
      </c>
      <c r="CX566">
        <v>1.2555000000000001</v>
      </c>
      <c r="CY566" s="30">
        <v>75.3</v>
      </c>
      <c r="CZ566">
        <v>70.50811767578125</v>
      </c>
      <c r="DA566">
        <v>-0.41410000000000002</v>
      </c>
    </row>
    <row r="567" spans="1:105">
      <c r="A567" s="27">
        <v>38504</v>
      </c>
      <c r="B567">
        <v>92.1297</v>
      </c>
      <c r="C567">
        <v>110.4314</v>
      </c>
      <c r="D567" s="16">
        <v>80.5</v>
      </c>
      <c r="E567">
        <v>118.98350000000001</v>
      </c>
      <c r="F567" s="13">
        <v>108.61069999999999</v>
      </c>
      <c r="G567">
        <v>110.629</v>
      </c>
      <c r="H567" s="13">
        <v>85.701099999999997</v>
      </c>
      <c r="I567" s="13">
        <v>97.726799999999997</v>
      </c>
      <c r="J567" s="18">
        <v>2733</v>
      </c>
      <c r="K567" s="18">
        <v>5029</v>
      </c>
      <c r="L567" s="18">
        <v>14001</v>
      </c>
      <c r="M567">
        <v>8954</v>
      </c>
      <c r="N567">
        <v>7333</v>
      </c>
      <c r="O567" s="18">
        <v>17662</v>
      </c>
      <c r="P567">
        <v>8170</v>
      </c>
      <c r="Q567" s="18">
        <v>3057</v>
      </c>
      <c r="R567" s="18">
        <v>12837</v>
      </c>
      <c r="S567" s="18">
        <v>625</v>
      </c>
      <c r="T567" s="18">
        <v>16914</v>
      </c>
      <c r="U567" s="18">
        <v>5398</v>
      </c>
      <c r="V567" s="18">
        <v>25969</v>
      </c>
      <c r="W567" s="16">
        <v>15296.4</v>
      </c>
      <c r="X567" s="16">
        <v>5760.1</v>
      </c>
      <c r="Y567" s="16">
        <v>16.3</v>
      </c>
      <c r="Z567" s="16">
        <v>4.3</v>
      </c>
      <c r="AA567" s="16">
        <v>4.5999999999999996</v>
      </c>
      <c r="AB567" s="18">
        <v>2659</v>
      </c>
      <c r="AC567" s="18">
        <v>2361</v>
      </c>
      <c r="AD567" s="18">
        <v>1030</v>
      </c>
      <c r="AE567" s="18">
        <v>2405</v>
      </c>
      <c r="AF567" s="18">
        <v>1375</v>
      </c>
      <c r="AG567" s="18">
        <v>3642</v>
      </c>
      <c r="AH567" s="18">
        <v>2359</v>
      </c>
      <c r="AI567" s="18">
        <v>858</v>
      </c>
      <c r="AJ567" s="18">
        <v>650</v>
      </c>
      <c r="AK567" s="18">
        <v>4432</v>
      </c>
      <c r="AL567" s="16">
        <v>40.4</v>
      </c>
      <c r="AM567" s="16">
        <v>33.700000000000003</v>
      </c>
      <c r="AN567" s="16">
        <v>4.4000000000000004</v>
      </c>
      <c r="AO567" s="18">
        <v>339</v>
      </c>
      <c r="AP567" s="18">
        <v>194</v>
      </c>
      <c r="AQ567" s="18">
        <v>1037</v>
      </c>
      <c r="AR567" s="18">
        <v>498</v>
      </c>
      <c r="AS567" s="18">
        <v>2178</v>
      </c>
      <c r="AT567">
        <v>89.27</v>
      </c>
      <c r="AU567">
        <v>197076</v>
      </c>
      <c r="AV567">
        <v>156186</v>
      </c>
      <c r="AW567">
        <v>595644</v>
      </c>
      <c r="AX567" s="16">
        <v>52</v>
      </c>
      <c r="AY567">
        <v>66045</v>
      </c>
      <c r="AZ567">
        <v>1270684</v>
      </c>
      <c r="BA567">
        <v>1.26</v>
      </c>
      <c r="BB567" s="16">
        <v>55.7</v>
      </c>
      <c r="BC567" s="16">
        <v>260.5</v>
      </c>
      <c r="BD567" s="16">
        <v>147.6</v>
      </c>
      <c r="BE567" s="20">
        <v>56.35</v>
      </c>
      <c r="BF567" s="20">
        <v>54.35</v>
      </c>
      <c r="BG567" s="21">
        <v>1.5089999999999999</v>
      </c>
      <c r="BH567" s="21">
        <v>184.6</v>
      </c>
      <c r="BI567">
        <v>91.792000000000002</v>
      </c>
      <c r="BJ567" s="21">
        <v>92.602999999999994</v>
      </c>
      <c r="BK567" s="16">
        <v>155.19999999999999</v>
      </c>
      <c r="BL567" s="16">
        <v>157.9</v>
      </c>
      <c r="BM567" s="16">
        <v>156.6</v>
      </c>
      <c r="BN567" s="16">
        <v>151.1</v>
      </c>
      <c r="BP567" s="16">
        <v>50.5</v>
      </c>
      <c r="BQ567">
        <v>4.96</v>
      </c>
      <c r="BR567">
        <v>5.86</v>
      </c>
      <c r="BS567">
        <v>3.04</v>
      </c>
      <c r="BT567">
        <v>3.3</v>
      </c>
      <c r="BU567" s="3">
        <f t="shared" si="60"/>
        <v>0.32999999999999963</v>
      </c>
      <c r="BV567">
        <v>3.36</v>
      </c>
      <c r="BW567">
        <v>4</v>
      </c>
      <c r="BX567" s="20">
        <v>5.58</v>
      </c>
      <c r="BY567">
        <v>2.97</v>
      </c>
      <c r="BZ567">
        <v>3.13</v>
      </c>
      <c r="CA567" s="20">
        <v>3.36</v>
      </c>
      <c r="CB567" s="3">
        <f t="shared" si="66"/>
        <v>0.38999999999999968</v>
      </c>
      <c r="CC567" s="3">
        <f t="shared" si="61"/>
        <v>0.96</v>
      </c>
      <c r="CD567" s="3">
        <f t="shared" si="62"/>
        <v>1.8600000000000003</v>
      </c>
      <c r="CE567" s="3">
        <f t="shared" si="67"/>
        <v>1.58</v>
      </c>
      <c r="CF567" s="3">
        <f t="shared" si="63"/>
        <v>0.1599999999999997</v>
      </c>
      <c r="CG567" s="3">
        <f t="shared" si="64"/>
        <v>0.38999999999999968</v>
      </c>
      <c r="CH567" s="3">
        <f t="shared" si="65"/>
        <v>1.0299999999999998</v>
      </c>
      <c r="CI567">
        <v>975.21839999999997</v>
      </c>
      <c r="CJ567" s="13">
        <v>692.29070000000002</v>
      </c>
      <c r="CK567">
        <v>1433.6518000000001</v>
      </c>
      <c r="CL567" s="31">
        <v>2732.2645000000002</v>
      </c>
      <c r="CM567" s="13">
        <v>814.18169999999998</v>
      </c>
      <c r="CN567">
        <v>1202.25</v>
      </c>
      <c r="CO567" s="20">
        <v>10486.68</v>
      </c>
      <c r="CP567">
        <v>11.2418</v>
      </c>
      <c r="CQ567" s="20">
        <v>208.22</v>
      </c>
      <c r="CR567" s="20">
        <v>189.53</v>
      </c>
      <c r="CS567">
        <v>85.031700000000001</v>
      </c>
      <c r="CT567" s="13">
        <v>1.2155</v>
      </c>
      <c r="CU567">
        <v>1.2665</v>
      </c>
      <c r="CV567">
        <v>108.7473</v>
      </c>
      <c r="CW567">
        <v>1.8177000000000001</v>
      </c>
      <c r="CX567">
        <v>1.2402</v>
      </c>
      <c r="CY567" s="30">
        <v>85</v>
      </c>
      <c r="CZ567">
        <v>74.561325073242188</v>
      </c>
      <c r="DA567">
        <v>-0.58240000000000003</v>
      </c>
    </row>
    <row r="568" spans="1:105">
      <c r="A568" s="27">
        <v>38534</v>
      </c>
      <c r="B568">
        <v>91.584100000000007</v>
      </c>
      <c r="C568">
        <v>110.9477</v>
      </c>
      <c r="D568" s="16">
        <v>80.099999999999994</v>
      </c>
      <c r="E568">
        <v>116.7406</v>
      </c>
      <c r="F568" s="13">
        <v>104.49590000000001</v>
      </c>
      <c r="G568">
        <v>110.6992</v>
      </c>
      <c r="H568" s="13">
        <v>85.284400000000005</v>
      </c>
      <c r="I568" s="13">
        <v>97.552499999999995</v>
      </c>
      <c r="J568" s="18">
        <v>2728</v>
      </c>
      <c r="K568" s="18">
        <v>5040</v>
      </c>
      <c r="L568" s="18">
        <v>14089</v>
      </c>
      <c r="M568">
        <v>8952</v>
      </c>
      <c r="N568">
        <v>7353</v>
      </c>
      <c r="O568" s="18">
        <v>17718</v>
      </c>
      <c r="P568">
        <v>8190</v>
      </c>
      <c r="Q568" s="18">
        <v>3061</v>
      </c>
      <c r="R568" s="18">
        <v>12867</v>
      </c>
      <c r="S568" s="18">
        <v>626</v>
      </c>
      <c r="T568" s="18">
        <v>16995</v>
      </c>
      <c r="U568" s="18">
        <v>5404</v>
      </c>
      <c r="V568" s="18">
        <v>26034</v>
      </c>
      <c r="W568" s="16">
        <v>15335.9</v>
      </c>
      <c r="X568" s="16">
        <v>5770.8</v>
      </c>
      <c r="Y568" s="16">
        <v>16.100000000000001</v>
      </c>
      <c r="Z568" s="16">
        <v>4.2</v>
      </c>
      <c r="AA568" s="16">
        <v>4.5999999999999996</v>
      </c>
      <c r="AB568" s="18">
        <v>2568</v>
      </c>
      <c r="AC568" s="18">
        <v>2368</v>
      </c>
      <c r="AD568" s="18">
        <v>1068</v>
      </c>
      <c r="AE568" s="18">
        <v>2449</v>
      </c>
      <c r="AF568" s="18">
        <v>1380</v>
      </c>
      <c r="AG568" s="18">
        <v>3580</v>
      </c>
      <c r="AH568" s="18">
        <v>2407</v>
      </c>
      <c r="AI568" s="18">
        <v>817</v>
      </c>
      <c r="AJ568" s="18">
        <v>630</v>
      </c>
      <c r="AK568" s="18">
        <v>4400</v>
      </c>
      <c r="AL568" s="16">
        <v>40.4</v>
      </c>
      <c r="AM568" s="16">
        <v>33.700000000000003</v>
      </c>
      <c r="AN568" s="16">
        <v>4.4000000000000004</v>
      </c>
      <c r="AO568" s="18">
        <v>364</v>
      </c>
      <c r="AP568" s="18">
        <v>196</v>
      </c>
      <c r="AQ568" s="18">
        <v>986</v>
      </c>
      <c r="AR568" s="18">
        <v>508</v>
      </c>
      <c r="AS568" s="18">
        <v>2203</v>
      </c>
      <c r="AT568">
        <v>87.45</v>
      </c>
      <c r="AU568">
        <v>204803</v>
      </c>
      <c r="AV568">
        <v>161768</v>
      </c>
      <c r="AW568">
        <v>605581</v>
      </c>
      <c r="AX568" s="16">
        <v>50.8</v>
      </c>
      <c r="AY568">
        <v>68953</v>
      </c>
      <c r="AZ568">
        <v>1275135</v>
      </c>
      <c r="BA568">
        <v>1.26</v>
      </c>
      <c r="BB568" s="16">
        <v>57.2</v>
      </c>
      <c r="BC568" s="16">
        <v>296</v>
      </c>
      <c r="BD568" s="16">
        <v>161.69999999999999</v>
      </c>
      <c r="BE568" s="20">
        <v>59</v>
      </c>
      <c r="BF568" s="20">
        <v>57.52</v>
      </c>
      <c r="BG568" s="21">
        <v>1.591</v>
      </c>
      <c r="BH568" s="21">
        <v>196.5</v>
      </c>
      <c r="BI568">
        <v>92.180999999999997</v>
      </c>
      <c r="BJ568" s="21">
        <v>92.741</v>
      </c>
      <c r="BK568" s="16">
        <v>154.1</v>
      </c>
      <c r="BL568" s="16">
        <v>159.30000000000001</v>
      </c>
      <c r="BM568" s="16">
        <v>159.1</v>
      </c>
      <c r="BN568" s="16">
        <v>152.30000000000001</v>
      </c>
      <c r="BP568" s="16">
        <v>48.5</v>
      </c>
      <c r="BQ568">
        <v>5.0599999999999996</v>
      </c>
      <c r="BR568">
        <v>5.95</v>
      </c>
      <c r="BS568">
        <v>3.26</v>
      </c>
      <c r="BT568">
        <v>3.49</v>
      </c>
      <c r="BU568" s="3">
        <f t="shared" si="60"/>
        <v>0.27</v>
      </c>
      <c r="BV568">
        <v>3.64</v>
      </c>
      <c r="BW568">
        <v>4.18</v>
      </c>
      <c r="BX568" s="20">
        <v>5.7</v>
      </c>
      <c r="BY568">
        <v>3.22</v>
      </c>
      <c r="BZ568">
        <v>3.42</v>
      </c>
      <c r="CA568" s="20">
        <v>3.55</v>
      </c>
      <c r="CB568" s="3">
        <f t="shared" si="66"/>
        <v>0.32999999999999963</v>
      </c>
      <c r="CC568" s="3">
        <f t="shared" si="61"/>
        <v>0.87999999999999989</v>
      </c>
      <c r="CD568" s="3">
        <f t="shared" si="62"/>
        <v>1.7700000000000005</v>
      </c>
      <c r="CE568" s="3">
        <f t="shared" si="67"/>
        <v>1.5200000000000005</v>
      </c>
      <c r="CF568" s="3">
        <f t="shared" si="63"/>
        <v>0.19999999999999973</v>
      </c>
      <c r="CG568" s="3">
        <f t="shared" si="64"/>
        <v>0.41999999999999993</v>
      </c>
      <c r="CH568" s="3">
        <f t="shared" si="65"/>
        <v>0.95999999999999952</v>
      </c>
      <c r="CI568">
        <v>989.46529999999996</v>
      </c>
      <c r="CJ568" s="13">
        <v>696.73410000000001</v>
      </c>
      <c r="CK568">
        <v>1442.3225</v>
      </c>
      <c r="CL568" s="31">
        <v>2778.7298999999998</v>
      </c>
      <c r="CM568" s="13">
        <v>814.9085</v>
      </c>
      <c r="CN568">
        <v>1222.24</v>
      </c>
      <c r="CO568" s="20">
        <v>10545.38</v>
      </c>
      <c r="CP568">
        <v>10.489000000000001</v>
      </c>
      <c r="CQ568" s="20">
        <v>210.28</v>
      </c>
      <c r="CR568" s="20">
        <v>191.37</v>
      </c>
      <c r="CS568">
        <v>85.795199999999994</v>
      </c>
      <c r="CT568" s="13">
        <v>1.2040999999999999</v>
      </c>
      <c r="CU568">
        <v>1.2945</v>
      </c>
      <c r="CV568">
        <v>111.95350000000001</v>
      </c>
      <c r="CW568">
        <v>1.7506999999999999</v>
      </c>
      <c r="CX568">
        <v>1.2229000000000001</v>
      </c>
      <c r="CY568" s="30">
        <v>85.5</v>
      </c>
      <c r="CZ568">
        <v>68.716445922851562</v>
      </c>
      <c r="DA568">
        <v>-0.67889999999999995</v>
      </c>
    </row>
    <row r="569" spans="1:105">
      <c r="A569" s="27">
        <v>38565</v>
      </c>
      <c r="B569">
        <v>92.612700000000004</v>
      </c>
      <c r="C569">
        <v>109.3252</v>
      </c>
      <c r="D569" s="16">
        <v>80.2</v>
      </c>
      <c r="E569">
        <v>120.1799</v>
      </c>
      <c r="F569" s="13">
        <v>109.9118</v>
      </c>
      <c r="G569">
        <v>110.3165</v>
      </c>
      <c r="H569" s="13">
        <v>85.9131</v>
      </c>
      <c r="I569" s="13">
        <v>96.354299999999995</v>
      </c>
      <c r="J569" s="18">
        <v>2731</v>
      </c>
      <c r="K569" s="18">
        <v>5038</v>
      </c>
      <c r="L569" s="18">
        <v>14094</v>
      </c>
      <c r="M569">
        <v>8948</v>
      </c>
      <c r="N569">
        <v>7394</v>
      </c>
      <c r="O569" s="18">
        <v>17751</v>
      </c>
      <c r="P569">
        <v>8214</v>
      </c>
      <c r="Q569" s="18">
        <v>3062</v>
      </c>
      <c r="R569" s="18">
        <v>12891</v>
      </c>
      <c r="S569" s="18">
        <v>631</v>
      </c>
      <c r="T569" s="18">
        <v>17048</v>
      </c>
      <c r="U569" s="18">
        <v>5400</v>
      </c>
      <c r="V569" s="18">
        <v>26068</v>
      </c>
      <c r="W569" s="16">
        <v>15353.7</v>
      </c>
      <c r="X569" s="16">
        <v>5780.7</v>
      </c>
      <c r="Y569" s="16">
        <v>16.100000000000001</v>
      </c>
      <c r="Z569" s="16">
        <v>4.3</v>
      </c>
      <c r="AA569" s="16">
        <v>4.4000000000000004</v>
      </c>
      <c r="AB569" s="18">
        <v>2570</v>
      </c>
      <c r="AC569" s="18">
        <v>2304</v>
      </c>
      <c r="AD569" s="18">
        <v>1161</v>
      </c>
      <c r="AE569" s="18">
        <v>2569</v>
      </c>
      <c r="AF569" s="18">
        <v>1407</v>
      </c>
      <c r="AG569" s="18">
        <v>3454</v>
      </c>
      <c r="AH569" s="18">
        <v>2415</v>
      </c>
      <c r="AI569" s="18">
        <v>828</v>
      </c>
      <c r="AJ569" s="18">
        <v>626</v>
      </c>
      <c r="AK569" s="18">
        <v>4491</v>
      </c>
      <c r="AL569" s="16">
        <v>40.5</v>
      </c>
      <c r="AM569" s="16">
        <v>33.700000000000003</v>
      </c>
      <c r="AN569" s="16">
        <v>4.5</v>
      </c>
      <c r="AO569" s="18">
        <v>383</v>
      </c>
      <c r="AP569" s="18">
        <v>202</v>
      </c>
      <c r="AQ569" s="18">
        <v>927</v>
      </c>
      <c r="AR569" s="18">
        <v>583</v>
      </c>
      <c r="AS569" s="18">
        <v>2219</v>
      </c>
      <c r="AT569">
        <v>87.23</v>
      </c>
      <c r="AU569">
        <v>204139</v>
      </c>
      <c r="AV569">
        <v>167486</v>
      </c>
      <c r="AW569">
        <v>611648</v>
      </c>
      <c r="AX569" s="16">
        <v>49.9</v>
      </c>
      <c r="AY569">
        <v>62937</v>
      </c>
      <c r="AZ569">
        <v>1282763</v>
      </c>
      <c r="BA569">
        <v>1.25</v>
      </c>
      <c r="BB569" s="16">
        <v>57.8</v>
      </c>
      <c r="BC569" s="16">
        <v>316</v>
      </c>
      <c r="BD569" s="16">
        <v>172.1</v>
      </c>
      <c r="BE569" s="20">
        <v>64.989999999999995</v>
      </c>
      <c r="BF569" s="20">
        <v>63.98</v>
      </c>
      <c r="BG569" s="21">
        <v>1.9370000000000001</v>
      </c>
      <c r="BH569" s="21">
        <v>211.7</v>
      </c>
      <c r="BI569">
        <v>92.563000000000002</v>
      </c>
      <c r="BJ569" s="21">
        <v>92.832999999999998</v>
      </c>
      <c r="BK569" s="16">
        <v>153.69999999999999</v>
      </c>
      <c r="BL569" s="16">
        <v>161</v>
      </c>
      <c r="BM569" s="16">
        <v>160.80000000000001</v>
      </c>
      <c r="BN569" s="16">
        <v>153.19999999999999</v>
      </c>
      <c r="BP569" s="16">
        <v>62.5</v>
      </c>
      <c r="BQ569">
        <v>5.09</v>
      </c>
      <c r="BR569">
        <v>5.96</v>
      </c>
      <c r="BS569">
        <v>3.5</v>
      </c>
      <c r="BT569">
        <v>3.69</v>
      </c>
      <c r="BU569" s="3">
        <f t="shared" si="60"/>
        <v>0.25</v>
      </c>
      <c r="BV569">
        <v>3.87</v>
      </c>
      <c r="BW569">
        <v>4.26</v>
      </c>
      <c r="BX569" s="20">
        <v>5.82</v>
      </c>
      <c r="BY569">
        <v>3.44</v>
      </c>
      <c r="BZ569">
        <v>3.66</v>
      </c>
      <c r="CA569" s="20">
        <v>3.74</v>
      </c>
      <c r="CB569" s="3">
        <f t="shared" si="66"/>
        <v>0.30000000000000027</v>
      </c>
      <c r="CC569" s="3">
        <f t="shared" si="61"/>
        <v>0.83000000000000007</v>
      </c>
      <c r="CD569" s="3">
        <f t="shared" si="62"/>
        <v>1.7000000000000002</v>
      </c>
      <c r="CE569" s="3">
        <f t="shared" si="67"/>
        <v>1.5600000000000005</v>
      </c>
      <c r="CF569" s="3">
        <f t="shared" si="63"/>
        <v>0.2200000000000002</v>
      </c>
      <c r="CG569" s="3">
        <f t="shared" si="64"/>
        <v>0.43000000000000016</v>
      </c>
      <c r="CH569" s="3">
        <f t="shared" si="65"/>
        <v>0.81999999999999984</v>
      </c>
      <c r="CI569">
        <v>995.80460000000005</v>
      </c>
      <c r="CJ569" s="13">
        <v>705.0258</v>
      </c>
      <c r="CK569">
        <v>1449.2025000000001</v>
      </c>
      <c r="CL569" s="31">
        <v>2819.6352999999999</v>
      </c>
      <c r="CM569" s="13">
        <v>817.8424</v>
      </c>
      <c r="CN569">
        <v>1224.27</v>
      </c>
      <c r="CO569" s="20">
        <v>10554.27</v>
      </c>
      <c r="CP569">
        <v>11.985200000000001</v>
      </c>
      <c r="CQ569" s="20">
        <v>212.3</v>
      </c>
      <c r="CR569" s="20">
        <v>193.37</v>
      </c>
      <c r="CS569">
        <v>84.271699999999996</v>
      </c>
      <c r="CT569" s="13">
        <v>1.2295</v>
      </c>
      <c r="CU569">
        <v>1.2628999999999999</v>
      </c>
      <c r="CV569">
        <v>110.6065</v>
      </c>
      <c r="CW569">
        <v>1.7944</v>
      </c>
      <c r="CX569">
        <v>1.2042999999999999</v>
      </c>
      <c r="CY569" s="30">
        <v>76.900000000000006</v>
      </c>
      <c r="CZ569">
        <v>64.395858764648438</v>
      </c>
      <c r="DA569">
        <v>-0.69040000000000001</v>
      </c>
    </row>
    <row r="570" spans="1:105">
      <c r="A570" s="27">
        <v>38596</v>
      </c>
      <c r="B570">
        <v>93.772000000000006</v>
      </c>
      <c r="C570">
        <v>102.0812</v>
      </c>
      <c r="D570" s="16">
        <v>78.5</v>
      </c>
      <c r="E570">
        <v>122.3117</v>
      </c>
      <c r="F570" s="13">
        <v>112.02460000000001</v>
      </c>
      <c r="G570">
        <v>109.75920000000001</v>
      </c>
      <c r="H570" s="13">
        <v>83.948800000000006</v>
      </c>
      <c r="I570" s="13">
        <v>95.130799999999994</v>
      </c>
      <c r="J570" s="18">
        <v>2732</v>
      </c>
      <c r="K570" s="18">
        <v>5040</v>
      </c>
      <c r="L570" s="18">
        <v>14073</v>
      </c>
      <c r="M570">
        <v>8931</v>
      </c>
      <c r="N570">
        <v>7415</v>
      </c>
      <c r="O570" s="18">
        <v>17790</v>
      </c>
      <c r="P570">
        <v>8222</v>
      </c>
      <c r="Q570" s="18">
        <v>3069</v>
      </c>
      <c r="R570" s="18">
        <v>12862</v>
      </c>
      <c r="S570" s="18">
        <v>636</v>
      </c>
      <c r="T570" s="18">
        <v>17126</v>
      </c>
      <c r="U570" s="18">
        <v>5399</v>
      </c>
      <c r="V570" s="18">
        <v>26054</v>
      </c>
      <c r="W570" s="16">
        <v>15334.4</v>
      </c>
      <c r="X570" s="16">
        <v>5785</v>
      </c>
      <c r="Y570" s="16">
        <v>15.5</v>
      </c>
      <c r="Z570" s="16">
        <v>4.5</v>
      </c>
      <c r="AA570" s="16">
        <v>4.5999999999999996</v>
      </c>
      <c r="AB570" s="18">
        <v>2763</v>
      </c>
      <c r="AC570" s="18">
        <v>2294</v>
      </c>
      <c r="AD570" s="18">
        <v>1098</v>
      </c>
      <c r="AE570" s="18">
        <v>2537</v>
      </c>
      <c r="AF570" s="18">
        <v>1439</v>
      </c>
      <c r="AG570" s="18">
        <v>3749</v>
      </c>
      <c r="AH570" s="18">
        <v>2367</v>
      </c>
      <c r="AI570" s="18">
        <v>863</v>
      </c>
      <c r="AJ570" s="18">
        <v>607</v>
      </c>
      <c r="AK570" s="18">
        <v>4675</v>
      </c>
      <c r="AL570" s="16">
        <v>40.700000000000003</v>
      </c>
      <c r="AM570" s="16">
        <v>33.799999999999997</v>
      </c>
      <c r="AN570" s="16">
        <v>4.5</v>
      </c>
      <c r="AO570" s="18">
        <v>375</v>
      </c>
      <c r="AP570" s="18">
        <v>196</v>
      </c>
      <c r="AQ570" s="18">
        <v>1008</v>
      </c>
      <c r="AR570" s="18">
        <v>572</v>
      </c>
      <c r="AS570" s="18">
        <v>2263</v>
      </c>
      <c r="AT570">
        <v>93.66</v>
      </c>
      <c r="AU570">
        <v>209844</v>
      </c>
      <c r="AV570">
        <v>165077</v>
      </c>
      <c r="AW570">
        <v>619927</v>
      </c>
      <c r="AX570" s="16">
        <v>57.7</v>
      </c>
      <c r="AY570">
        <v>67121</v>
      </c>
      <c r="AZ570">
        <v>1291267</v>
      </c>
      <c r="BA570">
        <v>1.25</v>
      </c>
      <c r="BB570" s="16">
        <v>60.9</v>
      </c>
      <c r="BC570" s="16">
        <v>417.3</v>
      </c>
      <c r="BD570" s="16">
        <v>171.3</v>
      </c>
      <c r="BE570" s="20">
        <v>65.59</v>
      </c>
      <c r="BF570" s="20">
        <v>62.91</v>
      </c>
      <c r="BG570" s="21">
        <v>2.133</v>
      </c>
      <c r="BH570" s="21">
        <v>248.5</v>
      </c>
      <c r="BI570">
        <v>93.457999999999998</v>
      </c>
      <c r="BJ570" s="21">
        <v>93.046000000000006</v>
      </c>
      <c r="BK570" s="16">
        <v>155.6</v>
      </c>
      <c r="BL570" s="16">
        <v>164.4</v>
      </c>
      <c r="BM570" s="16">
        <v>166</v>
      </c>
      <c r="BN570" s="16">
        <v>157.19999999999999</v>
      </c>
      <c r="BP570" s="16">
        <v>78</v>
      </c>
      <c r="BQ570">
        <v>5.13</v>
      </c>
      <c r="BR570">
        <v>6.03</v>
      </c>
      <c r="BS570">
        <v>3.62</v>
      </c>
      <c r="BT570">
        <v>3.79</v>
      </c>
      <c r="BU570" s="3">
        <f t="shared" si="60"/>
        <v>0.37000000000000011</v>
      </c>
      <c r="BV570">
        <v>3.85</v>
      </c>
      <c r="BW570">
        <v>4.2</v>
      </c>
      <c r="BX570" s="20">
        <v>5.77</v>
      </c>
      <c r="BY570">
        <v>3.42</v>
      </c>
      <c r="BZ570">
        <v>3.67</v>
      </c>
      <c r="CA570" s="20">
        <v>3.85</v>
      </c>
      <c r="CB570" s="3">
        <f t="shared" si="66"/>
        <v>0.43000000000000016</v>
      </c>
      <c r="CC570" s="3">
        <f t="shared" si="61"/>
        <v>0.92999999999999972</v>
      </c>
      <c r="CD570" s="3">
        <f t="shared" si="62"/>
        <v>1.83</v>
      </c>
      <c r="CE570" s="3">
        <f t="shared" si="67"/>
        <v>1.5699999999999994</v>
      </c>
      <c r="CF570" s="3">
        <f t="shared" si="63"/>
        <v>0.25</v>
      </c>
      <c r="CG570" s="3">
        <f t="shared" si="64"/>
        <v>0.43000000000000016</v>
      </c>
      <c r="CH570" s="3">
        <f t="shared" si="65"/>
        <v>0.78000000000000025</v>
      </c>
      <c r="CI570">
        <v>1000.9321</v>
      </c>
      <c r="CJ570" s="13">
        <v>710.1798</v>
      </c>
      <c r="CK570">
        <v>1451.9815000000001</v>
      </c>
      <c r="CL570" s="31">
        <v>2844.7503000000002</v>
      </c>
      <c r="CM570" s="13">
        <v>819.65179999999998</v>
      </c>
      <c r="CN570">
        <v>1225.92</v>
      </c>
      <c r="CO570" s="20">
        <v>10532.54</v>
      </c>
      <c r="CP570">
        <v>11.959</v>
      </c>
      <c r="CQ570" s="20">
        <v>214.97</v>
      </c>
      <c r="CR570" s="20">
        <v>195.61</v>
      </c>
      <c r="CS570">
        <v>83.866</v>
      </c>
      <c r="CT570" s="13">
        <v>1.2234</v>
      </c>
      <c r="CU570">
        <v>1.2670999999999999</v>
      </c>
      <c r="CV570">
        <v>111.239</v>
      </c>
      <c r="CW570">
        <v>1.8064</v>
      </c>
      <c r="CX570">
        <v>1.1777</v>
      </c>
      <c r="CY570" s="30">
        <v>63.3</v>
      </c>
      <c r="CZ570">
        <v>91.406059265136719</v>
      </c>
      <c r="DA570">
        <v>-0.56769999999999998</v>
      </c>
    </row>
    <row r="571" spans="1:105">
      <c r="A571" s="27">
        <v>38626</v>
      </c>
      <c r="B571">
        <v>94.765600000000006</v>
      </c>
      <c r="C571">
        <v>104.0557</v>
      </c>
      <c r="D571" s="16">
        <v>79.400000000000006</v>
      </c>
      <c r="E571">
        <v>123.7748</v>
      </c>
      <c r="F571" s="13">
        <v>113.5352</v>
      </c>
      <c r="G571">
        <v>109.42019999999999</v>
      </c>
      <c r="H571" s="13">
        <v>87.971000000000004</v>
      </c>
      <c r="I571" s="13">
        <v>93.728899999999996</v>
      </c>
      <c r="J571" s="18">
        <v>2735</v>
      </c>
      <c r="K571" s="18">
        <v>5037</v>
      </c>
      <c r="L571" s="18">
        <v>14057</v>
      </c>
      <c r="M571">
        <v>8958</v>
      </c>
      <c r="N571">
        <v>7460</v>
      </c>
      <c r="O571" s="18">
        <v>17814</v>
      </c>
      <c r="P571">
        <v>8259</v>
      </c>
      <c r="Q571" s="18">
        <v>3055</v>
      </c>
      <c r="R571" s="18">
        <v>12840</v>
      </c>
      <c r="S571" s="18">
        <v>640</v>
      </c>
      <c r="T571" s="18">
        <v>17143</v>
      </c>
      <c r="U571" s="18">
        <v>5386</v>
      </c>
      <c r="V571" s="18">
        <v>26060</v>
      </c>
      <c r="W571" s="16">
        <v>15325.7</v>
      </c>
      <c r="X571" s="16">
        <v>5793.8</v>
      </c>
      <c r="Y571" s="16">
        <v>16.100000000000001</v>
      </c>
      <c r="Z571" s="16">
        <v>4.3</v>
      </c>
      <c r="AA571" s="16">
        <v>4.5</v>
      </c>
      <c r="AB571" s="18">
        <v>2719</v>
      </c>
      <c r="AC571" s="18">
        <v>2296</v>
      </c>
      <c r="AD571" s="18">
        <v>1070</v>
      </c>
      <c r="AE571" s="18">
        <v>2492</v>
      </c>
      <c r="AF571" s="18">
        <v>1422</v>
      </c>
      <c r="AG571" s="18">
        <v>3539</v>
      </c>
      <c r="AH571" s="18">
        <v>2337</v>
      </c>
      <c r="AI571" s="18">
        <v>884</v>
      </c>
      <c r="AJ571" s="18">
        <v>638</v>
      </c>
      <c r="AK571" s="18">
        <v>4269</v>
      </c>
      <c r="AL571" s="16">
        <v>41</v>
      </c>
      <c r="AM571" s="16">
        <v>33.799999999999997</v>
      </c>
      <c r="AN571" s="16">
        <v>4.5999999999999996</v>
      </c>
      <c r="AO571" s="18">
        <v>339</v>
      </c>
      <c r="AP571" s="18">
        <v>171</v>
      </c>
      <c r="AQ571" s="18">
        <v>1036</v>
      </c>
      <c r="AR571" s="18">
        <v>519</v>
      </c>
      <c r="AS571" s="18">
        <v>2170</v>
      </c>
      <c r="AT571">
        <v>81.3</v>
      </c>
      <c r="AU571">
        <v>222564</v>
      </c>
      <c r="AV571">
        <v>162305</v>
      </c>
      <c r="AW571">
        <v>640858</v>
      </c>
      <c r="AX571" s="16">
        <v>61.8</v>
      </c>
      <c r="AY571">
        <v>82318</v>
      </c>
      <c r="AZ571">
        <v>1300312</v>
      </c>
      <c r="BA571">
        <v>1.26</v>
      </c>
      <c r="BB571" s="16">
        <v>61.4</v>
      </c>
      <c r="BC571" s="16">
        <v>492.7</v>
      </c>
      <c r="BD571" s="16">
        <v>170.4</v>
      </c>
      <c r="BE571" s="20">
        <v>62.26</v>
      </c>
      <c r="BF571" s="20">
        <v>58.54</v>
      </c>
      <c r="BG571" s="21">
        <v>1.7090000000000001</v>
      </c>
      <c r="BH571" s="21">
        <v>235.9</v>
      </c>
      <c r="BI571">
        <v>93.593999999999994</v>
      </c>
      <c r="BJ571" s="21">
        <v>93.293999999999997</v>
      </c>
      <c r="BK571" s="16">
        <v>156</v>
      </c>
      <c r="BL571" s="16">
        <v>166.7</v>
      </c>
      <c r="BM571" s="16">
        <v>170.6</v>
      </c>
      <c r="BN571" s="16">
        <v>162.30000000000001</v>
      </c>
      <c r="BP571" s="16">
        <v>84</v>
      </c>
      <c r="BQ571">
        <v>5.35</v>
      </c>
      <c r="BR571">
        <v>6.3</v>
      </c>
      <c r="BS571">
        <v>3.78</v>
      </c>
      <c r="BT571">
        <v>4.05</v>
      </c>
      <c r="BU571" s="3">
        <f t="shared" si="60"/>
        <v>0.33999999999999986</v>
      </c>
      <c r="BV571">
        <v>4.18</v>
      </c>
      <c r="BW571">
        <v>4.46</v>
      </c>
      <c r="BX571" s="20">
        <v>6.07</v>
      </c>
      <c r="BY571">
        <v>3.71</v>
      </c>
      <c r="BZ571">
        <v>3.99</v>
      </c>
      <c r="CA571" s="20">
        <v>4.13</v>
      </c>
      <c r="CB571" s="3">
        <f t="shared" si="66"/>
        <v>0.41999999999999993</v>
      </c>
      <c r="CC571" s="3">
        <f t="shared" si="61"/>
        <v>0.88999999999999968</v>
      </c>
      <c r="CD571" s="3">
        <f t="shared" si="62"/>
        <v>1.8399999999999999</v>
      </c>
      <c r="CE571" s="3">
        <f t="shared" si="67"/>
        <v>1.6100000000000003</v>
      </c>
      <c r="CF571" s="3">
        <f t="shared" si="63"/>
        <v>0.28000000000000025</v>
      </c>
      <c r="CG571" s="3">
        <f t="shared" si="64"/>
        <v>0.46999999999999975</v>
      </c>
      <c r="CH571" s="3">
        <f t="shared" si="65"/>
        <v>0.75</v>
      </c>
      <c r="CI571">
        <v>1014.4777</v>
      </c>
      <c r="CJ571" s="13">
        <v>702.70240000000001</v>
      </c>
      <c r="CK571">
        <v>1455.7605000000001</v>
      </c>
      <c r="CL571" s="31">
        <v>2870.8026</v>
      </c>
      <c r="CM571" s="13">
        <v>821.08270000000005</v>
      </c>
      <c r="CN571">
        <v>1191.96</v>
      </c>
      <c r="CO571" s="20">
        <v>10324.31</v>
      </c>
      <c r="CP571">
        <v>14.5823</v>
      </c>
      <c r="CQ571" s="20">
        <v>217.45</v>
      </c>
      <c r="CR571" s="20">
        <v>197.87</v>
      </c>
      <c r="CS571">
        <v>85.143100000000004</v>
      </c>
      <c r="CT571" s="13">
        <v>1.2021999999999999</v>
      </c>
      <c r="CU571">
        <v>1.288</v>
      </c>
      <c r="CV571">
        <v>114.8695</v>
      </c>
      <c r="CW571">
        <v>1.7650999999999999</v>
      </c>
      <c r="CX571">
        <v>1.1774</v>
      </c>
      <c r="CY571" s="30">
        <v>63.2</v>
      </c>
      <c r="CZ571">
        <v>76.163681030273438</v>
      </c>
      <c r="DA571">
        <v>-0.46810000000000002</v>
      </c>
    </row>
    <row r="572" spans="1:105">
      <c r="A572" s="27">
        <v>38657</v>
      </c>
      <c r="B572">
        <v>94.889499999999998</v>
      </c>
      <c r="C572">
        <v>106.83580000000001</v>
      </c>
      <c r="D572" s="16">
        <v>80.099999999999994</v>
      </c>
      <c r="E572">
        <v>121.9517</v>
      </c>
      <c r="F572" s="13">
        <v>110.3567</v>
      </c>
      <c r="G572">
        <v>109.79770000000001</v>
      </c>
      <c r="H572" s="13">
        <v>88.940799999999996</v>
      </c>
      <c r="I572" s="13">
        <v>95.059700000000007</v>
      </c>
      <c r="J572" s="18">
        <v>2739</v>
      </c>
      <c r="K572" s="18">
        <v>5045</v>
      </c>
      <c r="L572" s="18">
        <v>14075</v>
      </c>
      <c r="M572">
        <v>8955</v>
      </c>
      <c r="N572">
        <v>7524</v>
      </c>
      <c r="O572" s="18">
        <v>17862</v>
      </c>
      <c r="P572">
        <v>8283</v>
      </c>
      <c r="Q572" s="18">
        <v>3056</v>
      </c>
      <c r="R572" s="18">
        <v>12884</v>
      </c>
      <c r="S572" s="18">
        <v>646</v>
      </c>
      <c r="T572" s="18">
        <v>17216</v>
      </c>
      <c r="U572" s="18">
        <v>5393</v>
      </c>
      <c r="V572" s="18">
        <v>26105</v>
      </c>
      <c r="W572" s="16">
        <v>15344.5</v>
      </c>
      <c r="X572" s="16">
        <v>5808</v>
      </c>
      <c r="Y572" s="16">
        <v>17</v>
      </c>
      <c r="Z572" s="16">
        <v>4.3</v>
      </c>
      <c r="AA572" s="16">
        <v>4.5999999999999996</v>
      </c>
      <c r="AB572" s="18">
        <v>2823</v>
      </c>
      <c r="AC572" s="18">
        <v>2282</v>
      </c>
      <c r="AD572" s="18">
        <v>1116</v>
      </c>
      <c r="AE572" s="18">
        <v>2486</v>
      </c>
      <c r="AF572" s="18">
        <v>1370</v>
      </c>
      <c r="AG572" s="18">
        <v>3515</v>
      </c>
      <c r="AH572" s="18">
        <v>2451</v>
      </c>
      <c r="AI572" s="18">
        <v>913</v>
      </c>
      <c r="AJ572" s="18">
        <v>673</v>
      </c>
      <c r="AK572" s="18">
        <v>4219</v>
      </c>
      <c r="AL572" s="16">
        <v>40.9</v>
      </c>
      <c r="AM572" s="16">
        <v>33.799999999999997</v>
      </c>
      <c r="AN572" s="16">
        <v>4.5999999999999996</v>
      </c>
      <c r="AO572" s="18">
        <v>390</v>
      </c>
      <c r="AP572" s="18">
        <v>198</v>
      </c>
      <c r="AQ572" s="18">
        <v>1003</v>
      </c>
      <c r="AR572" s="18">
        <v>556</v>
      </c>
      <c r="AS572" s="18">
        <v>2218</v>
      </c>
      <c r="AT572">
        <v>90.91</v>
      </c>
      <c r="AU572">
        <v>220015</v>
      </c>
      <c r="AV572">
        <v>163441</v>
      </c>
      <c r="AW572">
        <v>654720</v>
      </c>
      <c r="AX572" s="16">
        <v>57</v>
      </c>
      <c r="AY572">
        <v>78304</v>
      </c>
      <c r="AZ572">
        <v>1313363</v>
      </c>
      <c r="BA572">
        <v>1.26</v>
      </c>
      <c r="BB572" s="16">
        <v>61.2</v>
      </c>
      <c r="BC572" s="16">
        <v>486.4</v>
      </c>
      <c r="BD572" s="16">
        <v>153.80000000000001</v>
      </c>
      <c r="BE572" s="20">
        <v>58.32</v>
      </c>
      <c r="BF572" s="20">
        <v>55.24</v>
      </c>
      <c r="BG572" s="21">
        <v>1.47</v>
      </c>
      <c r="BH572" s="21">
        <v>198.6</v>
      </c>
      <c r="BI572">
        <v>93.381</v>
      </c>
      <c r="BJ572" s="21">
        <v>93.515000000000001</v>
      </c>
      <c r="BK572" s="16">
        <v>156.6</v>
      </c>
      <c r="BL572" s="16">
        <v>164.4</v>
      </c>
      <c r="BM572" s="16">
        <v>167.6</v>
      </c>
      <c r="BN572" s="16">
        <v>160.30000000000001</v>
      </c>
      <c r="BP572" s="16">
        <v>74</v>
      </c>
      <c r="BQ572">
        <v>5.42</v>
      </c>
      <c r="BR572">
        <v>6.39</v>
      </c>
      <c r="BS572">
        <v>4</v>
      </c>
      <c r="BT572">
        <v>4.2300000000000004</v>
      </c>
      <c r="BU572" s="3">
        <f t="shared" si="60"/>
        <v>0.35000000000000053</v>
      </c>
      <c r="BV572">
        <v>4.33</v>
      </c>
      <c r="BW572">
        <v>4.54</v>
      </c>
      <c r="BX572" s="20">
        <v>6.33</v>
      </c>
      <c r="BY572">
        <v>3.88</v>
      </c>
      <c r="BZ572">
        <v>4.1500000000000004</v>
      </c>
      <c r="CA572" s="20">
        <v>4.34</v>
      </c>
      <c r="CB572" s="3">
        <f t="shared" si="66"/>
        <v>0.45999999999999996</v>
      </c>
      <c r="CC572" s="3">
        <f t="shared" si="61"/>
        <v>0.87999999999999989</v>
      </c>
      <c r="CD572" s="3">
        <f t="shared" si="62"/>
        <v>1.8499999999999996</v>
      </c>
      <c r="CE572" s="3">
        <f t="shared" si="67"/>
        <v>1.79</v>
      </c>
      <c r="CF572" s="3">
        <f t="shared" si="63"/>
        <v>0.27000000000000046</v>
      </c>
      <c r="CG572" s="3">
        <f t="shared" si="64"/>
        <v>0.45000000000000018</v>
      </c>
      <c r="CH572" s="3">
        <f t="shared" si="65"/>
        <v>0.66000000000000014</v>
      </c>
      <c r="CI572">
        <v>1022.4606</v>
      </c>
      <c r="CJ572" s="13">
        <v>705.76689999999996</v>
      </c>
      <c r="CK572">
        <v>1457.7832000000001</v>
      </c>
      <c r="CL572" s="31">
        <v>2898.2006999999999</v>
      </c>
      <c r="CM572" s="13">
        <v>825.87810000000002</v>
      </c>
      <c r="CN572">
        <v>1237.3699999999999</v>
      </c>
      <c r="CO572" s="20">
        <v>10695.25</v>
      </c>
      <c r="CP572">
        <v>11.6061</v>
      </c>
      <c r="CQ572" s="20">
        <v>219.93</v>
      </c>
      <c r="CR572" s="20">
        <v>200.13</v>
      </c>
      <c r="CS572">
        <v>86.578900000000004</v>
      </c>
      <c r="CT572" s="13">
        <v>1.1789000000000001</v>
      </c>
      <c r="CU572">
        <v>1.3109999999999999</v>
      </c>
      <c r="CV572">
        <v>118.45399999999999</v>
      </c>
      <c r="CW572">
        <v>1.7349000000000001</v>
      </c>
      <c r="CX572">
        <v>1.1815</v>
      </c>
      <c r="CY572" s="30">
        <v>69.599999999999994</v>
      </c>
      <c r="CZ572">
        <v>72.215988159179688</v>
      </c>
      <c r="DA572">
        <v>-0.44190000000000002</v>
      </c>
    </row>
    <row r="573" spans="1:105">
      <c r="A573" s="27">
        <v>38687</v>
      </c>
      <c r="B573">
        <v>95.206500000000005</v>
      </c>
      <c r="C573">
        <v>107.8883</v>
      </c>
      <c r="D573" s="16">
        <v>80.5</v>
      </c>
      <c r="E573">
        <v>120.2435</v>
      </c>
      <c r="F573" s="13">
        <v>107.342</v>
      </c>
      <c r="G573">
        <v>111.1123</v>
      </c>
      <c r="H573" s="13">
        <v>88.414699999999996</v>
      </c>
      <c r="I573" s="13">
        <v>96.820899999999995</v>
      </c>
      <c r="J573" s="18">
        <v>2733</v>
      </c>
      <c r="K573" s="18">
        <v>5061</v>
      </c>
      <c r="L573" s="18">
        <v>14085</v>
      </c>
      <c r="M573">
        <v>8965</v>
      </c>
      <c r="N573">
        <v>7533</v>
      </c>
      <c r="O573" s="18">
        <v>17894</v>
      </c>
      <c r="P573">
        <v>8289</v>
      </c>
      <c r="Q573" s="18">
        <v>3054</v>
      </c>
      <c r="R573" s="18">
        <v>12905</v>
      </c>
      <c r="S573" s="18">
        <v>650</v>
      </c>
      <c r="T573" s="18">
        <v>17256</v>
      </c>
      <c r="U573" s="18">
        <v>5405</v>
      </c>
      <c r="V573" s="18">
        <v>26116</v>
      </c>
      <c r="W573" s="16">
        <v>15344.4</v>
      </c>
      <c r="X573" s="16">
        <v>5816.2</v>
      </c>
      <c r="Y573" s="16">
        <v>14.9</v>
      </c>
      <c r="Z573" s="16">
        <v>4.3</v>
      </c>
      <c r="AA573" s="16">
        <v>4.4000000000000004</v>
      </c>
      <c r="AB573" s="18">
        <v>2588</v>
      </c>
      <c r="AC573" s="18">
        <v>2249</v>
      </c>
      <c r="AD573" s="18">
        <v>1073</v>
      </c>
      <c r="AE573" s="18">
        <v>2429</v>
      </c>
      <c r="AF573" s="18">
        <v>1356</v>
      </c>
      <c r="AG573" s="18">
        <v>3483</v>
      </c>
      <c r="AH573" s="18">
        <v>2361</v>
      </c>
      <c r="AI573" s="18">
        <v>817</v>
      </c>
      <c r="AJ573" s="18">
        <v>633</v>
      </c>
      <c r="AK573" s="18">
        <v>4115</v>
      </c>
      <c r="AL573" s="16">
        <v>40.799999999999997</v>
      </c>
      <c r="AM573" s="16">
        <v>33.700000000000003</v>
      </c>
      <c r="AN573" s="16">
        <v>4.5999999999999996</v>
      </c>
      <c r="AO573" s="18">
        <v>292</v>
      </c>
      <c r="AP573" s="18">
        <v>167</v>
      </c>
      <c r="AQ573" s="18">
        <v>1104</v>
      </c>
      <c r="AR573" s="18">
        <v>431</v>
      </c>
      <c r="AS573" s="18">
        <v>2120</v>
      </c>
      <c r="AT573">
        <v>93.68</v>
      </c>
      <c r="AU573">
        <v>207660</v>
      </c>
      <c r="AV573">
        <v>167120</v>
      </c>
      <c r="AW573">
        <v>657266</v>
      </c>
      <c r="AX573" s="16">
        <v>54.9</v>
      </c>
      <c r="AY573">
        <v>67886</v>
      </c>
      <c r="AZ573">
        <v>1322938</v>
      </c>
      <c r="BA573">
        <v>1.25</v>
      </c>
      <c r="BB573" s="16">
        <v>60.1</v>
      </c>
      <c r="BC573" s="16">
        <v>416</v>
      </c>
      <c r="BD573" s="16">
        <v>162.6</v>
      </c>
      <c r="BE573" s="20">
        <v>59.41</v>
      </c>
      <c r="BF573" s="20">
        <v>56.86</v>
      </c>
      <c r="BG573" s="21">
        <v>1.6</v>
      </c>
      <c r="BH573" s="21">
        <v>186.2</v>
      </c>
      <c r="BI573">
        <v>93.4</v>
      </c>
      <c r="BJ573" s="21">
        <v>93.632999999999996</v>
      </c>
      <c r="BK573" s="16">
        <v>157.69999999999999</v>
      </c>
      <c r="BL573" s="16">
        <v>165.6</v>
      </c>
      <c r="BM573" s="16">
        <v>166.5</v>
      </c>
      <c r="BN573" s="16">
        <v>160.19999999999999</v>
      </c>
      <c r="BP573" s="16">
        <v>63</v>
      </c>
      <c r="BQ573">
        <v>5.37</v>
      </c>
      <c r="BR573">
        <v>6.32</v>
      </c>
      <c r="BS573">
        <v>4.16</v>
      </c>
      <c r="BT573">
        <v>4.37</v>
      </c>
      <c r="BU573" s="3">
        <f t="shared" si="60"/>
        <v>0.48</v>
      </c>
      <c r="BV573">
        <v>4.3499999999999996</v>
      </c>
      <c r="BW573">
        <v>4.47</v>
      </c>
      <c r="BX573" s="20">
        <v>6.27</v>
      </c>
      <c r="BY573">
        <v>3.89</v>
      </c>
      <c r="BZ573">
        <v>4.18</v>
      </c>
      <c r="CA573" s="20">
        <v>4.47</v>
      </c>
      <c r="CB573" s="3">
        <f t="shared" si="66"/>
        <v>0.57999999999999963</v>
      </c>
      <c r="CC573" s="3">
        <f t="shared" si="61"/>
        <v>0.90000000000000036</v>
      </c>
      <c r="CD573" s="3">
        <f t="shared" si="62"/>
        <v>1.8500000000000005</v>
      </c>
      <c r="CE573" s="3">
        <f t="shared" si="67"/>
        <v>1.7999999999999998</v>
      </c>
      <c r="CF573" s="3">
        <f t="shared" si="63"/>
        <v>0.28999999999999959</v>
      </c>
      <c r="CG573" s="3">
        <f t="shared" si="64"/>
        <v>0.45999999999999952</v>
      </c>
      <c r="CH573" s="3">
        <f t="shared" si="65"/>
        <v>0.57999999999999963</v>
      </c>
      <c r="CI573">
        <v>1036.0775000000001</v>
      </c>
      <c r="CJ573" s="13">
        <v>704.58209999999997</v>
      </c>
      <c r="CK573">
        <v>1461.4097999999999</v>
      </c>
      <c r="CL573" s="31">
        <v>2928.8833</v>
      </c>
      <c r="CM573" s="13">
        <v>829.51840000000004</v>
      </c>
      <c r="CN573">
        <v>1262.07</v>
      </c>
      <c r="CO573" s="20">
        <v>10827.79</v>
      </c>
      <c r="CP573">
        <v>10.9238</v>
      </c>
      <c r="CQ573" s="20">
        <v>222.17</v>
      </c>
      <c r="CR573" s="20">
        <v>202.16</v>
      </c>
      <c r="CS573">
        <v>85.816900000000004</v>
      </c>
      <c r="CT573" s="13">
        <v>1.1860999999999999</v>
      </c>
      <c r="CU573">
        <v>1.3052999999999999</v>
      </c>
      <c r="CV573">
        <v>118.4624</v>
      </c>
      <c r="CW573">
        <v>1.7458</v>
      </c>
      <c r="CX573">
        <v>1.1615</v>
      </c>
      <c r="CY573" s="30">
        <v>80.2</v>
      </c>
      <c r="CZ573">
        <v>78.048927307128906</v>
      </c>
      <c r="DA573">
        <v>-0.42920000000000003</v>
      </c>
    </row>
    <row r="574" spans="1:105">
      <c r="A574" s="27">
        <v>38718</v>
      </c>
      <c r="B574">
        <v>96.009699999999995</v>
      </c>
      <c r="C574">
        <v>109.89230000000001</v>
      </c>
      <c r="D574" s="16">
        <v>80.5</v>
      </c>
      <c r="E574">
        <v>122.003</v>
      </c>
      <c r="F574" s="13">
        <v>110.0591</v>
      </c>
      <c r="G574">
        <v>109.73439999999999</v>
      </c>
      <c r="H574" s="13">
        <v>89.377700000000004</v>
      </c>
      <c r="I574" s="13">
        <v>92.205399999999997</v>
      </c>
      <c r="J574" s="18">
        <v>2727</v>
      </c>
      <c r="K574" s="18">
        <v>5033</v>
      </c>
      <c r="L574" s="18">
        <v>14087</v>
      </c>
      <c r="M574">
        <v>8982</v>
      </c>
      <c r="N574">
        <v>7601</v>
      </c>
      <c r="O574" s="18">
        <v>17946</v>
      </c>
      <c r="P574">
        <v>8307</v>
      </c>
      <c r="Q574" s="18">
        <v>3053</v>
      </c>
      <c r="R574" s="18">
        <v>12945</v>
      </c>
      <c r="S574" s="18">
        <v>656</v>
      </c>
      <c r="T574" s="18">
        <v>17297</v>
      </c>
      <c r="U574" s="18">
        <v>5425</v>
      </c>
      <c r="V574" s="18">
        <v>26165</v>
      </c>
      <c r="W574" s="16">
        <v>15354.5</v>
      </c>
      <c r="X574" s="16">
        <v>5840.4</v>
      </c>
      <c r="Y574" s="16">
        <v>15.1</v>
      </c>
      <c r="Z574" s="16">
        <v>4.0999999999999996</v>
      </c>
      <c r="AA574" s="16">
        <v>4.3</v>
      </c>
      <c r="AB574" s="18">
        <v>2527</v>
      </c>
      <c r="AC574" s="18">
        <v>2194</v>
      </c>
      <c r="AD574" s="18">
        <v>1100</v>
      </c>
      <c r="AE574" s="18">
        <v>2270</v>
      </c>
      <c r="AF574" s="18">
        <v>1170</v>
      </c>
      <c r="AG574" s="18">
        <v>3349</v>
      </c>
      <c r="AH574" s="18">
        <v>2261</v>
      </c>
      <c r="AI574" s="18">
        <v>821</v>
      </c>
      <c r="AJ574" s="18">
        <v>616</v>
      </c>
      <c r="AK574" s="18">
        <v>4123</v>
      </c>
      <c r="AL574" s="16">
        <v>41</v>
      </c>
      <c r="AM574" s="16">
        <v>33.9</v>
      </c>
      <c r="AN574" s="16">
        <v>4.5999999999999996</v>
      </c>
      <c r="AO574" s="18">
        <v>370</v>
      </c>
      <c r="AP574" s="18">
        <v>224</v>
      </c>
      <c r="AQ574" s="18">
        <v>1146</v>
      </c>
      <c r="AR574" s="18">
        <v>533</v>
      </c>
      <c r="AS574" s="18">
        <v>2212</v>
      </c>
      <c r="AT574">
        <v>106.12</v>
      </c>
      <c r="AU574">
        <v>217661</v>
      </c>
      <c r="AV574">
        <v>163429</v>
      </c>
      <c r="AW574">
        <v>668435</v>
      </c>
      <c r="AX574" s="16">
        <v>55.7</v>
      </c>
      <c r="AY574">
        <v>69427</v>
      </c>
      <c r="AZ574">
        <v>1327296</v>
      </c>
      <c r="BA574">
        <v>1.26</v>
      </c>
      <c r="BB574" s="16">
        <v>58.9</v>
      </c>
      <c r="BC574" s="16">
        <v>403.4</v>
      </c>
      <c r="BD574" s="16">
        <v>171.9</v>
      </c>
      <c r="BE574" s="20">
        <v>65.489999999999995</v>
      </c>
      <c r="BF574" s="20">
        <v>62.99</v>
      </c>
      <c r="BG574" s="21">
        <v>1.7350000000000001</v>
      </c>
      <c r="BH574" s="21">
        <v>198.2</v>
      </c>
      <c r="BI574">
        <v>93.811000000000007</v>
      </c>
      <c r="BJ574" s="21">
        <v>93.793000000000006</v>
      </c>
      <c r="BK574" s="16">
        <v>157.4</v>
      </c>
      <c r="BL574" s="16">
        <v>166.7</v>
      </c>
      <c r="BM574" s="16">
        <v>168.3</v>
      </c>
      <c r="BN574" s="16">
        <v>162.4</v>
      </c>
      <c r="BP574" s="16">
        <v>65</v>
      </c>
      <c r="BQ574">
        <v>5.29</v>
      </c>
      <c r="BR574">
        <v>6.24</v>
      </c>
      <c r="BS574">
        <v>4.29</v>
      </c>
      <c r="BT574">
        <v>4.4800000000000004</v>
      </c>
      <c r="BU574" s="3">
        <f t="shared" si="60"/>
        <v>0.24000000000000021</v>
      </c>
      <c r="BV574">
        <v>4.45</v>
      </c>
      <c r="BW574">
        <v>4.42</v>
      </c>
      <c r="BX574" s="20">
        <v>6.15</v>
      </c>
      <c r="BY574">
        <v>4.24</v>
      </c>
      <c r="BZ574">
        <v>4.3099999999999996</v>
      </c>
      <c r="CA574" s="20">
        <v>4.59</v>
      </c>
      <c r="CB574" s="3">
        <f t="shared" si="66"/>
        <v>0.34999999999999964</v>
      </c>
      <c r="CC574" s="3">
        <f t="shared" si="61"/>
        <v>0.87000000000000011</v>
      </c>
      <c r="CD574" s="3">
        <f t="shared" si="62"/>
        <v>1.8200000000000003</v>
      </c>
      <c r="CE574" s="3">
        <f t="shared" si="67"/>
        <v>1.7300000000000004</v>
      </c>
      <c r="CF574" s="3">
        <f t="shared" si="63"/>
        <v>6.9999999999999396E-2</v>
      </c>
      <c r="CG574" s="3">
        <f t="shared" si="64"/>
        <v>0.20999999999999996</v>
      </c>
      <c r="CH574" s="3">
        <f t="shared" si="65"/>
        <v>0.17999999999999972</v>
      </c>
      <c r="CI574">
        <v>1048.9509</v>
      </c>
      <c r="CJ574" s="13">
        <v>703.08690000000001</v>
      </c>
      <c r="CK574">
        <v>1487.894</v>
      </c>
      <c r="CL574" s="31">
        <v>2948.0675000000001</v>
      </c>
      <c r="CM574" s="13">
        <v>879.57709999999997</v>
      </c>
      <c r="CN574">
        <v>1278.73</v>
      </c>
      <c r="CO574" s="20">
        <v>10872.48</v>
      </c>
      <c r="CP574">
        <v>11.711499999999999</v>
      </c>
      <c r="CQ574" s="20">
        <v>223.89</v>
      </c>
      <c r="CR574" s="20">
        <v>203.76</v>
      </c>
      <c r="CS574">
        <v>84.432500000000005</v>
      </c>
      <c r="CT574" s="13">
        <v>1.2125999999999999</v>
      </c>
      <c r="CU574">
        <v>1.2773000000000001</v>
      </c>
      <c r="CV574">
        <v>115.4765</v>
      </c>
      <c r="CW574">
        <v>1.7685999999999999</v>
      </c>
      <c r="CX574">
        <v>1.1572</v>
      </c>
      <c r="CY574" s="30">
        <v>78.900000000000006</v>
      </c>
      <c r="CZ574">
        <v>79.175346374511719</v>
      </c>
      <c r="DA574">
        <v>-0.47620000000000001</v>
      </c>
    </row>
    <row r="575" spans="1:105">
      <c r="A575" s="27">
        <v>38749</v>
      </c>
      <c r="B575">
        <v>96.180199999999999</v>
      </c>
      <c r="C575">
        <v>108.89230000000001</v>
      </c>
      <c r="D575" s="16">
        <v>80.400000000000006</v>
      </c>
      <c r="E575">
        <v>119.6041</v>
      </c>
      <c r="F575" s="13">
        <v>105.2441</v>
      </c>
      <c r="G575">
        <v>109.6434</v>
      </c>
      <c r="H575" s="13">
        <v>89.916499999999999</v>
      </c>
      <c r="I575" s="13">
        <v>93.186499999999995</v>
      </c>
      <c r="J575" s="18">
        <v>2733</v>
      </c>
      <c r="K575" s="18">
        <v>5049</v>
      </c>
      <c r="L575" s="18">
        <v>14096</v>
      </c>
      <c r="M575">
        <v>8986</v>
      </c>
      <c r="N575">
        <v>7664</v>
      </c>
      <c r="O575" s="18">
        <v>17999</v>
      </c>
      <c r="P575">
        <v>8332</v>
      </c>
      <c r="Q575" s="18">
        <v>3052</v>
      </c>
      <c r="R575" s="18">
        <v>12980</v>
      </c>
      <c r="S575" s="18">
        <v>662</v>
      </c>
      <c r="T575" s="18">
        <v>17368</v>
      </c>
      <c r="U575" s="18">
        <v>5426</v>
      </c>
      <c r="V575" s="18">
        <v>26198</v>
      </c>
      <c r="W575" s="16">
        <v>15363.8</v>
      </c>
      <c r="X575" s="16">
        <v>5854.8</v>
      </c>
      <c r="Y575" s="16">
        <v>15.3</v>
      </c>
      <c r="Z575" s="16">
        <v>4.2</v>
      </c>
      <c r="AA575" s="16">
        <v>4.3</v>
      </c>
      <c r="AB575" s="18">
        <v>2577</v>
      </c>
      <c r="AC575" s="18">
        <v>2088</v>
      </c>
      <c r="AD575" s="18">
        <v>1195</v>
      </c>
      <c r="AE575" s="18">
        <v>2546</v>
      </c>
      <c r="AF575" s="18">
        <v>1350</v>
      </c>
      <c r="AG575" s="18">
        <v>3366</v>
      </c>
      <c r="AH575" s="18">
        <v>2316</v>
      </c>
      <c r="AI575" s="18">
        <v>872</v>
      </c>
      <c r="AJ575" s="18">
        <v>711</v>
      </c>
      <c r="AK575" s="18">
        <v>4174</v>
      </c>
      <c r="AL575" s="16">
        <v>41.1</v>
      </c>
      <c r="AM575" s="16">
        <v>33.799999999999997</v>
      </c>
      <c r="AN575" s="16">
        <v>4.5999999999999996</v>
      </c>
      <c r="AO575" s="18">
        <v>329</v>
      </c>
      <c r="AP575" s="18">
        <v>189</v>
      </c>
      <c r="AQ575" s="18">
        <v>1033</v>
      </c>
      <c r="AR575" s="18">
        <v>568</v>
      </c>
      <c r="AS575" s="18">
        <v>2141</v>
      </c>
      <c r="AT575">
        <v>92.81</v>
      </c>
      <c r="AU575">
        <v>227670</v>
      </c>
      <c r="AV575">
        <v>165700</v>
      </c>
      <c r="AW575">
        <v>687701</v>
      </c>
      <c r="AX575" s="16">
        <v>54.4</v>
      </c>
      <c r="AY575">
        <v>77252</v>
      </c>
      <c r="AZ575">
        <v>1340157</v>
      </c>
      <c r="BA575">
        <v>1.26</v>
      </c>
      <c r="BB575" s="16">
        <v>61</v>
      </c>
      <c r="BC575" s="16">
        <v>317.60000000000002</v>
      </c>
      <c r="BD575" s="16">
        <v>160.19999999999999</v>
      </c>
      <c r="BE575" s="20">
        <v>61.63</v>
      </c>
      <c r="BF575" s="20">
        <v>60.21</v>
      </c>
      <c r="BG575" s="21">
        <v>1.4990000000000001</v>
      </c>
      <c r="BH575" s="21">
        <v>197</v>
      </c>
      <c r="BI575">
        <v>93.852000000000004</v>
      </c>
      <c r="BJ575" s="21">
        <v>93.926000000000002</v>
      </c>
      <c r="BK575" s="16">
        <v>154.1</v>
      </c>
      <c r="BL575" s="16">
        <v>164</v>
      </c>
      <c r="BM575" s="16">
        <v>165.7</v>
      </c>
      <c r="BN575" s="16">
        <v>161.6</v>
      </c>
      <c r="BP575" s="16">
        <v>62.5</v>
      </c>
      <c r="BQ575">
        <v>5.35</v>
      </c>
      <c r="BR575">
        <v>6.27</v>
      </c>
      <c r="BS575">
        <v>4.49</v>
      </c>
      <c r="BT575">
        <v>4.63</v>
      </c>
      <c r="BU575" s="3">
        <f t="shared" si="60"/>
        <v>0.20000000000000018</v>
      </c>
      <c r="BV575">
        <v>4.68</v>
      </c>
      <c r="BW575">
        <v>4.57</v>
      </c>
      <c r="BX575" s="20">
        <v>6.25</v>
      </c>
      <c r="BY575">
        <v>4.43</v>
      </c>
      <c r="BZ575">
        <v>4.5199999999999996</v>
      </c>
      <c r="CA575" s="20">
        <v>4.75</v>
      </c>
      <c r="CB575" s="3">
        <f t="shared" si="66"/>
        <v>0.32000000000000028</v>
      </c>
      <c r="CC575" s="3">
        <f t="shared" si="61"/>
        <v>0.77999999999999936</v>
      </c>
      <c r="CD575" s="3">
        <f t="shared" si="62"/>
        <v>1.6999999999999993</v>
      </c>
      <c r="CE575" s="3">
        <f t="shared" si="67"/>
        <v>1.6799999999999997</v>
      </c>
      <c r="CF575" s="3">
        <f t="shared" si="63"/>
        <v>8.9999999999999858E-2</v>
      </c>
      <c r="CG575" s="3">
        <f t="shared" si="64"/>
        <v>0.25</v>
      </c>
      <c r="CH575" s="3">
        <f t="shared" si="65"/>
        <v>0.14000000000000057</v>
      </c>
      <c r="CI575">
        <v>1058.5984000000001</v>
      </c>
      <c r="CJ575" s="13">
        <v>700.26120000000003</v>
      </c>
      <c r="CK575">
        <v>1489.6876</v>
      </c>
      <c r="CL575" s="31">
        <v>2971.4856</v>
      </c>
      <c r="CM575" s="13">
        <v>885.28970000000004</v>
      </c>
      <c r="CN575">
        <v>1276.6500000000001</v>
      </c>
      <c r="CO575" s="20">
        <v>10971.19</v>
      </c>
      <c r="CP575">
        <v>11.8673</v>
      </c>
      <c r="CQ575" s="20">
        <v>225.64</v>
      </c>
      <c r="CR575" s="20">
        <v>205.36</v>
      </c>
      <c r="CS575">
        <v>85.212900000000005</v>
      </c>
      <c r="CT575" s="13">
        <v>1.194</v>
      </c>
      <c r="CU575">
        <v>1.3051999999999999</v>
      </c>
      <c r="CV575">
        <v>117.8605</v>
      </c>
      <c r="CW575">
        <v>1.748</v>
      </c>
      <c r="CX575">
        <v>1.1489</v>
      </c>
      <c r="CY575" s="30">
        <v>74.5</v>
      </c>
      <c r="CZ575">
        <v>72.6929931640625</v>
      </c>
      <c r="DA575">
        <v>-0.441</v>
      </c>
    </row>
    <row r="576" spans="1:105">
      <c r="A576" s="27">
        <v>38777</v>
      </c>
      <c r="B576">
        <v>96.235399999999998</v>
      </c>
      <c r="C576">
        <v>108.262</v>
      </c>
      <c r="D576" s="16">
        <v>80.5</v>
      </c>
      <c r="E576">
        <v>120.6307</v>
      </c>
      <c r="F576" s="13">
        <v>107.28959999999999</v>
      </c>
      <c r="G576">
        <v>110.1401</v>
      </c>
      <c r="H576" s="13">
        <v>90.291799999999995</v>
      </c>
      <c r="I576" s="13">
        <v>94.414100000000005</v>
      </c>
      <c r="J576" s="18">
        <v>2733</v>
      </c>
      <c r="K576" s="18">
        <v>5059</v>
      </c>
      <c r="L576" s="18">
        <v>14111</v>
      </c>
      <c r="M576">
        <v>9000</v>
      </c>
      <c r="N576">
        <v>7689</v>
      </c>
      <c r="O576" s="18">
        <v>18044</v>
      </c>
      <c r="P576">
        <v>8348</v>
      </c>
      <c r="Q576" s="18">
        <v>3055</v>
      </c>
      <c r="R576" s="18">
        <v>13034</v>
      </c>
      <c r="S576" s="18">
        <v>669</v>
      </c>
      <c r="T576" s="18">
        <v>17440</v>
      </c>
      <c r="U576" s="18">
        <v>5425</v>
      </c>
      <c r="V576" s="18">
        <v>26228</v>
      </c>
      <c r="W576" s="16">
        <v>15377.1</v>
      </c>
      <c r="X576" s="16">
        <v>5873.3</v>
      </c>
      <c r="Y576" s="16">
        <v>16.100000000000001</v>
      </c>
      <c r="Z576" s="16">
        <v>4.0999999999999996</v>
      </c>
      <c r="AA576" s="16">
        <v>4.2</v>
      </c>
      <c r="AB576" s="18">
        <v>2659</v>
      </c>
      <c r="AC576" s="18">
        <v>1999</v>
      </c>
      <c r="AD576" s="18">
        <v>1064</v>
      </c>
      <c r="AE576" s="18">
        <v>2373</v>
      </c>
      <c r="AF576" s="18">
        <v>1309</v>
      </c>
      <c r="AG576" s="18">
        <v>3399</v>
      </c>
      <c r="AH576" s="18">
        <v>2174</v>
      </c>
      <c r="AI576" s="18">
        <v>833</v>
      </c>
      <c r="AJ576" s="18">
        <v>636</v>
      </c>
      <c r="AK576" s="18">
        <v>3972</v>
      </c>
      <c r="AL576" s="16">
        <v>41.1</v>
      </c>
      <c r="AM576" s="16">
        <v>33.799999999999997</v>
      </c>
      <c r="AN576" s="16">
        <v>4.5</v>
      </c>
      <c r="AO576" s="18">
        <v>296</v>
      </c>
      <c r="AP576" s="18">
        <v>169</v>
      </c>
      <c r="AQ576" s="18">
        <v>1017</v>
      </c>
      <c r="AR576" s="18">
        <v>487</v>
      </c>
      <c r="AS576" s="18">
        <v>2118</v>
      </c>
      <c r="AT576">
        <v>95.53</v>
      </c>
      <c r="AU576">
        <v>214414</v>
      </c>
      <c r="AV576">
        <v>164395</v>
      </c>
      <c r="AW576">
        <v>698507</v>
      </c>
      <c r="AX576" s="16">
        <v>53.9</v>
      </c>
      <c r="AY576">
        <v>71712</v>
      </c>
      <c r="AZ576">
        <v>1348834</v>
      </c>
      <c r="BA576">
        <v>1.27</v>
      </c>
      <c r="BB576" s="16">
        <v>57</v>
      </c>
      <c r="BC576" s="16">
        <v>283.60000000000002</v>
      </c>
      <c r="BD576" s="16">
        <v>167.3</v>
      </c>
      <c r="BE576" s="20">
        <v>62.69</v>
      </c>
      <c r="BF576" s="20">
        <v>62.06</v>
      </c>
      <c r="BG576" s="21">
        <v>1.7649999999999999</v>
      </c>
      <c r="BH576" s="21">
        <v>204.7</v>
      </c>
      <c r="BI576">
        <v>94.007000000000005</v>
      </c>
      <c r="BJ576" s="21">
        <v>94.153000000000006</v>
      </c>
      <c r="BK576" s="16">
        <v>154.6</v>
      </c>
      <c r="BL576" s="16">
        <v>164.8</v>
      </c>
      <c r="BM576" s="16">
        <v>166.3</v>
      </c>
      <c r="BN576" s="16">
        <v>161.5</v>
      </c>
      <c r="BP576" s="16">
        <v>66.5</v>
      </c>
      <c r="BQ576">
        <v>5.53</v>
      </c>
      <c r="BR576">
        <v>6.41</v>
      </c>
      <c r="BS576">
        <v>4.59</v>
      </c>
      <c r="BT576">
        <v>4.79</v>
      </c>
      <c r="BU576" s="3">
        <f t="shared" si="60"/>
        <v>0.28000000000000025</v>
      </c>
      <c r="BV576">
        <v>4.7699999999999996</v>
      </c>
      <c r="BW576">
        <v>4.72</v>
      </c>
      <c r="BX576" s="20">
        <v>6.32</v>
      </c>
      <c r="BY576">
        <v>4.51</v>
      </c>
      <c r="BZ576">
        <v>4.62</v>
      </c>
      <c r="CA576" s="20">
        <v>4.91</v>
      </c>
      <c r="CB576" s="3">
        <f t="shared" si="66"/>
        <v>0.40000000000000036</v>
      </c>
      <c r="CC576" s="3">
        <f t="shared" si="61"/>
        <v>0.8100000000000005</v>
      </c>
      <c r="CD576" s="3">
        <f t="shared" si="62"/>
        <v>1.6900000000000004</v>
      </c>
      <c r="CE576" s="3">
        <f t="shared" si="67"/>
        <v>1.6000000000000005</v>
      </c>
      <c r="CF576" s="3">
        <f t="shared" si="63"/>
        <v>0.11000000000000032</v>
      </c>
      <c r="CG576" s="3">
        <f t="shared" si="64"/>
        <v>0.25999999999999979</v>
      </c>
      <c r="CH576" s="3">
        <f t="shared" si="65"/>
        <v>0.20999999999999996</v>
      </c>
      <c r="CI576">
        <v>1068.8164999999999</v>
      </c>
      <c r="CJ576" s="13">
        <v>707.44380000000001</v>
      </c>
      <c r="CK576">
        <v>1497.5643</v>
      </c>
      <c r="CL576" s="31">
        <v>3001.5781000000002</v>
      </c>
      <c r="CM576" s="13">
        <v>888.24360000000001</v>
      </c>
      <c r="CN576">
        <v>1293.74</v>
      </c>
      <c r="CO576" s="20">
        <v>11144.45</v>
      </c>
      <c r="CP576">
        <v>11.190799999999999</v>
      </c>
      <c r="CQ576" s="20">
        <v>226.52</v>
      </c>
      <c r="CR576" s="20">
        <v>206.26</v>
      </c>
      <c r="CS576">
        <v>85.166799999999995</v>
      </c>
      <c r="CT576" s="13">
        <v>1.2028000000000001</v>
      </c>
      <c r="CU576">
        <v>1.3049999999999999</v>
      </c>
      <c r="CV576">
        <v>117.2778</v>
      </c>
      <c r="CW576">
        <v>1.7442</v>
      </c>
      <c r="CX576">
        <v>1.1573</v>
      </c>
      <c r="CY576" s="30">
        <v>76</v>
      </c>
      <c r="CZ576">
        <v>64.229331970214844</v>
      </c>
      <c r="DA576">
        <v>-0.50839999999999996</v>
      </c>
    </row>
    <row r="577" spans="1:105">
      <c r="A577" s="27">
        <v>38808</v>
      </c>
      <c r="B577">
        <v>96.692599999999999</v>
      </c>
      <c r="C577">
        <v>108.2118</v>
      </c>
      <c r="D577" s="16">
        <v>80.7</v>
      </c>
      <c r="E577">
        <v>120.5489</v>
      </c>
      <c r="F577" s="13">
        <v>107.0074</v>
      </c>
      <c r="G577">
        <v>110.5211</v>
      </c>
      <c r="H577" s="13">
        <v>91.910200000000003</v>
      </c>
      <c r="I577" s="13">
        <v>93.412800000000004</v>
      </c>
      <c r="J577" s="18">
        <v>2733</v>
      </c>
      <c r="K577" s="18">
        <v>5064</v>
      </c>
      <c r="L577" s="18">
        <v>14122</v>
      </c>
      <c r="M577">
        <v>9020</v>
      </c>
      <c r="N577">
        <v>7726</v>
      </c>
      <c r="O577" s="18">
        <v>18069</v>
      </c>
      <c r="P577">
        <v>8369</v>
      </c>
      <c r="Q577" s="18">
        <v>3045</v>
      </c>
      <c r="R577" s="18">
        <v>13074</v>
      </c>
      <c r="S577" s="18">
        <v>679</v>
      </c>
      <c r="T577" s="18">
        <v>17465</v>
      </c>
      <c r="U577" s="18">
        <v>5426</v>
      </c>
      <c r="V577" s="18">
        <v>26234</v>
      </c>
      <c r="W577" s="16">
        <v>15353.2</v>
      </c>
      <c r="X577" s="16">
        <v>5886.9</v>
      </c>
      <c r="Y577" s="16">
        <v>14.6</v>
      </c>
      <c r="Z577" s="16">
        <v>4.2</v>
      </c>
      <c r="AA577" s="16">
        <v>4.3</v>
      </c>
      <c r="AB577" s="18">
        <v>2665</v>
      </c>
      <c r="AC577" s="18">
        <v>2142</v>
      </c>
      <c r="AD577" s="18">
        <v>1022</v>
      </c>
      <c r="AE577" s="18">
        <v>2353</v>
      </c>
      <c r="AF577" s="18">
        <v>1331</v>
      </c>
      <c r="AG577" s="18">
        <v>3505</v>
      </c>
      <c r="AH577" s="18">
        <v>2172</v>
      </c>
      <c r="AI577" s="18">
        <v>853</v>
      </c>
      <c r="AJ577" s="18">
        <v>591</v>
      </c>
      <c r="AK577" s="18">
        <v>3900</v>
      </c>
      <c r="AL577" s="16">
        <v>41.3</v>
      </c>
      <c r="AM577" s="16">
        <v>33.9</v>
      </c>
      <c r="AN577" s="16">
        <v>4.5</v>
      </c>
      <c r="AO577" s="18">
        <v>341</v>
      </c>
      <c r="AP577" s="18">
        <v>180</v>
      </c>
      <c r="AQ577" s="18">
        <v>873</v>
      </c>
      <c r="AR577" s="18">
        <v>427</v>
      </c>
      <c r="AS577" s="18">
        <v>1998</v>
      </c>
      <c r="AT577">
        <v>99.05</v>
      </c>
      <c r="AU577">
        <v>215979</v>
      </c>
      <c r="AV577">
        <v>169736</v>
      </c>
      <c r="AW577">
        <v>705453</v>
      </c>
      <c r="AX577" s="16">
        <v>57.4</v>
      </c>
      <c r="AY577">
        <v>71667</v>
      </c>
      <c r="AZ577">
        <v>1363477</v>
      </c>
      <c r="BA577">
        <v>1.27</v>
      </c>
      <c r="BB577" s="16">
        <v>55.7</v>
      </c>
      <c r="BC577" s="16">
        <v>277.39999999999998</v>
      </c>
      <c r="BD577" s="16">
        <v>187.1</v>
      </c>
      <c r="BE577" s="20">
        <v>69.44</v>
      </c>
      <c r="BF577" s="20">
        <v>70.260000000000005</v>
      </c>
      <c r="BG577" s="21">
        <v>2.1349999999999998</v>
      </c>
      <c r="BH577" s="21">
        <v>234.4</v>
      </c>
      <c r="BI577">
        <v>94.397999999999996</v>
      </c>
      <c r="BJ577" s="21">
        <v>94.39</v>
      </c>
      <c r="BK577" s="16">
        <v>155.30000000000001</v>
      </c>
      <c r="BL577" s="16">
        <v>166.4</v>
      </c>
      <c r="BM577" s="16">
        <v>168.8</v>
      </c>
      <c r="BN577" s="16">
        <v>163</v>
      </c>
      <c r="BP577" s="16">
        <v>71.5</v>
      </c>
      <c r="BQ577">
        <v>5.84</v>
      </c>
      <c r="BR577">
        <v>6.68</v>
      </c>
      <c r="BS577">
        <v>4.79</v>
      </c>
      <c r="BT577">
        <v>4.9400000000000004</v>
      </c>
      <c r="BU577" s="3">
        <f t="shared" si="60"/>
        <v>0.34000000000000075</v>
      </c>
      <c r="BV577">
        <v>4.9000000000000004</v>
      </c>
      <c r="BW577">
        <v>4.99</v>
      </c>
      <c r="BX577" s="20">
        <v>6.51</v>
      </c>
      <c r="BY577">
        <v>4.5999999999999996</v>
      </c>
      <c r="BZ577">
        <v>4.72</v>
      </c>
      <c r="CA577" s="20">
        <v>5.0599999999999996</v>
      </c>
      <c r="CB577" s="3">
        <f t="shared" si="66"/>
        <v>0.45999999999999996</v>
      </c>
      <c r="CC577" s="3">
        <f t="shared" si="61"/>
        <v>0.84999999999999964</v>
      </c>
      <c r="CD577" s="3">
        <f t="shared" si="62"/>
        <v>1.6899999999999995</v>
      </c>
      <c r="CE577" s="3">
        <f t="shared" si="67"/>
        <v>1.5199999999999996</v>
      </c>
      <c r="CF577" s="3">
        <f t="shared" si="63"/>
        <v>0.12000000000000011</v>
      </c>
      <c r="CG577" s="3">
        <f t="shared" si="64"/>
        <v>0.30000000000000071</v>
      </c>
      <c r="CH577" s="3">
        <f t="shared" si="65"/>
        <v>0.39000000000000057</v>
      </c>
      <c r="CI577">
        <v>1084.9236000000001</v>
      </c>
      <c r="CJ577" s="13">
        <v>712.08360000000005</v>
      </c>
      <c r="CK577">
        <v>1504.1537000000001</v>
      </c>
      <c r="CL577" s="31">
        <v>3025.6066000000001</v>
      </c>
      <c r="CM577" s="13">
        <v>893.52689999999996</v>
      </c>
      <c r="CN577">
        <v>1302.17</v>
      </c>
      <c r="CO577" s="20">
        <v>11234.68</v>
      </c>
      <c r="CP577">
        <v>11.163600000000001</v>
      </c>
      <c r="CQ577" s="20">
        <v>226.88</v>
      </c>
      <c r="CR577" s="20">
        <v>206.65</v>
      </c>
      <c r="CS577">
        <v>84.038399999999996</v>
      </c>
      <c r="CT577" s="13">
        <v>1.2273000000000001</v>
      </c>
      <c r="CU577">
        <v>1.2829999999999999</v>
      </c>
      <c r="CV577">
        <v>117.06950000000001</v>
      </c>
      <c r="CW577">
        <v>1.768</v>
      </c>
      <c r="CX577">
        <v>1.1440999999999999</v>
      </c>
      <c r="CY577" s="30">
        <v>73.400000000000006</v>
      </c>
      <c r="CZ577">
        <v>79.761528015136719</v>
      </c>
      <c r="DA577">
        <v>-0.53190000000000004</v>
      </c>
    </row>
    <row r="578" spans="1:105">
      <c r="A578" s="27">
        <v>38838</v>
      </c>
      <c r="B578">
        <v>96.134500000000003</v>
      </c>
      <c r="C578">
        <v>108.1597</v>
      </c>
      <c r="D578" s="16">
        <v>80.5</v>
      </c>
      <c r="E578">
        <v>119.98</v>
      </c>
      <c r="F578" s="13">
        <v>106.8163</v>
      </c>
      <c r="G578">
        <v>110.45050000000001</v>
      </c>
      <c r="H578" s="13">
        <v>91.506799999999998</v>
      </c>
      <c r="I578" s="13">
        <v>96.068700000000007</v>
      </c>
      <c r="J578" s="18">
        <v>2734</v>
      </c>
      <c r="K578" s="18">
        <v>5072</v>
      </c>
      <c r="L578" s="18">
        <v>14120</v>
      </c>
      <c r="M578">
        <v>9017</v>
      </c>
      <c r="N578">
        <v>7713</v>
      </c>
      <c r="O578" s="18">
        <v>18099</v>
      </c>
      <c r="P578">
        <v>8376</v>
      </c>
      <c r="Q578" s="18">
        <v>3039</v>
      </c>
      <c r="R578" s="18">
        <v>13052</v>
      </c>
      <c r="S578" s="18">
        <v>681</v>
      </c>
      <c r="T578" s="18">
        <v>17512</v>
      </c>
      <c r="U578" s="18">
        <v>5433</v>
      </c>
      <c r="V578" s="18">
        <v>26221</v>
      </c>
      <c r="W578" s="16">
        <v>15316.4</v>
      </c>
      <c r="X578" s="16">
        <v>5897.2</v>
      </c>
      <c r="Y578" s="16">
        <v>14</v>
      </c>
      <c r="Z578" s="16">
        <v>4.2</v>
      </c>
      <c r="AA578" s="16">
        <v>4.0999999999999996</v>
      </c>
      <c r="AB578" s="18">
        <v>2545</v>
      </c>
      <c r="AC578" s="18">
        <v>2189</v>
      </c>
      <c r="AD578" s="18">
        <v>969</v>
      </c>
      <c r="AE578" s="18">
        <v>2303</v>
      </c>
      <c r="AF578" s="18">
        <v>1333</v>
      </c>
      <c r="AG578" s="18">
        <v>3473</v>
      </c>
      <c r="AH578" s="18">
        <v>2135</v>
      </c>
      <c r="AI578" s="18">
        <v>862</v>
      </c>
      <c r="AJ578" s="18">
        <v>517</v>
      </c>
      <c r="AK578" s="18">
        <v>4111</v>
      </c>
      <c r="AL578" s="16">
        <v>41.2</v>
      </c>
      <c r="AM578" s="16">
        <v>33.799999999999997</v>
      </c>
      <c r="AN578" s="16">
        <v>4.5</v>
      </c>
      <c r="AO578" s="18">
        <v>288</v>
      </c>
      <c r="AP578" s="18">
        <v>193</v>
      </c>
      <c r="AQ578" s="18">
        <v>954</v>
      </c>
      <c r="AR578" s="18">
        <v>507</v>
      </c>
      <c r="AS578" s="18">
        <v>1905</v>
      </c>
      <c r="AT578">
        <v>94.28</v>
      </c>
      <c r="AU578">
        <v>221232</v>
      </c>
      <c r="AV578">
        <v>168165</v>
      </c>
      <c r="AW578">
        <v>717588</v>
      </c>
      <c r="AX578" s="16">
        <v>56.1</v>
      </c>
      <c r="AY578">
        <v>72052</v>
      </c>
      <c r="AZ578">
        <v>1376219</v>
      </c>
      <c r="BA578">
        <v>1.28</v>
      </c>
      <c r="BB578" s="16">
        <v>54.9</v>
      </c>
      <c r="BC578" s="16">
        <v>275.8</v>
      </c>
      <c r="BD578" s="16">
        <v>191.9</v>
      </c>
      <c r="BE578" s="20">
        <v>70.84</v>
      </c>
      <c r="BF578" s="20">
        <v>69.78</v>
      </c>
      <c r="BG578" s="21">
        <v>2.0419999999999998</v>
      </c>
      <c r="BH578" s="21">
        <v>249.8</v>
      </c>
      <c r="BI578">
        <v>94.608999999999995</v>
      </c>
      <c r="BJ578" s="21">
        <v>94.575999999999993</v>
      </c>
      <c r="BK578" s="16">
        <v>154</v>
      </c>
      <c r="BL578" s="16">
        <v>166.3</v>
      </c>
      <c r="BM578" s="16">
        <v>170.6</v>
      </c>
      <c r="BN578" s="16">
        <v>164.4</v>
      </c>
      <c r="BP578" s="16">
        <v>77</v>
      </c>
      <c r="BQ578">
        <v>5.95</v>
      </c>
      <c r="BR578">
        <v>6.75</v>
      </c>
      <c r="BS578">
        <v>4.9400000000000004</v>
      </c>
      <c r="BT578">
        <v>5.05</v>
      </c>
      <c r="BU578" s="3">
        <f t="shared" si="60"/>
        <v>0.33000000000000007</v>
      </c>
      <c r="BV578">
        <v>5</v>
      </c>
      <c r="BW578">
        <v>5.1100000000000003</v>
      </c>
      <c r="BX578" s="20">
        <v>6.6</v>
      </c>
      <c r="BY578">
        <v>4.72</v>
      </c>
      <c r="BZ578">
        <v>4.82</v>
      </c>
      <c r="CA578" s="20">
        <v>5.18</v>
      </c>
      <c r="CB578" s="3">
        <f t="shared" si="66"/>
        <v>0.45999999999999996</v>
      </c>
      <c r="CC578" s="3">
        <f t="shared" si="61"/>
        <v>0.83999999999999986</v>
      </c>
      <c r="CD578" s="3">
        <f t="shared" si="62"/>
        <v>1.6399999999999997</v>
      </c>
      <c r="CE578" s="3">
        <f t="shared" si="67"/>
        <v>1.4899999999999993</v>
      </c>
      <c r="CF578" s="3">
        <f t="shared" si="63"/>
        <v>0.10000000000000053</v>
      </c>
      <c r="CG578" s="3">
        <f t="shared" si="64"/>
        <v>0.28000000000000025</v>
      </c>
      <c r="CH578" s="3">
        <f t="shared" si="65"/>
        <v>0.39000000000000057</v>
      </c>
      <c r="CI578">
        <v>1103.3234</v>
      </c>
      <c r="CJ578" s="13">
        <v>722.03219999999999</v>
      </c>
      <c r="CK578">
        <v>1507.6901</v>
      </c>
      <c r="CL578" s="31">
        <v>3057.8290000000002</v>
      </c>
      <c r="CM578" s="13">
        <v>899.47130000000004</v>
      </c>
      <c r="CN578">
        <v>1290.01</v>
      </c>
      <c r="CO578" s="20">
        <v>11333.88</v>
      </c>
      <c r="CP578">
        <v>13.488099999999999</v>
      </c>
      <c r="CQ578" s="20">
        <v>226.64</v>
      </c>
      <c r="CR578" s="20">
        <v>206.5</v>
      </c>
      <c r="CS578">
        <v>80.769000000000005</v>
      </c>
      <c r="CT578" s="13">
        <v>1.2766999999999999</v>
      </c>
      <c r="CU578">
        <v>1.2190000000000001</v>
      </c>
      <c r="CV578">
        <v>111.73050000000001</v>
      </c>
      <c r="CW578">
        <v>1.8687</v>
      </c>
      <c r="CX578">
        <v>1.1100000000000001</v>
      </c>
      <c r="CY578" s="30">
        <v>68.2</v>
      </c>
      <c r="CZ578">
        <v>70.836257934570312</v>
      </c>
      <c r="DA578">
        <v>-0.4289</v>
      </c>
    </row>
    <row r="579" spans="1:105">
      <c r="A579" s="27">
        <v>38869</v>
      </c>
      <c r="B579">
        <v>96.3018</v>
      </c>
      <c r="C579">
        <v>108.4059</v>
      </c>
      <c r="D579" s="16">
        <v>80.599999999999994</v>
      </c>
      <c r="E579">
        <v>121.1112</v>
      </c>
      <c r="F579" s="13">
        <v>108.96469999999999</v>
      </c>
      <c r="G579">
        <v>110.8473</v>
      </c>
      <c r="H579" s="13">
        <v>92.146799999999999</v>
      </c>
      <c r="I579" s="13">
        <v>98.283600000000007</v>
      </c>
      <c r="J579" s="18">
        <v>2736</v>
      </c>
      <c r="K579" s="18">
        <v>5069</v>
      </c>
      <c r="L579" s="18">
        <v>14117</v>
      </c>
      <c r="M579">
        <v>9028</v>
      </c>
      <c r="N579">
        <v>7699</v>
      </c>
      <c r="O579" s="18">
        <v>18103</v>
      </c>
      <c r="P579">
        <v>8362</v>
      </c>
      <c r="Q579" s="18">
        <v>3037</v>
      </c>
      <c r="R579" s="18">
        <v>13061</v>
      </c>
      <c r="S579" s="18">
        <v>686</v>
      </c>
      <c r="T579" s="18">
        <v>17581</v>
      </c>
      <c r="U579" s="18">
        <v>5432</v>
      </c>
      <c r="V579" s="18">
        <v>26241</v>
      </c>
      <c r="W579" s="16">
        <v>15325</v>
      </c>
      <c r="X579" s="16">
        <v>5903</v>
      </c>
      <c r="Y579" s="16">
        <v>15.8</v>
      </c>
      <c r="Z579" s="16">
        <v>4</v>
      </c>
      <c r="AA579" s="16">
        <v>4.0999999999999996</v>
      </c>
      <c r="AB579" s="18">
        <v>2705</v>
      </c>
      <c r="AC579" s="18">
        <v>2076</v>
      </c>
      <c r="AD579" s="18">
        <v>982</v>
      </c>
      <c r="AE579" s="18">
        <v>2127</v>
      </c>
      <c r="AF579" s="18">
        <v>1145</v>
      </c>
      <c r="AG579" s="18">
        <v>3369</v>
      </c>
      <c r="AH579" s="18">
        <v>2163</v>
      </c>
      <c r="AI579" s="18">
        <v>828</v>
      </c>
      <c r="AJ579" s="18">
        <v>646</v>
      </c>
      <c r="AK579" s="18">
        <v>4318</v>
      </c>
      <c r="AL579" s="16">
        <v>41.2</v>
      </c>
      <c r="AM579" s="16">
        <v>33.9</v>
      </c>
      <c r="AN579" s="16">
        <v>4.5</v>
      </c>
      <c r="AO579" s="18">
        <v>288</v>
      </c>
      <c r="AP579" s="18">
        <v>166</v>
      </c>
      <c r="AQ579" s="18">
        <v>902</v>
      </c>
      <c r="AR579" s="18">
        <v>446</v>
      </c>
      <c r="AS579" s="18">
        <v>1867</v>
      </c>
      <c r="AT579">
        <v>90.44</v>
      </c>
      <c r="AU579">
        <v>211849</v>
      </c>
      <c r="AV579">
        <v>165190</v>
      </c>
      <c r="AW579">
        <v>726912</v>
      </c>
      <c r="AX579" s="16">
        <v>54</v>
      </c>
      <c r="AY579">
        <v>71038</v>
      </c>
      <c r="AZ579">
        <v>1381506</v>
      </c>
      <c r="BA579">
        <v>1.29</v>
      </c>
      <c r="BB579" s="16">
        <v>55</v>
      </c>
      <c r="BC579" s="16">
        <v>240.9</v>
      </c>
      <c r="BD579" s="16">
        <v>187.2</v>
      </c>
      <c r="BE579" s="20">
        <v>70.95</v>
      </c>
      <c r="BF579" s="20">
        <v>68.56</v>
      </c>
      <c r="BG579" s="21">
        <v>2.0649999999999999</v>
      </c>
      <c r="BH579" s="21">
        <v>247.3</v>
      </c>
      <c r="BI579">
        <v>94.831999999999994</v>
      </c>
      <c r="BJ579" s="21">
        <v>94.802999999999997</v>
      </c>
      <c r="BK579" s="16">
        <v>155.9</v>
      </c>
      <c r="BL579" s="16">
        <v>167.3</v>
      </c>
      <c r="BM579" s="16">
        <v>170.6</v>
      </c>
      <c r="BN579" s="16">
        <v>165.2</v>
      </c>
      <c r="BP579" s="16">
        <v>76.5</v>
      </c>
      <c r="BQ579">
        <v>5.89</v>
      </c>
      <c r="BR579">
        <v>6.78</v>
      </c>
      <c r="BS579">
        <v>4.99</v>
      </c>
      <c r="BT579">
        <v>5.25</v>
      </c>
      <c r="BU579" s="3">
        <f t="shared" si="60"/>
        <v>0.45999999999999996</v>
      </c>
      <c r="BV579">
        <v>5.16</v>
      </c>
      <c r="BW579">
        <v>5.1100000000000003</v>
      </c>
      <c r="BX579" s="20">
        <v>6.68</v>
      </c>
      <c r="BY579">
        <v>4.79</v>
      </c>
      <c r="BZ579">
        <v>4.97</v>
      </c>
      <c r="CA579" s="20">
        <v>5.38</v>
      </c>
      <c r="CB579" s="3">
        <f t="shared" si="66"/>
        <v>0.58999999999999986</v>
      </c>
      <c r="CC579" s="3">
        <f t="shared" si="61"/>
        <v>0.77999999999999936</v>
      </c>
      <c r="CD579" s="3">
        <f t="shared" si="62"/>
        <v>1.67</v>
      </c>
      <c r="CE579" s="3">
        <f t="shared" si="67"/>
        <v>1.5699999999999994</v>
      </c>
      <c r="CF579" s="3">
        <f t="shared" si="63"/>
        <v>0.17999999999999972</v>
      </c>
      <c r="CG579" s="3">
        <f t="shared" si="64"/>
        <v>0.37000000000000011</v>
      </c>
      <c r="CH579" s="3">
        <f t="shared" si="65"/>
        <v>0.32000000000000028</v>
      </c>
      <c r="CI579">
        <v>1118.9404</v>
      </c>
      <c r="CJ579" s="13">
        <v>714.19770000000005</v>
      </c>
      <c r="CK579">
        <v>1498.3299</v>
      </c>
      <c r="CL579" s="31">
        <v>3092.4445000000001</v>
      </c>
      <c r="CM579" s="13">
        <v>897.48329999999999</v>
      </c>
      <c r="CN579">
        <v>1253.17</v>
      </c>
      <c r="CO579" s="20">
        <v>10997.97</v>
      </c>
      <c r="CP579">
        <v>15.891299999999999</v>
      </c>
      <c r="CQ579" s="20">
        <v>225.69</v>
      </c>
      <c r="CR579" s="20">
        <v>205.8</v>
      </c>
      <c r="CS579">
        <v>81.656800000000004</v>
      </c>
      <c r="CT579" s="13">
        <v>1.2661</v>
      </c>
      <c r="CU579">
        <v>1.2321</v>
      </c>
      <c r="CV579">
        <v>114.625</v>
      </c>
      <c r="CW579">
        <v>1.8434999999999999</v>
      </c>
      <c r="CX579">
        <v>1.1136999999999999</v>
      </c>
      <c r="CY579" s="30">
        <v>72</v>
      </c>
      <c r="CZ579">
        <v>79.494331359863281</v>
      </c>
      <c r="DA579">
        <v>-0.47789999999999999</v>
      </c>
    </row>
    <row r="580" spans="1:105">
      <c r="A580" s="27">
        <v>38899</v>
      </c>
      <c r="B580">
        <v>95.8887</v>
      </c>
      <c r="C580">
        <v>108.7092</v>
      </c>
      <c r="D580" s="16">
        <v>80.5</v>
      </c>
      <c r="E580">
        <v>116.3583</v>
      </c>
      <c r="F580" s="13">
        <v>99.332300000000004</v>
      </c>
      <c r="G580">
        <v>110.7791</v>
      </c>
      <c r="H580" s="13">
        <v>93.06</v>
      </c>
      <c r="I580" s="13">
        <v>98.249200000000002</v>
      </c>
      <c r="J580" s="18">
        <v>2740</v>
      </c>
      <c r="K580" s="18">
        <v>5075</v>
      </c>
      <c r="L580" s="18">
        <v>14158</v>
      </c>
      <c r="M580">
        <v>9008</v>
      </c>
      <c r="N580">
        <v>7712</v>
      </c>
      <c r="O580" s="18">
        <v>18130</v>
      </c>
      <c r="P580">
        <v>8366</v>
      </c>
      <c r="Q580" s="18">
        <v>3032</v>
      </c>
      <c r="R580" s="18">
        <v>13130</v>
      </c>
      <c r="S580" s="18">
        <v>690</v>
      </c>
      <c r="T580" s="18">
        <v>17631</v>
      </c>
      <c r="U580" s="18">
        <v>5429</v>
      </c>
      <c r="V580" s="18">
        <v>26263</v>
      </c>
      <c r="W580" s="16">
        <v>15324.6</v>
      </c>
      <c r="X580" s="16">
        <v>5911.2</v>
      </c>
      <c r="Y580" s="16">
        <v>15.9</v>
      </c>
      <c r="Z580" s="16">
        <v>4.0999999999999996</v>
      </c>
      <c r="AA580" s="16">
        <v>4.2</v>
      </c>
      <c r="AB580" s="18">
        <v>2721</v>
      </c>
      <c r="AC580" s="18">
        <v>2126</v>
      </c>
      <c r="AD580" s="18">
        <v>986</v>
      </c>
      <c r="AE580" s="18">
        <v>2289</v>
      </c>
      <c r="AF580" s="18">
        <v>1304</v>
      </c>
      <c r="AG580" s="18">
        <v>3313</v>
      </c>
      <c r="AH580" s="18">
        <v>2372</v>
      </c>
      <c r="AI580" s="18">
        <v>850</v>
      </c>
      <c r="AJ580" s="18">
        <v>639</v>
      </c>
      <c r="AK580" s="18">
        <v>4303</v>
      </c>
      <c r="AL580" s="16">
        <v>41.4</v>
      </c>
      <c r="AM580" s="16">
        <v>33.9</v>
      </c>
      <c r="AN580" s="16">
        <v>4.5</v>
      </c>
      <c r="AO580" s="18">
        <v>291</v>
      </c>
      <c r="AP580" s="18">
        <v>150</v>
      </c>
      <c r="AQ580" s="18">
        <v>876</v>
      </c>
      <c r="AR580" s="18">
        <v>420</v>
      </c>
      <c r="AS580" s="18">
        <v>1763</v>
      </c>
      <c r="AT580">
        <v>79.2</v>
      </c>
      <c r="AU580">
        <v>210303</v>
      </c>
      <c r="AV580">
        <v>165900</v>
      </c>
      <c r="AW580">
        <v>728613</v>
      </c>
      <c r="AX580" s="16">
        <v>53.5</v>
      </c>
      <c r="AY580">
        <v>67704</v>
      </c>
      <c r="AZ580">
        <v>1391671</v>
      </c>
      <c r="BA580">
        <v>1.28</v>
      </c>
      <c r="BB580" s="16">
        <v>55.8</v>
      </c>
      <c r="BC580" s="16">
        <v>241.7</v>
      </c>
      <c r="BD580" s="16">
        <v>202</v>
      </c>
      <c r="BE580" s="20">
        <v>74.41</v>
      </c>
      <c r="BF580" s="20">
        <v>73.67</v>
      </c>
      <c r="BG580" s="21">
        <v>2.2370000000000001</v>
      </c>
      <c r="BH580" s="21">
        <v>254.6</v>
      </c>
      <c r="BI580">
        <v>95.167000000000002</v>
      </c>
      <c r="BJ580" s="21">
        <v>94.912999999999997</v>
      </c>
      <c r="BK580" s="16">
        <v>156.1</v>
      </c>
      <c r="BL580" s="16">
        <v>167</v>
      </c>
      <c r="BM580" s="16">
        <v>171.3</v>
      </c>
      <c r="BN580" s="16">
        <v>165.5</v>
      </c>
      <c r="BP580" s="16">
        <v>78.5</v>
      </c>
      <c r="BQ580">
        <v>5.85</v>
      </c>
      <c r="BR580">
        <v>6.76</v>
      </c>
      <c r="BS580">
        <v>5.24</v>
      </c>
      <c r="BT580">
        <v>5.37</v>
      </c>
      <c r="BU580" s="3">
        <f t="shared" si="60"/>
        <v>0.41999999999999993</v>
      </c>
      <c r="BV580">
        <v>5.22</v>
      </c>
      <c r="BW580">
        <v>5.09</v>
      </c>
      <c r="BX580" s="20">
        <v>6.76</v>
      </c>
      <c r="BY580">
        <v>4.95</v>
      </c>
      <c r="BZ580">
        <v>5.0599999999999996</v>
      </c>
      <c r="CA580" s="20">
        <v>5.49</v>
      </c>
      <c r="CB580" s="3">
        <f t="shared" si="66"/>
        <v>0.54</v>
      </c>
      <c r="CC580" s="3">
        <f t="shared" si="61"/>
        <v>0.75999999999999979</v>
      </c>
      <c r="CD580" s="3">
        <f t="shared" si="62"/>
        <v>1.67</v>
      </c>
      <c r="CE580" s="3">
        <f t="shared" si="67"/>
        <v>1.67</v>
      </c>
      <c r="CF580" s="3">
        <f t="shared" si="63"/>
        <v>0.10999999999999943</v>
      </c>
      <c r="CG580" s="3">
        <f t="shared" si="64"/>
        <v>0.26999999999999957</v>
      </c>
      <c r="CH580" s="3">
        <f t="shared" si="65"/>
        <v>0.13999999999999968</v>
      </c>
      <c r="CI580">
        <v>1130.4143999999999</v>
      </c>
      <c r="CJ580" s="13">
        <v>709.63819999999998</v>
      </c>
      <c r="CK580">
        <v>1504.4226000000001</v>
      </c>
      <c r="CL580" s="31">
        <v>3118.3751999999999</v>
      </c>
      <c r="CM580" s="13">
        <v>898.67660000000001</v>
      </c>
      <c r="CN580">
        <v>1260.24</v>
      </c>
      <c r="CO580" s="20">
        <v>11032.53</v>
      </c>
      <c r="CP580">
        <v>14.522</v>
      </c>
      <c r="CQ580" s="20">
        <v>224.56</v>
      </c>
      <c r="CR580" s="20">
        <v>204.93</v>
      </c>
      <c r="CS580">
        <v>82.082099999999997</v>
      </c>
      <c r="CT580" s="13">
        <v>1.2681</v>
      </c>
      <c r="CU580">
        <v>1.2376</v>
      </c>
      <c r="CV580">
        <v>115.767</v>
      </c>
      <c r="CW580">
        <v>1.8443000000000001</v>
      </c>
      <c r="CX580">
        <v>1.1294</v>
      </c>
      <c r="CY580" s="30">
        <v>72.5</v>
      </c>
      <c r="CZ580">
        <v>80.562309265136719</v>
      </c>
      <c r="DA580">
        <v>-0.38440000000000002</v>
      </c>
    </row>
    <row r="581" spans="1:105">
      <c r="A581" s="27">
        <v>38930</v>
      </c>
      <c r="B581">
        <v>96.744</v>
      </c>
      <c r="C581">
        <v>109.286</v>
      </c>
      <c r="D581" s="16">
        <v>80.599999999999994</v>
      </c>
      <c r="E581">
        <v>119.9481</v>
      </c>
      <c r="F581" s="13">
        <v>106.0119</v>
      </c>
      <c r="G581">
        <v>111.10939999999999</v>
      </c>
      <c r="H581" s="13">
        <v>93.383700000000005</v>
      </c>
      <c r="I581" s="13">
        <v>99.018799999999999</v>
      </c>
      <c r="J581" s="18">
        <v>2733</v>
      </c>
      <c r="K581" s="18">
        <v>5084</v>
      </c>
      <c r="L581" s="18">
        <v>14194</v>
      </c>
      <c r="M581">
        <v>8992</v>
      </c>
      <c r="N581">
        <v>7720</v>
      </c>
      <c r="O581" s="18">
        <v>18183</v>
      </c>
      <c r="P581">
        <v>8374</v>
      </c>
      <c r="Q581" s="18">
        <v>3035</v>
      </c>
      <c r="R581" s="18">
        <v>13152</v>
      </c>
      <c r="S581" s="18">
        <v>693</v>
      </c>
      <c r="T581" s="18">
        <v>17683</v>
      </c>
      <c r="U581" s="18">
        <v>5432</v>
      </c>
      <c r="V581" s="18">
        <v>26283</v>
      </c>
      <c r="W581" s="16">
        <v>15337.5</v>
      </c>
      <c r="X581" s="16">
        <v>5918.2</v>
      </c>
      <c r="Y581" s="16">
        <v>16</v>
      </c>
      <c r="Z581" s="16">
        <v>4.0999999999999996</v>
      </c>
      <c r="AA581" s="16">
        <v>4.0999999999999996</v>
      </c>
      <c r="AB581" s="18">
        <v>2603</v>
      </c>
      <c r="AC581" s="18">
        <v>2246</v>
      </c>
      <c r="AD581" s="18">
        <v>987</v>
      </c>
      <c r="AE581" s="18">
        <v>2293</v>
      </c>
      <c r="AF581" s="18">
        <v>1306</v>
      </c>
      <c r="AG581" s="18">
        <v>3283</v>
      </c>
      <c r="AH581" s="18">
        <v>2274</v>
      </c>
      <c r="AI581" s="18">
        <v>854</v>
      </c>
      <c r="AJ581" s="18">
        <v>646</v>
      </c>
      <c r="AK581" s="18">
        <v>4195</v>
      </c>
      <c r="AL581" s="16">
        <v>41.2</v>
      </c>
      <c r="AM581" s="16">
        <v>33.799999999999997</v>
      </c>
      <c r="AN581" s="16">
        <v>4.4000000000000004</v>
      </c>
      <c r="AO581" s="18">
        <v>248</v>
      </c>
      <c r="AP581" s="18">
        <v>160</v>
      </c>
      <c r="AQ581" s="18">
        <v>842</v>
      </c>
      <c r="AR581" s="18">
        <v>400</v>
      </c>
      <c r="AS581" s="18">
        <v>1722</v>
      </c>
      <c r="AT581">
        <v>87.61</v>
      </c>
      <c r="AU581">
        <v>236000</v>
      </c>
      <c r="AV581">
        <v>160376</v>
      </c>
      <c r="AW581">
        <v>757619</v>
      </c>
      <c r="AX581" s="16">
        <v>54.2</v>
      </c>
      <c r="AY581">
        <v>87294</v>
      </c>
      <c r="AZ581">
        <v>1396955</v>
      </c>
      <c r="BA581">
        <v>1.31</v>
      </c>
      <c r="BB581" s="16">
        <v>55.3</v>
      </c>
      <c r="BC581" s="16">
        <v>284</v>
      </c>
      <c r="BD581" s="16">
        <v>198.7</v>
      </c>
      <c r="BE581" s="20">
        <v>73.040000000000006</v>
      </c>
      <c r="BF581" s="20">
        <v>73.23</v>
      </c>
      <c r="BG581" s="21">
        <v>2.0379999999999998</v>
      </c>
      <c r="BH581" s="21">
        <v>253.2</v>
      </c>
      <c r="BI581">
        <v>95.466999999999999</v>
      </c>
      <c r="BJ581" s="21">
        <v>95.108000000000004</v>
      </c>
      <c r="BK581" s="16">
        <v>158.1</v>
      </c>
      <c r="BL581" s="16">
        <v>168.3</v>
      </c>
      <c r="BM581" s="16">
        <v>172.4</v>
      </c>
      <c r="BN581" s="16">
        <v>166.5</v>
      </c>
      <c r="BP581" s="16">
        <v>73</v>
      </c>
      <c r="BQ581">
        <v>5.68</v>
      </c>
      <c r="BR581">
        <v>6.59</v>
      </c>
      <c r="BS581">
        <v>5.25</v>
      </c>
      <c r="BT581">
        <v>5.29</v>
      </c>
      <c r="BU581" s="3">
        <f t="shared" si="60"/>
        <v>0.33000000000000007</v>
      </c>
      <c r="BV581">
        <v>5.08</v>
      </c>
      <c r="BW581">
        <v>4.88</v>
      </c>
      <c r="BX581" s="20">
        <v>6.52</v>
      </c>
      <c r="BY581">
        <v>4.96</v>
      </c>
      <c r="BZ581">
        <v>4.97</v>
      </c>
      <c r="CA581" s="20">
        <v>5.41</v>
      </c>
      <c r="CB581" s="3">
        <f t="shared" si="66"/>
        <v>0.45000000000000018</v>
      </c>
      <c r="CC581" s="3">
        <f t="shared" si="61"/>
        <v>0.79999999999999982</v>
      </c>
      <c r="CD581" s="3">
        <f t="shared" si="62"/>
        <v>1.71</v>
      </c>
      <c r="CE581" s="3">
        <f t="shared" si="67"/>
        <v>1.6399999999999997</v>
      </c>
      <c r="CF581" s="3">
        <f t="shared" si="63"/>
        <v>9.9999999999997868E-3</v>
      </c>
      <c r="CG581" s="3">
        <f t="shared" si="64"/>
        <v>0.12000000000000011</v>
      </c>
      <c r="CH581" s="3">
        <f t="shared" si="65"/>
        <v>-8.0000000000000071E-2</v>
      </c>
      <c r="CI581">
        <v>1152.2338999999999</v>
      </c>
      <c r="CJ581" s="13">
        <v>717.21759999999995</v>
      </c>
      <c r="CK581">
        <v>1511.8078</v>
      </c>
      <c r="CL581" s="31">
        <v>3126.9407999999999</v>
      </c>
      <c r="CM581" s="13">
        <v>903.92430000000002</v>
      </c>
      <c r="CN581">
        <v>1287.1500000000001</v>
      </c>
      <c r="CO581" s="20">
        <v>11257.35</v>
      </c>
      <c r="CP581">
        <v>12.5604</v>
      </c>
      <c r="CQ581" s="20">
        <v>223.24</v>
      </c>
      <c r="CR581" s="20">
        <v>204.1</v>
      </c>
      <c r="CS581">
        <v>81.313599999999994</v>
      </c>
      <c r="CT581" s="13">
        <v>1.2809999999999999</v>
      </c>
      <c r="CU581">
        <v>1.2318</v>
      </c>
      <c r="CV581">
        <v>115.9243</v>
      </c>
      <c r="CW581">
        <v>1.8940999999999999</v>
      </c>
      <c r="CX581">
        <v>1.1182000000000001</v>
      </c>
      <c r="CY581" s="30">
        <v>68</v>
      </c>
      <c r="CZ581">
        <v>72.769966125488281</v>
      </c>
      <c r="DA581">
        <v>-0.4073</v>
      </c>
    </row>
    <row r="582" spans="1:105">
      <c r="A582" s="27">
        <v>38961</v>
      </c>
      <c r="B582">
        <v>96.982399999999998</v>
      </c>
      <c r="C582">
        <v>109.59180000000001</v>
      </c>
      <c r="D582" s="16">
        <v>80.3</v>
      </c>
      <c r="E582">
        <v>117.8368</v>
      </c>
      <c r="F582" s="13">
        <v>102.72029999999999</v>
      </c>
      <c r="G582">
        <v>111.0718</v>
      </c>
      <c r="H582" s="13">
        <v>93.772900000000007</v>
      </c>
      <c r="I582" s="13">
        <v>98.721599999999995</v>
      </c>
      <c r="J582" s="18">
        <v>2732</v>
      </c>
      <c r="K582" s="18">
        <v>5099</v>
      </c>
      <c r="L582" s="18">
        <v>14251</v>
      </c>
      <c r="M582">
        <v>8972</v>
      </c>
      <c r="N582">
        <v>7718</v>
      </c>
      <c r="O582" s="18">
        <v>18253</v>
      </c>
      <c r="P582">
        <v>8390</v>
      </c>
      <c r="Q582" s="18">
        <v>3028</v>
      </c>
      <c r="R582" s="18">
        <v>13150</v>
      </c>
      <c r="S582" s="18">
        <v>694</v>
      </c>
      <c r="T582" s="18">
        <v>17681</v>
      </c>
      <c r="U582" s="18">
        <v>5448</v>
      </c>
      <c r="V582" s="18">
        <v>26314</v>
      </c>
      <c r="W582" s="16">
        <v>15351.4</v>
      </c>
      <c r="X582" s="16">
        <v>5927.6</v>
      </c>
      <c r="Y582" s="16">
        <v>16.3</v>
      </c>
      <c r="Z582" s="16">
        <v>3.7</v>
      </c>
      <c r="AA582" s="16">
        <v>4.2</v>
      </c>
      <c r="AB582" s="18">
        <v>2608</v>
      </c>
      <c r="AC582" s="18">
        <v>2053</v>
      </c>
      <c r="AD582" s="18">
        <v>986</v>
      </c>
      <c r="AE582" s="18">
        <v>2231</v>
      </c>
      <c r="AF582" s="18">
        <v>1245</v>
      </c>
      <c r="AG582" s="18">
        <v>3233</v>
      </c>
      <c r="AH582" s="18">
        <v>2288</v>
      </c>
      <c r="AI582" s="18">
        <v>790</v>
      </c>
      <c r="AJ582" s="18">
        <v>612</v>
      </c>
      <c r="AK582" s="18">
        <v>4115</v>
      </c>
      <c r="AL582" s="16">
        <v>41.1</v>
      </c>
      <c r="AM582" s="16">
        <v>33.799999999999997</v>
      </c>
      <c r="AN582" s="16">
        <v>4.2</v>
      </c>
      <c r="AO582" s="18">
        <v>268</v>
      </c>
      <c r="AP582" s="18">
        <v>142</v>
      </c>
      <c r="AQ582" s="18">
        <v>931</v>
      </c>
      <c r="AR582" s="18">
        <v>379</v>
      </c>
      <c r="AS582" s="18">
        <v>1655</v>
      </c>
      <c r="AT582">
        <v>80.400000000000006</v>
      </c>
      <c r="AU582">
        <v>216908</v>
      </c>
      <c r="AV582">
        <v>158895</v>
      </c>
      <c r="AW582">
        <v>767803</v>
      </c>
      <c r="AX582" s="16">
        <v>52.9</v>
      </c>
      <c r="AY582">
        <v>76459</v>
      </c>
      <c r="AZ582">
        <v>1401162</v>
      </c>
      <c r="BA582">
        <v>1.32</v>
      </c>
      <c r="BB582" s="16">
        <v>54.8</v>
      </c>
      <c r="BC582" s="16">
        <v>263.39999999999998</v>
      </c>
      <c r="BD582" s="16">
        <v>172.2</v>
      </c>
      <c r="BE582" s="20">
        <v>63.8</v>
      </c>
      <c r="BF582" s="20">
        <v>61.96</v>
      </c>
      <c r="BG582" s="21">
        <v>1.583</v>
      </c>
      <c r="BH582" s="21">
        <v>219</v>
      </c>
      <c r="BI582">
        <v>95.231999999999999</v>
      </c>
      <c r="BJ582" s="21">
        <v>95.272000000000006</v>
      </c>
      <c r="BK582" s="16">
        <v>158.9</v>
      </c>
      <c r="BL582" s="16">
        <v>165.6</v>
      </c>
      <c r="BM582" s="16">
        <v>169.2</v>
      </c>
      <c r="BN582" s="16">
        <v>164.7</v>
      </c>
      <c r="BP582" s="16">
        <v>61</v>
      </c>
      <c r="BQ582">
        <v>5.51</v>
      </c>
      <c r="BR582">
        <v>6.43</v>
      </c>
      <c r="BS582">
        <v>5.25</v>
      </c>
      <c r="BT582">
        <v>5.25</v>
      </c>
      <c r="BU582" s="3">
        <f t="shared" si="60"/>
        <v>0.44000000000000039</v>
      </c>
      <c r="BV582">
        <v>4.97</v>
      </c>
      <c r="BW582">
        <v>4.72</v>
      </c>
      <c r="BX582" s="20">
        <v>6.4</v>
      </c>
      <c r="BY582">
        <v>4.8099999999999996</v>
      </c>
      <c r="BZ582">
        <v>4.8899999999999997</v>
      </c>
      <c r="CA582" s="20">
        <v>5.38</v>
      </c>
      <c r="CB582" s="3">
        <f t="shared" si="66"/>
        <v>0.57000000000000028</v>
      </c>
      <c r="CC582" s="3">
        <f t="shared" si="61"/>
        <v>0.79</v>
      </c>
      <c r="CD582" s="3">
        <f t="shared" si="62"/>
        <v>1.71</v>
      </c>
      <c r="CE582" s="3">
        <f t="shared" si="67"/>
        <v>1.6800000000000006</v>
      </c>
      <c r="CF582" s="3">
        <f t="shared" si="63"/>
        <v>8.0000000000000071E-2</v>
      </c>
      <c r="CG582" s="3">
        <f t="shared" si="64"/>
        <v>0.16000000000000014</v>
      </c>
      <c r="CH582" s="3">
        <f t="shared" si="65"/>
        <v>-8.9999999999999858E-2</v>
      </c>
      <c r="CI582">
        <v>1151.2298000000001</v>
      </c>
      <c r="CJ582" s="13">
        <v>718.59389999999996</v>
      </c>
      <c r="CK582">
        <v>1518.9989</v>
      </c>
      <c r="CL582" s="31">
        <v>3158.2145999999998</v>
      </c>
      <c r="CM582" s="13">
        <v>907.81439999999998</v>
      </c>
      <c r="CN582">
        <v>1317.74</v>
      </c>
      <c r="CO582" s="20">
        <v>11533.6</v>
      </c>
      <c r="CP582">
        <v>11.397</v>
      </c>
      <c r="CQ582" s="20">
        <v>222.83</v>
      </c>
      <c r="CR582" s="20">
        <v>203.57</v>
      </c>
      <c r="CS582">
        <v>81.735500000000002</v>
      </c>
      <c r="CT582" s="13">
        <v>1.2722</v>
      </c>
      <c r="CU582">
        <v>1.2455000000000001</v>
      </c>
      <c r="CV582">
        <v>117.2145</v>
      </c>
      <c r="CW582">
        <v>1.8838999999999999</v>
      </c>
      <c r="CX582">
        <v>1.1161000000000001</v>
      </c>
      <c r="CY582" s="30">
        <v>78.2</v>
      </c>
      <c r="CZ582">
        <v>67.067535400390625</v>
      </c>
      <c r="DA582">
        <v>-0.48899999999999999</v>
      </c>
    </row>
    <row r="583" spans="1:105">
      <c r="A583" s="27">
        <v>38991</v>
      </c>
      <c r="B583">
        <v>96.101100000000002</v>
      </c>
      <c r="C583">
        <v>109.6007</v>
      </c>
      <c r="D583" s="16">
        <v>80.099999999999994</v>
      </c>
      <c r="E583">
        <v>116.17789999999999</v>
      </c>
      <c r="F583" s="13">
        <v>100.9046</v>
      </c>
      <c r="G583">
        <v>111.4637</v>
      </c>
      <c r="H583" s="13">
        <v>94.162499999999994</v>
      </c>
      <c r="I583" s="13">
        <v>98.443799999999996</v>
      </c>
      <c r="J583" s="18">
        <v>2731</v>
      </c>
      <c r="K583" s="18">
        <v>5097</v>
      </c>
      <c r="L583" s="18">
        <v>14240</v>
      </c>
      <c r="M583">
        <v>8945</v>
      </c>
      <c r="N583">
        <v>7682</v>
      </c>
      <c r="O583" s="18">
        <v>18289</v>
      </c>
      <c r="P583">
        <v>8385</v>
      </c>
      <c r="Q583" s="18">
        <v>3024</v>
      </c>
      <c r="R583" s="18">
        <v>13187</v>
      </c>
      <c r="S583" s="18">
        <v>699</v>
      </c>
      <c r="T583" s="18">
        <v>17685</v>
      </c>
      <c r="U583" s="18">
        <v>5454</v>
      </c>
      <c r="V583" s="18">
        <v>26339</v>
      </c>
      <c r="W583" s="16">
        <v>15370.2</v>
      </c>
      <c r="X583" s="16">
        <v>5925.8</v>
      </c>
      <c r="Y583" s="16">
        <v>15.2</v>
      </c>
      <c r="Z583" s="16">
        <v>3.9</v>
      </c>
      <c r="AA583" s="16">
        <v>3.9</v>
      </c>
      <c r="AB583" s="18">
        <v>2616</v>
      </c>
      <c r="AC583" s="18">
        <v>2103</v>
      </c>
      <c r="AD583" s="18">
        <v>984</v>
      </c>
      <c r="AE583" s="18">
        <v>2062</v>
      </c>
      <c r="AF583" s="18">
        <v>1078</v>
      </c>
      <c r="AG583" s="18">
        <v>3125</v>
      </c>
      <c r="AH583" s="18">
        <v>2255</v>
      </c>
      <c r="AI583" s="18">
        <v>779</v>
      </c>
      <c r="AJ583" s="18">
        <v>572</v>
      </c>
      <c r="AK583" s="18">
        <v>4352</v>
      </c>
      <c r="AL583" s="16">
        <v>41.1</v>
      </c>
      <c r="AM583" s="16">
        <v>33.9</v>
      </c>
      <c r="AN583" s="16">
        <v>4.2</v>
      </c>
      <c r="AO583" s="18">
        <v>228</v>
      </c>
      <c r="AP583" s="18">
        <v>144</v>
      </c>
      <c r="AQ583" s="18">
        <v>735</v>
      </c>
      <c r="AR583" s="18">
        <v>384</v>
      </c>
      <c r="AS583" s="18">
        <v>1570</v>
      </c>
      <c r="AT583">
        <v>87.41</v>
      </c>
      <c r="AU583">
        <v>225791</v>
      </c>
      <c r="AV583">
        <v>161309</v>
      </c>
      <c r="AW583">
        <v>784895</v>
      </c>
      <c r="AX583" s="16">
        <v>51.3</v>
      </c>
      <c r="AY583">
        <v>76319</v>
      </c>
      <c r="AZ583">
        <v>1406822</v>
      </c>
      <c r="BA583">
        <v>1.31</v>
      </c>
      <c r="BB583" s="16">
        <v>54.1</v>
      </c>
      <c r="BC583" s="16">
        <v>176.6</v>
      </c>
      <c r="BD583" s="16">
        <v>155.9</v>
      </c>
      <c r="BE583" s="20">
        <v>58.89</v>
      </c>
      <c r="BF583" s="20">
        <v>57.81</v>
      </c>
      <c r="BG583" s="21">
        <v>1.506</v>
      </c>
      <c r="BH583" s="21">
        <v>192.7</v>
      </c>
      <c r="BI583">
        <v>94.978999999999999</v>
      </c>
      <c r="BJ583" s="21">
        <v>95.412999999999997</v>
      </c>
      <c r="BK583" s="16">
        <v>158.69999999999999</v>
      </c>
      <c r="BL583" s="16">
        <v>163.69999999999999</v>
      </c>
      <c r="BM583" s="16">
        <v>165.4</v>
      </c>
      <c r="BN583" s="16">
        <v>163</v>
      </c>
      <c r="BP583" s="16">
        <v>47</v>
      </c>
      <c r="BQ583">
        <v>5.51</v>
      </c>
      <c r="BR583">
        <v>6.42</v>
      </c>
      <c r="BS583">
        <v>5.25</v>
      </c>
      <c r="BT583">
        <v>5.24</v>
      </c>
      <c r="BU583" s="3">
        <f t="shared" si="60"/>
        <v>0.32000000000000028</v>
      </c>
      <c r="BV583">
        <v>5.01</v>
      </c>
      <c r="BW583">
        <v>4.7300000000000004</v>
      </c>
      <c r="BX583" s="20">
        <v>6.36</v>
      </c>
      <c r="BY583">
        <v>4.92</v>
      </c>
      <c r="BZ583">
        <v>4.92</v>
      </c>
      <c r="CA583" s="20">
        <v>5.36</v>
      </c>
      <c r="CB583" s="3">
        <f t="shared" si="66"/>
        <v>0.44000000000000039</v>
      </c>
      <c r="CC583" s="3">
        <f t="shared" si="61"/>
        <v>0.77999999999999936</v>
      </c>
      <c r="CD583" s="3">
        <f t="shared" si="62"/>
        <v>1.6899999999999995</v>
      </c>
      <c r="CE583" s="3">
        <f t="shared" si="67"/>
        <v>1.63</v>
      </c>
      <c r="CF583" s="3">
        <f t="shared" si="63"/>
        <v>0</v>
      </c>
      <c r="CG583" s="3">
        <f t="shared" si="64"/>
        <v>8.9999999999999858E-2</v>
      </c>
      <c r="CH583" s="3">
        <f t="shared" si="65"/>
        <v>-0.1899999999999995</v>
      </c>
      <c r="CI583">
        <v>1161.2715000000001</v>
      </c>
      <c r="CJ583" s="13">
        <v>723.90570000000002</v>
      </c>
      <c r="CK583">
        <v>1517.7853</v>
      </c>
      <c r="CL583" s="31">
        <v>3308.4765000000002</v>
      </c>
      <c r="CM583" s="13">
        <v>911.61450000000002</v>
      </c>
      <c r="CN583">
        <v>1363.38</v>
      </c>
      <c r="CO583" s="20">
        <v>11963.12</v>
      </c>
      <c r="CP583">
        <v>10.7972</v>
      </c>
      <c r="CQ583" s="20">
        <v>222.77</v>
      </c>
      <c r="CR583" s="20">
        <v>203.53</v>
      </c>
      <c r="CS583">
        <v>82.499799999999993</v>
      </c>
      <c r="CT583" s="13">
        <v>1.2617</v>
      </c>
      <c r="CU583">
        <v>1.2602</v>
      </c>
      <c r="CV583">
        <v>118.60899999999999</v>
      </c>
      <c r="CW583">
        <v>1.8765000000000001</v>
      </c>
      <c r="CX583">
        <v>1.1285000000000001</v>
      </c>
      <c r="CY583" s="30">
        <v>84.8</v>
      </c>
      <c r="CZ583">
        <v>63.464466094970703</v>
      </c>
      <c r="DA583">
        <v>-0.50739999999999996</v>
      </c>
    </row>
    <row r="584" spans="1:105">
      <c r="A584" s="27">
        <v>39022</v>
      </c>
      <c r="B584">
        <v>95.9529</v>
      </c>
      <c r="C584">
        <v>109.4323</v>
      </c>
      <c r="D584" s="16">
        <v>79.900000000000006</v>
      </c>
      <c r="E584">
        <v>117.62</v>
      </c>
      <c r="F584" s="13">
        <v>104.6262</v>
      </c>
      <c r="G584">
        <v>111.3707</v>
      </c>
      <c r="H584" s="13">
        <v>94.213499999999996</v>
      </c>
      <c r="I584" s="13">
        <v>98.377600000000001</v>
      </c>
      <c r="J584" s="18">
        <v>2729</v>
      </c>
      <c r="K584" s="18">
        <v>5100</v>
      </c>
      <c r="L584" s="18">
        <v>14254</v>
      </c>
      <c r="M584">
        <v>8918</v>
      </c>
      <c r="N584">
        <v>7666</v>
      </c>
      <c r="O584" s="18">
        <v>18336</v>
      </c>
      <c r="P584">
        <v>8394</v>
      </c>
      <c r="Q584" s="18">
        <v>3024</v>
      </c>
      <c r="R584" s="18">
        <v>13251</v>
      </c>
      <c r="S584" s="18">
        <v>701</v>
      </c>
      <c r="T584" s="18">
        <v>17747</v>
      </c>
      <c r="U584" s="18">
        <v>5455</v>
      </c>
      <c r="V584" s="18">
        <v>26397</v>
      </c>
      <c r="W584" s="16">
        <v>15397.3</v>
      </c>
      <c r="X584" s="16">
        <v>5942.7</v>
      </c>
      <c r="Y584" s="16">
        <v>14.8</v>
      </c>
      <c r="Z584" s="16">
        <v>4</v>
      </c>
      <c r="AA584" s="16">
        <v>4</v>
      </c>
      <c r="AB584" s="18">
        <v>2511</v>
      </c>
      <c r="AC584" s="18">
        <v>2212</v>
      </c>
      <c r="AD584" s="18">
        <v>1028</v>
      </c>
      <c r="AE584" s="18">
        <v>2159</v>
      </c>
      <c r="AF584" s="18">
        <v>1131</v>
      </c>
      <c r="AG584" s="18">
        <v>3275</v>
      </c>
      <c r="AH584" s="18">
        <v>2245</v>
      </c>
      <c r="AI584" s="18">
        <v>788</v>
      </c>
      <c r="AJ584" s="18">
        <v>591</v>
      </c>
      <c r="AK584" s="18">
        <v>4190</v>
      </c>
      <c r="AL584" s="16">
        <v>41</v>
      </c>
      <c r="AM584" s="16">
        <v>33.799999999999997</v>
      </c>
      <c r="AN584" s="16">
        <v>4.0999999999999996</v>
      </c>
      <c r="AO584" s="18">
        <v>228</v>
      </c>
      <c r="AP584" s="18">
        <v>151</v>
      </c>
      <c r="AQ584" s="18">
        <v>833</v>
      </c>
      <c r="AR584" s="18">
        <v>358</v>
      </c>
      <c r="AS584" s="18">
        <v>1535</v>
      </c>
      <c r="AT584">
        <v>96.03</v>
      </c>
      <c r="AU584">
        <v>229389</v>
      </c>
      <c r="AV584">
        <v>167395</v>
      </c>
      <c r="AW584">
        <v>798188</v>
      </c>
      <c r="AX584" s="16">
        <v>53.1</v>
      </c>
      <c r="AY584">
        <v>79311</v>
      </c>
      <c r="AZ584">
        <v>1407550</v>
      </c>
      <c r="BA584">
        <v>1.28</v>
      </c>
      <c r="BB584" s="16">
        <v>50.8</v>
      </c>
      <c r="BC584" s="16">
        <v>292.89999999999998</v>
      </c>
      <c r="BD584" s="16">
        <v>154.30000000000001</v>
      </c>
      <c r="BE584" s="20">
        <v>59.08</v>
      </c>
      <c r="BF584" s="20">
        <v>58.76</v>
      </c>
      <c r="BG584" s="21">
        <v>1.5880000000000001</v>
      </c>
      <c r="BH584" s="21">
        <v>190.3</v>
      </c>
      <c r="BI584">
        <v>95.004000000000005</v>
      </c>
      <c r="BJ584" s="21">
        <v>95.45</v>
      </c>
      <c r="BK584" s="16">
        <v>158.30000000000001</v>
      </c>
      <c r="BL584" s="16">
        <v>165</v>
      </c>
      <c r="BM584" s="16">
        <v>168</v>
      </c>
      <c r="BN584" s="16">
        <v>163.80000000000001</v>
      </c>
      <c r="BP584" s="16">
        <v>53.5</v>
      </c>
      <c r="BQ584">
        <v>5.33</v>
      </c>
      <c r="BR584">
        <v>6.2</v>
      </c>
      <c r="BS584">
        <v>5.25</v>
      </c>
      <c r="BT584">
        <v>5.24</v>
      </c>
      <c r="BU584" s="3">
        <f t="shared" si="60"/>
        <v>0.29999999999999982</v>
      </c>
      <c r="BV584">
        <v>5.01</v>
      </c>
      <c r="BW584">
        <v>4.5999999999999996</v>
      </c>
      <c r="BX584" s="20">
        <v>6.24</v>
      </c>
      <c r="BY584">
        <v>4.9400000000000004</v>
      </c>
      <c r="BZ584">
        <v>4.95</v>
      </c>
      <c r="CA584" s="20">
        <v>5.36</v>
      </c>
      <c r="CB584" s="3">
        <f t="shared" si="66"/>
        <v>0.41999999999999993</v>
      </c>
      <c r="CC584" s="3">
        <f t="shared" si="61"/>
        <v>0.73000000000000043</v>
      </c>
      <c r="CD584" s="3">
        <f t="shared" si="62"/>
        <v>1.6000000000000005</v>
      </c>
      <c r="CE584" s="3">
        <f t="shared" si="67"/>
        <v>1.6400000000000006</v>
      </c>
      <c r="CF584" s="3">
        <f t="shared" si="63"/>
        <v>9.9999999999997868E-3</v>
      </c>
      <c r="CG584" s="3">
        <f t="shared" si="64"/>
        <v>6.9999999999999396E-2</v>
      </c>
      <c r="CH584" s="3">
        <f t="shared" si="65"/>
        <v>-0.34000000000000075</v>
      </c>
      <c r="CI584">
        <v>1169.7840000000001</v>
      </c>
      <c r="CJ584" s="13">
        <v>729.85990000000004</v>
      </c>
      <c r="CK584">
        <v>1523.4029</v>
      </c>
      <c r="CL584" s="31">
        <v>3338.1078000000002</v>
      </c>
      <c r="CM584" s="13">
        <v>917.34619999999995</v>
      </c>
      <c r="CN584">
        <v>1388.64</v>
      </c>
      <c r="CO584" s="20">
        <v>12185.15</v>
      </c>
      <c r="CP584">
        <v>10.4842</v>
      </c>
      <c r="CQ584" s="20">
        <v>222.87</v>
      </c>
      <c r="CR584" s="20">
        <v>203.62</v>
      </c>
      <c r="CS584">
        <v>81.608599999999996</v>
      </c>
      <c r="CT584" s="13">
        <v>1.2887999999999999</v>
      </c>
      <c r="CU584">
        <v>1.2356</v>
      </c>
      <c r="CV584">
        <v>117.3205</v>
      </c>
      <c r="CW584">
        <v>1.9125000000000001</v>
      </c>
      <c r="CX584">
        <v>1.1358999999999999</v>
      </c>
      <c r="CY584" s="30">
        <v>83.2</v>
      </c>
      <c r="CZ584">
        <v>62.519844055175781</v>
      </c>
      <c r="DA584">
        <v>-0.47720000000000001</v>
      </c>
    </row>
    <row r="585" spans="1:105">
      <c r="A585" s="27">
        <v>39052</v>
      </c>
      <c r="B585">
        <v>97.266599999999997</v>
      </c>
      <c r="C585">
        <v>112.2371</v>
      </c>
      <c r="D585" s="16">
        <v>80.5</v>
      </c>
      <c r="E585">
        <v>120.9627</v>
      </c>
      <c r="F585" s="13">
        <v>110.42610000000001</v>
      </c>
      <c r="G585">
        <v>111.2983</v>
      </c>
      <c r="H585" s="13">
        <v>95.538600000000002</v>
      </c>
      <c r="I585" s="13">
        <v>96.252200000000002</v>
      </c>
      <c r="J585" s="18">
        <v>2730</v>
      </c>
      <c r="K585" s="18">
        <v>5098</v>
      </c>
      <c r="L585" s="18">
        <v>14260</v>
      </c>
      <c r="M585">
        <v>8913</v>
      </c>
      <c r="N585">
        <v>7685</v>
      </c>
      <c r="O585" s="18">
        <v>18378</v>
      </c>
      <c r="P585">
        <v>8394</v>
      </c>
      <c r="Q585" s="18">
        <v>3032</v>
      </c>
      <c r="R585" s="18">
        <v>13292</v>
      </c>
      <c r="S585" s="18">
        <v>705</v>
      </c>
      <c r="T585" s="18">
        <v>17771</v>
      </c>
      <c r="U585" s="18">
        <v>5466</v>
      </c>
      <c r="V585" s="18">
        <v>26440</v>
      </c>
      <c r="W585" s="16">
        <v>15397.3</v>
      </c>
      <c r="X585" s="16">
        <v>5964.6</v>
      </c>
      <c r="Y585" s="16">
        <v>14.6</v>
      </c>
      <c r="Z585" s="16">
        <v>3.9</v>
      </c>
      <c r="AA585" s="16">
        <v>3.9</v>
      </c>
      <c r="AB585" s="18">
        <v>2596</v>
      </c>
      <c r="AC585" s="18">
        <v>2047</v>
      </c>
      <c r="AD585" s="18">
        <v>990</v>
      </c>
      <c r="AE585" s="18">
        <v>2083</v>
      </c>
      <c r="AF585" s="18">
        <v>1093</v>
      </c>
      <c r="AG585" s="18">
        <v>3243</v>
      </c>
      <c r="AH585" s="18">
        <v>2162</v>
      </c>
      <c r="AI585" s="18">
        <v>785</v>
      </c>
      <c r="AJ585" s="18">
        <v>586</v>
      </c>
      <c r="AK585" s="18">
        <v>4187</v>
      </c>
      <c r="AL585" s="16">
        <v>41.1</v>
      </c>
      <c r="AM585" s="16">
        <v>33.9</v>
      </c>
      <c r="AN585" s="16">
        <v>4.2</v>
      </c>
      <c r="AO585" s="18">
        <v>234</v>
      </c>
      <c r="AP585" s="18">
        <v>176</v>
      </c>
      <c r="AQ585" s="18">
        <v>802</v>
      </c>
      <c r="AR585" s="18">
        <v>437</v>
      </c>
      <c r="AS585" s="18">
        <v>1638</v>
      </c>
      <c r="AT585">
        <v>91.61</v>
      </c>
      <c r="AU585">
        <v>218565</v>
      </c>
      <c r="AV585">
        <v>163089</v>
      </c>
      <c r="AW585">
        <v>807206</v>
      </c>
      <c r="AX585" s="16">
        <v>55.7</v>
      </c>
      <c r="AY585">
        <v>71030</v>
      </c>
      <c r="AZ585">
        <v>1412861</v>
      </c>
      <c r="BA585">
        <v>1.31</v>
      </c>
      <c r="BB585" s="16">
        <v>51.4</v>
      </c>
      <c r="BC585" s="16">
        <v>307</v>
      </c>
      <c r="BD585" s="16">
        <v>162.69999999999999</v>
      </c>
      <c r="BE585" s="20">
        <v>61.96</v>
      </c>
      <c r="BF585" s="20">
        <v>62.47</v>
      </c>
      <c r="BG585" s="21">
        <v>1.67</v>
      </c>
      <c r="BH585" s="21">
        <v>198.1</v>
      </c>
      <c r="BI585">
        <v>95.393000000000001</v>
      </c>
      <c r="BJ585" s="21">
        <v>95.632000000000005</v>
      </c>
      <c r="BK585" s="16">
        <v>160.1</v>
      </c>
      <c r="BL585" s="16">
        <v>166.4</v>
      </c>
      <c r="BM585" s="16">
        <v>168.9</v>
      </c>
      <c r="BN585" s="16">
        <v>164.7</v>
      </c>
      <c r="BP585" s="16">
        <v>47.5</v>
      </c>
      <c r="BQ585">
        <v>5.32</v>
      </c>
      <c r="BR585">
        <v>6.22</v>
      </c>
      <c r="BS585">
        <v>5.24</v>
      </c>
      <c r="BT585">
        <v>5.24</v>
      </c>
      <c r="BU585" s="3">
        <f t="shared" si="60"/>
        <v>0.39000000000000057</v>
      </c>
      <c r="BV585">
        <v>4.9400000000000004</v>
      </c>
      <c r="BW585">
        <v>4.5599999999999996</v>
      </c>
      <c r="BX585" s="20">
        <v>6.14</v>
      </c>
      <c r="BY585">
        <v>4.8499999999999996</v>
      </c>
      <c r="BZ585">
        <v>4.88</v>
      </c>
      <c r="CA585" s="20">
        <v>5.35</v>
      </c>
      <c r="CB585" s="3">
        <f t="shared" si="66"/>
        <v>0.5</v>
      </c>
      <c r="CC585" s="3">
        <f t="shared" si="61"/>
        <v>0.76000000000000068</v>
      </c>
      <c r="CD585" s="3">
        <f t="shared" si="62"/>
        <v>1.6600000000000001</v>
      </c>
      <c r="CE585" s="3">
        <f t="shared" si="67"/>
        <v>1.58</v>
      </c>
      <c r="CF585" s="3">
        <f t="shared" si="63"/>
        <v>3.0000000000000249E-2</v>
      </c>
      <c r="CG585" s="3">
        <f t="shared" si="64"/>
        <v>9.0000000000000746E-2</v>
      </c>
      <c r="CH585" s="3">
        <f t="shared" si="65"/>
        <v>-0.29000000000000004</v>
      </c>
      <c r="CI585">
        <v>1182.5023000000001</v>
      </c>
      <c r="CJ585" s="13">
        <v>738.70249999999999</v>
      </c>
      <c r="CK585">
        <v>1532.8389</v>
      </c>
      <c r="CL585" s="31">
        <v>3373.5520999999999</v>
      </c>
      <c r="CM585" s="13">
        <v>923.8768</v>
      </c>
      <c r="CN585">
        <v>1416.42</v>
      </c>
      <c r="CO585" s="20">
        <v>12377.62</v>
      </c>
      <c r="CP585">
        <v>10.499000000000001</v>
      </c>
      <c r="CQ585" s="20">
        <v>222.55</v>
      </c>
      <c r="CR585" s="20">
        <v>203.45</v>
      </c>
      <c r="CS585">
        <v>80.985600000000005</v>
      </c>
      <c r="CT585" s="13">
        <v>1.3205</v>
      </c>
      <c r="CU585">
        <v>1.2099</v>
      </c>
      <c r="CV585">
        <v>117.322</v>
      </c>
      <c r="CW585">
        <v>1.9629000000000001</v>
      </c>
      <c r="CX585">
        <v>1.1532</v>
      </c>
      <c r="CY585" s="30">
        <v>81.2</v>
      </c>
      <c r="CZ585">
        <v>63.370407104492188</v>
      </c>
      <c r="DA585">
        <v>-0.59519999999999995</v>
      </c>
    </row>
    <row r="586" spans="1:105">
      <c r="A586" s="27">
        <v>39083</v>
      </c>
      <c r="B586">
        <v>97.281300000000002</v>
      </c>
      <c r="C586">
        <v>111.6386</v>
      </c>
      <c r="D586" s="16">
        <v>80</v>
      </c>
      <c r="E586">
        <v>118.3271</v>
      </c>
      <c r="F586" s="13">
        <v>106.58710000000001</v>
      </c>
      <c r="G586">
        <v>111.29940000000001</v>
      </c>
      <c r="H586" s="13">
        <v>94.255899999999997</v>
      </c>
      <c r="I586" s="13">
        <v>98.379499999999993</v>
      </c>
      <c r="J586" s="18">
        <v>2731</v>
      </c>
      <c r="K586" s="18">
        <v>5087</v>
      </c>
      <c r="L586" s="18">
        <v>14277</v>
      </c>
      <c r="M586">
        <v>8890</v>
      </c>
      <c r="N586">
        <v>7725</v>
      </c>
      <c r="O586" s="18">
        <v>18415</v>
      </c>
      <c r="P586">
        <v>8389</v>
      </c>
      <c r="Q586" s="18">
        <v>3030</v>
      </c>
      <c r="R586" s="18">
        <v>13338</v>
      </c>
      <c r="S586" s="18">
        <v>706</v>
      </c>
      <c r="T586" s="18">
        <v>17834</v>
      </c>
      <c r="U586" s="18">
        <v>5467</v>
      </c>
      <c r="V586" s="18">
        <v>26499</v>
      </c>
      <c r="W586" s="16">
        <v>15450.6</v>
      </c>
      <c r="X586" s="16">
        <v>5969.3</v>
      </c>
      <c r="Y586" s="16">
        <v>14.8</v>
      </c>
      <c r="Z586" s="16">
        <v>4.2</v>
      </c>
      <c r="AA586" s="16">
        <v>4</v>
      </c>
      <c r="AB586" s="18">
        <v>2561</v>
      </c>
      <c r="AC586" s="18">
        <v>2267</v>
      </c>
      <c r="AD586" s="18">
        <v>1015</v>
      </c>
      <c r="AE586" s="18">
        <v>2156</v>
      </c>
      <c r="AF586" s="18">
        <v>1141</v>
      </c>
      <c r="AG586" s="18">
        <v>3405</v>
      </c>
      <c r="AH586" s="18">
        <v>2199</v>
      </c>
      <c r="AI586" s="18">
        <v>782</v>
      </c>
      <c r="AJ586" s="18">
        <v>622</v>
      </c>
      <c r="AK586" s="18">
        <v>4279</v>
      </c>
      <c r="AL586" s="16">
        <v>41</v>
      </c>
      <c r="AM586" s="16">
        <v>33.799999999999997</v>
      </c>
      <c r="AN586" s="16">
        <v>4.0999999999999996</v>
      </c>
      <c r="AO586" s="18">
        <v>191</v>
      </c>
      <c r="AP586" s="18">
        <v>178</v>
      </c>
      <c r="AQ586" s="18">
        <v>712</v>
      </c>
      <c r="AR586" s="18">
        <v>328</v>
      </c>
      <c r="AS586" s="18">
        <v>1626</v>
      </c>
      <c r="AT586">
        <v>92.62</v>
      </c>
      <c r="AU586">
        <v>221337</v>
      </c>
      <c r="AV586">
        <v>167452</v>
      </c>
      <c r="AW586">
        <v>815327</v>
      </c>
      <c r="AX586" s="16">
        <v>53.1</v>
      </c>
      <c r="AY586">
        <v>74749</v>
      </c>
      <c r="AZ586">
        <v>1418881</v>
      </c>
      <c r="BA586">
        <v>1.29</v>
      </c>
      <c r="BB586" s="16">
        <v>52.2</v>
      </c>
      <c r="BC586" s="16">
        <v>241.7</v>
      </c>
      <c r="BD586" s="16">
        <v>146.6</v>
      </c>
      <c r="BE586" s="20">
        <v>54.51</v>
      </c>
      <c r="BF586" s="20">
        <v>53.68</v>
      </c>
      <c r="BG586" s="21">
        <v>1.4319999999999999</v>
      </c>
      <c r="BH586" s="21">
        <v>192.80600000000001</v>
      </c>
      <c r="BI586">
        <v>95.688999999999993</v>
      </c>
      <c r="BJ586" s="21">
        <v>95.998000000000005</v>
      </c>
      <c r="BK586" s="16">
        <v>161.4</v>
      </c>
      <c r="BL586" s="16">
        <v>166.1</v>
      </c>
      <c r="BM586" s="16">
        <v>166.8</v>
      </c>
      <c r="BN586" s="16">
        <v>164.1</v>
      </c>
      <c r="BP586" s="16">
        <v>53</v>
      </c>
      <c r="BQ586">
        <v>5.4</v>
      </c>
      <c r="BR586">
        <v>6.34</v>
      </c>
      <c r="BS586">
        <v>5.25</v>
      </c>
      <c r="BT586">
        <v>5.24</v>
      </c>
      <c r="BU586" s="3">
        <f t="shared" ref="BU586:BU649" si="68">BT586-BY586</f>
        <v>0.25999999999999979</v>
      </c>
      <c r="BV586">
        <v>5.0599999999999996</v>
      </c>
      <c r="BW586">
        <v>4.76</v>
      </c>
      <c r="BX586" s="20">
        <v>6.22</v>
      </c>
      <c r="BY586">
        <v>4.9800000000000004</v>
      </c>
      <c r="BZ586">
        <v>4.95</v>
      </c>
      <c r="CA586" s="20">
        <v>5.35</v>
      </c>
      <c r="CB586" s="3">
        <f t="shared" si="66"/>
        <v>0.36999999999999922</v>
      </c>
      <c r="CC586" s="3">
        <f t="shared" ref="CC586:CC649" si="69">BQ586-BW586</f>
        <v>0.64000000000000057</v>
      </c>
      <c r="CD586" s="3">
        <f t="shared" ref="CD586:CD649" si="70">BR586-BW586</f>
        <v>1.58</v>
      </c>
      <c r="CE586" s="3">
        <f t="shared" si="67"/>
        <v>1.46</v>
      </c>
      <c r="CF586" s="3">
        <f t="shared" si="63"/>
        <v>-3.0000000000000249E-2</v>
      </c>
      <c r="CG586" s="3">
        <f t="shared" si="64"/>
        <v>7.9999999999999183E-2</v>
      </c>
      <c r="CH586" s="3">
        <f t="shared" si="65"/>
        <v>-0.22000000000000064</v>
      </c>
      <c r="CI586">
        <v>1192.6043</v>
      </c>
      <c r="CJ586" s="13">
        <v>740.44309999999996</v>
      </c>
      <c r="CK586">
        <v>1535.6713</v>
      </c>
      <c r="CL586" s="31">
        <v>3396.0023999999999</v>
      </c>
      <c r="CM586" s="13">
        <v>927.95939999999996</v>
      </c>
      <c r="CN586">
        <v>1424.16</v>
      </c>
      <c r="CO586" s="20">
        <v>12512.89</v>
      </c>
      <c r="CP586">
        <v>10.627000000000001</v>
      </c>
      <c r="CQ586" s="20">
        <v>222.77</v>
      </c>
      <c r="CR586" s="20">
        <v>203.73</v>
      </c>
      <c r="CS586">
        <v>82.467799999999997</v>
      </c>
      <c r="CT586" s="13">
        <v>1.2992999999999999</v>
      </c>
      <c r="CU586">
        <v>1.2431000000000001</v>
      </c>
      <c r="CV586">
        <v>120.44710000000001</v>
      </c>
      <c r="CW586">
        <v>1.9587000000000001</v>
      </c>
      <c r="CX586">
        <v>1.1762999999999999</v>
      </c>
      <c r="CY586" s="30">
        <v>87.6</v>
      </c>
      <c r="CZ586">
        <v>79.019668579101562</v>
      </c>
      <c r="DA586">
        <v>-0.64119999999999999</v>
      </c>
    </row>
    <row r="587" spans="1:105">
      <c r="A587" s="27">
        <v>39114</v>
      </c>
      <c r="B587">
        <v>98.015900000000002</v>
      </c>
      <c r="C587">
        <v>112.3212</v>
      </c>
      <c r="D587" s="16">
        <v>80.599999999999994</v>
      </c>
      <c r="E587">
        <v>119.99639999999999</v>
      </c>
      <c r="F587" s="13">
        <v>111.4961</v>
      </c>
      <c r="G587">
        <v>112.4372</v>
      </c>
      <c r="H587" s="13">
        <v>95.105999999999995</v>
      </c>
      <c r="I587" s="13">
        <v>102.9812</v>
      </c>
      <c r="J587" s="18">
        <v>2732</v>
      </c>
      <c r="K587" s="18">
        <v>5114</v>
      </c>
      <c r="L587" s="18">
        <v>14285</v>
      </c>
      <c r="M587">
        <v>8889</v>
      </c>
      <c r="N587">
        <v>7626</v>
      </c>
      <c r="O587" s="18">
        <v>18452</v>
      </c>
      <c r="P587">
        <v>8390</v>
      </c>
      <c r="Q587" s="18">
        <v>3033</v>
      </c>
      <c r="R587" s="18">
        <v>13361</v>
      </c>
      <c r="S587" s="18">
        <v>711</v>
      </c>
      <c r="T587" s="18">
        <v>17877</v>
      </c>
      <c r="U587" s="18">
        <v>5474</v>
      </c>
      <c r="V587" s="18">
        <v>26544</v>
      </c>
      <c r="W587" s="16">
        <v>15478.5</v>
      </c>
      <c r="X587" s="16">
        <v>5986.7</v>
      </c>
      <c r="Y587" s="16">
        <v>14.9</v>
      </c>
      <c r="Z587" s="16">
        <v>4.2</v>
      </c>
      <c r="AA587" s="16">
        <v>3.8</v>
      </c>
      <c r="AB587" s="18">
        <v>2574</v>
      </c>
      <c r="AC587" s="18">
        <v>2168</v>
      </c>
      <c r="AD587" s="18">
        <v>962</v>
      </c>
      <c r="AE587" s="18">
        <v>2211</v>
      </c>
      <c r="AF587" s="18">
        <v>1249</v>
      </c>
      <c r="AG587" s="18">
        <v>3395</v>
      </c>
      <c r="AH587" s="18">
        <v>2082</v>
      </c>
      <c r="AI587" s="18">
        <v>846</v>
      </c>
      <c r="AJ587" s="18">
        <v>599</v>
      </c>
      <c r="AK587" s="18">
        <v>4220</v>
      </c>
      <c r="AL587" s="16">
        <v>40.9</v>
      </c>
      <c r="AM587" s="16">
        <v>33.700000000000003</v>
      </c>
      <c r="AN587" s="16">
        <v>4.0999999999999996</v>
      </c>
      <c r="AO587" s="18">
        <v>163</v>
      </c>
      <c r="AP587" s="18">
        <v>137</v>
      </c>
      <c r="AQ587" s="18">
        <v>796</v>
      </c>
      <c r="AR587" s="18">
        <v>384</v>
      </c>
      <c r="AS587" s="18">
        <v>1598</v>
      </c>
      <c r="AT587">
        <v>102.83</v>
      </c>
      <c r="AU587">
        <v>228747</v>
      </c>
      <c r="AV587">
        <v>169978</v>
      </c>
      <c r="AW587">
        <v>827932</v>
      </c>
      <c r="AX587" s="16">
        <v>52.8</v>
      </c>
      <c r="AY587">
        <v>83131</v>
      </c>
      <c r="AZ587">
        <v>1421414</v>
      </c>
      <c r="BA587">
        <v>1.28</v>
      </c>
      <c r="BB587" s="16">
        <v>55.1</v>
      </c>
      <c r="BC587" s="16">
        <v>295.5</v>
      </c>
      <c r="BD587" s="16">
        <v>157.5</v>
      </c>
      <c r="BE587" s="20">
        <v>59.28</v>
      </c>
      <c r="BF587" s="20">
        <v>57.56</v>
      </c>
      <c r="BG587" s="21">
        <v>1.64</v>
      </c>
      <c r="BH587" s="21">
        <v>194.28200000000001</v>
      </c>
      <c r="BI587">
        <v>96.004999999999995</v>
      </c>
      <c r="BJ587" s="21">
        <v>96.227000000000004</v>
      </c>
      <c r="BK587" s="16">
        <v>164.2</v>
      </c>
      <c r="BL587" s="16">
        <v>168.3</v>
      </c>
      <c r="BM587" s="16">
        <v>169.1</v>
      </c>
      <c r="BN587" s="16">
        <v>165.3</v>
      </c>
      <c r="BP587" s="16">
        <v>59</v>
      </c>
      <c r="BQ587">
        <v>5.39</v>
      </c>
      <c r="BR587">
        <v>6.28</v>
      </c>
      <c r="BS587">
        <v>5.26</v>
      </c>
      <c r="BT587">
        <v>5.23</v>
      </c>
      <c r="BU587" s="3">
        <f t="shared" si="68"/>
        <v>0.20000000000000018</v>
      </c>
      <c r="BV587">
        <v>5.05</v>
      </c>
      <c r="BW587">
        <v>4.72</v>
      </c>
      <c r="BX587" s="20">
        <v>6.29</v>
      </c>
      <c r="BY587">
        <v>5.03</v>
      </c>
      <c r="BZ587">
        <v>4.96</v>
      </c>
      <c r="CA587" s="20">
        <v>5.35</v>
      </c>
      <c r="CB587" s="3">
        <f t="shared" si="66"/>
        <v>0.3199999999999994</v>
      </c>
      <c r="CC587" s="3">
        <f t="shared" si="69"/>
        <v>0.66999999999999993</v>
      </c>
      <c r="CD587" s="3">
        <f t="shared" si="70"/>
        <v>1.5600000000000005</v>
      </c>
      <c r="CE587" s="3">
        <f t="shared" si="67"/>
        <v>1.5700000000000003</v>
      </c>
      <c r="CF587" s="3">
        <f t="shared" ref="CF587:CF640" si="71">BZ587-BY587</f>
        <v>-7.0000000000000284E-2</v>
      </c>
      <c r="CG587" s="3">
        <f t="shared" ref="CG587:CG640" si="72">BV587-BY587</f>
        <v>1.9999999999999574E-2</v>
      </c>
      <c r="CH587" s="3">
        <f t="shared" ref="CH587:CH640" si="73">BW587-BY587</f>
        <v>-0.3100000000000005</v>
      </c>
      <c r="CI587">
        <v>1205.2302999999999</v>
      </c>
      <c r="CJ587" s="13">
        <v>737.72220000000004</v>
      </c>
      <c r="CK587">
        <v>1541.6652999999999</v>
      </c>
      <c r="CL587" s="31">
        <v>3421.0587999999998</v>
      </c>
      <c r="CM587" s="13">
        <v>933.28830000000005</v>
      </c>
      <c r="CN587">
        <v>1444.8</v>
      </c>
      <c r="CO587" s="20">
        <v>12631.48</v>
      </c>
      <c r="CP587">
        <v>10.920500000000001</v>
      </c>
      <c r="CQ587" s="20">
        <v>222.98</v>
      </c>
      <c r="CR587" s="20">
        <v>204.07</v>
      </c>
      <c r="CS587">
        <v>82.162599999999998</v>
      </c>
      <c r="CT587" s="13">
        <v>1.3080000000000001</v>
      </c>
      <c r="CU587">
        <v>1.2393000000000001</v>
      </c>
      <c r="CV587">
        <v>120.5047</v>
      </c>
      <c r="CW587">
        <v>1.9589000000000001</v>
      </c>
      <c r="CX587">
        <v>1.171</v>
      </c>
      <c r="CY587" s="30">
        <v>81.5</v>
      </c>
      <c r="CZ587">
        <v>57.202621459960938</v>
      </c>
      <c r="DA587">
        <v>-0.6764</v>
      </c>
    </row>
    <row r="588" spans="1:105">
      <c r="A588" s="27">
        <v>39142</v>
      </c>
      <c r="B588">
        <v>99.104799999999997</v>
      </c>
      <c r="C588">
        <v>113.8432</v>
      </c>
      <c r="D588" s="16">
        <v>80.599999999999994</v>
      </c>
      <c r="E588">
        <v>120.087</v>
      </c>
      <c r="F588" s="13">
        <v>111.4101</v>
      </c>
      <c r="G588">
        <v>111.1301</v>
      </c>
      <c r="H588" s="13">
        <v>96.6233</v>
      </c>
      <c r="I588" s="13">
        <v>100.3582</v>
      </c>
      <c r="J588" s="18">
        <v>2731</v>
      </c>
      <c r="K588" s="18">
        <v>5118</v>
      </c>
      <c r="L588" s="18">
        <v>14300</v>
      </c>
      <c r="M588">
        <v>8871</v>
      </c>
      <c r="N588">
        <v>7706</v>
      </c>
      <c r="O588" s="18">
        <v>18507</v>
      </c>
      <c r="P588">
        <v>8379</v>
      </c>
      <c r="Q588" s="18">
        <v>3030</v>
      </c>
      <c r="R588" s="18">
        <v>13363</v>
      </c>
      <c r="S588" s="18">
        <v>715</v>
      </c>
      <c r="T588" s="18">
        <v>17886</v>
      </c>
      <c r="U588" s="18">
        <v>5484</v>
      </c>
      <c r="V588" s="18">
        <v>26596</v>
      </c>
      <c r="W588" s="16">
        <v>15524.4</v>
      </c>
      <c r="X588" s="16">
        <v>5987.4</v>
      </c>
      <c r="Y588" s="16">
        <v>14.9</v>
      </c>
      <c r="Z588" s="16">
        <v>4</v>
      </c>
      <c r="AA588" s="16">
        <v>3.8</v>
      </c>
      <c r="AB588" s="18">
        <v>2307</v>
      </c>
      <c r="AC588" s="18">
        <v>2138</v>
      </c>
      <c r="AD588" s="18">
        <v>1010</v>
      </c>
      <c r="AE588" s="18">
        <v>2255</v>
      </c>
      <c r="AF588" s="18">
        <v>1245</v>
      </c>
      <c r="AG588" s="18">
        <v>3169</v>
      </c>
      <c r="AH588" s="18">
        <v>2156</v>
      </c>
      <c r="AI588" s="18">
        <v>771</v>
      </c>
      <c r="AJ588" s="18">
        <v>615</v>
      </c>
      <c r="AK588" s="18">
        <v>4253</v>
      </c>
      <c r="AL588" s="16">
        <v>41.3</v>
      </c>
      <c r="AM588" s="16">
        <v>33.9</v>
      </c>
      <c r="AN588" s="16">
        <v>4.3</v>
      </c>
      <c r="AO588" s="18">
        <v>234</v>
      </c>
      <c r="AP588" s="18">
        <v>131</v>
      </c>
      <c r="AQ588" s="18">
        <v>752</v>
      </c>
      <c r="AR588" s="18">
        <v>378</v>
      </c>
      <c r="AS588" s="18">
        <v>1596</v>
      </c>
      <c r="AT588">
        <v>111.04</v>
      </c>
      <c r="AU588">
        <v>233592</v>
      </c>
      <c r="AV588">
        <v>171270</v>
      </c>
      <c r="AW588">
        <v>844342</v>
      </c>
      <c r="AX588" s="16">
        <v>51.2</v>
      </c>
      <c r="AY588">
        <v>84014</v>
      </c>
      <c r="AZ588">
        <v>1428782</v>
      </c>
      <c r="BA588">
        <v>1.28</v>
      </c>
      <c r="BB588" s="16">
        <v>50.2</v>
      </c>
      <c r="BC588" s="16">
        <v>298.10000000000002</v>
      </c>
      <c r="BD588" s="16">
        <v>156.30000000000001</v>
      </c>
      <c r="BE588" s="20">
        <v>60.44</v>
      </c>
      <c r="BF588" s="20">
        <v>62.05</v>
      </c>
      <c r="BG588" s="21">
        <v>1.9379999999999999</v>
      </c>
      <c r="BH588" s="21">
        <v>219.47300000000001</v>
      </c>
      <c r="BI588">
        <v>96.34</v>
      </c>
      <c r="BJ588" s="21">
        <v>96.305000000000007</v>
      </c>
      <c r="BK588" s="16">
        <v>166.2</v>
      </c>
      <c r="BL588" s="16">
        <v>170.3</v>
      </c>
      <c r="BM588" s="16">
        <v>171.6</v>
      </c>
      <c r="BN588" s="16">
        <v>166.7</v>
      </c>
      <c r="BP588" s="16">
        <v>65.5</v>
      </c>
      <c r="BQ588">
        <v>5.3</v>
      </c>
      <c r="BR588">
        <v>6.27</v>
      </c>
      <c r="BS588">
        <v>5.26</v>
      </c>
      <c r="BT588">
        <v>5.22</v>
      </c>
      <c r="BU588" s="3">
        <f t="shared" si="68"/>
        <v>0.27999999999999936</v>
      </c>
      <c r="BV588">
        <v>4.92</v>
      </c>
      <c r="BW588">
        <v>4.5599999999999996</v>
      </c>
      <c r="BX588" s="20">
        <v>6.16</v>
      </c>
      <c r="BY588">
        <v>4.9400000000000004</v>
      </c>
      <c r="BZ588">
        <v>4.8899999999999997</v>
      </c>
      <c r="CA588" s="20">
        <v>5.34</v>
      </c>
      <c r="CB588" s="3">
        <f t="shared" si="66"/>
        <v>0.39999999999999947</v>
      </c>
      <c r="CC588" s="3">
        <f t="shared" si="69"/>
        <v>0.74000000000000021</v>
      </c>
      <c r="CD588" s="3">
        <f t="shared" si="70"/>
        <v>1.71</v>
      </c>
      <c r="CE588" s="3">
        <f t="shared" si="67"/>
        <v>1.6000000000000005</v>
      </c>
      <c r="CF588" s="3">
        <f t="shared" si="71"/>
        <v>-5.0000000000000711E-2</v>
      </c>
      <c r="CG588" s="3">
        <f t="shared" si="72"/>
        <v>-2.0000000000000462E-2</v>
      </c>
      <c r="CH588" s="3">
        <f t="shared" si="73"/>
        <v>-0.38000000000000078</v>
      </c>
      <c r="CI588">
        <v>1215.9394</v>
      </c>
      <c r="CJ588" s="13">
        <v>731.52809999999999</v>
      </c>
      <c r="CK588">
        <v>1548.9490000000001</v>
      </c>
      <c r="CL588" s="31">
        <v>3367.5297999999998</v>
      </c>
      <c r="CM588" s="13">
        <v>939.34720000000004</v>
      </c>
      <c r="CN588">
        <v>1406.95</v>
      </c>
      <c r="CO588" s="20">
        <v>12268.53</v>
      </c>
      <c r="CP588">
        <v>14.9213</v>
      </c>
      <c r="CQ588" s="20">
        <v>222.98</v>
      </c>
      <c r="CR588" s="20">
        <v>204.15</v>
      </c>
      <c r="CS588">
        <v>81.3142</v>
      </c>
      <c r="CT588" s="13">
        <v>1.3246</v>
      </c>
      <c r="CU588">
        <v>1.2178</v>
      </c>
      <c r="CV588">
        <v>117.26</v>
      </c>
      <c r="CW588">
        <v>1.9474</v>
      </c>
      <c r="CX588">
        <v>1.1681999999999999</v>
      </c>
      <c r="CY588" s="30">
        <v>78.7</v>
      </c>
      <c r="CZ588">
        <v>69.887290954589844</v>
      </c>
      <c r="DA588">
        <v>-0.4466</v>
      </c>
    </row>
    <row r="589" spans="1:105">
      <c r="A589" s="27">
        <v>39173</v>
      </c>
      <c r="B589">
        <v>100.09139999999999</v>
      </c>
      <c r="C589">
        <v>114.4229</v>
      </c>
      <c r="D589" s="16">
        <v>81</v>
      </c>
      <c r="E589">
        <v>122.8253</v>
      </c>
      <c r="F589" s="13">
        <v>116.3886</v>
      </c>
      <c r="G589">
        <v>111.318</v>
      </c>
      <c r="H589" s="13">
        <v>97.592399999999998</v>
      </c>
      <c r="I589" s="13">
        <v>99.9679</v>
      </c>
      <c r="J589" s="18">
        <v>2732</v>
      </c>
      <c r="K589" s="18">
        <v>5121</v>
      </c>
      <c r="L589" s="18">
        <v>14322</v>
      </c>
      <c r="M589">
        <v>8860</v>
      </c>
      <c r="N589">
        <v>7686</v>
      </c>
      <c r="O589" s="18">
        <v>18562</v>
      </c>
      <c r="P589">
        <v>8360</v>
      </c>
      <c r="Q589" s="18">
        <v>3034</v>
      </c>
      <c r="R589" s="18">
        <v>13375</v>
      </c>
      <c r="S589" s="18">
        <v>719</v>
      </c>
      <c r="T589" s="18">
        <v>17910</v>
      </c>
      <c r="U589" s="18">
        <v>5491</v>
      </c>
      <c r="V589" s="18">
        <v>26607</v>
      </c>
      <c r="W589" s="16">
        <v>15514.7</v>
      </c>
      <c r="X589" s="16">
        <v>6003.6</v>
      </c>
      <c r="Y589" s="16">
        <v>15.9</v>
      </c>
      <c r="Z589" s="16">
        <v>4</v>
      </c>
      <c r="AA589" s="16">
        <v>3.9</v>
      </c>
      <c r="AB589" s="18">
        <v>2456</v>
      </c>
      <c r="AC589" s="18">
        <v>2178</v>
      </c>
      <c r="AD589" s="18">
        <v>1075</v>
      </c>
      <c r="AE589" s="18">
        <v>2281</v>
      </c>
      <c r="AF589" s="18">
        <v>1206</v>
      </c>
      <c r="AG589" s="18">
        <v>3354</v>
      </c>
      <c r="AH589" s="18">
        <v>2162</v>
      </c>
      <c r="AI589" s="18">
        <v>742</v>
      </c>
      <c r="AJ589" s="18">
        <v>620</v>
      </c>
      <c r="AK589" s="18">
        <v>4313</v>
      </c>
      <c r="AL589" s="16">
        <v>41.3</v>
      </c>
      <c r="AM589" s="16">
        <v>33.9</v>
      </c>
      <c r="AN589" s="16">
        <v>4.2</v>
      </c>
      <c r="AO589" s="18">
        <v>206</v>
      </c>
      <c r="AP589" s="18">
        <v>166</v>
      </c>
      <c r="AQ589" s="18">
        <v>732</v>
      </c>
      <c r="AR589" s="18">
        <v>386</v>
      </c>
      <c r="AS589" s="18">
        <v>1470</v>
      </c>
      <c r="AT589">
        <v>101.3</v>
      </c>
      <c r="AU589">
        <v>227743</v>
      </c>
      <c r="AV589">
        <v>173724</v>
      </c>
      <c r="AW589">
        <v>852157</v>
      </c>
      <c r="AX589" s="16">
        <v>50.3</v>
      </c>
      <c r="AY589">
        <v>76592</v>
      </c>
      <c r="AZ589">
        <v>1438234</v>
      </c>
      <c r="BA589">
        <v>1.28</v>
      </c>
      <c r="BB589" s="16">
        <v>57.4</v>
      </c>
      <c r="BC589" s="16">
        <v>288.39999999999998</v>
      </c>
      <c r="BD589" s="16">
        <v>167.8</v>
      </c>
      <c r="BE589" s="20">
        <v>63.98</v>
      </c>
      <c r="BF589" s="20">
        <v>67.489999999999995</v>
      </c>
      <c r="BG589" s="21">
        <v>2.105</v>
      </c>
      <c r="BH589" s="21">
        <v>241.89699999999999</v>
      </c>
      <c r="BI589">
        <v>96.527000000000001</v>
      </c>
      <c r="BJ589" s="21">
        <v>96.397000000000006</v>
      </c>
      <c r="BK589" s="16">
        <v>167.3</v>
      </c>
      <c r="BL589" s="16">
        <v>171.9</v>
      </c>
      <c r="BM589" s="16">
        <v>173.9</v>
      </c>
      <c r="BN589" s="16">
        <v>168.3</v>
      </c>
      <c r="BP589" s="16">
        <v>73</v>
      </c>
      <c r="BQ589">
        <v>5.47</v>
      </c>
      <c r="BR589">
        <v>6.39</v>
      </c>
      <c r="BS589">
        <v>5.25</v>
      </c>
      <c r="BT589">
        <v>5.23</v>
      </c>
      <c r="BU589" s="3">
        <f t="shared" si="68"/>
        <v>0.36000000000000032</v>
      </c>
      <c r="BV589">
        <v>4.93</v>
      </c>
      <c r="BW589">
        <v>4.6900000000000004</v>
      </c>
      <c r="BX589" s="20">
        <v>6.18</v>
      </c>
      <c r="BY589">
        <v>4.87</v>
      </c>
      <c r="BZ589">
        <v>4.8600000000000003</v>
      </c>
      <c r="CA589" s="20">
        <v>5.34</v>
      </c>
      <c r="CB589" s="3">
        <f t="shared" si="66"/>
        <v>0.46999999999999975</v>
      </c>
      <c r="CC589" s="3">
        <f t="shared" si="69"/>
        <v>0.77999999999999936</v>
      </c>
      <c r="CD589" s="3">
        <f t="shared" si="70"/>
        <v>1.6999999999999993</v>
      </c>
      <c r="CE589" s="3">
        <f t="shared" si="67"/>
        <v>1.4899999999999993</v>
      </c>
      <c r="CF589" s="3">
        <f t="shared" si="71"/>
        <v>-9.9999999999997868E-3</v>
      </c>
      <c r="CG589" s="3">
        <f t="shared" si="72"/>
        <v>5.9999999999999609E-2</v>
      </c>
      <c r="CH589" s="3">
        <f t="shared" si="73"/>
        <v>-0.17999999999999972</v>
      </c>
      <c r="CI589">
        <v>1226.4241</v>
      </c>
      <c r="CJ589" s="13">
        <v>735.92079999999999</v>
      </c>
      <c r="CK589">
        <v>1553.9076</v>
      </c>
      <c r="CL589" s="31">
        <v>3385.6469000000002</v>
      </c>
      <c r="CM589" s="13">
        <v>942.72230000000002</v>
      </c>
      <c r="CN589">
        <v>1463.64</v>
      </c>
      <c r="CO589" s="20">
        <v>12754.8</v>
      </c>
      <c r="CP589">
        <v>12.246</v>
      </c>
      <c r="CQ589" s="20">
        <v>221.34</v>
      </c>
      <c r="CR589" s="20">
        <v>202.87</v>
      </c>
      <c r="CS589">
        <v>79.9499</v>
      </c>
      <c r="CT589" s="13">
        <v>1.3512999999999999</v>
      </c>
      <c r="CU589">
        <v>1.2123999999999999</v>
      </c>
      <c r="CV589">
        <v>118.9324</v>
      </c>
      <c r="CW589">
        <v>1.9879</v>
      </c>
      <c r="CX589">
        <v>1.135</v>
      </c>
      <c r="CY589" s="30">
        <v>75.900000000000006</v>
      </c>
      <c r="CZ589">
        <v>62.501701354980469</v>
      </c>
      <c r="DA589">
        <v>-0.44719999999999999</v>
      </c>
    </row>
    <row r="590" spans="1:105">
      <c r="A590" s="27">
        <v>39203</v>
      </c>
      <c r="B590">
        <v>100.33240000000001</v>
      </c>
      <c r="C590">
        <v>114.1623</v>
      </c>
      <c r="D590" s="16">
        <v>80.900000000000006</v>
      </c>
      <c r="E590">
        <v>121.9819</v>
      </c>
      <c r="F590" s="13">
        <v>114.771</v>
      </c>
      <c r="G590">
        <v>111.0771</v>
      </c>
      <c r="H590" s="13">
        <v>97.921700000000001</v>
      </c>
      <c r="I590" s="13">
        <v>100.8434</v>
      </c>
      <c r="J590" s="18">
        <v>2733</v>
      </c>
      <c r="K590" s="18">
        <v>5121</v>
      </c>
      <c r="L590" s="18">
        <v>14339</v>
      </c>
      <c r="M590">
        <v>8846</v>
      </c>
      <c r="N590">
        <v>7673</v>
      </c>
      <c r="O590" s="18">
        <v>18608</v>
      </c>
      <c r="P590">
        <v>8371</v>
      </c>
      <c r="Q590" s="18">
        <v>3040</v>
      </c>
      <c r="R590" s="18">
        <v>13404</v>
      </c>
      <c r="S590" s="18">
        <v>721</v>
      </c>
      <c r="T590" s="18">
        <v>17938</v>
      </c>
      <c r="U590" s="18">
        <v>5496</v>
      </c>
      <c r="V590" s="18">
        <v>26634</v>
      </c>
      <c r="W590" s="16">
        <v>15528.5</v>
      </c>
      <c r="X590" s="16">
        <v>6010.4</v>
      </c>
      <c r="Y590" s="16">
        <v>15.9</v>
      </c>
      <c r="Z590" s="16">
        <v>4</v>
      </c>
      <c r="AA590" s="16">
        <v>3.8</v>
      </c>
      <c r="AB590" s="18">
        <v>2464</v>
      </c>
      <c r="AC590" s="18">
        <v>2183</v>
      </c>
      <c r="AD590" s="18">
        <v>1100</v>
      </c>
      <c r="AE590" s="18">
        <v>2231</v>
      </c>
      <c r="AF590" s="18">
        <v>1132</v>
      </c>
      <c r="AG590" s="18">
        <v>3360</v>
      </c>
      <c r="AH590" s="18">
        <v>2155</v>
      </c>
      <c r="AI590" s="18">
        <v>750</v>
      </c>
      <c r="AJ590" s="18">
        <v>530</v>
      </c>
      <c r="AK590" s="18">
        <v>4473</v>
      </c>
      <c r="AL590" s="16">
        <v>41.2</v>
      </c>
      <c r="AM590" s="16">
        <v>33.799999999999997</v>
      </c>
      <c r="AN590" s="16">
        <v>4.2</v>
      </c>
      <c r="AO590" s="18">
        <v>243</v>
      </c>
      <c r="AP590" s="18">
        <v>158</v>
      </c>
      <c r="AQ590" s="18">
        <v>688</v>
      </c>
      <c r="AR590" s="18">
        <v>326</v>
      </c>
      <c r="AS590" s="18">
        <v>1493</v>
      </c>
      <c r="AT590">
        <v>88.81</v>
      </c>
      <c r="AU590">
        <v>229855</v>
      </c>
      <c r="AV590">
        <v>174484</v>
      </c>
      <c r="AW590">
        <v>863061</v>
      </c>
      <c r="AX590" s="16">
        <v>49.3</v>
      </c>
      <c r="AY590">
        <v>82063</v>
      </c>
      <c r="AZ590">
        <v>1445825</v>
      </c>
      <c r="BA590">
        <v>1.28</v>
      </c>
      <c r="BB590" s="16">
        <v>58.6</v>
      </c>
      <c r="BC590" s="16">
        <v>301.89999999999998</v>
      </c>
      <c r="BD590" s="16">
        <v>169.9</v>
      </c>
      <c r="BE590" s="20">
        <v>63.46</v>
      </c>
      <c r="BF590" s="20">
        <v>67.209999999999994</v>
      </c>
      <c r="BG590" s="21">
        <v>2.2450000000000001</v>
      </c>
      <c r="BH590" s="21">
        <v>264.83</v>
      </c>
      <c r="BI590">
        <v>96.798000000000002</v>
      </c>
      <c r="BJ590" s="21">
        <v>96.5</v>
      </c>
      <c r="BK590" s="16">
        <v>166.1</v>
      </c>
      <c r="BL590" s="16">
        <v>172.8</v>
      </c>
      <c r="BM590" s="16">
        <v>176</v>
      </c>
      <c r="BN590" s="16">
        <v>169.7</v>
      </c>
      <c r="BP590" s="16">
        <v>71</v>
      </c>
      <c r="BQ590">
        <v>5.47</v>
      </c>
      <c r="BR590">
        <v>6.39</v>
      </c>
      <c r="BS590">
        <v>5.25</v>
      </c>
      <c r="BT590">
        <v>5.23</v>
      </c>
      <c r="BU590" s="3">
        <f t="shared" si="68"/>
        <v>0.5</v>
      </c>
      <c r="BV590">
        <v>4.91</v>
      </c>
      <c r="BW590">
        <v>4.75</v>
      </c>
      <c r="BX590" s="20">
        <v>6.26</v>
      </c>
      <c r="BY590">
        <v>4.7300000000000004</v>
      </c>
      <c r="BZ590">
        <v>4.78</v>
      </c>
      <c r="CA590" s="20">
        <v>5.34</v>
      </c>
      <c r="CB590" s="3">
        <f t="shared" si="66"/>
        <v>0.60999999999999943</v>
      </c>
      <c r="CC590" s="3">
        <f t="shared" si="69"/>
        <v>0.71999999999999975</v>
      </c>
      <c r="CD590" s="3">
        <f t="shared" si="70"/>
        <v>1.6399999999999997</v>
      </c>
      <c r="CE590" s="3">
        <f t="shared" si="67"/>
        <v>1.5099999999999998</v>
      </c>
      <c r="CF590" s="3">
        <f t="shared" si="71"/>
        <v>4.9999999999999822E-2</v>
      </c>
      <c r="CG590" s="3">
        <f t="shared" si="72"/>
        <v>0.17999999999999972</v>
      </c>
      <c r="CH590" s="3">
        <f t="shared" si="73"/>
        <v>1.9999999999999574E-2</v>
      </c>
      <c r="CI590">
        <v>1244.5268000000001</v>
      </c>
      <c r="CJ590" s="13">
        <v>741.2663</v>
      </c>
      <c r="CK590">
        <v>1561.2709</v>
      </c>
      <c r="CL590" s="31">
        <v>3409.5488999999998</v>
      </c>
      <c r="CM590" s="13">
        <v>951.21820000000002</v>
      </c>
      <c r="CN590">
        <v>1511.14</v>
      </c>
      <c r="CO590" s="20">
        <v>13407.76</v>
      </c>
      <c r="CP590">
        <v>12.965</v>
      </c>
      <c r="CQ590" s="20">
        <v>219.28</v>
      </c>
      <c r="CR590" s="20">
        <v>201.01</v>
      </c>
      <c r="CS590">
        <v>79.305400000000006</v>
      </c>
      <c r="CT590" s="13">
        <v>1.3517999999999999</v>
      </c>
      <c r="CU590">
        <v>1.2211000000000001</v>
      </c>
      <c r="CV590">
        <v>120.7732</v>
      </c>
      <c r="CW590">
        <v>1.9842</v>
      </c>
      <c r="CX590">
        <v>1.0951</v>
      </c>
      <c r="CY590" s="30">
        <v>77.599999999999994</v>
      </c>
      <c r="CZ590">
        <v>74.681869506835938</v>
      </c>
      <c r="DA590">
        <v>-0.68120000000000003</v>
      </c>
    </row>
    <row r="591" spans="1:105">
      <c r="A591" s="27">
        <v>39234</v>
      </c>
      <c r="B591">
        <v>100.8334</v>
      </c>
      <c r="C591">
        <v>114.23690000000001</v>
      </c>
      <c r="D591" s="16">
        <v>80.7</v>
      </c>
      <c r="E591">
        <v>123.2401</v>
      </c>
      <c r="F591" s="13">
        <v>116.9896</v>
      </c>
      <c r="G591">
        <v>110.85080000000001</v>
      </c>
      <c r="H591" s="13">
        <v>98.594300000000004</v>
      </c>
      <c r="I591" s="13">
        <v>99.666899999999998</v>
      </c>
      <c r="J591" s="18">
        <v>2729</v>
      </c>
      <c r="K591" s="18">
        <v>5131</v>
      </c>
      <c r="L591" s="18">
        <v>14347</v>
      </c>
      <c r="M591">
        <v>8830</v>
      </c>
      <c r="N591">
        <v>7687</v>
      </c>
      <c r="O591" s="18">
        <v>18662</v>
      </c>
      <c r="P591">
        <v>8369</v>
      </c>
      <c r="Q591" s="18">
        <v>3038</v>
      </c>
      <c r="R591" s="18">
        <v>13413</v>
      </c>
      <c r="S591" s="18">
        <v>725</v>
      </c>
      <c r="T591" s="18">
        <v>17947</v>
      </c>
      <c r="U591" s="18">
        <v>5499</v>
      </c>
      <c r="V591" s="18">
        <v>26627</v>
      </c>
      <c r="W591" s="16">
        <v>15509.7</v>
      </c>
      <c r="X591" s="16">
        <v>6024.4</v>
      </c>
      <c r="Y591" s="16">
        <v>16.3</v>
      </c>
      <c r="Z591" s="16">
        <v>4</v>
      </c>
      <c r="AA591" s="16">
        <v>3.9</v>
      </c>
      <c r="AB591" s="18">
        <v>2551</v>
      </c>
      <c r="AC591" s="18">
        <v>2134</v>
      </c>
      <c r="AD591" s="18">
        <v>1138</v>
      </c>
      <c r="AE591" s="18">
        <v>2281</v>
      </c>
      <c r="AF591" s="18">
        <v>1143</v>
      </c>
      <c r="AG591" s="18">
        <v>3383</v>
      </c>
      <c r="AH591" s="18">
        <v>2113</v>
      </c>
      <c r="AI591" s="18">
        <v>828</v>
      </c>
      <c r="AJ591" s="18">
        <v>640</v>
      </c>
      <c r="AK591" s="18">
        <v>4342</v>
      </c>
      <c r="AL591" s="16">
        <v>41.4</v>
      </c>
      <c r="AM591" s="16">
        <v>33.9</v>
      </c>
      <c r="AN591" s="16">
        <v>4.3</v>
      </c>
      <c r="AO591" s="18">
        <v>232</v>
      </c>
      <c r="AP591" s="18">
        <v>159</v>
      </c>
      <c r="AQ591" s="18">
        <v>708</v>
      </c>
      <c r="AR591" s="18">
        <v>349</v>
      </c>
      <c r="AS591" s="18">
        <v>1407</v>
      </c>
      <c r="AT591">
        <v>99.97</v>
      </c>
      <c r="AU591">
        <v>238609</v>
      </c>
      <c r="AV591">
        <v>174386</v>
      </c>
      <c r="AW591">
        <v>881186</v>
      </c>
      <c r="AX591" s="16">
        <v>48.9</v>
      </c>
      <c r="AY591">
        <v>85300</v>
      </c>
      <c r="AZ591">
        <v>1447601</v>
      </c>
      <c r="BA591">
        <v>1.29</v>
      </c>
      <c r="BB591" s="16">
        <v>57.7</v>
      </c>
      <c r="BC591" s="16">
        <v>304.7</v>
      </c>
      <c r="BD591" s="16">
        <v>177.4</v>
      </c>
      <c r="BE591" s="20">
        <v>67.489999999999995</v>
      </c>
      <c r="BF591" s="20">
        <v>71.05</v>
      </c>
      <c r="BG591" s="21">
        <v>2.1859999999999999</v>
      </c>
      <c r="BH591" s="21">
        <v>259.68599999999998</v>
      </c>
      <c r="BI591">
        <v>96.997</v>
      </c>
      <c r="BJ591" s="21">
        <v>96.650999999999996</v>
      </c>
      <c r="BK591" s="16">
        <v>165.8</v>
      </c>
      <c r="BL591" s="16">
        <v>172.8</v>
      </c>
      <c r="BM591" s="16">
        <v>176.4</v>
      </c>
      <c r="BN591" s="16">
        <v>170.4</v>
      </c>
      <c r="BP591" s="16">
        <v>68</v>
      </c>
      <c r="BQ591">
        <v>5.79</v>
      </c>
      <c r="BR591">
        <v>6.7</v>
      </c>
      <c r="BS591">
        <v>5.25</v>
      </c>
      <c r="BT591">
        <v>5.25</v>
      </c>
      <c r="BU591" s="3">
        <f t="shared" si="68"/>
        <v>0.63999999999999968</v>
      </c>
      <c r="BV591">
        <v>4.96</v>
      </c>
      <c r="BW591">
        <v>5.0999999999999996</v>
      </c>
      <c r="BX591" s="20">
        <v>6.66</v>
      </c>
      <c r="BY591">
        <v>4.6100000000000003</v>
      </c>
      <c r="BZ591">
        <v>4.76</v>
      </c>
      <c r="CA591" s="20">
        <v>5.35</v>
      </c>
      <c r="CB591" s="3">
        <f t="shared" si="66"/>
        <v>0.73999999999999932</v>
      </c>
      <c r="CC591" s="3">
        <f t="shared" si="69"/>
        <v>0.69000000000000039</v>
      </c>
      <c r="CD591" s="3">
        <f t="shared" si="70"/>
        <v>1.6000000000000005</v>
      </c>
      <c r="CE591" s="3">
        <f t="shared" si="67"/>
        <v>1.5600000000000005</v>
      </c>
      <c r="CF591" s="3">
        <f t="shared" si="71"/>
        <v>0.14999999999999947</v>
      </c>
      <c r="CG591" s="3">
        <f t="shared" si="72"/>
        <v>0.34999999999999964</v>
      </c>
      <c r="CH591" s="3">
        <f t="shared" si="73"/>
        <v>0.48999999999999932</v>
      </c>
      <c r="CI591">
        <v>1263.9983</v>
      </c>
      <c r="CJ591" s="13">
        <v>750.15099999999995</v>
      </c>
      <c r="CK591">
        <v>1568.4489000000001</v>
      </c>
      <c r="CL591" s="31">
        <v>3427.5626999999999</v>
      </c>
      <c r="CM591" s="13">
        <v>954.54679999999996</v>
      </c>
      <c r="CN591">
        <v>1514.19</v>
      </c>
      <c r="CO591" s="20">
        <v>13480.21</v>
      </c>
      <c r="CP591">
        <v>14.8819</v>
      </c>
      <c r="CQ591" s="20">
        <v>216.81</v>
      </c>
      <c r="CR591" s="20">
        <v>198.84</v>
      </c>
      <c r="CS591">
        <v>79.063199999999995</v>
      </c>
      <c r="CT591" s="13">
        <v>1.3421000000000001</v>
      </c>
      <c r="CU591">
        <v>1.2330000000000001</v>
      </c>
      <c r="CV591">
        <v>122.68859999999999</v>
      </c>
      <c r="CW591">
        <v>1.9866999999999999</v>
      </c>
      <c r="CX591">
        <v>1.0650999999999999</v>
      </c>
      <c r="CY591" s="30">
        <v>74.7</v>
      </c>
      <c r="CZ591">
        <v>73.296539306640625</v>
      </c>
      <c r="DA591">
        <v>-0.47649999999999998</v>
      </c>
    </row>
    <row r="592" spans="1:105">
      <c r="A592" s="27">
        <v>39264</v>
      </c>
      <c r="B592">
        <v>100.8989</v>
      </c>
      <c r="C592">
        <v>114.6776</v>
      </c>
      <c r="D592" s="16">
        <v>80.599999999999994</v>
      </c>
      <c r="E592">
        <v>122.1112</v>
      </c>
      <c r="F592" s="13">
        <v>114.95140000000001</v>
      </c>
      <c r="G592">
        <v>111.0647</v>
      </c>
      <c r="H592" s="13">
        <v>98.7149</v>
      </c>
      <c r="I592" s="13">
        <v>99.502799999999993</v>
      </c>
      <c r="J592" s="18">
        <v>2727</v>
      </c>
      <c r="K592" s="18">
        <v>5119</v>
      </c>
      <c r="L592" s="18">
        <v>14325</v>
      </c>
      <c r="M592">
        <v>8815</v>
      </c>
      <c r="N592">
        <v>7660</v>
      </c>
      <c r="O592" s="18">
        <v>18694</v>
      </c>
      <c r="P592">
        <v>8370</v>
      </c>
      <c r="Q592" s="18">
        <v>3037</v>
      </c>
      <c r="R592" s="18">
        <v>13417</v>
      </c>
      <c r="S592" s="18">
        <v>728</v>
      </c>
      <c r="T592" s="18">
        <v>17956</v>
      </c>
      <c r="U592" s="18">
        <v>5500</v>
      </c>
      <c r="V592" s="18">
        <v>26630</v>
      </c>
      <c r="W592" s="16">
        <v>15506.4</v>
      </c>
      <c r="X592" s="16">
        <v>6029.8</v>
      </c>
      <c r="Y592" s="16">
        <v>15.3</v>
      </c>
      <c r="Z592" s="16">
        <v>4.2</v>
      </c>
      <c r="AA592" s="16">
        <v>4.2</v>
      </c>
      <c r="AB592" s="18">
        <v>2502</v>
      </c>
      <c r="AC592" s="18">
        <v>2203</v>
      </c>
      <c r="AD592" s="18">
        <v>1073</v>
      </c>
      <c r="AE592" s="18">
        <v>2364</v>
      </c>
      <c r="AF592" s="18">
        <v>1291</v>
      </c>
      <c r="AG592" s="18">
        <v>3675</v>
      </c>
      <c r="AH592" s="18">
        <v>2054</v>
      </c>
      <c r="AI592" s="18">
        <v>826</v>
      </c>
      <c r="AJ592" s="18">
        <v>602</v>
      </c>
      <c r="AK592" s="18">
        <v>4410</v>
      </c>
      <c r="AL592" s="16">
        <v>41.3</v>
      </c>
      <c r="AM592" s="16">
        <v>33.799999999999997</v>
      </c>
      <c r="AN592" s="16">
        <v>4.2</v>
      </c>
      <c r="AO592" s="18">
        <v>237</v>
      </c>
      <c r="AP592" s="18">
        <v>148</v>
      </c>
      <c r="AQ592" s="18">
        <v>638</v>
      </c>
      <c r="AR592" s="18">
        <v>331</v>
      </c>
      <c r="AS592" s="18">
        <v>1361</v>
      </c>
      <c r="AT592">
        <v>91.58</v>
      </c>
      <c r="AU592">
        <v>233226</v>
      </c>
      <c r="AV592">
        <v>172972</v>
      </c>
      <c r="AW592">
        <v>892769</v>
      </c>
      <c r="AX592" s="16">
        <v>50</v>
      </c>
      <c r="AY592">
        <v>75433</v>
      </c>
      <c r="AZ592">
        <v>1453555</v>
      </c>
      <c r="BA592">
        <v>1.29</v>
      </c>
      <c r="BB592" s="16">
        <v>58.6</v>
      </c>
      <c r="BC592" s="16">
        <v>274</v>
      </c>
      <c r="BD592" s="16">
        <v>200.4</v>
      </c>
      <c r="BE592" s="20">
        <v>74.12</v>
      </c>
      <c r="BF592" s="20">
        <v>76.930000000000007</v>
      </c>
      <c r="BG592" s="21">
        <v>2.137</v>
      </c>
      <c r="BH592" s="21">
        <v>251.88300000000001</v>
      </c>
      <c r="BI592">
        <v>97.141000000000005</v>
      </c>
      <c r="BJ592" s="21">
        <v>96.793000000000006</v>
      </c>
      <c r="BK592" s="16">
        <v>166.4</v>
      </c>
      <c r="BL592" s="16">
        <v>174.2</v>
      </c>
      <c r="BM592" s="16">
        <v>177.9</v>
      </c>
      <c r="BN592" s="16">
        <v>171.8</v>
      </c>
      <c r="BP592" s="16">
        <v>65</v>
      </c>
      <c r="BQ592">
        <v>5.73</v>
      </c>
      <c r="BR592">
        <v>6.65</v>
      </c>
      <c r="BS592">
        <v>5.26</v>
      </c>
      <c r="BT592">
        <v>5.25</v>
      </c>
      <c r="BU592" s="3">
        <f t="shared" si="68"/>
        <v>0.42999999999999972</v>
      </c>
      <c r="BV592">
        <v>4.96</v>
      </c>
      <c r="BW592">
        <v>5</v>
      </c>
      <c r="BX592" s="20">
        <v>6.7</v>
      </c>
      <c r="BY592">
        <v>4.82</v>
      </c>
      <c r="BZ592">
        <v>4.83</v>
      </c>
      <c r="CA592" s="20">
        <v>5.35</v>
      </c>
      <c r="CB592" s="3">
        <f t="shared" si="66"/>
        <v>0.52999999999999936</v>
      </c>
      <c r="CC592" s="3">
        <f t="shared" si="69"/>
        <v>0.73000000000000043</v>
      </c>
      <c r="CD592" s="3">
        <f t="shared" si="70"/>
        <v>1.6500000000000004</v>
      </c>
      <c r="CE592" s="3">
        <f t="shared" si="67"/>
        <v>1.7000000000000002</v>
      </c>
      <c r="CF592" s="3">
        <f t="shared" si="71"/>
        <v>9.9999999999997868E-3</v>
      </c>
      <c r="CG592" s="3">
        <f t="shared" si="72"/>
        <v>0.13999999999999968</v>
      </c>
      <c r="CH592" s="3">
        <f t="shared" si="73"/>
        <v>0.17999999999999972</v>
      </c>
      <c r="CI592">
        <v>1281.5508</v>
      </c>
      <c r="CJ592" s="13">
        <v>760.55840000000001</v>
      </c>
      <c r="CK592">
        <v>1578.0518999999999</v>
      </c>
      <c r="CL592" s="31">
        <v>3446.4774000000002</v>
      </c>
      <c r="CM592" s="13">
        <v>960.30589999999995</v>
      </c>
      <c r="CN592">
        <v>1520.71</v>
      </c>
      <c r="CO592" s="20">
        <v>13677.89</v>
      </c>
      <c r="CP592">
        <v>17.247599999999998</v>
      </c>
      <c r="CQ592" s="20">
        <v>214.45</v>
      </c>
      <c r="CR592" s="20">
        <v>196.83</v>
      </c>
      <c r="CS592">
        <v>77.621899999999997</v>
      </c>
      <c r="CT592" s="13">
        <v>1.3726</v>
      </c>
      <c r="CU592">
        <v>1.2069000000000001</v>
      </c>
      <c r="CV592">
        <v>121.4148</v>
      </c>
      <c r="CW592">
        <v>2.0354999999999999</v>
      </c>
      <c r="CX592">
        <v>1.0502</v>
      </c>
      <c r="CY592" s="30">
        <v>81.5</v>
      </c>
      <c r="CZ592">
        <v>59.323978424072266</v>
      </c>
      <c r="DA592">
        <v>-9.1499999999999998E-2</v>
      </c>
    </row>
    <row r="593" spans="1:105">
      <c r="A593" s="27">
        <v>39295</v>
      </c>
      <c r="B593">
        <v>101.14919999999999</v>
      </c>
      <c r="C593">
        <v>113.6049</v>
      </c>
      <c r="D593" s="16">
        <v>80.7</v>
      </c>
      <c r="E593">
        <v>121.7496</v>
      </c>
      <c r="F593" s="13">
        <v>114.27630000000001</v>
      </c>
      <c r="G593">
        <v>110.8381</v>
      </c>
      <c r="H593" s="13">
        <v>98.950299999999999</v>
      </c>
      <c r="I593" s="13">
        <v>102.1604</v>
      </c>
      <c r="J593" s="18">
        <v>2738</v>
      </c>
      <c r="K593" s="18">
        <v>5110</v>
      </c>
      <c r="L593" s="18">
        <v>14378</v>
      </c>
      <c r="M593">
        <v>8778</v>
      </c>
      <c r="N593">
        <v>7610</v>
      </c>
      <c r="O593" s="18">
        <v>18753</v>
      </c>
      <c r="P593">
        <v>8341</v>
      </c>
      <c r="Q593" s="18">
        <v>3030</v>
      </c>
      <c r="R593" s="18">
        <v>13419</v>
      </c>
      <c r="S593" s="18">
        <v>727</v>
      </c>
      <c r="T593" s="18">
        <v>17970</v>
      </c>
      <c r="U593" s="18">
        <v>5496</v>
      </c>
      <c r="V593" s="18">
        <v>26628</v>
      </c>
      <c r="W593" s="16">
        <v>15506.9</v>
      </c>
      <c r="X593" s="16">
        <v>6031</v>
      </c>
      <c r="Y593" s="16">
        <v>15.9</v>
      </c>
      <c r="Z593" s="16">
        <v>4.0999999999999996</v>
      </c>
      <c r="AA593" s="16">
        <v>4.0999999999999996</v>
      </c>
      <c r="AB593" s="18">
        <v>2614</v>
      </c>
      <c r="AC593" s="18">
        <v>2156</v>
      </c>
      <c r="AD593" s="18">
        <v>1086</v>
      </c>
      <c r="AE593" s="18">
        <v>2333</v>
      </c>
      <c r="AF593" s="18">
        <v>1246</v>
      </c>
      <c r="AG593" s="18">
        <v>3625</v>
      </c>
      <c r="AH593" s="18">
        <v>2047</v>
      </c>
      <c r="AI593" s="18">
        <v>797</v>
      </c>
      <c r="AJ593" s="18">
        <v>588</v>
      </c>
      <c r="AK593" s="18">
        <v>4576</v>
      </c>
      <c r="AL593" s="16">
        <v>41.3</v>
      </c>
      <c r="AM593" s="16">
        <v>33.799999999999997</v>
      </c>
      <c r="AN593" s="16">
        <v>4.2</v>
      </c>
      <c r="AO593" s="18">
        <v>239</v>
      </c>
      <c r="AP593" s="18">
        <v>98</v>
      </c>
      <c r="AQ593" s="18">
        <v>695</v>
      </c>
      <c r="AR593" s="18">
        <v>298</v>
      </c>
      <c r="AS593" s="18">
        <v>1321</v>
      </c>
      <c r="AT593">
        <v>95.57</v>
      </c>
      <c r="AU593">
        <v>225797</v>
      </c>
      <c r="AV593">
        <v>177558</v>
      </c>
      <c r="AW593">
        <v>899594</v>
      </c>
      <c r="AX593" s="16">
        <v>49.2</v>
      </c>
      <c r="AY593">
        <v>78432</v>
      </c>
      <c r="AZ593">
        <v>1461665</v>
      </c>
      <c r="BA593">
        <v>1.28</v>
      </c>
      <c r="BB593" s="16">
        <v>54.4</v>
      </c>
      <c r="BC593" s="16">
        <v>241.3</v>
      </c>
      <c r="BD593" s="16">
        <v>197.9</v>
      </c>
      <c r="BE593" s="20">
        <v>72.36</v>
      </c>
      <c r="BF593" s="20">
        <v>70.760000000000005</v>
      </c>
      <c r="BG593" s="21">
        <v>2.004</v>
      </c>
      <c r="BH593" s="21">
        <v>237.108</v>
      </c>
      <c r="BI593">
        <v>97.224999999999994</v>
      </c>
      <c r="BJ593" s="21">
        <v>96.956000000000003</v>
      </c>
      <c r="BK593" s="16">
        <v>166.4</v>
      </c>
      <c r="BL593" s="16">
        <v>172.5</v>
      </c>
      <c r="BM593" s="16">
        <v>174.9</v>
      </c>
      <c r="BN593" s="16">
        <v>170.1</v>
      </c>
      <c r="BP593" s="16">
        <v>63</v>
      </c>
      <c r="BQ593">
        <v>5.79</v>
      </c>
      <c r="BR593">
        <v>6.65</v>
      </c>
      <c r="BS593">
        <v>5.0199999999999996</v>
      </c>
      <c r="BT593">
        <v>5.3</v>
      </c>
      <c r="BU593" s="3">
        <f t="shared" si="68"/>
        <v>1.0999999999999996</v>
      </c>
      <c r="BV593">
        <v>4.47</v>
      </c>
      <c r="BW593">
        <v>4.67</v>
      </c>
      <c r="BX593" s="20">
        <v>6.57</v>
      </c>
      <c r="BY593">
        <v>4.2</v>
      </c>
      <c r="BZ593">
        <v>4.38</v>
      </c>
      <c r="CA593" s="20">
        <v>5.52</v>
      </c>
      <c r="CB593" s="3">
        <f t="shared" si="66"/>
        <v>1.3199999999999994</v>
      </c>
      <c r="CC593" s="3">
        <f t="shared" si="69"/>
        <v>1.1200000000000001</v>
      </c>
      <c r="CD593" s="3">
        <f t="shared" si="70"/>
        <v>1.9800000000000004</v>
      </c>
      <c r="CE593" s="3">
        <f t="shared" si="67"/>
        <v>1.9000000000000004</v>
      </c>
      <c r="CF593" s="3">
        <f t="shared" si="71"/>
        <v>0.17999999999999972</v>
      </c>
      <c r="CG593" s="3">
        <f t="shared" si="72"/>
        <v>0.26999999999999957</v>
      </c>
      <c r="CH593" s="3">
        <f t="shared" si="73"/>
        <v>0.46999999999999975</v>
      </c>
      <c r="CI593">
        <v>1307.6361999999999</v>
      </c>
      <c r="CJ593" s="13">
        <v>764.34559999999999</v>
      </c>
      <c r="CK593">
        <v>1587.0201</v>
      </c>
      <c r="CL593" s="31">
        <v>3468.0194999999999</v>
      </c>
      <c r="CM593" s="13">
        <v>969.70259999999996</v>
      </c>
      <c r="CN593">
        <v>1454.62</v>
      </c>
      <c r="CO593" s="20">
        <v>13239.71</v>
      </c>
      <c r="CP593">
        <v>25.12</v>
      </c>
      <c r="CQ593" s="20">
        <v>211.92</v>
      </c>
      <c r="CR593" s="20">
        <v>194.87</v>
      </c>
      <c r="CS593">
        <v>77.653700000000001</v>
      </c>
      <c r="CT593" s="13">
        <v>1.3626</v>
      </c>
      <c r="CU593">
        <v>1.2027000000000001</v>
      </c>
      <c r="CV593">
        <v>116.73350000000001</v>
      </c>
      <c r="CW593">
        <v>2.0110000000000001</v>
      </c>
      <c r="CX593">
        <v>1.0579000000000001</v>
      </c>
      <c r="CY593" s="30">
        <v>73.7</v>
      </c>
      <c r="CZ593">
        <v>89.104049682617188</v>
      </c>
      <c r="DA593">
        <v>2.76E-2</v>
      </c>
    </row>
    <row r="594" spans="1:105">
      <c r="A594" s="27">
        <v>39326</v>
      </c>
      <c r="B594">
        <v>101.3449</v>
      </c>
      <c r="C594">
        <v>114.7009</v>
      </c>
      <c r="D594" s="16">
        <v>80.900000000000006</v>
      </c>
      <c r="E594">
        <v>119.8874</v>
      </c>
      <c r="F594" s="13">
        <v>110.31529999999999</v>
      </c>
      <c r="G594">
        <v>111.20869999999999</v>
      </c>
      <c r="H594" s="13">
        <v>100.748</v>
      </c>
      <c r="I594" s="13">
        <v>102.91500000000001</v>
      </c>
      <c r="J594" s="18">
        <v>2737</v>
      </c>
      <c r="K594" s="18">
        <v>5137</v>
      </c>
      <c r="L594" s="18">
        <v>14405</v>
      </c>
      <c r="M594">
        <v>8752</v>
      </c>
      <c r="N594">
        <v>7577</v>
      </c>
      <c r="O594" s="18">
        <v>18811</v>
      </c>
      <c r="P594">
        <v>8319</v>
      </c>
      <c r="Q594" s="18">
        <v>3030</v>
      </c>
      <c r="R594" s="18">
        <v>13461</v>
      </c>
      <c r="S594" s="18">
        <v>726</v>
      </c>
      <c r="T594" s="18">
        <v>17974</v>
      </c>
      <c r="U594" s="18">
        <v>5492</v>
      </c>
      <c r="V594" s="18">
        <v>26657</v>
      </c>
      <c r="W594" s="16">
        <v>15512.9</v>
      </c>
      <c r="X594" s="16">
        <v>6028.3</v>
      </c>
      <c r="Y594" s="16">
        <v>15.9</v>
      </c>
      <c r="Z594" s="16">
        <v>4.2</v>
      </c>
      <c r="AA594" s="16">
        <v>4.0999999999999996</v>
      </c>
      <c r="AB594" s="18">
        <v>2557</v>
      </c>
      <c r="AC594" s="18">
        <v>2292</v>
      </c>
      <c r="AD594" s="18">
        <v>1091</v>
      </c>
      <c r="AE594" s="18">
        <v>2355</v>
      </c>
      <c r="AF594" s="18">
        <v>1264</v>
      </c>
      <c r="AG594" s="18">
        <v>3591</v>
      </c>
      <c r="AH594" s="18">
        <v>2168</v>
      </c>
      <c r="AI594" s="18">
        <v>833</v>
      </c>
      <c r="AJ594" s="18">
        <v>668</v>
      </c>
      <c r="AK594" s="18">
        <v>4521</v>
      </c>
      <c r="AL594" s="16">
        <v>41.3</v>
      </c>
      <c r="AM594" s="16">
        <v>33.799999999999997</v>
      </c>
      <c r="AN594" s="16">
        <v>4.0999999999999996</v>
      </c>
      <c r="AO594" s="18">
        <v>174</v>
      </c>
      <c r="AP594" s="18">
        <v>144</v>
      </c>
      <c r="AQ594" s="18">
        <v>592</v>
      </c>
      <c r="AR594" s="18">
        <v>273</v>
      </c>
      <c r="AS594" s="18">
        <v>1261</v>
      </c>
      <c r="AT594">
        <v>89.54</v>
      </c>
      <c r="AU594">
        <v>229267</v>
      </c>
      <c r="AV594">
        <v>182751</v>
      </c>
      <c r="AW594">
        <v>909535</v>
      </c>
      <c r="AX594" s="16">
        <v>50.7</v>
      </c>
      <c r="AY594">
        <v>77157</v>
      </c>
      <c r="AZ594">
        <v>1466607</v>
      </c>
      <c r="BA594">
        <v>1.27</v>
      </c>
      <c r="BB594" s="16">
        <v>54.4</v>
      </c>
      <c r="BC594" s="16">
        <v>216.8</v>
      </c>
      <c r="BD594" s="16">
        <v>214.5</v>
      </c>
      <c r="BE594" s="20">
        <v>79.92</v>
      </c>
      <c r="BF594" s="20">
        <v>77.17</v>
      </c>
      <c r="BG594" s="21">
        <v>2.1019999999999999</v>
      </c>
      <c r="BH594" s="21">
        <v>237.99299999999999</v>
      </c>
      <c r="BI594">
        <v>97.600999999999999</v>
      </c>
      <c r="BJ594" s="21">
        <v>97.221000000000004</v>
      </c>
      <c r="BK594" s="16">
        <v>168.2</v>
      </c>
      <c r="BL594" s="16">
        <v>174.8</v>
      </c>
      <c r="BM594" s="16">
        <v>175.6</v>
      </c>
      <c r="BN594" s="16">
        <v>171.4</v>
      </c>
      <c r="BP594" s="16">
        <v>59</v>
      </c>
      <c r="BQ594">
        <v>5.74</v>
      </c>
      <c r="BR594">
        <v>6.59</v>
      </c>
      <c r="BS594">
        <v>4.9400000000000004</v>
      </c>
      <c r="BT594">
        <v>5.19</v>
      </c>
      <c r="BU594" s="3">
        <f t="shared" si="68"/>
        <v>1.3000000000000003</v>
      </c>
      <c r="BV594">
        <v>4.1399999999999997</v>
      </c>
      <c r="BW594">
        <v>4.5199999999999996</v>
      </c>
      <c r="BX594" s="20">
        <v>6.38</v>
      </c>
      <c r="BY594">
        <v>3.89</v>
      </c>
      <c r="BZ594">
        <v>4.05</v>
      </c>
      <c r="CA594" s="20">
        <v>5.53</v>
      </c>
      <c r="CB594" s="3">
        <f t="shared" si="66"/>
        <v>1.6400000000000001</v>
      </c>
      <c r="CC594" s="3">
        <f t="shared" si="69"/>
        <v>1.2200000000000006</v>
      </c>
      <c r="CD594" s="3">
        <f t="shared" si="70"/>
        <v>2.0700000000000003</v>
      </c>
      <c r="CE594" s="3">
        <f t="shared" si="67"/>
        <v>1.8600000000000003</v>
      </c>
      <c r="CF594" s="3">
        <f t="shared" si="71"/>
        <v>0.1599999999999997</v>
      </c>
      <c r="CG594" s="3">
        <f t="shared" si="72"/>
        <v>0.24999999999999956</v>
      </c>
      <c r="CH594" s="3">
        <f t="shared" si="73"/>
        <v>0.62999999999999945</v>
      </c>
      <c r="CI594">
        <v>1350.1237000000001</v>
      </c>
      <c r="CJ594" s="13">
        <v>773.83900000000006</v>
      </c>
      <c r="CK594">
        <v>1593.748</v>
      </c>
      <c r="CL594" s="31">
        <v>3503.6846999999998</v>
      </c>
      <c r="CM594" s="13">
        <v>977.37990000000002</v>
      </c>
      <c r="CN594">
        <v>1497.12</v>
      </c>
      <c r="CO594" s="20">
        <v>13557.69</v>
      </c>
      <c r="CP594">
        <v>22.182099999999998</v>
      </c>
      <c r="CQ594" s="20">
        <v>210.09</v>
      </c>
      <c r="CR594" s="20">
        <v>193.1</v>
      </c>
      <c r="CS594">
        <v>75.9773</v>
      </c>
      <c r="CT594" s="13">
        <v>1.391</v>
      </c>
      <c r="CU594">
        <v>1.1852</v>
      </c>
      <c r="CV594">
        <v>115.04349999999999</v>
      </c>
      <c r="CW594">
        <v>2.0184000000000002</v>
      </c>
      <c r="CX594">
        <v>1.0266999999999999</v>
      </c>
      <c r="CY594" s="30">
        <v>74.099999999999994</v>
      </c>
      <c r="CZ594">
        <v>100.74437713623047</v>
      </c>
      <c r="DA594">
        <v>-4.5400000000000003E-2</v>
      </c>
    </row>
    <row r="595" spans="1:105">
      <c r="A595" s="27">
        <v>39356</v>
      </c>
      <c r="B595">
        <v>101.3129</v>
      </c>
      <c r="C595">
        <v>113.9265</v>
      </c>
      <c r="D595" s="16">
        <v>80.5</v>
      </c>
      <c r="E595">
        <v>119.5034</v>
      </c>
      <c r="F595" s="13">
        <v>110.1134</v>
      </c>
      <c r="G595">
        <v>109.7895</v>
      </c>
      <c r="H595" s="13">
        <v>100.04430000000001</v>
      </c>
      <c r="I595" s="13">
        <v>100.2016</v>
      </c>
      <c r="J595" s="18">
        <v>2734</v>
      </c>
      <c r="K595" s="18">
        <v>5132</v>
      </c>
      <c r="L595" s="18">
        <v>14431</v>
      </c>
      <c r="M595">
        <v>8727</v>
      </c>
      <c r="N595">
        <v>7565</v>
      </c>
      <c r="O595" s="18">
        <v>18849</v>
      </c>
      <c r="P595">
        <v>8306</v>
      </c>
      <c r="Q595" s="18">
        <v>3028</v>
      </c>
      <c r="R595" s="18">
        <v>13499</v>
      </c>
      <c r="S595" s="18">
        <v>727</v>
      </c>
      <c r="T595" s="18">
        <v>18009</v>
      </c>
      <c r="U595" s="18">
        <v>5494</v>
      </c>
      <c r="V595" s="18">
        <v>26663</v>
      </c>
      <c r="W595" s="16">
        <v>15516.2</v>
      </c>
      <c r="X595" s="16">
        <v>6035.8</v>
      </c>
      <c r="Y595" s="16">
        <v>15.4</v>
      </c>
      <c r="Z595" s="16">
        <v>4.3</v>
      </c>
      <c r="AA595" s="16">
        <v>4.0999999999999996</v>
      </c>
      <c r="AB595" s="18">
        <v>2545</v>
      </c>
      <c r="AC595" s="18">
        <v>2502</v>
      </c>
      <c r="AD595" s="18">
        <v>1003</v>
      </c>
      <c r="AE595" s="18">
        <v>2300</v>
      </c>
      <c r="AF595" s="18">
        <v>1298</v>
      </c>
      <c r="AG595" s="18">
        <v>3706</v>
      </c>
      <c r="AH595" s="18">
        <v>2086</v>
      </c>
      <c r="AI595" s="18">
        <v>782</v>
      </c>
      <c r="AJ595" s="18">
        <v>696</v>
      </c>
      <c r="AK595" s="18">
        <v>4325</v>
      </c>
      <c r="AL595" s="16">
        <v>41.2</v>
      </c>
      <c r="AM595" s="16">
        <v>33.799999999999997</v>
      </c>
      <c r="AN595" s="16">
        <v>4.0999999999999996</v>
      </c>
      <c r="AO595" s="18">
        <v>203</v>
      </c>
      <c r="AP595" s="18">
        <v>159</v>
      </c>
      <c r="AQ595" s="18">
        <v>625</v>
      </c>
      <c r="AR595" s="18">
        <v>277</v>
      </c>
      <c r="AS595" s="18">
        <v>1192</v>
      </c>
      <c r="AT595">
        <v>95.94</v>
      </c>
      <c r="AU595">
        <v>232433</v>
      </c>
      <c r="AV595">
        <v>190734</v>
      </c>
      <c r="AW595">
        <v>922248</v>
      </c>
      <c r="AX595" s="16">
        <v>51.6</v>
      </c>
      <c r="AY595">
        <v>82772</v>
      </c>
      <c r="AZ595">
        <v>1476061</v>
      </c>
      <c r="BA595">
        <v>1.26</v>
      </c>
      <c r="BB595" s="16">
        <v>56.4</v>
      </c>
      <c r="BC595" s="16">
        <v>248.6</v>
      </c>
      <c r="BD595" s="16">
        <v>223.3</v>
      </c>
      <c r="BE595" s="20">
        <v>85.8</v>
      </c>
      <c r="BF595" s="20">
        <v>82.34</v>
      </c>
      <c r="BG595" s="21">
        <v>2.169</v>
      </c>
      <c r="BH595" s="21">
        <v>237.81899999999999</v>
      </c>
      <c r="BI595">
        <v>97.882999999999996</v>
      </c>
      <c r="BJ595" s="21">
        <v>97.46</v>
      </c>
      <c r="BK595" s="16">
        <v>170.6</v>
      </c>
      <c r="BL595" s="16">
        <v>176.8</v>
      </c>
      <c r="BM595" s="16">
        <v>176.9</v>
      </c>
      <c r="BN595" s="16">
        <v>172.7</v>
      </c>
      <c r="BP595" s="16">
        <v>63</v>
      </c>
      <c r="BQ595">
        <v>5.66</v>
      </c>
      <c r="BR595">
        <v>6.48</v>
      </c>
      <c r="BS595">
        <v>4.76</v>
      </c>
      <c r="BT595">
        <v>4.91</v>
      </c>
      <c r="BU595" s="3">
        <f t="shared" si="68"/>
        <v>1.0100000000000002</v>
      </c>
      <c r="BV595">
        <v>4.0999999999999996</v>
      </c>
      <c r="BW595">
        <v>4.53</v>
      </c>
      <c r="BX595" s="20">
        <v>6.38</v>
      </c>
      <c r="BY595">
        <v>3.9</v>
      </c>
      <c r="BZ595">
        <v>4.01</v>
      </c>
      <c r="CA595" s="20">
        <v>5.15</v>
      </c>
      <c r="CB595" s="3">
        <f t="shared" si="66"/>
        <v>1.2500000000000004</v>
      </c>
      <c r="CC595" s="3">
        <f t="shared" si="69"/>
        <v>1.1299999999999999</v>
      </c>
      <c r="CD595" s="3">
        <f t="shared" si="70"/>
        <v>1.9500000000000002</v>
      </c>
      <c r="CE595" s="3">
        <f t="shared" si="67"/>
        <v>1.8499999999999996</v>
      </c>
      <c r="CF595" s="3">
        <f t="shared" si="71"/>
        <v>0.10999999999999988</v>
      </c>
      <c r="CG595" s="3">
        <f t="shared" si="72"/>
        <v>0.19999999999999973</v>
      </c>
      <c r="CH595" s="3">
        <f t="shared" si="73"/>
        <v>0.63000000000000034</v>
      </c>
      <c r="CI595">
        <v>1374.6610000000001</v>
      </c>
      <c r="CJ595" s="13">
        <v>773.16369999999995</v>
      </c>
      <c r="CK595">
        <v>1601.3587</v>
      </c>
      <c r="CL595" s="31">
        <v>3558.7251000000001</v>
      </c>
      <c r="CM595" s="13">
        <v>985.07060000000001</v>
      </c>
      <c r="CN595">
        <v>1539.66</v>
      </c>
      <c r="CO595" s="20">
        <v>13901.28</v>
      </c>
      <c r="CP595">
        <v>18.859500000000001</v>
      </c>
      <c r="CQ595" s="20">
        <v>207.64</v>
      </c>
      <c r="CR595" s="20">
        <v>190.95</v>
      </c>
      <c r="CS595">
        <v>74.060599999999994</v>
      </c>
      <c r="CT595" s="13">
        <v>1.4233</v>
      </c>
      <c r="CU595">
        <v>1.1740999999999999</v>
      </c>
      <c r="CV595">
        <v>115.8661</v>
      </c>
      <c r="CW595">
        <v>2.0449000000000002</v>
      </c>
      <c r="CX595">
        <v>0.97540000000000004</v>
      </c>
      <c r="CY595" s="30">
        <v>70.099999999999994</v>
      </c>
      <c r="CZ595">
        <v>89.45452880859375</v>
      </c>
      <c r="DA595">
        <v>-0.1414</v>
      </c>
    </row>
    <row r="596" spans="1:105">
      <c r="A596" s="27">
        <v>39387</v>
      </c>
      <c r="B596">
        <v>102.8074</v>
      </c>
      <c r="C596">
        <v>114.84780000000001</v>
      </c>
      <c r="D596" s="16">
        <v>80.900000000000006</v>
      </c>
      <c r="E596">
        <v>119.3693</v>
      </c>
      <c r="F596" s="13">
        <v>109.67449999999999</v>
      </c>
      <c r="G596">
        <v>109.46720000000001</v>
      </c>
      <c r="H596" s="13">
        <v>101.4183</v>
      </c>
      <c r="I596" s="13">
        <v>100.18989999999999</v>
      </c>
      <c r="J596" s="18">
        <v>2744</v>
      </c>
      <c r="K596" s="18">
        <v>5137</v>
      </c>
      <c r="L596" s="18">
        <v>14453</v>
      </c>
      <c r="M596">
        <v>8724</v>
      </c>
      <c r="N596">
        <v>7523</v>
      </c>
      <c r="O596" s="18">
        <v>18874</v>
      </c>
      <c r="P596">
        <v>8292</v>
      </c>
      <c r="Q596" s="18">
        <v>3024</v>
      </c>
      <c r="R596" s="18">
        <v>13535</v>
      </c>
      <c r="S596" s="18">
        <v>735</v>
      </c>
      <c r="T596" s="18">
        <v>18012</v>
      </c>
      <c r="U596" s="18">
        <v>5505</v>
      </c>
      <c r="V596" s="18">
        <v>26725</v>
      </c>
      <c r="W596" s="16">
        <v>15576.3</v>
      </c>
      <c r="X596" s="16">
        <v>6041.8</v>
      </c>
      <c r="Y596" s="16">
        <v>16.2</v>
      </c>
      <c r="Z596" s="16">
        <v>4.2</v>
      </c>
      <c r="AA596" s="16">
        <v>4.2</v>
      </c>
      <c r="AB596" s="18">
        <v>2645</v>
      </c>
      <c r="AC596" s="18">
        <v>2241</v>
      </c>
      <c r="AD596" s="18">
        <v>992</v>
      </c>
      <c r="AE596" s="18">
        <v>2366</v>
      </c>
      <c r="AF596" s="18">
        <v>1374</v>
      </c>
      <c r="AG596" s="18">
        <v>3683</v>
      </c>
      <c r="AH596" s="18">
        <v>2163</v>
      </c>
      <c r="AI596" s="18">
        <v>772</v>
      </c>
      <c r="AJ596" s="18">
        <v>678</v>
      </c>
      <c r="AK596" s="18">
        <v>4494</v>
      </c>
      <c r="AL596" s="16">
        <v>41.3</v>
      </c>
      <c r="AM596" s="16">
        <v>33.799999999999997</v>
      </c>
      <c r="AN596" s="16">
        <v>4.2</v>
      </c>
      <c r="AO596" s="18">
        <v>213</v>
      </c>
      <c r="AP596" s="18">
        <v>130</v>
      </c>
      <c r="AQ596" s="18">
        <v>598</v>
      </c>
      <c r="AR596" s="18">
        <v>256</v>
      </c>
      <c r="AS596" s="18">
        <v>1224</v>
      </c>
      <c r="AT596">
        <v>87.81</v>
      </c>
      <c r="AU596">
        <v>242879</v>
      </c>
      <c r="AV596">
        <v>189411</v>
      </c>
      <c r="AW596">
        <v>946680</v>
      </c>
      <c r="AX596" s="16">
        <v>52.4</v>
      </c>
      <c r="AY596">
        <v>84778</v>
      </c>
      <c r="AZ596">
        <v>1486039</v>
      </c>
      <c r="BA596">
        <v>1.28</v>
      </c>
      <c r="BB596" s="16">
        <v>52.4</v>
      </c>
      <c r="BC596" s="16">
        <v>282.3</v>
      </c>
      <c r="BD596" s="16">
        <v>252.6</v>
      </c>
      <c r="BE596" s="20">
        <v>94.77</v>
      </c>
      <c r="BF596" s="20">
        <v>92.41</v>
      </c>
      <c r="BG596" s="21">
        <v>2.4239999999999999</v>
      </c>
      <c r="BH596" s="21">
        <v>260.94299999999998</v>
      </c>
      <c r="BI596">
        <v>98.373000000000005</v>
      </c>
      <c r="BJ596" s="21">
        <v>97.619</v>
      </c>
      <c r="BK596" s="16">
        <v>170.5</v>
      </c>
      <c r="BL596" s="16">
        <v>180.8</v>
      </c>
      <c r="BM596" s="16">
        <v>181.8</v>
      </c>
      <c r="BN596" s="16">
        <v>176.7</v>
      </c>
      <c r="BP596" s="16">
        <v>67.5</v>
      </c>
      <c r="BQ596">
        <v>5.44</v>
      </c>
      <c r="BR596">
        <v>6.4</v>
      </c>
      <c r="BS596">
        <v>4.49</v>
      </c>
      <c r="BT596">
        <v>4.75</v>
      </c>
      <c r="BU596" s="3">
        <f t="shared" si="68"/>
        <v>1.48</v>
      </c>
      <c r="BV596">
        <v>3.5</v>
      </c>
      <c r="BW596">
        <v>4.1500000000000004</v>
      </c>
      <c r="BX596" s="20">
        <v>6.21</v>
      </c>
      <c r="BY596">
        <v>3.27</v>
      </c>
      <c r="BZ596">
        <v>3.46</v>
      </c>
      <c r="CA596" s="20">
        <v>5.0199999999999996</v>
      </c>
      <c r="CB596" s="3">
        <f t="shared" si="66"/>
        <v>1.7499999999999996</v>
      </c>
      <c r="CC596" s="3">
        <f t="shared" si="69"/>
        <v>1.29</v>
      </c>
      <c r="CD596" s="3">
        <f t="shared" si="70"/>
        <v>2.25</v>
      </c>
      <c r="CE596" s="3">
        <f t="shared" si="67"/>
        <v>2.0599999999999996</v>
      </c>
      <c r="CF596" s="3">
        <f t="shared" si="71"/>
        <v>0.18999999999999995</v>
      </c>
      <c r="CG596" s="3">
        <f t="shared" si="72"/>
        <v>0.22999999999999998</v>
      </c>
      <c r="CH596" s="3">
        <f t="shared" si="73"/>
        <v>0.88000000000000034</v>
      </c>
      <c r="CI596">
        <v>1393.4539</v>
      </c>
      <c r="CJ596" s="13">
        <v>785.41030000000001</v>
      </c>
      <c r="CK596">
        <v>1605.1164000000001</v>
      </c>
      <c r="CL596" s="31">
        <v>3586.6378</v>
      </c>
      <c r="CM596" s="13">
        <v>995.31100000000004</v>
      </c>
      <c r="CN596">
        <v>1463.39</v>
      </c>
      <c r="CO596" s="20">
        <v>13200.58</v>
      </c>
      <c r="CP596">
        <v>26.6571</v>
      </c>
      <c r="CQ596" s="20">
        <v>204.14</v>
      </c>
      <c r="CR596" s="20">
        <v>187.87</v>
      </c>
      <c r="CS596">
        <v>72.330699999999993</v>
      </c>
      <c r="CT596" s="13">
        <v>1.4682999999999999</v>
      </c>
      <c r="CU596">
        <v>1.1233</v>
      </c>
      <c r="CV596">
        <v>111.0729</v>
      </c>
      <c r="CW596">
        <v>2.0701000000000001</v>
      </c>
      <c r="CX596">
        <v>0.96719999999999995</v>
      </c>
      <c r="CY596" s="30">
        <v>66.2</v>
      </c>
      <c r="CZ596">
        <v>102.44110870361328</v>
      </c>
      <c r="DA596">
        <v>0.18279999999999999</v>
      </c>
    </row>
    <row r="597" spans="1:105">
      <c r="A597" s="27">
        <v>39417</v>
      </c>
      <c r="B597">
        <v>102.52889999999999</v>
      </c>
      <c r="C597">
        <v>115.593</v>
      </c>
      <c r="D597" s="16">
        <v>80.900000000000006</v>
      </c>
      <c r="E597">
        <v>119.1921</v>
      </c>
      <c r="F597" s="13">
        <v>110.19159999999999</v>
      </c>
      <c r="G597">
        <v>109.13639999999999</v>
      </c>
      <c r="H597" s="13">
        <v>102.43940000000001</v>
      </c>
      <c r="I597" s="13">
        <v>98.483800000000002</v>
      </c>
      <c r="J597" s="18">
        <v>2756</v>
      </c>
      <c r="K597" s="18">
        <v>5139</v>
      </c>
      <c r="L597" s="18">
        <v>14481</v>
      </c>
      <c r="M597">
        <v>8707</v>
      </c>
      <c r="N597">
        <v>7490</v>
      </c>
      <c r="O597" s="18">
        <v>18924</v>
      </c>
      <c r="P597">
        <v>8282</v>
      </c>
      <c r="Q597" s="18">
        <v>3024</v>
      </c>
      <c r="R597" s="18">
        <v>13550</v>
      </c>
      <c r="S597" s="18">
        <v>740</v>
      </c>
      <c r="T597" s="18">
        <v>18051</v>
      </c>
      <c r="U597" s="18">
        <v>5516</v>
      </c>
      <c r="V597" s="18">
        <v>26714</v>
      </c>
      <c r="W597" s="16">
        <v>15570.8</v>
      </c>
      <c r="X597" s="16">
        <v>6037.8</v>
      </c>
      <c r="Y597" s="16">
        <v>16.8</v>
      </c>
      <c r="Z597" s="16">
        <v>4.4000000000000004</v>
      </c>
      <c r="AA597" s="16">
        <v>4.4000000000000004</v>
      </c>
      <c r="AB597" s="18">
        <v>2718</v>
      </c>
      <c r="AC597" s="18">
        <v>2376</v>
      </c>
      <c r="AD597" s="18">
        <v>1177</v>
      </c>
      <c r="AE597" s="18">
        <v>2501</v>
      </c>
      <c r="AF597" s="18">
        <v>1324</v>
      </c>
      <c r="AG597" s="18">
        <v>3871</v>
      </c>
      <c r="AH597" s="18">
        <v>2334</v>
      </c>
      <c r="AI597" s="18">
        <v>778</v>
      </c>
      <c r="AJ597" s="18">
        <v>679</v>
      </c>
      <c r="AK597" s="18">
        <v>4618</v>
      </c>
      <c r="AL597" s="16">
        <v>41.1</v>
      </c>
      <c r="AM597" s="16">
        <v>33.799999999999997</v>
      </c>
      <c r="AN597" s="16">
        <v>4.0999999999999996</v>
      </c>
      <c r="AO597" s="18">
        <v>139</v>
      </c>
      <c r="AP597" s="18">
        <v>106</v>
      </c>
      <c r="AQ597" s="18">
        <v>571</v>
      </c>
      <c r="AR597" s="18">
        <v>221</v>
      </c>
      <c r="AS597" s="18">
        <v>1149</v>
      </c>
      <c r="AT597">
        <v>85.11</v>
      </c>
      <c r="AU597">
        <v>237274</v>
      </c>
      <c r="AV597">
        <v>190024</v>
      </c>
      <c r="AW597">
        <v>961153</v>
      </c>
      <c r="AX597" s="16">
        <v>56</v>
      </c>
      <c r="AY597">
        <v>84427</v>
      </c>
      <c r="AZ597">
        <v>1501539</v>
      </c>
      <c r="BA597">
        <v>1.27</v>
      </c>
      <c r="BB597" s="16">
        <v>46.5</v>
      </c>
      <c r="BC597" s="16">
        <v>292.10000000000002</v>
      </c>
      <c r="BD597" s="16">
        <v>246.8</v>
      </c>
      <c r="BE597" s="20">
        <v>91.69</v>
      </c>
      <c r="BF597" s="20">
        <v>90.93</v>
      </c>
      <c r="BG597" s="21">
        <v>2.33</v>
      </c>
      <c r="BH597" s="21">
        <v>256.79000000000002</v>
      </c>
      <c r="BI597">
        <v>98.638000000000005</v>
      </c>
      <c r="BJ597" s="21">
        <v>97.856999999999999</v>
      </c>
      <c r="BK597" s="16">
        <v>172.5</v>
      </c>
      <c r="BL597" s="16">
        <v>179.9</v>
      </c>
      <c r="BM597" s="16">
        <v>180.7</v>
      </c>
      <c r="BN597" s="16">
        <v>176.9</v>
      </c>
      <c r="BP597" s="16">
        <v>68</v>
      </c>
      <c r="BQ597">
        <v>5.49</v>
      </c>
      <c r="BR597">
        <v>6.65</v>
      </c>
      <c r="BS597">
        <v>4.24</v>
      </c>
      <c r="BT597">
        <v>4.76</v>
      </c>
      <c r="BU597" s="3">
        <f t="shared" si="68"/>
        <v>1.7599999999999998</v>
      </c>
      <c r="BV597">
        <v>3.26</v>
      </c>
      <c r="BW597">
        <v>4.0999999999999996</v>
      </c>
      <c r="BX597" s="20">
        <v>6.1</v>
      </c>
      <c r="BY597">
        <v>3</v>
      </c>
      <c r="BZ597">
        <v>3.23</v>
      </c>
      <c r="CA597" s="20">
        <v>5.17</v>
      </c>
      <c r="CB597" s="3">
        <f t="shared" si="66"/>
        <v>2.17</v>
      </c>
      <c r="CC597" s="3">
        <f t="shared" si="69"/>
        <v>1.3900000000000006</v>
      </c>
      <c r="CD597" s="3">
        <f t="shared" si="70"/>
        <v>2.5500000000000007</v>
      </c>
      <c r="CE597" s="3">
        <f t="shared" si="67"/>
        <v>2</v>
      </c>
      <c r="CF597" s="3">
        <f t="shared" si="71"/>
        <v>0.22999999999999998</v>
      </c>
      <c r="CG597" s="3">
        <f t="shared" si="72"/>
        <v>0.25999999999999979</v>
      </c>
      <c r="CH597" s="3">
        <f t="shared" si="73"/>
        <v>1.0999999999999996</v>
      </c>
      <c r="CI597">
        <v>1417.6006</v>
      </c>
      <c r="CJ597" s="13">
        <v>799.27670000000001</v>
      </c>
      <c r="CK597">
        <v>1608.0001999999999</v>
      </c>
      <c r="CL597" s="31">
        <v>3600.1034</v>
      </c>
      <c r="CM597" s="13">
        <v>1001.8792999999999</v>
      </c>
      <c r="CN597">
        <v>1479.22</v>
      </c>
      <c r="CO597" s="20">
        <v>13406.99</v>
      </c>
      <c r="CP597">
        <v>23.096499999999999</v>
      </c>
      <c r="CQ597" s="20">
        <v>200.78</v>
      </c>
      <c r="CR597" s="20">
        <v>185.07</v>
      </c>
      <c r="CS597">
        <v>73.794600000000003</v>
      </c>
      <c r="CT597" s="13">
        <v>1.4559</v>
      </c>
      <c r="CU597">
        <v>1.1402000000000001</v>
      </c>
      <c r="CV597">
        <v>112.449</v>
      </c>
      <c r="CW597">
        <v>2.0160999999999998</v>
      </c>
      <c r="CX597">
        <v>1.0021</v>
      </c>
      <c r="CY597" s="30">
        <v>65.599999999999994</v>
      </c>
      <c r="CZ597">
        <v>108.54380035400391</v>
      </c>
      <c r="DA597">
        <v>0.3301</v>
      </c>
    </row>
    <row r="598" spans="1:105">
      <c r="A598" s="27">
        <v>39448</v>
      </c>
      <c r="B598">
        <v>102.3245</v>
      </c>
      <c r="C598">
        <v>113.68170000000001</v>
      </c>
      <c r="D598" s="16">
        <v>80.7</v>
      </c>
      <c r="E598">
        <v>116.07989999999999</v>
      </c>
      <c r="F598" s="13">
        <v>104.6187</v>
      </c>
      <c r="G598">
        <v>109.5187</v>
      </c>
      <c r="H598" s="13">
        <v>102.6891</v>
      </c>
      <c r="I598" s="13">
        <v>101.05759999999999</v>
      </c>
      <c r="J598" s="18">
        <v>2738</v>
      </c>
      <c r="K598" s="18">
        <v>5148</v>
      </c>
      <c r="L598" s="18">
        <v>14502</v>
      </c>
      <c r="M598">
        <v>8693</v>
      </c>
      <c r="N598">
        <v>7476</v>
      </c>
      <c r="O598" s="18">
        <v>18979</v>
      </c>
      <c r="P598">
        <v>8277</v>
      </c>
      <c r="Q598" s="18">
        <v>3026</v>
      </c>
      <c r="R598" s="18">
        <v>13542</v>
      </c>
      <c r="S598" s="18">
        <v>746</v>
      </c>
      <c r="T598" s="18">
        <v>18037</v>
      </c>
      <c r="U598" s="18">
        <v>5522</v>
      </c>
      <c r="V598" s="18">
        <v>26714</v>
      </c>
      <c r="W598" s="16">
        <v>15570.3</v>
      </c>
      <c r="X598" s="16">
        <v>6035.7</v>
      </c>
      <c r="Y598" s="16">
        <v>17.8</v>
      </c>
      <c r="Z598" s="16">
        <v>4.5</v>
      </c>
      <c r="AA598" s="16">
        <v>4.3</v>
      </c>
      <c r="AB598" s="18">
        <v>2554</v>
      </c>
      <c r="AC598" s="18">
        <v>2406</v>
      </c>
      <c r="AD598" s="18">
        <v>1152</v>
      </c>
      <c r="AE598" s="18">
        <v>2540</v>
      </c>
      <c r="AF598" s="18">
        <v>1388</v>
      </c>
      <c r="AG598" s="18">
        <v>3851</v>
      </c>
      <c r="AH598" s="18">
        <v>2203</v>
      </c>
      <c r="AI598" s="18">
        <v>823</v>
      </c>
      <c r="AJ598" s="18">
        <v>677</v>
      </c>
      <c r="AK598" s="18">
        <v>4846</v>
      </c>
      <c r="AL598" s="16">
        <v>41.1</v>
      </c>
      <c r="AM598" s="16">
        <v>33.700000000000003</v>
      </c>
      <c r="AN598" s="16">
        <v>4.0999999999999996</v>
      </c>
      <c r="AO598" s="18">
        <v>160</v>
      </c>
      <c r="AP598" s="18">
        <v>130</v>
      </c>
      <c r="AQ598" s="18">
        <v>551</v>
      </c>
      <c r="AR598" s="18">
        <v>243</v>
      </c>
      <c r="AS598" s="18">
        <v>1094</v>
      </c>
      <c r="AT598">
        <v>90.55</v>
      </c>
      <c r="AU598">
        <v>233810</v>
      </c>
      <c r="AV598">
        <v>190116</v>
      </c>
      <c r="AW598">
        <v>973482</v>
      </c>
      <c r="AX598" s="16">
        <v>53.8</v>
      </c>
      <c r="AY598">
        <v>79438</v>
      </c>
      <c r="AZ598">
        <v>1508060</v>
      </c>
      <c r="BA598">
        <v>1.29</v>
      </c>
      <c r="BB598" s="16">
        <v>48</v>
      </c>
      <c r="BC598" s="16">
        <v>293.39999999999998</v>
      </c>
      <c r="BD598" s="16">
        <v>253.5</v>
      </c>
      <c r="BE598" s="20">
        <v>92.97</v>
      </c>
      <c r="BF598" s="20">
        <v>92.18</v>
      </c>
      <c r="BG598" s="21">
        <v>2.3340000000000001</v>
      </c>
      <c r="BH598" s="21">
        <v>259.33800000000002</v>
      </c>
      <c r="BI598">
        <v>98.894000000000005</v>
      </c>
      <c r="BJ598" s="21">
        <v>98.058000000000007</v>
      </c>
      <c r="BK598" s="16">
        <v>174.9</v>
      </c>
      <c r="BL598" s="16">
        <v>182</v>
      </c>
      <c r="BM598" s="16">
        <v>182.8</v>
      </c>
      <c r="BN598" s="16">
        <v>179.2</v>
      </c>
      <c r="BP598" s="16">
        <v>76</v>
      </c>
      <c r="BQ598">
        <v>5.33</v>
      </c>
      <c r="BR598">
        <v>6.54</v>
      </c>
      <c r="BS598">
        <v>3.94</v>
      </c>
      <c r="BT598">
        <v>3.7</v>
      </c>
      <c r="BU598" s="3">
        <f t="shared" si="68"/>
        <v>0.95000000000000018</v>
      </c>
      <c r="BV598">
        <v>2.71</v>
      </c>
      <c r="BW598">
        <v>3.74</v>
      </c>
      <c r="BX598" s="20">
        <v>5.76</v>
      </c>
      <c r="BY598">
        <v>2.75</v>
      </c>
      <c r="BZ598">
        <v>2.75</v>
      </c>
      <c r="CA598" s="20">
        <v>3.95</v>
      </c>
      <c r="CB598" s="3">
        <f t="shared" si="66"/>
        <v>1.2000000000000002</v>
      </c>
      <c r="CC598" s="3">
        <f t="shared" si="69"/>
        <v>1.5899999999999999</v>
      </c>
      <c r="CD598" s="3">
        <f t="shared" si="70"/>
        <v>2.8</v>
      </c>
      <c r="CE598" s="3">
        <f t="shared" si="67"/>
        <v>2.0199999999999996</v>
      </c>
      <c r="CF598" s="3">
        <f t="shared" si="71"/>
        <v>0</v>
      </c>
      <c r="CG598" s="3">
        <f t="shared" si="72"/>
        <v>-4.0000000000000036E-2</v>
      </c>
      <c r="CH598" s="3">
        <f t="shared" si="73"/>
        <v>0.99000000000000021</v>
      </c>
      <c r="CI598">
        <v>1441.1758</v>
      </c>
      <c r="CJ598" s="13">
        <v>800.51890000000003</v>
      </c>
      <c r="CK598">
        <v>1617.5385000000001</v>
      </c>
      <c r="CL598" s="31">
        <v>3614.0798</v>
      </c>
      <c r="CM598" s="13">
        <v>1008.7723</v>
      </c>
      <c r="CN598">
        <v>1378.76</v>
      </c>
      <c r="CO598" s="20">
        <v>12538.12</v>
      </c>
      <c r="CP598">
        <v>28.116099999999999</v>
      </c>
      <c r="CQ598" s="20">
        <v>197.48</v>
      </c>
      <c r="CR598" s="20">
        <v>182.12</v>
      </c>
      <c r="CS598">
        <v>73.141999999999996</v>
      </c>
      <c r="CT598" s="13">
        <v>1.4728000000000001</v>
      </c>
      <c r="CU598">
        <v>1.1006</v>
      </c>
      <c r="CV598">
        <v>107.8181</v>
      </c>
      <c r="CW598">
        <v>1.9702</v>
      </c>
      <c r="CX598">
        <v>1.0099</v>
      </c>
      <c r="CY598" s="30">
        <v>68.099999999999994</v>
      </c>
      <c r="CZ598">
        <v>144.98472595214844</v>
      </c>
      <c r="DA598">
        <v>0.56000000000000005</v>
      </c>
    </row>
    <row r="599" spans="1:105">
      <c r="A599" s="27">
        <v>39479</v>
      </c>
      <c r="B599">
        <v>102.17489999999999</v>
      </c>
      <c r="C599">
        <v>112.06870000000001</v>
      </c>
      <c r="D599" s="16">
        <v>80.5</v>
      </c>
      <c r="E599">
        <v>114.1919</v>
      </c>
      <c r="F599" s="13">
        <v>103.0384</v>
      </c>
      <c r="G599">
        <v>109.3981</v>
      </c>
      <c r="H599" s="13">
        <v>103.05670000000001</v>
      </c>
      <c r="I599" s="13">
        <v>102.2877</v>
      </c>
      <c r="J599" s="18">
        <v>2747</v>
      </c>
      <c r="K599" s="18">
        <v>5145</v>
      </c>
      <c r="L599" s="18">
        <v>14525</v>
      </c>
      <c r="M599">
        <v>8673</v>
      </c>
      <c r="N599">
        <v>7453</v>
      </c>
      <c r="O599" s="18">
        <v>19018</v>
      </c>
      <c r="P599">
        <v>8268</v>
      </c>
      <c r="Q599" s="18">
        <v>3018</v>
      </c>
      <c r="R599" s="18">
        <v>13543</v>
      </c>
      <c r="S599" s="18">
        <v>748</v>
      </c>
      <c r="T599" s="18">
        <v>17989</v>
      </c>
      <c r="U599" s="18">
        <v>5533</v>
      </c>
      <c r="V599" s="18">
        <v>26663</v>
      </c>
      <c r="W599" s="16">
        <v>15527.9</v>
      </c>
      <c r="X599" s="16">
        <v>6026.2</v>
      </c>
      <c r="Y599" s="16">
        <v>16.600000000000001</v>
      </c>
      <c r="Z599" s="16">
        <v>4.4000000000000004</v>
      </c>
      <c r="AA599" s="16">
        <v>4.2</v>
      </c>
      <c r="AB599" s="18">
        <v>2653</v>
      </c>
      <c r="AC599" s="18">
        <v>2370</v>
      </c>
      <c r="AD599" s="18">
        <v>1116</v>
      </c>
      <c r="AE599" s="18">
        <v>2446</v>
      </c>
      <c r="AF599" s="18">
        <v>1329</v>
      </c>
      <c r="AG599" s="18">
        <v>3894</v>
      </c>
      <c r="AH599" s="18">
        <v>2129</v>
      </c>
      <c r="AI599" s="18">
        <v>796</v>
      </c>
      <c r="AJ599" s="18">
        <v>656</v>
      </c>
      <c r="AK599" s="18">
        <v>4902</v>
      </c>
      <c r="AL599" s="16">
        <v>41.2</v>
      </c>
      <c r="AM599" s="16">
        <v>33.700000000000003</v>
      </c>
      <c r="AN599" s="16">
        <v>4.0999999999999996</v>
      </c>
      <c r="AO599" s="18">
        <v>152</v>
      </c>
      <c r="AP599" s="18">
        <v>126</v>
      </c>
      <c r="AQ599" s="18">
        <v>580</v>
      </c>
      <c r="AR599" s="18">
        <v>245</v>
      </c>
      <c r="AS599" s="18">
        <v>1014</v>
      </c>
      <c r="AT599">
        <v>91.68</v>
      </c>
      <c r="AU599">
        <v>230770</v>
      </c>
      <c r="AV599">
        <v>189528</v>
      </c>
      <c r="AW599">
        <v>988038</v>
      </c>
      <c r="AX599" s="16">
        <v>51.6</v>
      </c>
      <c r="AY599">
        <v>79571</v>
      </c>
      <c r="AZ599">
        <v>1507598</v>
      </c>
      <c r="BA599">
        <v>1.28</v>
      </c>
      <c r="BB599" s="16">
        <v>46.4</v>
      </c>
      <c r="BC599" s="16">
        <v>332.4</v>
      </c>
      <c r="BD599" s="16">
        <v>257</v>
      </c>
      <c r="BE599" s="20">
        <v>95.39</v>
      </c>
      <c r="BF599" s="20">
        <v>94.99</v>
      </c>
      <c r="BG599" s="21">
        <v>2.3809999999999998</v>
      </c>
      <c r="BH599" s="21">
        <v>257.84500000000003</v>
      </c>
      <c r="BI599">
        <v>99.11</v>
      </c>
      <c r="BJ599" s="21">
        <v>98.173000000000002</v>
      </c>
      <c r="BK599" s="16">
        <v>174.4</v>
      </c>
      <c r="BL599" s="16">
        <v>182.5</v>
      </c>
      <c r="BM599" s="16">
        <v>184.6</v>
      </c>
      <c r="BN599" s="16">
        <v>180.8</v>
      </c>
      <c r="BP599" s="16">
        <v>75.5</v>
      </c>
      <c r="BQ599">
        <v>5.53</v>
      </c>
      <c r="BR599">
        <v>6.82</v>
      </c>
      <c r="BS599">
        <v>2.98</v>
      </c>
      <c r="BT599">
        <v>3.03</v>
      </c>
      <c r="BU599" s="3">
        <f t="shared" si="68"/>
        <v>0.9099999999999997</v>
      </c>
      <c r="BV599">
        <v>2.0499999999999998</v>
      </c>
      <c r="BW599">
        <v>3.74</v>
      </c>
      <c r="BX599" s="20">
        <v>5.92</v>
      </c>
      <c r="BY599">
        <v>2.12</v>
      </c>
      <c r="BZ599">
        <v>2.04</v>
      </c>
      <c r="CA599" s="20">
        <v>3.12</v>
      </c>
      <c r="CB599" s="3">
        <f t="shared" si="66"/>
        <v>1</v>
      </c>
      <c r="CC599" s="3">
        <f t="shared" si="69"/>
        <v>1.79</v>
      </c>
      <c r="CD599" s="3">
        <f t="shared" si="70"/>
        <v>3.08</v>
      </c>
      <c r="CE599" s="3">
        <f t="shared" si="67"/>
        <v>2.1799999999999997</v>
      </c>
      <c r="CF599" s="3">
        <f t="shared" si="71"/>
        <v>-8.0000000000000071E-2</v>
      </c>
      <c r="CG599" s="3">
        <f t="shared" si="72"/>
        <v>-7.0000000000000284E-2</v>
      </c>
      <c r="CH599" s="3">
        <f t="shared" si="73"/>
        <v>1.62</v>
      </c>
      <c r="CI599">
        <v>1449.355</v>
      </c>
      <c r="CJ599" s="13">
        <v>797.03430000000003</v>
      </c>
      <c r="CK599">
        <v>1624.3880999999999</v>
      </c>
      <c r="CL599" s="31">
        <v>3628.4614000000001</v>
      </c>
      <c r="CM599" s="13">
        <v>1015.44</v>
      </c>
      <c r="CN599">
        <v>1354.87</v>
      </c>
      <c r="CO599" s="20">
        <v>12419.57</v>
      </c>
      <c r="CP599">
        <v>27.156500000000001</v>
      </c>
      <c r="CQ599" s="20">
        <v>193.15</v>
      </c>
      <c r="CR599" s="20">
        <v>178.54</v>
      </c>
      <c r="CS599">
        <v>72.666499999999999</v>
      </c>
      <c r="CT599" s="13">
        <v>1.4759</v>
      </c>
      <c r="CU599">
        <v>1.089</v>
      </c>
      <c r="CV599">
        <v>107.03</v>
      </c>
      <c r="CW599">
        <v>1.9645999999999999</v>
      </c>
      <c r="CX599">
        <v>0.99860000000000004</v>
      </c>
      <c r="CY599" s="30">
        <v>62.4</v>
      </c>
      <c r="CZ599">
        <v>108.10469055175781</v>
      </c>
      <c r="DA599">
        <v>0.77229999999999999</v>
      </c>
    </row>
    <row r="600" spans="1:105">
      <c r="A600" s="27">
        <v>39508</v>
      </c>
      <c r="B600">
        <v>101.9098</v>
      </c>
      <c r="C600">
        <v>112.1223</v>
      </c>
      <c r="D600" s="16">
        <v>80.400000000000006</v>
      </c>
      <c r="E600">
        <v>112.76479999999999</v>
      </c>
      <c r="F600" s="13">
        <v>100.2403</v>
      </c>
      <c r="G600">
        <v>108.37050000000001</v>
      </c>
      <c r="H600" s="13">
        <v>103.1491</v>
      </c>
      <c r="I600" s="13">
        <v>99.868700000000004</v>
      </c>
      <c r="J600" s="18">
        <v>2752</v>
      </c>
      <c r="K600" s="18">
        <v>5153</v>
      </c>
      <c r="L600" s="18">
        <v>14538</v>
      </c>
      <c r="M600">
        <v>8646</v>
      </c>
      <c r="N600">
        <v>7406</v>
      </c>
      <c r="O600" s="18">
        <v>19068</v>
      </c>
      <c r="P600">
        <v>8266</v>
      </c>
      <c r="Q600" s="18">
        <v>3021</v>
      </c>
      <c r="R600" s="18">
        <v>13531</v>
      </c>
      <c r="S600" s="18">
        <v>755</v>
      </c>
      <c r="T600" s="18">
        <v>17947</v>
      </c>
      <c r="U600" s="18">
        <v>5539</v>
      </c>
      <c r="V600" s="18">
        <v>26633</v>
      </c>
      <c r="W600" s="16">
        <v>15506.2</v>
      </c>
      <c r="X600" s="16">
        <v>6015.4</v>
      </c>
      <c r="Y600" s="16">
        <v>16.100000000000001</v>
      </c>
      <c r="Z600" s="16">
        <v>4.5999999999999996</v>
      </c>
      <c r="AA600" s="16">
        <v>4.5</v>
      </c>
      <c r="AB600" s="18">
        <v>2823</v>
      </c>
      <c r="AC600" s="18">
        <v>2537</v>
      </c>
      <c r="AD600" s="18">
        <v>1168</v>
      </c>
      <c r="AE600" s="18">
        <v>2491</v>
      </c>
      <c r="AF600" s="18">
        <v>1323</v>
      </c>
      <c r="AG600" s="18">
        <v>4119</v>
      </c>
      <c r="AH600" s="18">
        <v>2121</v>
      </c>
      <c r="AI600" s="18">
        <v>796</v>
      </c>
      <c r="AJ600" s="18">
        <v>704</v>
      </c>
      <c r="AK600" s="18">
        <v>4904</v>
      </c>
      <c r="AL600" s="16">
        <v>41.3</v>
      </c>
      <c r="AM600" s="16">
        <v>33.799999999999997</v>
      </c>
      <c r="AN600" s="16">
        <v>4.0999999999999996</v>
      </c>
      <c r="AO600" s="18">
        <v>136</v>
      </c>
      <c r="AP600" s="18">
        <v>115</v>
      </c>
      <c r="AQ600" s="18">
        <v>526</v>
      </c>
      <c r="AR600" s="18">
        <v>228</v>
      </c>
      <c r="AS600" s="18">
        <v>967</v>
      </c>
      <c r="AT600">
        <v>73.91</v>
      </c>
      <c r="AU600">
        <v>229958</v>
      </c>
      <c r="AV600">
        <v>196613</v>
      </c>
      <c r="AW600">
        <v>996062</v>
      </c>
      <c r="AX600" s="16">
        <v>52.7</v>
      </c>
      <c r="AY600">
        <v>79387</v>
      </c>
      <c r="AZ600">
        <v>1516249</v>
      </c>
      <c r="BA600">
        <v>1.27</v>
      </c>
      <c r="BB600" s="16">
        <v>45.6</v>
      </c>
      <c r="BC600" s="16">
        <v>362.7</v>
      </c>
      <c r="BD600" s="16">
        <v>297.7</v>
      </c>
      <c r="BE600" s="20">
        <v>105.45</v>
      </c>
      <c r="BF600" s="20">
        <v>103.64</v>
      </c>
      <c r="BG600" s="21">
        <v>2.504</v>
      </c>
      <c r="BH600" s="21">
        <v>276.49700000000001</v>
      </c>
      <c r="BI600">
        <v>99.415999999999997</v>
      </c>
      <c r="BJ600" s="21">
        <v>98.394000000000005</v>
      </c>
      <c r="BK600" s="16">
        <v>176.3</v>
      </c>
      <c r="BL600" s="16">
        <v>184.5</v>
      </c>
      <c r="BM600" s="16">
        <v>190.2</v>
      </c>
      <c r="BN600" s="16">
        <v>184.6</v>
      </c>
      <c r="BP600" s="16">
        <v>83.5</v>
      </c>
      <c r="BQ600">
        <v>5.51</v>
      </c>
      <c r="BR600">
        <v>6.89</v>
      </c>
      <c r="BS600">
        <v>2.61</v>
      </c>
      <c r="BT600">
        <v>2.7</v>
      </c>
      <c r="BU600" s="3">
        <f t="shared" si="68"/>
        <v>1.4400000000000002</v>
      </c>
      <c r="BV600">
        <v>1.54</v>
      </c>
      <c r="BW600">
        <v>3.51</v>
      </c>
      <c r="BX600" s="20">
        <v>5.97</v>
      </c>
      <c r="BY600">
        <v>1.26</v>
      </c>
      <c r="BZ600">
        <v>1.48</v>
      </c>
      <c r="CA600" s="20">
        <v>2.86</v>
      </c>
      <c r="CB600" s="3">
        <f t="shared" si="66"/>
        <v>1.5999999999999999</v>
      </c>
      <c r="CC600" s="3">
        <f t="shared" si="69"/>
        <v>2</v>
      </c>
      <c r="CD600" s="3">
        <f t="shared" si="70"/>
        <v>3.38</v>
      </c>
      <c r="CE600" s="3">
        <f t="shared" si="67"/>
        <v>2.46</v>
      </c>
      <c r="CF600" s="3">
        <f t="shared" si="71"/>
        <v>0.21999999999999997</v>
      </c>
      <c r="CG600" s="3">
        <f t="shared" si="72"/>
        <v>0.28000000000000003</v>
      </c>
      <c r="CH600" s="3">
        <f t="shared" si="73"/>
        <v>2.25</v>
      </c>
      <c r="CI600">
        <v>1470.9409000000001</v>
      </c>
      <c r="CJ600" s="13">
        <v>798.03380000000004</v>
      </c>
      <c r="CK600">
        <v>1630.5369000000001</v>
      </c>
      <c r="CL600" s="31">
        <v>3652.5027</v>
      </c>
      <c r="CM600" s="13">
        <v>1019.042</v>
      </c>
      <c r="CN600">
        <v>1316.94</v>
      </c>
      <c r="CO600" s="20">
        <v>12193.88</v>
      </c>
      <c r="CP600">
        <v>29.009</v>
      </c>
      <c r="CQ600" s="20">
        <v>189.49</v>
      </c>
      <c r="CR600" s="20">
        <v>175.4</v>
      </c>
      <c r="CS600">
        <v>70.341800000000006</v>
      </c>
      <c r="CT600" s="13">
        <v>1.552</v>
      </c>
      <c r="CU600">
        <v>1.0125999999999999</v>
      </c>
      <c r="CV600">
        <v>100.75620000000001</v>
      </c>
      <c r="CW600">
        <v>2.0015000000000001</v>
      </c>
      <c r="CX600">
        <v>1.0028999999999999</v>
      </c>
      <c r="CY600" s="30">
        <v>60.1</v>
      </c>
      <c r="CZ600">
        <v>111.71235656738281</v>
      </c>
      <c r="DA600">
        <v>0.9768</v>
      </c>
    </row>
    <row r="601" spans="1:105">
      <c r="A601" s="27">
        <v>39539</v>
      </c>
      <c r="B601">
        <v>101.4175</v>
      </c>
      <c r="C601">
        <v>110.4892</v>
      </c>
      <c r="D601" s="16">
        <v>79.8</v>
      </c>
      <c r="E601">
        <v>109.7809</v>
      </c>
      <c r="F601" s="13">
        <v>95.231899999999996</v>
      </c>
      <c r="G601">
        <v>108.28619999999999</v>
      </c>
      <c r="H601" s="13">
        <v>101.7432</v>
      </c>
      <c r="I601" s="13">
        <v>101.1009</v>
      </c>
      <c r="J601" s="18">
        <v>2755</v>
      </c>
      <c r="K601" s="18">
        <v>5157</v>
      </c>
      <c r="L601" s="18">
        <v>14538</v>
      </c>
      <c r="M601">
        <v>8597</v>
      </c>
      <c r="N601">
        <v>7327</v>
      </c>
      <c r="O601" s="18">
        <v>19125</v>
      </c>
      <c r="P601">
        <v>8258</v>
      </c>
      <c r="Q601" s="18">
        <v>3012</v>
      </c>
      <c r="R601" s="18">
        <v>13511</v>
      </c>
      <c r="S601" s="18">
        <v>755</v>
      </c>
      <c r="T601" s="18">
        <v>17942</v>
      </c>
      <c r="U601" s="18">
        <v>5540</v>
      </c>
      <c r="V601" s="18">
        <v>26539</v>
      </c>
      <c r="W601" s="16">
        <v>15428.9</v>
      </c>
      <c r="X601" s="16">
        <v>5993</v>
      </c>
      <c r="Y601" s="16">
        <v>15.9</v>
      </c>
      <c r="Z601" s="16">
        <v>4.5999999999999996</v>
      </c>
      <c r="AA601" s="16">
        <v>4.2</v>
      </c>
      <c r="AB601" s="18">
        <v>2493</v>
      </c>
      <c r="AC601" s="18">
        <v>2574</v>
      </c>
      <c r="AD601" s="18">
        <v>1314</v>
      </c>
      <c r="AE601" s="18">
        <v>2687</v>
      </c>
      <c r="AF601" s="18">
        <v>1372</v>
      </c>
      <c r="AG601" s="18">
        <v>4067</v>
      </c>
      <c r="AH601" s="18">
        <v>2119</v>
      </c>
      <c r="AI601" s="18">
        <v>847</v>
      </c>
      <c r="AJ601" s="18">
        <v>625</v>
      </c>
      <c r="AK601" s="18">
        <v>5220</v>
      </c>
      <c r="AL601" s="16">
        <v>41.1</v>
      </c>
      <c r="AM601" s="16">
        <v>33.799999999999997</v>
      </c>
      <c r="AN601" s="16">
        <v>4</v>
      </c>
      <c r="AO601" s="18">
        <v>168</v>
      </c>
      <c r="AP601" s="18">
        <v>93</v>
      </c>
      <c r="AQ601" s="18">
        <v>510</v>
      </c>
      <c r="AR601" s="18">
        <v>242</v>
      </c>
      <c r="AS601" s="18">
        <v>1008</v>
      </c>
      <c r="AT601">
        <v>76.790000000000006</v>
      </c>
      <c r="AU601">
        <v>230207</v>
      </c>
      <c r="AV601">
        <v>199149</v>
      </c>
      <c r="AW601">
        <v>1006367</v>
      </c>
      <c r="AX601" s="16">
        <v>53.8</v>
      </c>
      <c r="AY601">
        <v>79921</v>
      </c>
      <c r="AZ601">
        <v>1518473</v>
      </c>
      <c r="BA601">
        <v>1.26</v>
      </c>
      <c r="BB601" s="16">
        <v>46.5</v>
      </c>
      <c r="BC601" s="16">
        <v>384</v>
      </c>
      <c r="BD601" s="16">
        <v>314.39999999999998</v>
      </c>
      <c r="BE601" s="20">
        <v>112.58</v>
      </c>
      <c r="BF601" s="20">
        <v>109.07</v>
      </c>
      <c r="BG601" s="21">
        <v>2.762</v>
      </c>
      <c r="BH601" s="21">
        <v>291.91000000000003</v>
      </c>
      <c r="BI601">
        <v>99.653999999999996</v>
      </c>
      <c r="BJ601" s="21">
        <v>98.513999999999996</v>
      </c>
      <c r="BK601" s="16">
        <v>176.5</v>
      </c>
      <c r="BL601" s="16">
        <v>185</v>
      </c>
      <c r="BM601" s="16">
        <v>193.8</v>
      </c>
      <c r="BN601" s="16">
        <v>186.4</v>
      </c>
      <c r="BP601" s="16">
        <v>84.5</v>
      </c>
      <c r="BQ601">
        <v>5.55</v>
      </c>
      <c r="BR601">
        <v>6.97</v>
      </c>
      <c r="BS601">
        <v>2.2799999999999998</v>
      </c>
      <c r="BT601">
        <v>2.72</v>
      </c>
      <c r="BU601" s="3">
        <f t="shared" si="68"/>
        <v>1.4300000000000002</v>
      </c>
      <c r="BV601">
        <v>1.74</v>
      </c>
      <c r="BW601">
        <v>3.68</v>
      </c>
      <c r="BX601" s="20">
        <v>5.92</v>
      </c>
      <c r="BY601">
        <v>1.29</v>
      </c>
      <c r="BZ601">
        <v>1.55</v>
      </c>
      <c r="CA601" s="20">
        <v>3.03</v>
      </c>
      <c r="CB601" s="3">
        <f t="shared" si="66"/>
        <v>1.7399999999999998</v>
      </c>
      <c r="CC601" s="3">
        <f t="shared" si="69"/>
        <v>1.8699999999999997</v>
      </c>
      <c r="CD601" s="3">
        <f t="shared" si="70"/>
        <v>3.2899999999999996</v>
      </c>
      <c r="CE601" s="3">
        <f t="shared" si="67"/>
        <v>2.2399999999999998</v>
      </c>
      <c r="CF601" s="3">
        <f t="shared" si="71"/>
        <v>0.26</v>
      </c>
      <c r="CG601" s="3">
        <f t="shared" si="72"/>
        <v>0.44999999999999996</v>
      </c>
      <c r="CH601" s="3">
        <f t="shared" si="73"/>
        <v>2.39</v>
      </c>
      <c r="CI601">
        <v>1489.9822999999999</v>
      </c>
      <c r="CJ601" s="13">
        <v>803.04639999999995</v>
      </c>
      <c r="CK601">
        <v>1636.4475</v>
      </c>
      <c r="CL601" s="31">
        <v>3656.1747</v>
      </c>
      <c r="CM601" s="13">
        <v>1021.8</v>
      </c>
      <c r="CN601">
        <v>1370.47</v>
      </c>
      <c r="CO601" s="20">
        <v>12656.63</v>
      </c>
      <c r="CP601">
        <v>22.526800000000001</v>
      </c>
      <c r="CQ601" s="20">
        <v>185.85</v>
      </c>
      <c r="CR601" s="20">
        <v>172.42</v>
      </c>
      <c r="CS601">
        <v>70.428799999999995</v>
      </c>
      <c r="CT601" s="13">
        <v>1.5753999999999999</v>
      </c>
      <c r="CU601">
        <v>1.0138</v>
      </c>
      <c r="CV601">
        <v>102.6777</v>
      </c>
      <c r="CW601">
        <v>1.9816</v>
      </c>
      <c r="CX601">
        <v>1.0137</v>
      </c>
      <c r="CY601" s="30">
        <v>53.3</v>
      </c>
      <c r="CZ601">
        <v>102.19690704345703</v>
      </c>
      <c r="DA601">
        <v>0.49259999999999998</v>
      </c>
    </row>
    <row r="602" spans="1:105">
      <c r="A602" s="27">
        <v>39569</v>
      </c>
      <c r="B602">
        <v>100.44580000000001</v>
      </c>
      <c r="C602">
        <v>109.9242</v>
      </c>
      <c r="D602" s="16">
        <v>79.5</v>
      </c>
      <c r="E602">
        <v>109.0317</v>
      </c>
      <c r="F602" s="13">
        <v>94.364099999999993</v>
      </c>
      <c r="G602">
        <v>107.88930000000001</v>
      </c>
      <c r="H602" s="13">
        <v>101.91160000000001</v>
      </c>
      <c r="I602" s="13">
        <v>99.990399999999994</v>
      </c>
      <c r="J602" s="18">
        <v>2757</v>
      </c>
      <c r="K602" s="18">
        <v>5162</v>
      </c>
      <c r="L602" s="18">
        <v>14564</v>
      </c>
      <c r="M602">
        <v>8579</v>
      </c>
      <c r="N602">
        <v>7274</v>
      </c>
      <c r="O602" s="18">
        <v>19167</v>
      </c>
      <c r="P602">
        <v>8246</v>
      </c>
      <c r="Q602" s="18">
        <v>3007</v>
      </c>
      <c r="R602" s="18">
        <v>13498</v>
      </c>
      <c r="S602" s="18">
        <v>761</v>
      </c>
      <c r="T602" s="18">
        <v>17877</v>
      </c>
      <c r="U602" s="18">
        <v>5536</v>
      </c>
      <c r="V602" s="18">
        <v>26460</v>
      </c>
      <c r="W602" s="16">
        <v>15379.3</v>
      </c>
      <c r="X602" s="16">
        <v>5980.2</v>
      </c>
      <c r="Y602" s="16">
        <v>19</v>
      </c>
      <c r="Z602" s="16">
        <v>4.9000000000000004</v>
      </c>
      <c r="AA602" s="16">
        <v>4.5999999999999996</v>
      </c>
      <c r="AB602" s="18">
        <v>3278</v>
      </c>
      <c r="AC602" s="18">
        <v>2476</v>
      </c>
      <c r="AD602" s="18">
        <v>1219</v>
      </c>
      <c r="AE602" s="18">
        <v>2780</v>
      </c>
      <c r="AF602" s="18">
        <v>1561</v>
      </c>
      <c r="AG602" s="18">
        <v>4252</v>
      </c>
      <c r="AH602" s="18">
        <v>2493</v>
      </c>
      <c r="AI602" s="18">
        <v>868</v>
      </c>
      <c r="AJ602" s="18">
        <v>797</v>
      </c>
      <c r="AK602" s="18">
        <v>5286</v>
      </c>
      <c r="AL602" s="16">
        <v>41</v>
      </c>
      <c r="AM602" s="16">
        <v>33.700000000000003</v>
      </c>
      <c r="AN602" s="16">
        <v>4</v>
      </c>
      <c r="AO602" s="18">
        <v>137</v>
      </c>
      <c r="AP602" s="18">
        <v>125</v>
      </c>
      <c r="AQ602" s="18">
        <v>496</v>
      </c>
      <c r="AR602" s="18">
        <v>215</v>
      </c>
      <c r="AS602" s="18">
        <v>995</v>
      </c>
      <c r="AT602">
        <v>76.209999999999994</v>
      </c>
      <c r="AU602">
        <v>229634</v>
      </c>
      <c r="AV602">
        <v>204170</v>
      </c>
      <c r="AW602">
        <v>1015164</v>
      </c>
      <c r="AX602" s="16">
        <v>52.2</v>
      </c>
      <c r="AY602">
        <v>76603</v>
      </c>
      <c r="AZ602">
        <v>1529914</v>
      </c>
      <c r="BA602">
        <v>1.25</v>
      </c>
      <c r="BB602" s="16">
        <v>48.5</v>
      </c>
      <c r="BC602" s="16">
        <v>437</v>
      </c>
      <c r="BD602" s="16">
        <v>349.5</v>
      </c>
      <c r="BE602" s="20">
        <v>125.4</v>
      </c>
      <c r="BF602" s="20">
        <v>122.8</v>
      </c>
      <c r="BG602" s="21">
        <v>3.0979999999999999</v>
      </c>
      <c r="BH602" s="21">
        <v>319.78699999999998</v>
      </c>
      <c r="BI602">
        <v>100.09099999999999</v>
      </c>
      <c r="BJ602" s="21">
        <v>98.701999999999998</v>
      </c>
      <c r="BK602" s="16">
        <v>177.9</v>
      </c>
      <c r="BL602" s="16">
        <v>188.2</v>
      </c>
      <c r="BM602" s="16">
        <v>200</v>
      </c>
      <c r="BN602" s="16">
        <v>191.1</v>
      </c>
      <c r="BP602" s="16">
        <v>87</v>
      </c>
      <c r="BQ602">
        <v>5.57</v>
      </c>
      <c r="BR602">
        <v>6.93</v>
      </c>
      <c r="BS602">
        <v>1.98</v>
      </c>
      <c r="BT602">
        <v>2.61</v>
      </c>
      <c r="BU602" s="3">
        <f t="shared" si="68"/>
        <v>0.87999999999999989</v>
      </c>
      <c r="BV602">
        <v>2.06</v>
      </c>
      <c r="BW602">
        <v>3.88</v>
      </c>
      <c r="BX602" s="20">
        <v>6.04</v>
      </c>
      <c r="BY602">
        <v>1.73</v>
      </c>
      <c r="BZ602">
        <v>1.82</v>
      </c>
      <c r="CA602" s="20">
        <v>2.84</v>
      </c>
      <c r="CB602" s="3">
        <f t="shared" si="66"/>
        <v>1.1099999999999999</v>
      </c>
      <c r="CC602" s="3">
        <f t="shared" si="69"/>
        <v>1.6900000000000004</v>
      </c>
      <c r="CD602" s="3">
        <f t="shared" si="70"/>
        <v>3.05</v>
      </c>
      <c r="CE602" s="3">
        <f t="shared" si="67"/>
        <v>2.16</v>
      </c>
      <c r="CF602" s="3">
        <f t="shared" si="71"/>
        <v>9.000000000000008E-2</v>
      </c>
      <c r="CG602" s="3">
        <f t="shared" si="72"/>
        <v>0.33000000000000007</v>
      </c>
      <c r="CH602" s="3">
        <f t="shared" si="73"/>
        <v>2.15</v>
      </c>
      <c r="CI602">
        <v>1491.204</v>
      </c>
      <c r="CJ602" s="13">
        <v>807.98419999999999</v>
      </c>
      <c r="CK602">
        <v>1640.7127</v>
      </c>
      <c r="CL602" s="31">
        <v>3649.7184999999999</v>
      </c>
      <c r="CM602" s="13">
        <v>1020.6232</v>
      </c>
      <c r="CN602">
        <v>1403.22</v>
      </c>
      <c r="CO602" s="20">
        <v>12812.48</v>
      </c>
      <c r="CP602">
        <v>18.791899999999998</v>
      </c>
      <c r="CQ602" s="20">
        <v>182.54</v>
      </c>
      <c r="CR602" s="20">
        <v>169.53</v>
      </c>
      <c r="CS602">
        <v>70.741799999999998</v>
      </c>
      <c r="CT602" s="13">
        <v>1.5553999999999999</v>
      </c>
      <c r="CU602">
        <v>1.0448</v>
      </c>
      <c r="CV602">
        <v>104.3595</v>
      </c>
      <c r="CW602">
        <v>1.9650000000000001</v>
      </c>
      <c r="CX602">
        <v>0.99929999999999997</v>
      </c>
      <c r="CY602" s="30">
        <v>51.1</v>
      </c>
      <c r="CZ602">
        <v>94.284034729003906</v>
      </c>
      <c r="DA602">
        <v>0.53300000000000003</v>
      </c>
    </row>
    <row r="603" spans="1:105">
      <c r="A603" s="27">
        <v>39600</v>
      </c>
      <c r="B603">
        <v>100.7505</v>
      </c>
      <c r="C603">
        <v>108.1555</v>
      </c>
      <c r="D603" s="16">
        <v>79.400000000000006</v>
      </c>
      <c r="E603">
        <v>109.3895</v>
      </c>
      <c r="F603" s="13">
        <v>95.632599999999996</v>
      </c>
      <c r="G603">
        <v>107.40560000000001</v>
      </c>
      <c r="H603" s="13">
        <v>101.9545</v>
      </c>
      <c r="I603" s="13">
        <v>100.61060000000001</v>
      </c>
      <c r="J603" s="18">
        <v>2759</v>
      </c>
      <c r="K603" s="18">
        <v>5179</v>
      </c>
      <c r="L603" s="18">
        <v>14579</v>
      </c>
      <c r="M603">
        <v>8542</v>
      </c>
      <c r="N603">
        <v>7213</v>
      </c>
      <c r="O603" s="18">
        <v>19222</v>
      </c>
      <c r="P603">
        <v>8236</v>
      </c>
      <c r="Q603" s="18">
        <v>3001</v>
      </c>
      <c r="R603" s="18">
        <v>13482</v>
      </c>
      <c r="S603" s="18">
        <v>766</v>
      </c>
      <c r="T603" s="18">
        <v>17847</v>
      </c>
      <c r="U603" s="18">
        <v>5525</v>
      </c>
      <c r="V603" s="18">
        <v>26395</v>
      </c>
      <c r="W603" s="16">
        <v>15334.5</v>
      </c>
      <c r="X603" s="16">
        <v>5965.8</v>
      </c>
      <c r="Y603" s="16">
        <v>19.2</v>
      </c>
      <c r="Z603" s="16">
        <v>5.0999999999999996</v>
      </c>
      <c r="AA603" s="16">
        <v>4.7</v>
      </c>
      <c r="AB603" s="18">
        <v>2753</v>
      </c>
      <c r="AC603" s="18">
        <v>3016</v>
      </c>
      <c r="AD603" s="18">
        <v>1337</v>
      </c>
      <c r="AE603" s="18">
        <v>2913</v>
      </c>
      <c r="AF603" s="18">
        <v>1576</v>
      </c>
      <c r="AG603" s="18">
        <v>4390</v>
      </c>
      <c r="AH603" s="18">
        <v>2533</v>
      </c>
      <c r="AI603" s="18">
        <v>859</v>
      </c>
      <c r="AJ603" s="18">
        <v>786</v>
      </c>
      <c r="AK603" s="18">
        <v>5540</v>
      </c>
      <c r="AL603" s="16">
        <v>41</v>
      </c>
      <c r="AM603" s="16">
        <v>33.700000000000003</v>
      </c>
      <c r="AN603" s="16">
        <v>3.9</v>
      </c>
      <c r="AO603" s="18">
        <v>133</v>
      </c>
      <c r="AP603" s="18">
        <v>236</v>
      </c>
      <c r="AQ603" s="18">
        <v>472</v>
      </c>
      <c r="AR603" s="18">
        <v>205</v>
      </c>
      <c r="AS603" s="18">
        <v>1180</v>
      </c>
      <c r="AT603">
        <v>66.55</v>
      </c>
      <c r="AU603">
        <v>223764</v>
      </c>
      <c r="AV603">
        <v>202952</v>
      </c>
      <c r="AW603">
        <v>1019847</v>
      </c>
      <c r="AX603" s="16">
        <v>53.9</v>
      </c>
      <c r="AY603">
        <v>75973</v>
      </c>
      <c r="AZ603">
        <v>1540430</v>
      </c>
      <c r="BA603">
        <v>1.26</v>
      </c>
      <c r="BB603" s="16">
        <v>49.7</v>
      </c>
      <c r="BC603" s="16">
        <v>449.5</v>
      </c>
      <c r="BD603" s="16">
        <v>367.5</v>
      </c>
      <c r="BE603" s="20">
        <v>133.88</v>
      </c>
      <c r="BF603" s="20">
        <v>132.32</v>
      </c>
      <c r="BG603" s="21">
        <v>3.2919999999999998</v>
      </c>
      <c r="BH603" s="21">
        <v>344.98099999999999</v>
      </c>
      <c r="BI603">
        <v>100.786</v>
      </c>
      <c r="BJ603" s="21">
        <v>98.894000000000005</v>
      </c>
      <c r="BK603" s="16">
        <v>179.9</v>
      </c>
      <c r="BL603" s="16">
        <v>191.9</v>
      </c>
      <c r="BM603" s="16">
        <v>204</v>
      </c>
      <c r="BN603" s="16">
        <v>195.3</v>
      </c>
      <c r="BP603" s="16">
        <v>91.5</v>
      </c>
      <c r="BQ603">
        <v>5.68</v>
      </c>
      <c r="BR603">
        <v>7.07</v>
      </c>
      <c r="BS603">
        <v>2</v>
      </c>
      <c r="BT603">
        <v>2.7</v>
      </c>
      <c r="BU603" s="3">
        <f t="shared" si="68"/>
        <v>0.84000000000000008</v>
      </c>
      <c r="BV603">
        <v>2.42</v>
      </c>
      <c r="BW603">
        <v>4.0999999999999996</v>
      </c>
      <c r="BX603" s="20">
        <v>6.32</v>
      </c>
      <c r="BY603">
        <v>1.86</v>
      </c>
      <c r="BZ603">
        <v>2.13</v>
      </c>
      <c r="CA603" s="20">
        <v>2.95</v>
      </c>
      <c r="CB603" s="3">
        <f t="shared" ref="CB603:CB640" si="74">CA603-BY603</f>
        <v>1.0900000000000001</v>
      </c>
      <c r="CC603" s="3">
        <f t="shared" si="69"/>
        <v>1.58</v>
      </c>
      <c r="CD603" s="3">
        <f t="shared" si="70"/>
        <v>2.9700000000000006</v>
      </c>
      <c r="CE603" s="3">
        <f t="shared" si="67"/>
        <v>2.2200000000000006</v>
      </c>
      <c r="CF603" s="3">
        <f t="shared" si="71"/>
        <v>0.2699999999999998</v>
      </c>
      <c r="CG603" s="3">
        <f t="shared" si="72"/>
        <v>0.55999999999999983</v>
      </c>
      <c r="CH603" s="3">
        <f t="shared" si="73"/>
        <v>2.2399999999999993</v>
      </c>
      <c r="CI603">
        <v>1498.3593000000001</v>
      </c>
      <c r="CJ603" s="13">
        <v>812.14829999999995</v>
      </c>
      <c r="CK603">
        <v>1644.6364000000001</v>
      </c>
      <c r="CL603" s="31">
        <v>3637.1689999999999</v>
      </c>
      <c r="CM603" s="13">
        <v>1020.977</v>
      </c>
      <c r="CN603">
        <v>1341.25</v>
      </c>
      <c r="CO603" s="20">
        <v>12056.67</v>
      </c>
      <c r="CP603">
        <v>23.191400000000002</v>
      </c>
      <c r="CQ603" s="20">
        <v>179.98</v>
      </c>
      <c r="CR603" s="20">
        <v>167.16</v>
      </c>
      <c r="CS603">
        <v>71.372799999999998</v>
      </c>
      <c r="CT603" s="13">
        <v>1.5562</v>
      </c>
      <c r="CU603">
        <v>1.0370999999999999</v>
      </c>
      <c r="CV603">
        <v>106.9152</v>
      </c>
      <c r="CW603">
        <v>1.9663999999999999</v>
      </c>
      <c r="CX603">
        <v>1.0165999999999999</v>
      </c>
      <c r="CY603" s="30">
        <v>49.2</v>
      </c>
      <c r="CZ603">
        <v>94.556755065917969</v>
      </c>
      <c r="DA603">
        <v>0.6119</v>
      </c>
    </row>
    <row r="604" spans="1:105">
      <c r="A604" s="27">
        <v>39630</v>
      </c>
      <c r="B604">
        <v>99.120099999999994</v>
      </c>
      <c r="C604">
        <v>106.8081</v>
      </c>
      <c r="D604" s="16">
        <v>78.900000000000006</v>
      </c>
      <c r="E604">
        <v>104.4829</v>
      </c>
      <c r="F604" s="13">
        <v>87.586299999999994</v>
      </c>
      <c r="G604">
        <v>107.1733</v>
      </c>
      <c r="H604" s="13">
        <v>101.19670000000001</v>
      </c>
      <c r="I604" s="13">
        <v>99.385400000000004</v>
      </c>
      <c r="J604" s="18">
        <v>2767</v>
      </c>
      <c r="K604" s="18">
        <v>5191</v>
      </c>
      <c r="L604" s="18">
        <v>14610</v>
      </c>
      <c r="M604">
        <v>8488</v>
      </c>
      <c r="N604">
        <v>7160</v>
      </c>
      <c r="O604" s="18">
        <v>19277</v>
      </c>
      <c r="P604">
        <v>8219</v>
      </c>
      <c r="Q604" s="18">
        <v>2987</v>
      </c>
      <c r="R604" s="18">
        <v>13463</v>
      </c>
      <c r="S604" s="18">
        <v>770</v>
      </c>
      <c r="T604" s="18">
        <v>17772</v>
      </c>
      <c r="U604" s="18">
        <v>5521</v>
      </c>
      <c r="V604" s="18">
        <v>26332</v>
      </c>
      <c r="W604" s="16">
        <v>15298.8</v>
      </c>
      <c r="X604" s="16">
        <v>5946.3</v>
      </c>
      <c r="Y604" s="16">
        <v>20.7</v>
      </c>
      <c r="Z604" s="16">
        <v>5.4</v>
      </c>
      <c r="AA604" s="16">
        <v>4.7</v>
      </c>
      <c r="AB604" s="18">
        <v>2854</v>
      </c>
      <c r="AC604" s="18">
        <v>2833</v>
      </c>
      <c r="AD604" s="18">
        <v>1450</v>
      </c>
      <c r="AE604" s="18">
        <v>3114</v>
      </c>
      <c r="AF604" s="18">
        <v>1664</v>
      </c>
      <c r="AG604" s="18">
        <v>4539</v>
      </c>
      <c r="AH604" s="18">
        <v>2662</v>
      </c>
      <c r="AI604" s="18">
        <v>880</v>
      </c>
      <c r="AJ604" s="18">
        <v>835</v>
      </c>
      <c r="AK604" s="18">
        <v>5930</v>
      </c>
      <c r="AL604" s="16">
        <v>40.9</v>
      </c>
      <c r="AM604" s="16">
        <v>33.6</v>
      </c>
      <c r="AN604" s="16">
        <v>3.7</v>
      </c>
      <c r="AO604" s="18">
        <v>151</v>
      </c>
      <c r="AP604" s="18">
        <v>161</v>
      </c>
      <c r="AQ604" s="18">
        <v>432</v>
      </c>
      <c r="AR604" s="18">
        <v>179</v>
      </c>
      <c r="AS604" s="18">
        <v>921</v>
      </c>
      <c r="AT604">
        <v>76.739999999999995</v>
      </c>
      <c r="AU604">
        <v>216357</v>
      </c>
      <c r="AV604">
        <v>195774</v>
      </c>
      <c r="AW604">
        <v>1023463</v>
      </c>
      <c r="AX604" s="16">
        <v>53.3</v>
      </c>
      <c r="AY604">
        <v>72693</v>
      </c>
      <c r="AZ604">
        <v>1541344</v>
      </c>
      <c r="BA604">
        <v>1.29</v>
      </c>
      <c r="BB604" s="16">
        <v>47</v>
      </c>
      <c r="BC604" s="16">
        <v>489.9</v>
      </c>
      <c r="BD604" s="16">
        <v>384.3</v>
      </c>
      <c r="BE604" s="20">
        <v>133.37</v>
      </c>
      <c r="BF604" s="20">
        <v>132.72</v>
      </c>
      <c r="BG604" s="21">
        <v>3.1480000000000001</v>
      </c>
      <c r="BH604" s="21">
        <v>347.35700000000003</v>
      </c>
      <c r="BI604">
        <v>101.218</v>
      </c>
      <c r="BJ604" s="21">
        <v>99.028999999999996</v>
      </c>
      <c r="BK604" s="16">
        <v>181.3</v>
      </c>
      <c r="BL604" s="16">
        <v>194.7</v>
      </c>
      <c r="BM604" s="16">
        <v>209.5</v>
      </c>
      <c r="BN604" s="16">
        <v>200.6</v>
      </c>
      <c r="BP604" s="16">
        <v>88.5</v>
      </c>
      <c r="BQ604">
        <v>5.67</v>
      </c>
      <c r="BR604">
        <v>7.16</v>
      </c>
      <c r="BS604">
        <v>2.0099999999999998</v>
      </c>
      <c r="BT604">
        <v>2.72</v>
      </c>
      <c r="BU604" s="3">
        <f t="shared" si="68"/>
        <v>1.0900000000000003</v>
      </c>
      <c r="BV604">
        <v>2.2799999999999998</v>
      </c>
      <c r="BW604">
        <v>4.01</v>
      </c>
      <c r="BX604" s="20">
        <v>6.43</v>
      </c>
      <c r="BY604">
        <v>1.63</v>
      </c>
      <c r="BZ604">
        <v>1.93</v>
      </c>
      <c r="CA604" s="20">
        <v>3</v>
      </c>
      <c r="CB604" s="3">
        <f t="shared" si="74"/>
        <v>1.37</v>
      </c>
      <c r="CC604" s="3">
        <f t="shared" si="69"/>
        <v>1.6600000000000001</v>
      </c>
      <c r="CD604" s="3">
        <f t="shared" si="70"/>
        <v>3.1500000000000004</v>
      </c>
      <c r="CE604" s="3">
        <f t="shared" si="67"/>
        <v>2.42</v>
      </c>
      <c r="CF604" s="3">
        <f t="shared" si="71"/>
        <v>0.30000000000000004</v>
      </c>
      <c r="CG604" s="3">
        <f t="shared" si="72"/>
        <v>0.64999999999999991</v>
      </c>
      <c r="CH604" s="3">
        <f t="shared" si="73"/>
        <v>2.38</v>
      </c>
      <c r="CI604">
        <v>1511.942</v>
      </c>
      <c r="CJ604" s="13">
        <v>821.96979999999996</v>
      </c>
      <c r="CK604">
        <v>1647.4532999999999</v>
      </c>
      <c r="CL604" s="31">
        <v>3629.5691000000002</v>
      </c>
      <c r="CM604" s="13">
        <v>1020.9949</v>
      </c>
      <c r="CN604">
        <v>1257.33</v>
      </c>
      <c r="CO604" s="20">
        <v>11322.38</v>
      </c>
      <c r="CP604">
        <v>25.632200000000001</v>
      </c>
      <c r="CQ604" s="20">
        <v>176.75</v>
      </c>
      <c r="CR604" s="20">
        <v>164.38</v>
      </c>
      <c r="CS604">
        <v>70.847300000000004</v>
      </c>
      <c r="CT604" s="13">
        <v>1.5759000000000001</v>
      </c>
      <c r="CU604">
        <v>1.0283</v>
      </c>
      <c r="CV604">
        <v>106.8518</v>
      </c>
      <c r="CW604">
        <v>1.9887999999999999</v>
      </c>
      <c r="CX604">
        <v>1.0129999999999999</v>
      </c>
      <c r="CY604" s="30">
        <v>53.5</v>
      </c>
      <c r="CZ604">
        <v>109.78897094726562</v>
      </c>
      <c r="DA604">
        <v>0.87539999999999996</v>
      </c>
    </row>
    <row r="605" spans="1:105">
      <c r="A605" s="27">
        <v>39661</v>
      </c>
      <c r="B605">
        <v>98.288600000000002</v>
      </c>
      <c r="C605">
        <v>105.4764</v>
      </c>
      <c r="D605" s="16">
        <v>77.7</v>
      </c>
      <c r="E605">
        <v>102.0925</v>
      </c>
      <c r="F605" s="13">
        <v>84.527600000000007</v>
      </c>
      <c r="G605">
        <v>106.1454</v>
      </c>
      <c r="H605" s="13">
        <v>99.084299999999999</v>
      </c>
      <c r="I605" s="13">
        <v>97.367800000000003</v>
      </c>
      <c r="J605" s="18">
        <v>2766</v>
      </c>
      <c r="K605" s="18">
        <v>5214</v>
      </c>
      <c r="L605" s="18">
        <v>14587</v>
      </c>
      <c r="M605">
        <v>8430</v>
      </c>
      <c r="N605">
        <v>7114</v>
      </c>
      <c r="O605" s="18">
        <v>19338</v>
      </c>
      <c r="P605">
        <v>8204</v>
      </c>
      <c r="Q605" s="18">
        <v>2974</v>
      </c>
      <c r="R605" s="18">
        <v>13431</v>
      </c>
      <c r="S605" s="18">
        <v>778</v>
      </c>
      <c r="T605" s="18">
        <v>17715</v>
      </c>
      <c r="U605" s="18">
        <v>5513</v>
      </c>
      <c r="V605" s="18">
        <v>26241</v>
      </c>
      <c r="W605" s="16">
        <v>15245</v>
      </c>
      <c r="X605" s="16">
        <v>5926.3</v>
      </c>
      <c r="Y605" s="16">
        <v>18.600000000000001</v>
      </c>
      <c r="Z605" s="16">
        <v>5.7</v>
      </c>
      <c r="AA605" s="16">
        <v>5.4</v>
      </c>
      <c r="AB605" s="18">
        <v>3256</v>
      </c>
      <c r="AC605" s="18">
        <v>2758</v>
      </c>
      <c r="AD605" s="18">
        <v>1554</v>
      </c>
      <c r="AE605" s="18">
        <v>3420</v>
      </c>
      <c r="AF605" s="18">
        <v>1866</v>
      </c>
      <c r="AG605" s="18">
        <v>4942</v>
      </c>
      <c r="AH605" s="18">
        <v>2655</v>
      </c>
      <c r="AI605" s="18">
        <v>1019</v>
      </c>
      <c r="AJ605" s="18">
        <v>821</v>
      </c>
      <c r="AK605" s="18">
        <v>5851</v>
      </c>
      <c r="AL605" s="16">
        <v>40.9</v>
      </c>
      <c r="AM605" s="16">
        <v>33.700000000000003</v>
      </c>
      <c r="AN605" s="16">
        <v>3.7</v>
      </c>
      <c r="AO605" s="18">
        <v>126</v>
      </c>
      <c r="AP605" s="18">
        <v>136</v>
      </c>
      <c r="AQ605" s="18">
        <v>397</v>
      </c>
      <c r="AR605" s="18">
        <v>185</v>
      </c>
      <c r="AS605" s="18">
        <v>858</v>
      </c>
      <c r="AT605">
        <v>70.63</v>
      </c>
      <c r="AU605">
        <v>210859</v>
      </c>
      <c r="AV605">
        <v>187858</v>
      </c>
      <c r="AW605">
        <v>1022784</v>
      </c>
      <c r="AX605" s="16">
        <v>49.3</v>
      </c>
      <c r="AY605">
        <v>68848</v>
      </c>
      <c r="AZ605">
        <v>1532678</v>
      </c>
      <c r="BA605">
        <v>1.32</v>
      </c>
      <c r="BB605" s="16">
        <v>46.7</v>
      </c>
      <c r="BC605" s="16">
        <v>355.7</v>
      </c>
      <c r="BD605" s="16">
        <v>321.60000000000002</v>
      </c>
      <c r="BE605" s="20">
        <v>116.67</v>
      </c>
      <c r="BF605" s="20">
        <v>113.24</v>
      </c>
      <c r="BG605" s="21">
        <v>2.8969999999999998</v>
      </c>
      <c r="BH605" s="21">
        <v>321.51100000000002</v>
      </c>
      <c r="BI605">
        <v>101.13500000000001</v>
      </c>
      <c r="BJ605" s="21">
        <v>99.147000000000006</v>
      </c>
      <c r="BK605" s="16">
        <v>181.8</v>
      </c>
      <c r="BL605" s="16">
        <v>192.6</v>
      </c>
      <c r="BM605" s="16">
        <v>202.4</v>
      </c>
      <c r="BN605" s="16">
        <v>198.1</v>
      </c>
      <c r="BP605" s="16">
        <v>77</v>
      </c>
      <c r="BQ605">
        <v>5.64</v>
      </c>
      <c r="BR605">
        <v>7.15</v>
      </c>
      <c r="BS605">
        <v>2</v>
      </c>
      <c r="BT605">
        <v>2.76</v>
      </c>
      <c r="BU605" s="3">
        <f t="shared" si="68"/>
        <v>1.0399999999999998</v>
      </c>
      <c r="BV605">
        <v>2.1800000000000002</v>
      </c>
      <c r="BW605">
        <v>3.89</v>
      </c>
      <c r="BX605" s="20">
        <v>6.48</v>
      </c>
      <c r="BY605">
        <v>1.72</v>
      </c>
      <c r="BZ605">
        <v>1.92</v>
      </c>
      <c r="CA605" s="20">
        <v>3</v>
      </c>
      <c r="CB605" s="3">
        <f t="shared" si="74"/>
        <v>1.28</v>
      </c>
      <c r="CC605" s="3">
        <f t="shared" si="69"/>
        <v>1.7499999999999996</v>
      </c>
      <c r="CD605" s="3">
        <f t="shared" si="70"/>
        <v>3.2600000000000002</v>
      </c>
      <c r="CE605" s="3">
        <f t="shared" si="67"/>
        <v>2.5900000000000003</v>
      </c>
      <c r="CF605" s="3">
        <f t="shared" si="71"/>
        <v>0.19999999999999996</v>
      </c>
      <c r="CG605" s="3">
        <f t="shared" si="72"/>
        <v>0.46000000000000019</v>
      </c>
      <c r="CH605" s="3">
        <f t="shared" si="73"/>
        <v>2.17</v>
      </c>
      <c r="CI605">
        <v>1513.76</v>
      </c>
      <c r="CJ605" s="13">
        <v>829.11009999999999</v>
      </c>
      <c r="CK605">
        <v>1644.7895000000001</v>
      </c>
      <c r="CL605" s="31">
        <v>3630.0590000000002</v>
      </c>
      <c r="CM605" s="13">
        <v>1018.8534</v>
      </c>
      <c r="CN605">
        <v>1281.47</v>
      </c>
      <c r="CO605" s="20">
        <v>11530.75</v>
      </c>
      <c r="CP605">
        <v>22.645</v>
      </c>
      <c r="CQ605" s="20">
        <v>173.99</v>
      </c>
      <c r="CR605" s="20">
        <v>162.08000000000001</v>
      </c>
      <c r="CS605">
        <v>74.066100000000006</v>
      </c>
      <c r="CT605" s="13">
        <v>1.4955000000000001</v>
      </c>
      <c r="CU605">
        <v>1.0841000000000001</v>
      </c>
      <c r="CV605">
        <v>109.36239999999999</v>
      </c>
      <c r="CW605">
        <v>1.8865000000000001</v>
      </c>
      <c r="CX605">
        <v>1.0535000000000001</v>
      </c>
      <c r="CY605" s="30">
        <v>57.9</v>
      </c>
      <c r="CZ605">
        <v>95.870758056640625</v>
      </c>
      <c r="DA605">
        <v>1.0255000000000001</v>
      </c>
    </row>
    <row r="606" spans="1:105">
      <c r="A606" s="27">
        <v>39692</v>
      </c>
      <c r="B606">
        <v>96.361000000000004</v>
      </c>
      <c r="C606">
        <v>97.270399999999995</v>
      </c>
      <c r="D606" s="16">
        <v>74.3</v>
      </c>
      <c r="E606">
        <v>101.88249999999999</v>
      </c>
      <c r="F606" s="13">
        <v>87.275099999999995</v>
      </c>
      <c r="G606">
        <v>105.349</v>
      </c>
      <c r="H606" s="13">
        <v>92.639899999999997</v>
      </c>
      <c r="I606" s="13">
        <v>93.859099999999998</v>
      </c>
      <c r="J606" s="18">
        <v>2768</v>
      </c>
      <c r="K606" s="18">
        <v>5184</v>
      </c>
      <c r="L606" s="18">
        <v>14585</v>
      </c>
      <c r="M606">
        <v>8372</v>
      </c>
      <c r="N606">
        <v>7044</v>
      </c>
      <c r="O606" s="18">
        <v>19344</v>
      </c>
      <c r="P606">
        <v>8170</v>
      </c>
      <c r="Q606" s="18">
        <v>2961</v>
      </c>
      <c r="R606" s="18">
        <v>13379</v>
      </c>
      <c r="S606" s="18">
        <v>782</v>
      </c>
      <c r="T606" s="18">
        <v>17654</v>
      </c>
      <c r="U606" s="18">
        <v>5512</v>
      </c>
      <c r="V606" s="18">
        <v>26123</v>
      </c>
      <c r="W606" s="16">
        <v>15172</v>
      </c>
      <c r="X606" s="16">
        <v>5914</v>
      </c>
      <c r="Y606" s="16">
        <v>19.100000000000001</v>
      </c>
      <c r="Z606" s="16">
        <v>6.1</v>
      </c>
      <c r="AA606" s="16">
        <v>5</v>
      </c>
      <c r="AB606" s="18">
        <v>2848</v>
      </c>
      <c r="AC606" s="18">
        <v>3035</v>
      </c>
      <c r="AD606" s="18">
        <v>1599</v>
      </c>
      <c r="AE606" s="18">
        <v>3626</v>
      </c>
      <c r="AF606" s="18">
        <v>2027</v>
      </c>
      <c r="AG606" s="18">
        <v>5257</v>
      </c>
      <c r="AH606" s="18">
        <v>2599</v>
      </c>
      <c r="AI606" s="18">
        <v>995</v>
      </c>
      <c r="AJ606" s="18">
        <v>815</v>
      </c>
      <c r="AK606" s="18">
        <v>6148</v>
      </c>
      <c r="AL606" s="16">
        <v>40.5</v>
      </c>
      <c r="AM606" s="16">
        <v>33.6</v>
      </c>
      <c r="AN606" s="16">
        <v>3.5</v>
      </c>
      <c r="AO606" s="18">
        <v>140</v>
      </c>
      <c r="AP606" s="18">
        <v>114</v>
      </c>
      <c r="AQ606" s="18">
        <v>398</v>
      </c>
      <c r="AR606" s="18">
        <v>168</v>
      </c>
      <c r="AS606" s="18">
        <v>797</v>
      </c>
      <c r="AT606">
        <v>63.36</v>
      </c>
      <c r="AU606">
        <v>192059</v>
      </c>
      <c r="AV606">
        <v>175969</v>
      </c>
      <c r="AW606">
        <v>1014314</v>
      </c>
      <c r="AX606" s="16">
        <v>51.6</v>
      </c>
      <c r="AY606">
        <v>64476</v>
      </c>
      <c r="AZ606">
        <v>1517254</v>
      </c>
      <c r="BA606">
        <v>1.36</v>
      </c>
      <c r="BB606" s="16">
        <v>41.8</v>
      </c>
      <c r="BC606" s="16">
        <v>306.89999999999998</v>
      </c>
      <c r="BD606" s="16">
        <v>291.5</v>
      </c>
      <c r="BE606" s="20">
        <v>104.11</v>
      </c>
      <c r="BF606" s="20">
        <v>97.23</v>
      </c>
      <c r="BG606" s="21">
        <v>2.8050000000000002</v>
      </c>
      <c r="BH606" s="21">
        <v>313.53500000000003</v>
      </c>
      <c r="BI606">
        <v>101.236</v>
      </c>
      <c r="BJ606" s="21">
        <v>99.27</v>
      </c>
      <c r="BK606" s="16">
        <v>181.4</v>
      </c>
      <c r="BL606" s="16">
        <v>193.3</v>
      </c>
      <c r="BM606" s="16">
        <v>200.1</v>
      </c>
      <c r="BN606" s="16">
        <v>198</v>
      </c>
      <c r="BP606" s="16">
        <v>53.5</v>
      </c>
      <c r="BQ606">
        <v>5.65</v>
      </c>
      <c r="BR606">
        <v>7.31</v>
      </c>
      <c r="BS606">
        <v>1.81</v>
      </c>
      <c r="BT606">
        <v>2.91</v>
      </c>
      <c r="BU606" s="3">
        <f t="shared" si="68"/>
        <v>1.7800000000000002</v>
      </c>
      <c r="BV606">
        <v>1.91</v>
      </c>
      <c r="BW606">
        <v>3.69</v>
      </c>
      <c r="BX606" s="20">
        <v>6.04</v>
      </c>
      <c r="BY606">
        <v>1.1299999999999999</v>
      </c>
      <c r="BZ606">
        <v>1.61</v>
      </c>
      <c r="CA606" s="20">
        <v>3.95</v>
      </c>
      <c r="CB606" s="3">
        <f t="shared" si="74"/>
        <v>2.8200000000000003</v>
      </c>
      <c r="CC606" s="3">
        <f t="shared" si="69"/>
        <v>1.9600000000000004</v>
      </c>
      <c r="CD606" s="3">
        <f t="shared" si="70"/>
        <v>3.6199999999999997</v>
      </c>
      <c r="CE606" s="3">
        <f t="shared" ref="CE606:CE640" si="75">BX606-BW606</f>
        <v>2.35</v>
      </c>
      <c r="CF606" s="3">
        <f t="shared" si="71"/>
        <v>0.4800000000000002</v>
      </c>
      <c r="CG606" s="3">
        <f t="shared" si="72"/>
        <v>0.78</v>
      </c>
      <c r="CH606" s="3">
        <f t="shared" si="73"/>
        <v>2.56</v>
      </c>
      <c r="CI606">
        <v>1531.0808999999999</v>
      </c>
      <c r="CJ606" s="13">
        <v>837.10919999999999</v>
      </c>
      <c r="CK606">
        <v>1645.1786999999999</v>
      </c>
      <c r="CL606" s="31">
        <v>3669.5232000000001</v>
      </c>
      <c r="CM606" s="13">
        <v>1013.9543</v>
      </c>
      <c r="CN606">
        <v>1216.95</v>
      </c>
      <c r="CO606" s="20">
        <v>11114.08</v>
      </c>
      <c r="CP606">
        <v>33.6813</v>
      </c>
      <c r="CQ606" s="20">
        <v>170.75</v>
      </c>
      <c r="CR606" s="20">
        <v>159.09</v>
      </c>
      <c r="CS606">
        <v>75.584699999999998</v>
      </c>
      <c r="CT606" s="13">
        <v>1.4341999999999999</v>
      </c>
      <c r="CU606">
        <v>1.1102000000000001</v>
      </c>
      <c r="CV606">
        <v>106.5748</v>
      </c>
      <c r="CW606">
        <v>1.7972999999999999</v>
      </c>
      <c r="CX606">
        <v>1.0582</v>
      </c>
      <c r="CY606" s="30">
        <v>67.2</v>
      </c>
      <c r="CZ606">
        <v>187.74031066894531</v>
      </c>
      <c r="DA606">
        <v>1.512</v>
      </c>
    </row>
    <row r="607" spans="1:105">
      <c r="A607" s="27">
        <v>39722</v>
      </c>
      <c r="B607">
        <v>93.327299999999994</v>
      </c>
      <c r="C607">
        <v>101.773</v>
      </c>
      <c r="D607" s="16">
        <v>74.900000000000006</v>
      </c>
      <c r="E607">
        <v>99.034099999999995</v>
      </c>
      <c r="F607" s="13">
        <v>84.224800000000002</v>
      </c>
      <c r="G607">
        <v>106.4465</v>
      </c>
      <c r="H607" s="13">
        <v>90.710999999999999</v>
      </c>
      <c r="I607" s="13">
        <v>100.8951</v>
      </c>
      <c r="J607" s="18">
        <v>2772</v>
      </c>
      <c r="K607" s="18">
        <v>5182</v>
      </c>
      <c r="L607" s="18">
        <v>14595</v>
      </c>
      <c r="M607">
        <v>8275</v>
      </c>
      <c r="N607">
        <v>6967</v>
      </c>
      <c r="O607" s="18">
        <v>19365</v>
      </c>
      <c r="P607">
        <v>8138</v>
      </c>
      <c r="Q607" s="18">
        <v>2949</v>
      </c>
      <c r="R607" s="18">
        <v>13352</v>
      </c>
      <c r="S607" s="18">
        <v>781</v>
      </c>
      <c r="T607" s="18">
        <v>17540</v>
      </c>
      <c r="U607" s="18">
        <v>5516</v>
      </c>
      <c r="V607" s="18">
        <v>26004</v>
      </c>
      <c r="W607" s="16">
        <v>15102.9</v>
      </c>
      <c r="X607" s="16">
        <v>5876.3</v>
      </c>
      <c r="Y607" s="16">
        <v>20</v>
      </c>
      <c r="Z607" s="16">
        <v>6.3</v>
      </c>
      <c r="AA607" s="16">
        <v>5.4</v>
      </c>
      <c r="AB607" s="18">
        <v>3170</v>
      </c>
      <c r="AC607" s="18">
        <v>3055</v>
      </c>
      <c r="AD607" s="18">
        <v>1710</v>
      </c>
      <c r="AE607" s="18">
        <v>3990</v>
      </c>
      <c r="AF607" s="18">
        <v>2280</v>
      </c>
      <c r="AG607" s="18">
        <v>5706</v>
      </c>
      <c r="AH607" s="18">
        <v>2623</v>
      </c>
      <c r="AI607" s="18">
        <v>931</v>
      </c>
      <c r="AJ607" s="18">
        <v>819</v>
      </c>
      <c r="AK607" s="18">
        <v>6690</v>
      </c>
      <c r="AL607" s="16">
        <v>40.5</v>
      </c>
      <c r="AM607" s="16">
        <v>33.5</v>
      </c>
      <c r="AN607" s="16">
        <v>3.4</v>
      </c>
      <c r="AO607" s="18">
        <v>124</v>
      </c>
      <c r="AP607" s="18">
        <v>77</v>
      </c>
      <c r="AQ607" s="18">
        <v>414</v>
      </c>
      <c r="AR607" s="18">
        <v>162</v>
      </c>
      <c r="AS607" s="18">
        <v>736</v>
      </c>
      <c r="AT607">
        <v>60.6</v>
      </c>
      <c r="AU607">
        <v>183989</v>
      </c>
      <c r="AV607">
        <v>159097</v>
      </c>
      <c r="AW607">
        <v>1006178</v>
      </c>
      <c r="AX607" s="16">
        <v>50.3</v>
      </c>
      <c r="AY607">
        <v>62221</v>
      </c>
      <c r="AZ607">
        <v>1495985</v>
      </c>
      <c r="BA607">
        <v>1.44</v>
      </c>
      <c r="BB607" s="16">
        <v>33.200000000000003</v>
      </c>
      <c r="BC607" s="16">
        <v>257</v>
      </c>
      <c r="BD607" s="16">
        <v>215.6</v>
      </c>
      <c r="BE607" s="20">
        <v>76.61</v>
      </c>
      <c r="BF607" s="20">
        <v>71.58</v>
      </c>
      <c r="BG607" s="21">
        <v>1.92</v>
      </c>
      <c r="BH607" s="21">
        <v>266.38200000000001</v>
      </c>
      <c r="BI607">
        <v>100.684</v>
      </c>
      <c r="BJ607" s="21">
        <v>99.260999999999996</v>
      </c>
      <c r="BK607" s="16">
        <v>181.6</v>
      </c>
      <c r="BL607" s="16">
        <v>186.7</v>
      </c>
      <c r="BM607" s="16">
        <v>189.3</v>
      </c>
      <c r="BN607" s="16">
        <v>189.4</v>
      </c>
      <c r="BP607" s="16">
        <v>37</v>
      </c>
      <c r="BQ607">
        <v>6.28</v>
      </c>
      <c r="BR607">
        <v>8.8800000000000008</v>
      </c>
      <c r="BS607">
        <v>0.97</v>
      </c>
      <c r="BT607">
        <v>3.19</v>
      </c>
      <c r="BU607" s="3">
        <f t="shared" si="68"/>
        <v>2.52</v>
      </c>
      <c r="BV607">
        <v>1.42</v>
      </c>
      <c r="BW607">
        <v>3.81</v>
      </c>
      <c r="BX607" s="20">
        <v>6.2</v>
      </c>
      <c r="BY607">
        <v>0.67</v>
      </c>
      <c r="BZ607">
        <v>1.2</v>
      </c>
      <c r="CA607" s="20">
        <v>5.31</v>
      </c>
      <c r="CB607" s="3">
        <f t="shared" si="74"/>
        <v>4.6399999999999997</v>
      </c>
      <c r="CC607" s="3">
        <f t="shared" si="69"/>
        <v>2.4700000000000002</v>
      </c>
      <c r="CD607" s="3">
        <f t="shared" si="70"/>
        <v>5.07</v>
      </c>
      <c r="CE607" s="3">
        <f t="shared" si="75"/>
        <v>2.39</v>
      </c>
      <c r="CF607" s="3">
        <f t="shared" si="71"/>
        <v>0.52999999999999992</v>
      </c>
      <c r="CG607" s="3">
        <f t="shared" si="72"/>
        <v>0.74999999999999989</v>
      </c>
      <c r="CH607" s="3">
        <f t="shared" si="73"/>
        <v>3.14</v>
      </c>
      <c r="CI607">
        <v>1586.3441</v>
      </c>
      <c r="CJ607" s="13">
        <v>860.7473</v>
      </c>
      <c r="CK607">
        <v>1644.2716</v>
      </c>
      <c r="CL607" s="31">
        <v>3826.518</v>
      </c>
      <c r="CM607" s="13">
        <v>1018.513</v>
      </c>
      <c r="CN607">
        <v>968.8</v>
      </c>
      <c r="CO607" s="20">
        <v>9176.7099999999991</v>
      </c>
      <c r="CP607">
        <v>67.150999999999996</v>
      </c>
      <c r="CQ607" s="20">
        <v>167.77</v>
      </c>
      <c r="CR607" s="20">
        <v>156.26</v>
      </c>
      <c r="CS607">
        <v>80.636399999999995</v>
      </c>
      <c r="CT607" s="13">
        <v>1.3266</v>
      </c>
      <c r="CU607">
        <v>1.1429</v>
      </c>
      <c r="CV607">
        <v>99.965900000000005</v>
      </c>
      <c r="CW607">
        <v>1.6861999999999999</v>
      </c>
      <c r="CX607">
        <v>1.1847000000000001</v>
      </c>
      <c r="CY607" s="30">
        <v>57</v>
      </c>
      <c r="CZ607">
        <v>189.91728210449219</v>
      </c>
      <c r="DA607">
        <v>2.9373999999999998</v>
      </c>
    </row>
    <row r="608" spans="1:105">
      <c r="A608" s="27">
        <v>39753</v>
      </c>
      <c r="B608">
        <v>89.091800000000006</v>
      </c>
      <c r="C608">
        <v>97.555099999999996</v>
      </c>
      <c r="D608" s="16">
        <v>74</v>
      </c>
      <c r="E608">
        <v>95.768799999999999</v>
      </c>
      <c r="F608" s="13">
        <v>82.024600000000007</v>
      </c>
      <c r="G608">
        <v>106.4522</v>
      </c>
      <c r="H608" s="13">
        <v>91.272599999999997</v>
      </c>
      <c r="I608" s="13">
        <v>101.3873</v>
      </c>
      <c r="J608" s="18">
        <v>2778</v>
      </c>
      <c r="K608" s="18">
        <v>5194</v>
      </c>
      <c r="L608" s="18">
        <v>14588</v>
      </c>
      <c r="M608">
        <v>8193</v>
      </c>
      <c r="N608">
        <v>6813</v>
      </c>
      <c r="O608" s="18">
        <v>19400</v>
      </c>
      <c r="P608">
        <v>8101</v>
      </c>
      <c r="Q608" s="18">
        <v>2931</v>
      </c>
      <c r="R608" s="18">
        <v>13300</v>
      </c>
      <c r="S608" s="18">
        <v>776</v>
      </c>
      <c r="T608" s="18">
        <v>17346</v>
      </c>
      <c r="U608" s="18">
        <v>5476</v>
      </c>
      <c r="V608" s="18">
        <v>25802</v>
      </c>
      <c r="W608" s="16">
        <v>14980.7</v>
      </c>
      <c r="X608" s="16">
        <v>5838.2</v>
      </c>
      <c r="Y608" s="16">
        <v>20.3</v>
      </c>
      <c r="Z608" s="16">
        <v>6.7</v>
      </c>
      <c r="AA608" s="16">
        <v>5.7</v>
      </c>
      <c r="AB608" s="18">
        <v>3335</v>
      </c>
      <c r="AC608" s="18">
        <v>3260</v>
      </c>
      <c r="AD608" s="18">
        <v>1704</v>
      </c>
      <c r="AE608" s="18">
        <v>3923</v>
      </c>
      <c r="AF608" s="18">
        <v>2219</v>
      </c>
      <c r="AG608" s="18">
        <v>6228</v>
      </c>
      <c r="AH608" s="18">
        <v>2693</v>
      </c>
      <c r="AI608" s="18">
        <v>927</v>
      </c>
      <c r="AJ608" s="18">
        <v>763</v>
      </c>
      <c r="AK608" s="18">
        <v>7311</v>
      </c>
      <c r="AL608" s="16">
        <v>40.1</v>
      </c>
      <c r="AM608" s="16">
        <v>33.4</v>
      </c>
      <c r="AN608" s="16">
        <v>3.2</v>
      </c>
      <c r="AO608" s="18">
        <v>107</v>
      </c>
      <c r="AP608" s="18">
        <v>59</v>
      </c>
      <c r="AQ608" s="18">
        <v>351</v>
      </c>
      <c r="AR608" s="18">
        <v>135</v>
      </c>
      <c r="AS608" s="18">
        <v>626</v>
      </c>
      <c r="AT608">
        <v>53.62</v>
      </c>
      <c r="AU608">
        <v>173900</v>
      </c>
      <c r="AV608">
        <v>148440</v>
      </c>
      <c r="AW608">
        <v>995368</v>
      </c>
      <c r="AX608" s="16">
        <v>49.7</v>
      </c>
      <c r="AY608">
        <v>55495</v>
      </c>
      <c r="AZ608">
        <v>1464379</v>
      </c>
      <c r="BA608">
        <v>1.47</v>
      </c>
      <c r="BB608" s="16">
        <v>27.6</v>
      </c>
      <c r="BC608" s="16">
        <v>217.2</v>
      </c>
      <c r="BD608" s="16">
        <v>150.9</v>
      </c>
      <c r="BE608" s="20">
        <v>57.31</v>
      </c>
      <c r="BF608" s="20">
        <v>52.45</v>
      </c>
      <c r="BG608" s="21">
        <v>1.2829999999999999</v>
      </c>
      <c r="BH608" s="21">
        <v>184.23500000000001</v>
      </c>
      <c r="BI608">
        <v>99.545000000000002</v>
      </c>
      <c r="BJ608" s="21">
        <v>99.254999999999995</v>
      </c>
      <c r="BK608" s="16">
        <v>180.9</v>
      </c>
      <c r="BL608" s="16">
        <v>179.5</v>
      </c>
      <c r="BM608" s="16">
        <v>178.4</v>
      </c>
      <c r="BN608" s="16">
        <v>179.7</v>
      </c>
      <c r="BP608" s="16">
        <v>25.5</v>
      </c>
      <c r="BQ608">
        <v>6.12</v>
      </c>
      <c r="BR608">
        <v>9.2100000000000009</v>
      </c>
      <c r="BS608">
        <v>0.39</v>
      </c>
      <c r="BT608">
        <v>1.54</v>
      </c>
      <c r="BU608" s="3">
        <f t="shared" si="68"/>
        <v>1.35</v>
      </c>
      <c r="BV608">
        <v>1.07</v>
      </c>
      <c r="BW608">
        <v>3.53</v>
      </c>
      <c r="BX608" s="20">
        <v>6.09</v>
      </c>
      <c r="BY608">
        <v>0.19</v>
      </c>
      <c r="BZ608">
        <v>0.73</v>
      </c>
      <c r="CA608" s="20">
        <v>3.11</v>
      </c>
      <c r="CB608" s="3">
        <f t="shared" si="74"/>
        <v>2.92</v>
      </c>
      <c r="CC608" s="3">
        <f t="shared" si="69"/>
        <v>2.5900000000000003</v>
      </c>
      <c r="CD608" s="3">
        <f t="shared" si="70"/>
        <v>5.6800000000000015</v>
      </c>
      <c r="CE608" s="3">
        <f t="shared" si="75"/>
        <v>2.56</v>
      </c>
      <c r="CF608" s="3">
        <f t="shared" si="71"/>
        <v>0.54</v>
      </c>
      <c r="CG608" s="3">
        <f t="shared" si="72"/>
        <v>0.88000000000000012</v>
      </c>
      <c r="CH608" s="3">
        <f t="shared" si="73"/>
        <v>3.34</v>
      </c>
      <c r="CI608">
        <v>1575.2394999999999</v>
      </c>
      <c r="CJ608" s="13">
        <v>870.25879999999995</v>
      </c>
      <c r="CK608">
        <v>1641.7825</v>
      </c>
      <c r="CL608" s="31">
        <v>3825.6968000000002</v>
      </c>
      <c r="CM608" s="13">
        <v>1011.0166</v>
      </c>
      <c r="CN608">
        <v>883.04</v>
      </c>
      <c r="CO608" s="20">
        <v>8614.5499999999993</v>
      </c>
      <c r="CP608">
        <v>65.586399999999998</v>
      </c>
      <c r="CQ608" s="20">
        <v>165.03</v>
      </c>
      <c r="CR608" s="20">
        <v>153.62</v>
      </c>
      <c r="CS608">
        <v>83.026899999999998</v>
      </c>
      <c r="CT608" s="13">
        <v>1.2744</v>
      </c>
      <c r="CU608">
        <v>1.1910000000000001</v>
      </c>
      <c r="CV608">
        <v>96.965599999999995</v>
      </c>
      <c r="CW608">
        <v>1.5327</v>
      </c>
      <c r="CX608">
        <v>1.2171000000000001</v>
      </c>
      <c r="CY608" s="30">
        <v>53.9</v>
      </c>
      <c r="CZ608">
        <v>148.84257507324219</v>
      </c>
      <c r="DA608">
        <v>2.3409</v>
      </c>
    </row>
    <row r="609" spans="1:105">
      <c r="A609" s="27">
        <v>39783</v>
      </c>
      <c r="B609">
        <v>83.871200000000002</v>
      </c>
      <c r="C609">
        <v>92.174199999999999</v>
      </c>
      <c r="D609" s="16">
        <v>71.7</v>
      </c>
      <c r="E609">
        <v>91.764899999999997</v>
      </c>
      <c r="F609" s="13">
        <v>78.161500000000004</v>
      </c>
      <c r="G609">
        <v>104.8293</v>
      </c>
      <c r="H609" s="13">
        <v>91.0989</v>
      </c>
      <c r="I609" s="13">
        <v>102.6961</v>
      </c>
      <c r="J609" s="18">
        <v>2775</v>
      </c>
      <c r="K609" s="18">
        <v>5191</v>
      </c>
      <c r="L609" s="18">
        <v>14590</v>
      </c>
      <c r="M609">
        <v>8065</v>
      </c>
      <c r="N609">
        <v>6701</v>
      </c>
      <c r="O609" s="18">
        <v>19440</v>
      </c>
      <c r="P609">
        <v>8070</v>
      </c>
      <c r="Q609" s="18">
        <v>2909</v>
      </c>
      <c r="R609" s="18">
        <v>13256</v>
      </c>
      <c r="S609" s="18">
        <v>771</v>
      </c>
      <c r="T609" s="18">
        <v>17220</v>
      </c>
      <c r="U609" s="18">
        <v>5446</v>
      </c>
      <c r="V609" s="18">
        <v>25625</v>
      </c>
      <c r="W609" s="16">
        <v>14869.9</v>
      </c>
      <c r="X609" s="16">
        <v>5797</v>
      </c>
      <c r="Y609" s="16">
        <v>20.5</v>
      </c>
      <c r="Z609" s="16">
        <v>7.4</v>
      </c>
      <c r="AA609" s="16">
        <v>5.9</v>
      </c>
      <c r="AB609" s="18">
        <v>3255</v>
      </c>
      <c r="AC609" s="18">
        <v>3498</v>
      </c>
      <c r="AD609" s="18">
        <v>1936</v>
      </c>
      <c r="AE609" s="18">
        <v>4547</v>
      </c>
      <c r="AF609" s="18">
        <v>2610</v>
      </c>
      <c r="AG609" s="18">
        <v>6653</v>
      </c>
      <c r="AH609" s="18">
        <v>2826</v>
      </c>
      <c r="AI609" s="18">
        <v>990</v>
      </c>
      <c r="AJ609" s="18">
        <v>803</v>
      </c>
      <c r="AK609" s="18">
        <v>8029</v>
      </c>
      <c r="AL609" s="16">
        <v>39.799999999999997</v>
      </c>
      <c r="AM609" s="16">
        <v>33.299999999999997</v>
      </c>
      <c r="AN609" s="16">
        <v>2.9</v>
      </c>
      <c r="AO609" s="18">
        <v>79</v>
      </c>
      <c r="AP609" s="18">
        <v>63</v>
      </c>
      <c r="AQ609" s="18">
        <v>283</v>
      </c>
      <c r="AR609" s="18">
        <v>135</v>
      </c>
      <c r="AS609" s="18">
        <v>554</v>
      </c>
      <c r="AT609">
        <v>54.87</v>
      </c>
      <c r="AU609">
        <v>153310</v>
      </c>
      <c r="AV609">
        <v>149730</v>
      </c>
      <c r="AW609">
        <v>976677</v>
      </c>
      <c r="AX609" s="16">
        <v>48.1</v>
      </c>
      <c r="AY609">
        <v>50299</v>
      </c>
      <c r="AZ609">
        <v>1446916</v>
      </c>
      <c r="BA609">
        <v>1.48</v>
      </c>
      <c r="BB609" s="16">
        <v>23.2</v>
      </c>
      <c r="BC609" s="16">
        <v>242</v>
      </c>
      <c r="BD609" s="16">
        <v>104.5</v>
      </c>
      <c r="BE609" s="20">
        <v>41.12</v>
      </c>
      <c r="BF609" s="20">
        <v>39.950000000000003</v>
      </c>
      <c r="BG609" s="21">
        <v>0.95599999999999996</v>
      </c>
      <c r="BH609" s="21">
        <v>146.102</v>
      </c>
      <c r="BI609">
        <v>99.007000000000005</v>
      </c>
      <c r="BJ609" s="21">
        <v>99.227999999999994</v>
      </c>
      <c r="BK609" s="16">
        <v>178.5</v>
      </c>
      <c r="BL609" s="16">
        <v>174.9</v>
      </c>
      <c r="BM609" s="16">
        <v>172.3</v>
      </c>
      <c r="BN609" s="16">
        <v>172.3</v>
      </c>
      <c r="BP609" s="16">
        <v>18</v>
      </c>
      <c r="BQ609">
        <v>5.05</v>
      </c>
      <c r="BR609">
        <v>8.43</v>
      </c>
      <c r="BS609">
        <v>0.16</v>
      </c>
      <c r="BT609">
        <v>1.0900000000000001</v>
      </c>
      <c r="BU609" s="3">
        <f t="shared" si="68"/>
        <v>1.06</v>
      </c>
      <c r="BV609">
        <v>0.49</v>
      </c>
      <c r="BW609">
        <v>2.42</v>
      </c>
      <c r="BX609" s="20">
        <v>5.33</v>
      </c>
      <c r="BY609">
        <v>0.03</v>
      </c>
      <c r="BZ609">
        <v>0.26</v>
      </c>
      <c r="CA609" s="20">
        <v>2.4700000000000002</v>
      </c>
      <c r="CB609" s="3">
        <f t="shared" si="74"/>
        <v>2.4400000000000004</v>
      </c>
      <c r="CC609" s="3">
        <f t="shared" si="69"/>
        <v>2.63</v>
      </c>
      <c r="CD609" s="3">
        <f t="shared" si="70"/>
        <v>6.01</v>
      </c>
      <c r="CE609" s="3">
        <f t="shared" si="75"/>
        <v>2.91</v>
      </c>
      <c r="CF609" s="3">
        <f t="shared" si="71"/>
        <v>0.23</v>
      </c>
      <c r="CG609" s="3">
        <f t="shared" si="72"/>
        <v>0.45999999999999996</v>
      </c>
      <c r="CH609" s="3">
        <f t="shared" si="73"/>
        <v>2.39</v>
      </c>
      <c r="CI609">
        <v>1558.6797999999999</v>
      </c>
      <c r="CJ609" s="13">
        <v>876.28269999999998</v>
      </c>
      <c r="CK609">
        <v>1639.9399000000001</v>
      </c>
      <c r="CL609" s="31">
        <v>3819.4373000000001</v>
      </c>
      <c r="CM609" s="13">
        <v>1004.244</v>
      </c>
      <c r="CN609">
        <v>877.56</v>
      </c>
      <c r="CO609" s="20">
        <v>8595.56</v>
      </c>
      <c r="CP609">
        <v>53.463299999999997</v>
      </c>
      <c r="CQ609" s="20">
        <v>162.24</v>
      </c>
      <c r="CR609" s="20">
        <v>150.69</v>
      </c>
      <c r="CS609">
        <v>80.879800000000003</v>
      </c>
      <c r="CT609" s="13">
        <v>1.3511</v>
      </c>
      <c r="CU609">
        <v>1.1404000000000001</v>
      </c>
      <c r="CV609">
        <v>91.275000000000006</v>
      </c>
      <c r="CW609">
        <v>1.4854000000000001</v>
      </c>
      <c r="CX609">
        <v>1.2337</v>
      </c>
      <c r="CY609" s="30">
        <v>54</v>
      </c>
      <c r="CZ609">
        <v>145.99467468261719</v>
      </c>
      <c r="DA609">
        <v>2.4521999999999999</v>
      </c>
    </row>
    <row r="610" spans="1:105">
      <c r="A610" s="27">
        <v>39814</v>
      </c>
      <c r="B610">
        <v>79.478999999999999</v>
      </c>
      <c r="C610">
        <v>92.9833</v>
      </c>
      <c r="D610" s="16">
        <v>70</v>
      </c>
      <c r="E610">
        <v>81.736099999999993</v>
      </c>
      <c r="F610" s="13">
        <v>60.1126</v>
      </c>
      <c r="G610">
        <v>104.852</v>
      </c>
      <c r="H610" s="13">
        <v>86.641000000000005</v>
      </c>
      <c r="I610" s="13">
        <v>102.569</v>
      </c>
      <c r="J610" s="18">
        <v>2786</v>
      </c>
      <c r="K610" s="18">
        <v>5206</v>
      </c>
      <c r="L610" s="18">
        <v>14587</v>
      </c>
      <c r="M610">
        <v>7832</v>
      </c>
      <c r="N610">
        <v>6567</v>
      </c>
      <c r="O610" s="18">
        <v>19481</v>
      </c>
      <c r="P610">
        <v>8018</v>
      </c>
      <c r="Q610" s="18">
        <v>2891</v>
      </c>
      <c r="R610" s="18">
        <v>13222</v>
      </c>
      <c r="S610" s="18">
        <v>761</v>
      </c>
      <c r="T610" s="18">
        <v>17065</v>
      </c>
      <c r="U610" s="18">
        <v>5428</v>
      </c>
      <c r="V610" s="18">
        <v>25480</v>
      </c>
      <c r="W610" s="16">
        <v>14783</v>
      </c>
      <c r="X610" s="16">
        <v>5762.7</v>
      </c>
      <c r="Y610" s="16">
        <v>20.7</v>
      </c>
      <c r="Z610" s="16">
        <v>7.9</v>
      </c>
      <c r="AA610" s="16">
        <v>6.5</v>
      </c>
      <c r="AB610" s="18">
        <v>3524</v>
      </c>
      <c r="AC610" s="18">
        <v>3662</v>
      </c>
      <c r="AD610" s="18">
        <v>2065</v>
      </c>
      <c r="AE610" s="18">
        <v>4764</v>
      </c>
      <c r="AF610" s="18">
        <v>2699</v>
      </c>
      <c r="AG610" s="18">
        <v>7450</v>
      </c>
      <c r="AH610" s="18">
        <v>2806</v>
      </c>
      <c r="AI610" s="18">
        <v>901</v>
      </c>
      <c r="AJ610" s="18">
        <v>775</v>
      </c>
      <c r="AK610" s="18">
        <v>8046</v>
      </c>
      <c r="AL610" s="16">
        <v>39.700000000000003</v>
      </c>
      <c r="AM610" s="16">
        <v>33.299999999999997</v>
      </c>
      <c r="AN610" s="16">
        <v>2.9</v>
      </c>
      <c r="AO610" s="18">
        <v>59</v>
      </c>
      <c r="AP610" s="18">
        <v>36</v>
      </c>
      <c r="AQ610" s="18">
        <v>254</v>
      </c>
      <c r="AR610" s="18">
        <v>141</v>
      </c>
      <c r="AS610" s="18">
        <v>545</v>
      </c>
      <c r="AT610">
        <v>42.28</v>
      </c>
      <c r="AU610">
        <v>145602</v>
      </c>
      <c r="AV610">
        <v>149684</v>
      </c>
      <c r="AW610">
        <v>950229</v>
      </c>
      <c r="AX610" s="16">
        <v>45.5</v>
      </c>
      <c r="AY610">
        <v>44948</v>
      </c>
      <c r="AZ610">
        <v>1424654</v>
      </c>
      <c r="BA610">
        <v>1.45</v>
      </c>
      <c r="BB610" s="16">
        <v>31.8</v>
      </c>
      <c r="BC610" s="16">
        <v>229.4</v>
      </c>
      <c r="BD610" s="16">
        <v>94.9</v>
      </c>
      <c r="BE610" s="20">
        <v>41.71</v>
      </c>
      <c r="BF610" s="20">
        <v>43.44</v>
      </c>
      <c r="BG610" s="21">
        <v>1.1459999999999999</v>
      </c>
      <c r="BH610" s="21">
        <v>154.488</v>
      </c>
      <c r="BI610">
        <v>99.067999999999998</v>
      </c>
      <c r="BJ610" s="21">
        <v>99.259</v>
      </c>
      <c r="BK610" s="16">
        <v>177.4</v>
      </c>
      <c r="BL610" s="16">
        <v>176.6</v>
      </c>
      <c r="BM610" s="16">
        <v>172.6</v>
      </c>
      <c r="BN610" s="16">
        <v>172.4</v>
      </c>
      <c r="BP610" s="16">
        <v>29</v>
      </c>
      <c r="BQ610">
        <v>5.05</v>
      </c>
      <c r="BR610">
        <v>8.14</v>
      </c>
      <c r="BS610">
        <v>0.15</v>
      </c>
      <c r="BT610">
        <v>1.1000000000000001</v>
      </c>
      <c r="BU610" s="3">
        <f t="shared" si="68"/>
        <v>0.97000000000000008</v>
      </c>
      <c r="BV610">
        <v>0.44</v>
      </c>
      <c r="BW610">
        <v>2.52</v>
      </c>
      <c r="BX610" s="20">
        <v>5.0599999999999996</v>
      </c>
      <c r="BY610">
        <v>0.13</v>
      </c>
      <c r="BZ610">
        <v>0.3</v>
      </c>
      <c r="CA610" s="20">
        <v>1.73</v>
      </c>
      <c r="CB610" s="3">
        <f t="shared" si="74"/>
        <v>1.6</v>
      </c>
      <c r="CC610" s="3">
        <f t="shared" si="69"/>
        <v>2.5299999999999998</v>
      </c>
      <c r="CD610" s="3">
        <f t="shared" si="70"/>
        <v>5.620000000000001</v>
      </c>
      <c r="CE610" s="3">
        <f t="shared" si="75"/>
        <v>2.5399999999999996</v>
      </c>
      <c r="CF610" s="3">
        <f t="shared" si="71"/>
        <v>0.16999999999999998</v>
      </c>
      <c r="CG610" s="3">
        <f t="shared" si="72"/>
        <v>0.31</v>
      </c>
      <c r="CH610" s="3">
        <f t="shared" si="73"/>
        <v>2.39</v>
      </c>
      <c r="CI610">
        <v>1544.9927</v>
      </c>
      <c r="CJ610" s="13">
        <v>887.98500000000001</v>
      </c>
      <c r="CK610">
        <v>1645.8887999999999</v>
      </c>
      <c r="CL610" s="31">
        <v>3801.1667000000002</v>
      </c>
      <c r="CM610" s="13">
        <v>1007.0874</v>
      </c>
      <c r="CN610">
        <v>865.58</v>
      </c>
      <c r="CO610" s="20">
        <v>8396.2000000000007</v>
      </c>
      <c r="CP610">
        <v>45.300800000000002</v>
      </c>
      <c r="CQ610" s="20">
        <v>159.27000000000001</v>
      </c>
      <c r="CR610" s="20">
        <v>147.69</v>
      </c>
      <c r="CS610">
        <v>81.341200000000001</v>
      </c>
      <c r="CT610" s="13">
        <v>1.3244</v>
      </c>
      <c r="CU610">
        <v>1.1267</v>
      </c>
      <c r="CV610">
        <v>90.120500000000007</v>
      </c>
      <c r="CW610">
        <v>1.4461999999999999</v>
      </c>
      <c r="CX610">
        <v>1.2248000000000001</v>
      </c>
      <c r="CY610" s="30">
        <v>57.8</v>
      </c>
      <c r="CZ610">
        <v>171.94622802734375</v>
      </c>
      <c r="DA610">
        <v>2.2315999999999998</v>
      </c>
    </row>
    <row r="611" spans="1:105">
      <c r="A611" s="27">
        <v>39845</v>
      </c>
      <c r="B611">
        <v>78.621499999999997</v>
      </c>
      <c r="C611">
        <v>94.168800000000005</v>
      </c>
      <c r="D611" s="16">
        <v>69.5</v>
      </c>
      <c r="E611">
        <v>83.391099999999994</v>
      </c>
      <c r="F611" s="13">
        <v>66.184299999999993</v>
      </c>
      <c r="G611">
        <v>104.44199999999999</v>
      </c>
      <c r="H611" s="13">
        <v>85.627600000000001</v>
      </c>
      <c r="I611" s="13">
        <v>101.1468</v>
      </c>
      <c r="J611" s="18">
        <v>2795</v>
      </c>
      <c r="K611" s="18">
        <v>5190</v>
      </c>
      <c r="L611" s="18">
        <v>14591</v>
      </c>
      <c r="M611">
        <v>7699</v>
      </c>
      <c r="N611">
        <v>6446</v>
      </c>
      <c r="O611" s="18">
        <v>19506</v>
      </c>
      <c r="P611">
        <v>7970</v>
      </c>
      <c r="Q611" s="18">
        <v>2878</v>
      </c>
      <c r="R611" s="18">
        <v>13193</v>
      </c>
      <c r="S611" s="18">
        <v>749</v>
      </c>
      <c r="T611" s="18">
        <v>16898</v>
      </c>
      <c r="U611" s="18">
        <v>5411</v>
      </c>
      <c r="V611" s="18">
        <v>25343</v>
      </c>
      <c r="W611" s="16">
        <v>14714.5</v>
      </c>
      <c r="X611" s="16">
        <v>5717.9</v>
      </c>
      <c r="Y611" s="16">
        <v>22.3</v>
      </c>
      <c r="Z611" s="16">
        <v>8.5</v>
      </c>
      <c r="AA611" s="16">
        <v>6.8</v>
      </c>
      <c r="AB611" s="18">
        <v>3450</v>
      </c>
      <c r="AC611" s="18">
        <v>3936</v>
      </c>
      <c r="AD611" s="18">
        <v>2456</v>
      </c>
      <c r="AE611" s="18">
        <v>5455</v>
      </c>
      <c r="AF611" s="18">
        <v>2999</v>
      </c>
      <c r="AG611" s="18">
        <v>8079</v>
      </c>
      <c r="AH611" s="18">
        <v>2939</v>
      </c>
      <c r="AI611" s="18">
        <v>837</v>
      </c>
      <c r="AJ611" s="18">
        <v>999</v>
      </c>
      <c r="AK611" s="18">
        <v>8796</v>
      </c>
      <c r="AL611" s="16">
        <v>39.6</v>
      </c>
      <c r="AM611" s="16">
        <v>33.200000000000003</v>
      </c>
      <c r="AN611" s="16">
        <v>2.8</v>
      </c>
      <c r="AO611" s="18">
        <v>95</v>
      </c>
      <c r="AP611" s="18">
        <v>63</v>
      </c>
      <c r="AQ611" s="18">
        <v>311</v>
      </c>
      <c r="AR611" s="18">
        <v>113</v>
      </c>
      <c r="AS611" s="18">
        <v>558</v>
      </c>
      <c r="AT611">
        <v>41.9</v>
      </c>
      <c r="AU611">
        <v>145571</v>
      </c>
      <c r="AV611">
        <v>145180</v>
      </c>
      <c r="AW611">
        <v>927316</v>
      </c>
      <c r="AX611" s="16">
        <v>46</v>
      </c>
      <c r="AY611">
        <v>46267</v>
      </c>
      <c r="AZ611">
        <v>1404704</v>
      </c>
      <c r="BA611">
        <v>1.47</v>
      </c>
      <c r="BB611" s="16">
        <v>32.799999999999997</v>
      </c>
      <c r="BC611" s="16">
        <v>175.9</v>
      </c>
      <c r="BD611" s="16">
        <v>95.9</v>
      </c>
      <c r="BE611" s="20">
        <v>39.090000000000003</v>
      </c>
      <c r="BF611" s="20">
        <v>43.32</v>
      </c>
      <c r="BG611" s="21">
        <v>1.216</v>
      </c>
      <c r="BH611" s="21">
        <v>166.11799999999999</v>
      </c>
      <c r="BI611">
        <v>99.284000000000006</v>
      </c>
      <c r="BJ611" s="21">
        <v>99.358000000000004</v>
      </c>
      <c r="BK611" s="16">
        <v>175.1</v>
      </c>
      <c r="BL611" s="16">
        <v>176.4</v>
      </c>
      <c r="BM611" s="16">
        <v>170.8</v>
      </c>
      <c r="BN611" s="16">
        <v>170.9</v>
      </c>
      <c r="BP611" s="16">
        <v>29</v>
      </c>
      <c r="BQ611">
        <v>5.27</v>
      </c>
      <c r="BR611">
        <v>8.08</v>
      </c>
      <c r="BS611">
        <v>0.22</v>
      </c>
      <c r="BT611">
        <v>0.67</v>
      </c>
      <c r="BU611" s="3">
        <f t="shared" si="68"/>
        <v>0.37000000000000005</v>
      </c>
      <c r="BV611">
        <v>0.62</v>
      </c>
      <c r="BW611">
        <v>2.87</v>
      </c>
      <c r="BX611" s="20">
        <v>5.13</v>
      </c>
      <c r="BY611">
        <v>0.3</v>
      </c>
      <c r="BZ611">
        <v>0.45</v>
      </c>
      <c r="CA611" s="20">
        <v>1.65</v>
      </c>
      <c r="CB611" s="3">
        <f t="shared" si="74"/>
        <v>1.3499999999999999</v>
      </c>
      <c r="CC611" s="3">
        <f t="shared" si="69"/>
        <v>2.3999999999999995</v>
      </c>
      <c r="CD611" s="3">
        <f t="shared" si="70"/>
        <v>5.21</v>
      </c>
      <c r="CE611" s="3">
        <f t="shared" si="75"/>
        <v>2.2599999999999998</v>
      </c>
      <c r="CF611" s="3">
        <f t="shared" si="71"/>
        <v>0.15000000000000002</v>
      </c>
      <c r="CG611" s="3">
        <f t="shared" si="72"/>
        <v>0.32</v>
      </c>
      <c r="CH611" s="3">
        <f t="shared" si="73"/>
        <v>2.5700000000000003</v>
      </c>
      <c r="CI611">
        <v>1532.9305999999999</v>
      </c>
      <c r="CJ611" s="13">
        <v>892.11929999999995</v>
      </c>
      <c r="CK611">
        <v>1643.1986999999999</v>
      </c>
      <c r="CL611" s="31">
        <v>3825.0041000000001</v>
      </c>
      <c r="CM611" s="13">
        <v>997.92520000000002</v>
      </c>
      <c r="CN611">
        <v>805.23</v>
      </c>
      <c r="CO611" s="20">
        <v>7690.5</v>
      </c>
      <c r="CP611">
        <v>46.322099999999999</v>
      </c>
      <c r="CQ611" s="20">
        <v>157.08000000000001</v>
      </c>
      <c r="CR611" s="20">
        <v>145.59</v>
      </c>
      <c r="CS611">
        <v>83.485699999999994</v>
      </c>
      <c r="CT611" s="13">
        <v>1.2797000000000001</v>
      </c>
      <c r="CU611">
        <v>1.1638999999999999</v>
      </c>
      <c r="CV611">
        <v>92.915800000000004</v>
      </c>
      <c r="CW611">
        <v>1.4421999999999999</v>
      </c>
      <c r="CX611">
        <v>1.2452000000000001</v>
      </c>
      <c r="CY611" s="30">
        <v>50.5</v>
      </c>
      <c r="CZ611">
        <v>187.11402893066406</v>
      </c>
      <c r="DA611">
        <v>2.7541000000000002</v>
      </c>
    </row>
    <row r="612" spans="1:105">
      <c r="A612" s="27">
        <v>39873</v>
      </c>
      <c r="B612">
        <v>75.908900000000003</v>
      </c>
      <c r="C612">
        <v>92.388300000000001</v>
      </c>
      <c r="D612" s="16">
        <v>68.3</v>
      </c>
      <c r="E612">
        <v>83.641099999999994</v>
      </c>
      <c r="F612" s="13">
        <v>69.239999999999995</v>
      </c>
      <c r="G612">
        <v>103.8216</v>
      </c>
      <c r="H612" s="13">
        <v>83.119900000000001</v>
      </c>
      <c r="I612" s="13">
        <v>101.1669</v>
      </c>
      <c r="J612" s="18">
        <v>2797</v>
      </c>
      <c r="K612" s="18">
        <v>5180</v>
      </c>
      <c r="L612" s="18">
        <v>14583</v>
      </c>
      <c r="M612">
        <v>7577</v>
      </c>
      <c r="N612">
        <v>6291</v>
      </c>
      <c r="O612" s="18">
        <v>19513</v>
      </c>
      <c r="P612">
        <v>7927</v>
      </c>
      <c r="Q612" s="18">
        <v>2864</v>
      </c>
      <c r="R612" s="18">
        <v>13127</v>
      </c>
      <c r="S612" s="18">
        <v>728</v>
      </c>
      <c r="T612" s="18">
        <v>16758</v>
      </c>
      <c r="U612" s="18">
        <v>5383</v>
      </c>
      <c r="V612" s="18">
        <v>25168</v>
      </c>
      <c r="W612" s="16">
        <v>14617.7</v>
      </c>
      <c r="X612" s="16">
        <v>5673</v>
      </c>
      <c r="Y612" s="16">
        <v>22.2</v>
      </c>
      <c r="Z612" s="16">
        <v>9</v>
      </c>
      <c r="AA612" s="16">
        <v>7.1</v>
      </c>
      <c r="AB612" s="18">
        <v>3465</v>
      </c>
      <c r="AC612" s="18">
        <v>4122</v>
      </c>
      <c r="AD612" s="18">
        <v>2625</v>
      </c>
      <c r="AE612" s="18">
        <v>5886</v>
      </c>
      <c r="AF612" s="18">
        <v>3260</v>
      </c>
      <c r="AG612" s="18">
        <v>8539</v>
      </c>
      <c r="AH612" s="18">
        <v>3028</v>
      </c>
      <c r="AI612" s="18">
        <v>882</v>
      </c>
      <c r="AJ612" s="18">
        <v>872</v>
      </c>
      <c r="AK612" s="18">
        <v>9145</v>
      </c>
      <c r="AL612" s="16">
        <v>39.299999999999997</v>
      </c>
      <c r="AM612" s="16">
        <v>33.1</v>
      </c>
      <c r="AN612" s="16">
        <v>2.6</v>
      </c>
      <c r="AO612" s="18">
        <v>96</v>
      </c>
      <c r="AP612" s="18">
        <v>66</v>
      </c>
      <c r="AQ612" s="18">
        <v>264</v>
      </c>
      <c r="AR612" s="18">
        <v>79</v>
      </c>
      <c r="AS612" s="18">
        <v>513</v>
      </c>
      <c r="AT612">
        <v>33.93</v>
      </c>
      <c r="AU612">
        <v>144239</v>
      </c>
      <c r="AV612">
        <v>145891</v>
      </c>
      <c r="AW612">
        <v>909402</v>
      </c>
      <c r="AX612" s="16">
        <v>41.9</v>
      </c>
      <c r="AY612">
        <v>43340</v>
      </c>
      <c r="AZ612">
        <v>1387702</v>
      </c>
      <c r="BA612">
        <v>1.46</v>
      </c>
      <c r="BB612" s="16">
        <v>40.299999999999997</v>
      </c>
      <c r="BC612" s="16">
        <v>146.80000000000001</v>
      </c>
      <c r="BD612" s="16">
        <v>122.6</v>
      </c>
      <c r="BE612" s="20">
        <v>47.94</v>
      </c>
      <c r="BF612" s="20">
        <v>46.54</v>
      </c>
      <c r="BG612" s="21">
        <v>1.288</v>
      </c>
      <c r="BH612" s="21">
        <v>167.82599999999999</v>
      </c>
      <c r="BI612">
        <v>99.192999999999998</v>
      </c>
      <c r="BJ612" s="21">
        <v>99.48</v>
      </c>
      <c r="BK612" s="16">
        <v>173.8</v>
      </c>
      <c r="BL612" s="16">
        <v>174.2</v>
      </c>
      <c r="BM612" s="16">
        <v>169.5</v>
      </c>
      <c r="BN612" s="16">
        <v>168.3</v>
      </c>
      <c r="BP612" s="16">
        <v>31</v>
      </c>
      <c r="BQ612">
        <v>5.5</v>
      </c>
      <c r="BR612">
        <v>8.42</v>
      </c>
      <c r="BS612">
        <v>0.18</v>
      </c>
      <c r="BT612">
        <v>0.62</v>
      </c>
      <c r="BU612" s="3">
        <f t="shared" si="68"/>
        <v>0.41000000000000003</v>
      </c>
      <c r="BV612">
        <v>0.64</v>
      </c>
      <c r="BW612">
        <v>2.82</v>
      </c>
      <c r="BX612" s="20">
        <v>5</v>
      </c>
      <c r="BY612">
        <v>0.21</v>
      </c>
      <c r="BZ612">
        <v>0.42</v>
      </c>
      <c r="CA612" s="20">
        <v>1.63</v>
      </c>
      <c r="CB612" s="3">
        <f t="shared" si="74"/>
        <v>1.42</v>
      </c>
      <c r="CC612" s="3">
        <f t="shared" si="69"/>
        <v>2.68</v>
      </c>
      <c r="CD612" s="3">
        <f t="shared" si="70"/>
        <v>5.6</v>
      </c>
      <c r="CE612" s="3">
        <f t="shared" si="75"/>
        <v>2.1800000000000002</v>
      </c>
      <c r="CF612" s="3">
        <f t="shared" si="71"/>
        <v>0.21</v>
      </c>
      <c r="CG612" s="3">
        <f t="shared" si="72"/>
        <v>0.43000000000000005</v>
      </c>
      <c r="CH612" s="3">
        <f t="shared" si="73"/>
        <v>2.61</v>
      </c>
      <c r="CI612">
        <v>1511.4640999999999</v>
      </c>
      <c r="CJ612" s="13">
        <v>877.39639999999997</v>
      </c>
      <c r="CK612">
        <v>1638.077</v>
      </c>
      <c r="CL612" s="31">
        <v>3828.9562999999998</v>
      </c>
      <c r="CM612" s="13">
        <v>986.06150000000002</v>
      </c>
      <c r="CN612">
        <v>757.13</v>
      </c>
      <c r="CO612" s="20">
        <v>7235.47</v>
      </c>
      <c r="CP612">
        <v>46.534700000000001</v>
      </c>
      <c r="CQ612" s="20">
        <v>154.66</v>
      </c>
      <c r="CR612" s="20">
        <v>143.06</v>
      </c>
      <c r="CS612">
        <v>84.011600000000001</v>
      </c>
      <c r="CT612" s="13">
        <v>1.3049999999999999</v>
      </c>
      <c r="CU612">
        <v>1.1555</v>
      </c>
      <c r="CV612">
        <v>97.855000000000004</v>
      </c>
      <c r="CW612">
        <v>1.417</v>
      </c>
      <c r="CX612">
        <v>1.2645</v>
      </c>
      <c r="CY612" s="30">
        <v>53.5</v>
      </c>
      <c r="CZ612">
        <v>166.90338134765625</v>
      </c>
      <c r="DA612">
        <v>2.2604000000000002</v>
      </c>
    </row>
    <row r="613" spans="1:105">
      <c r="A613" s="27">
        <v>39904</v>
      </c>
      <c r="B613">
        <v>74.702799999999996</v>
      </c>
      <c r="C613">
        <v>93.269300000000001</v>
      </c>
      <c r="D613" s="16">
        <v>67.7</v>
      </c>
      <c r="E613">
        <v>84.144199999999998</v>
      </c>
      <c r="F613" s="13">
        <v>70.686000000000007</v>
      </c>
      <c r="G613">
        <v>103.2868</v>
      </c>
      <c r="H613" s="13">
        <v>80.865600000000001</v>
      </c>
      <c r="I613" s="13">
        <v>102.0543</v>
      </c>
      <c r="J613" s="18">
        <v>2922</v>
      </c>
      <c r="K613" s="18">
        <v>5182</v>
      </c>
      <c r="L613" s="18">
        <v>14573</v>
      </c>
      <c r="M613">
        <v>7428</v>
      </c>
      <c r="N613">
        <v>6154</v>
      </c>
      <c r="O613" s="18">
        <v>19522</v>
      </c>
      <c r="P613">
        <v>7870</v>
      </c>
      <c r="Q613" s="18">
        <v>2833</v>
      </c>
      <c r="R613" s="18">
        <v>13056</v>
      </c>
      <c r="S613" s="18">
        <v>710</v>
      </c>
      <c r="T613" s="18">
        <v>16610</v>
      </c>
      <c r="U613" s="18">
        <v>5372</v>
      </c>
      <c r="V613" s="18">
        <v>25007</v>
      </c>
      <c r="W613" s="16">
        <v>14549</v>
      </c>
      <c r="X613" s="16">
        <v>5627.5</v>
      </c>
      <c r="Y613" s="16">
        <v>22.2</v>
      </c>
      <c r="Z613" s="16">
        <v>9.5</v>
      </c>
      <c r="AA613" s="16">
        <v>7.1</v>
      </c>
      <c r="AB613" s="18">
        <v>3338</v>
      </c>
      <c r="AC613" s="18">
        <v>4138</v>
      </c>
      <c r="AD613" s="18">
        <v>2634</v>
      </c>
      <c r="AE613" s="18">
        <v>6385</v>
      </c>
      <c r="AF613" s="18">
        <v>3752</v>
      </c>
      <c r="AG613" s="18">
        <v>8960</v>
      </c>
      <c r="AH613" s="18">
        <v>3107</v>
      </c>
      <c r="AI613" s="18">
        <v>869</v>
      </c>
      <c r="AJ613" s="18">
        <v>901</v>
      </c>
      <c r="AK613" s="18">
        <v>8908</v>
      </c>
      <c r="AL613" s="16">
        <v>39.5</v>
      </c>
      <c r="AM613" s="16">
        <v>33.1</v>
      </c>
      <c r="AN613" s="16">
        <v>2.8</v>
      </c>
      <c r="AO613" s="18">
        <v>86</v>
      </c>
      <c r="AP613" s="18">
        <v>50</v>
      </c>
      <c r="AQ613" s="18">
        <v>230</v>
      </c>
      <c r="AR613" s="18">
        <v>112</v>
      </c>
      <c r="AS613" s="18">
        <v>521</v>
      </c>
      <c r="AT613">
        <v>33.340000000000003</v>
      </c>
      <c r="AU613">
        <v>150641</v>
      </c>
      <c r="AV613">
        <v>147738</v>
      </c>
      <c r="AW613">
        <v>900370</v>
      </c>
      <c r="AX613" s="16">
        <v>44.4</v>
      </c>
      <c r="AY613">
        <v>49375</v>
      </c>
      <c r="AZ613">
        <v>1370298</v>
      </c>
      <c r="BA613">
        <v>1.43</v>
      </c>
      <c r="BB613" s="16">
        <v>46.5</v>
      </c>
      <c r="BC613" s="16">
        <v>138.69999999999999</v>
      </c>
      <c r="BD613" s="16">
        <v>132.5</v>
      </c>
      <c r="BE613" s="20">
        <v>49.65</v>
      </c>
      <c r="BF613" s="20">
        <v>50.18</v>
      </c>
      <c r="BG613" s="21">
        <v>1.379</v>
      </c>
      <c r="BH613" s="21">
        <v>176.70400000000001</v>
      </c>
      <c r="BI613">
        <v>99.34</v>
      </c>
      <c r="BJ613" s="21">
        <v>99.736999999999995</v>
      </c>
      <c r="BK613" s="16">
        <v>176.3</v>
      </c>
      <c r="BL613" s="16">
        <v>175.5</v>
      </c>
      <c r="BM613" s="16">
        <v>170.3</v>
      </c>
      <c r="BN613" s="16">
        <v>168.4</v>
      </c>
      <c r="BP613" s="16">
        <v>32</v>
      </c>
      <c r="BQ613">
        <v>5.39</v>
      </c>
      <c r="BR613">
        <v>8.39</v>
      </c>
      <c r="BS613">
        <v>0.15</v>
      </c>
      <c r="BT613">
        <v>0.48</v>
      </c>
      <c r="BU613" s="3">
        <f t="shared" si="68"/>
        <v>0.31999999999999995</v>
      </c>
      <c r="BV613">
        <v>0.55000000000000004</v>
      </c>
      <c r="BW613">
        <v>2.93</v>
      </c>
      <c r="BX613" s="20">
        <v>4.8099999999999996</v>
      </c>
      <c r="BY613">
        <v>0.16</v>
      </c>
      <c r="BZ613">
        <v>0.35</v>
      </c>
      <c r="CA613" s="20">
        <v>1.49</v>
      </c>
      <c r="CB613" s="3">
        <f t="shared" si="74"/>
        <v>1.33</v>
      </c>
      <c r="CC613" s="3">
        <f t="shared" si="69"/>
        <v>2.4599999999999995</v>
      </c>
      <c r="CD613" s="3">
        <f t="shared" si="70"/>
        <v>5.4600000000000009</v>
      </c>
      <c r="CE613" s="3">
        <f t="shared" si="75"/>
        <v>1.8799999999999994</v>
      </c>
      <c r="CF613" s="3">
        <f t="shared" si="71"/>
        <v>0.18999999999999997</v>
      </c>
      <c r="CG613" s="3">
        <f t="shared" si="72"/>
        <v>0.39</v>
      </c>
      <c r="CH613" s="3">
        <f t="shared" si="73"/>
        <v>2.77</v>
      </c>
      <c r="CI613">
        <v>1491.4873</v>
      </c>
      <c r="CJ613" s="13">
        <v>865.55280000000005</v>
      </c>
      <c r="CK613">
        <v>1634.4452000000001</v>
      </c>
      <c r="CL613" s="31">
        <v>3837.4769000000001</v>
      </c>
      <c r="CM613" s="13">
        <v>981.28160000000003</v>
      </c>
      <c r="CN613">
        <v>848.15</v>
      </c>
      <c r="CO613" s="20">
        <v>7992.12</v>
      </c>
      <c r="CP613">
        <v>38.537500000000001</v>
      </c>
      <c r="CQ613" s="20">
        <v>152.80000000000001</v>
      </c>
      <c r="CR613" s="20">
        <v>141.54</v>
      </c>
      <c r="CS613">
        <v>82.4696</v>
      </c>
      <c r="CT613" s="13">
        <v>1.3199000000000001</v>
      </c>
      <c r="CU613">
        <v>1.1480999999999999</v>
      </c>
      <c r="CV613">
        <v>98.92</v>
      </c>
      <c r="CW613">
        <v>1.4712000000000001</v>
      </c>
      <c r="CX613">
        <v>1.2242</v>
      </c>
      <c r="CY613" s="30">
        <v>63.1</v>
      </c>
      <c r="CZ613">
        <v>131.85612487792969</v>
      </c>
      <c r="DA613">
        <v>1.9238999999999999</v>
      </c>
    </row>
    <row r="614" spans="1:105">
      <c r="A614" s="27">
        <v>39934</v>
      </c>
      <c r="B614">
        <v>73.039699999999996</v>
      </c>
      <c r="C614">
        <v>94.341999999999999</v>
      </c>
      <c r="D614" s="16">
        <v>67</v>
      </c>
      <c r="E614">
        <v>80.118399999999994</v>
      </c>
      <c r="F614" s="13">
        <v>64.819599999999994</v>
      </c>
      <c r="G614">
        <v>102.7218</v>
      </c>
      <c r="H614" s="13">
        <v>79.133499999999998</v>
      </c>
      <c r="I614" s="13">
        <v>100.37560000000001</v>
      </c>
      <c r="J614" s="18">
        <v>2860</v>
      </c>
      <c r="K614" s="18">
        <v>5187</v>
      </c>
      <c r="L614" s="18">
        <v>14570</v>
      </c>
      <c r="M614">
        <v>7289</v>
      </c>
      <c r="N614">
        <v>6100</v>
      </c>
      <c r="O614" s="18">
        <v>19582</v>
      </c>
      <c r="P614">
        <v>7844</v>
      </c>
      <c r="Q614" s="18">
        <v>2808</v>
      </c>
      <c r="R614" s="18">
        <v>13106</v>
      </c>
      <c r="S614" s="18">
        <v>693</v>
      </c>
      <c r="T614" s="18">
        <v>16543</v>
      </c>
      <c r="U614" s="18">
        <v>5369</v>
      </c>
      <c r="V614" s="18">
        <v>24966</v>
      </c>
      <c r="W614" s="16">
        <v>14553.9</v>
      </c>
      <c r="X614" s="16">
        <v>5602.9</v>
      </c>
      <c r="Y614" s="16">
        <v>23.4</v>
      </c>
      <c r="Z614" s="16">
        <v>9.8000000000000007</v>
      </c>
      <c r="AA614" s="16">
        <v>7.5</v>
      </c>
      <c r="AB614" s="18">
        <v>3246</v>
      </c>
      <c r="AC614" s="18">
        <v>4458</v>
      </c>
      <c r="AD614" s="18">
        <v>3049</v>
      </c>
      <c r="AE614" s="18">
        <v>7022</v>
      </c>
      <c r="AF614" s="18">
        <v>3973</v>
      </c>
      <c r="AG614" s="18">
        <v>9421</v>
      </c>
      <c r="AH614" s="18">
        <v>3201</v>
      </c>
      <c r="AI614" s="18">
        <v>904</v>
      </c>
      <c r="AJ614" s="18">
        <v>965</v>
      </c>
      <c r="AK614" s="18">
        <v>9113</v>
      </c>
      <c r="AL614" s="16">
        <v>39.299999999999997</v>
      </c>
      <c r="AM614" s="16">
        <v>33.1</v>
      </c>
      <c r="AN614" s="16">
        <v>2.8</v>
      </c>
      <c r="AO614" s="18">
        <v>79</v>
      </c>
      <c r="AP614" s="18">
        <v>56</v>
      </c>
      <c r="AQ614" s="18">
        <v>273</v>
      </c>
      <c r="AR614" s="18">
        <v>132</v>
      </c>
      <c r="AS614" s="18">
        <v>556</v>
      </c>
      <c r="AT614">
        <v>28.03</v>
      </c>
      <c r="AU614">
        <v>145782</v>
      </c>
      <c r="AV614">
        <v>153910</v>
      </c>
      <c r="AW614">
        <v>886630</v>
      </c>
      <c r="AX614" s="16">
        <v>49.2</v>
      </c>
      <c r="AY614">
        <v>49123</v>
      </c>
      <c r="AZ614">
        <v>1353860</v>
      </c>
      <c r="BA614">
        <v>1.39</v>
      </c>
      <c r="BB614" s="16">
        <v>49</v>
      </c>
      <c r="BC614" s="16">
        <v>135.6</v>
      </c>
      <c r="BD614" s="16">
        <v>157.5</v>
      </c>
      <c r="BE614" s="20">
        <v>59.03</v>
      </c>
      <c r="BF614" s="20">
        <v>57.3</v>
      </c>
      <c r="BG614" s="21">
        <v>1.6890000000000001</v>
      </c>
      <c r="BH614" s="21">
        <v>193.727</v>
      </c>
      <c r="BI614">
        <v>99.474000000000004</v>
      </c>
      <c r="BJ614" s="21">
        <v>99.84</v>
      </c>
      <c r="BK614" s="16">
        <v>174.2</v>
      </c>
      <c r="BL614" s="16">
        <v>176.1</v>
      </c>
      <c r="BM614" s="16">
        <v>172</v>
      </c>
      <c r="BN614" s="16">
        <v>169.4</v>
      </c>
      <c r="BP614" s="16">
        <v>43.5</v>
      </c>
      <c r="BQ614">
        <v>5.54</v>
      </c>
      <c r="BR614">
        <v>8.06</v>
      </c>
      <c r="BS614">
        <v>0.18</v>
      </c>
      <c r="BT614">
        <v>0.37</v>
      </c>
      <c r="BU614" s="3">
        <f t="shared" si="68"/>
        <v>0.19</v>
      </c>
      <c r="BV614">
        <v>0.5</v>
      </c>
      <c r="BW614">
        <v>3.29</v>
      </c>
      <c r="BX614" s="20">
        <v>4.8600000000000003</v>
      </c>
      <c r="BY614">
        <v>0.18</v>
      </c>
      <c r="BZ614">
        <v>0.3</v>
      </c>
      <c r="CA614" s="20">
        <v>1.3</v>
      </c>
      <c r="CB614" s="3">
        <f t="shared" si="74"/>
        <v>1.1200000000000001</v>
      </c>
      <c r="CC614" s="3">
        <f t="shared" si="69"/>
        <v>2.25</v>
      </c>
      <c r="CD614" s="3">
        <f t="shared" si="70"/>
        <v>4.7700000000000005</v>
      </c>
      <c r="CE614" s="3">
        <f t="shared" si="75"/>
        <v>1.5700000000000003</v>
      </c>
      <c r="CF614" s="3">
        <f t="shared" si="71"/>
        <v>0.12</v>
      </c>
      <c r="CG614" s="3">
        <f t="shared" si="72"/>
        <v>0.32</v>
      </c>
      <c r="CH614" s="3">
        <f t="shared" si="73"/>
        <v>3.11</v>
      </c>
      <c r="CI614">
        <v>1469.4023</v>
      </c>
      <c r="CJ614" s="13">
        <v>861.36479999999995</v>
      </c>
      <c r="CK614">
        <v>1641.5204000000001</v>
      </c>
      <c r="CL614" s="31">
        <v>3877.5268999999998</v>
      </c>
      <c r="CM614" s="13">
        <v>968.35709999999995</v>
      </c>
      <c r="CN614">
        <v>902.41</v>
      </c>
      <c r="CO614" s="20">
        <v>8398.3700000000008</v>
      </c>
      <c r="CP614">
        <v>31.848400000000002</v>
      </c>
      <c r="CQ614" s="20">
        <v>152.07</v>
      </c>
      <c r="CR614" s="20">
        <v>140.80000000000001</v>
      </c>
      <c r="CS614">
        <v>79.085800000000006</v>
      </c>
      <c r="CT614" s="13">
        <v>1.3646</v>
      </c>
      <c r="CU614">
        <v>1.1075999999999999</v>
      </c>
      <c r="CV614">
        <v>96.644499999999994</v>
      </c>
      <c r="CW614">
        <v>1.5418000000000001</v>
      </c>
      <c r="CX614">
        <v>1.1528</v>
      </c>
      <c r="CY614" s="30">
        <v>69.400000000000006</v>
      </c>
      <c r="CZ614">
        <v>138.80584716796875</v>
      </c>
      <c r="DA614">
        <v>1.0788</v>
      </c>
    </row>
    <row r="615" spans="1:105">
      <c r="A615" s="27">
        <v>39965</v>
      </c>
      <c r="B615">
        <v>72.171499999999995</v>
      </c>
      <c r="C615">
        <v>94.702200000000005</v>
      </c>
      <c r="D615" s="16">
        <v>66.7</v>
      </c>
      <c r="E615">
        <v>79.620800000000003</v>
      </c>
      <c r="F615" s="13">
        <v>64.448999999999998</v>
      </c>
      <c r="G615">
        <v>102.3767</v>
      </c>
      <c r="H615" s="13">
        <v>78.389600000000002</v>
      </c>
      <c r="I615" s="13">
        <v>99.3874</v>
      </c>
      <c r="J615" s="18">
        <v>2814</v>
      </c>
      <c r="K615" s="18">
        <v>5176</v>
      </c>
      <c r="L615" s="18">
        <v>14586</v>
      </c>
      <c r="M615">
        <v>7182</v>
      </c>
      <c r="N615">
        <v>6010</v>
      </c>
      <c r="O615" s="18">
        <v>19613</v>
      </c>
      <c r="P615">
        <v>7821</v>
      </c>
      <c r="Q615" s="18">
        <v>2796</v>
      </c>
      <c r="R615" s="18">
        <v>13076</v>
      </c>
      <c r="S615" s="18">
        <v>686</v>
      </c>
      <c r="T615" s="18">
        <v>16436</v>
      </c>
      <c r="U615" s="18">
        <v>5372</v>
      </c>
      <c r="V615" s="18">
        <v>24908</v>
      </c>
      <c r="W615" s="16">
        <v>14536.8</v>
      </c>
      <c r="X615" s="16">
        <v>5577.4</v>
      </c>
      <c r="Y615" s="16">
        <v>24.7</v>
      </c>
      <c r="Z615" s="16">
        <v>9.9</v>
      </c>
      <c r="AA615" s="16">
        <v>7.6</v>
      </c>
      <c r="AB615" s="18">
        <v>3114</v>
      </c>
      <c r="AC615" s="18">
        <v>4052</v>
      </c>
      <c r="AD615" s="18">
        <v>3488</v>
      </c>
      <c r="AE615" s="18">
        <v>7837</v>
      </c>
      <c r="AF615" s="18">
        <v>4349</v>
      </c>
      <c r="AG615" s="18">
        <v>9529</v>
      </c>
      <c r="AH615" s="18">
        <v>3331</v>
      </c>
      <c r="AI615" s="18">
        <v>819</v>
      </c>
      <c r="AJ615" s="18">
        <v>1001</v>
      </c>
      <c r="AK615" s="18">
        <v>9024</v>
      </c>
      <c r="AL615" s="16">
        <v>39.6</v>
      </c>
      <c r="AM615" s="16">
        <v>33</v>
      </c>
      <c r="AN615" s="16">
        <v>2.8</v>
      </c>
      <c r="AO615" s="18">
        <v>104</v>
      </c>
      <c r="AP615" s="18">
        <v>80</v>
      </c>
      <c r="AQ615" s="18">
        <v>277</v>
      </c>
      <c r="AR615" s="18">
        <v>124</v>
      </c>
      <c r="AS615" s="18">
        <v>601</v>
      </c>
      <c r="AT615">
        <v>27.25</v>
      </c>
      <c r="AU615">
        <v>156180</v>
      </c>
      <c r="AV615">
        <v>151553</v>
      </c>
      <c r="AW615">
        <v>879995</v>
      </c>
      <c r="AX615" s="16">
        <v>50.4</v>
      </c>
      <c r="AY615">
        <v>53192</v>
      </c>
      <c r="AZ615">
        <v>1339022</v>
      </c>
      <c r="BA615">
        <v>1.36</v>
      </c>
      <c r="BB615" s="16">
        <v>51.7</v>
      </c>
      <c r="BC615" s="16">
        <v>140.19999999999999</v>
      </c>
      <c r="BD615" s="16">
        <v>189.2</v>
      </c>
      <c r="BE615" s="20">
        <v>69.64</v>
      </c>
      <c r="BF615" s="20">
        <v>68.61</v>
      </c>
      <c r="BG615" s="21">
        <v>1.9059999999999999</v>
      </c>
      <c r="BH615" s="21">
        <v>225.52600000000001</v>
      </c>
      <c r="BI615">
        <v>100.06699999999999</v>
      </c>
      <c r="BJ615" s="21">
        <v>99.974000000000004</v>
      </c>
      <c r="BK615" s="16">
        <v>175.7</v>
      </c>
      <c r="BL615" s="16">
        <v>180.3</v>
      </c>
      <c r="BM615" s="16">
        <v>175.5</v>
      </c>
      <c r="BN615" s="16">
        <v>171.7</v>
      </c>
      <c r="BP615" s="16">
        <v>50</v>
      </c>
      <c r="BQ615">
        <v>5.61</v>
      </c>
      <c r="BR615">
        <v>7.5</v>
      </c>
      <c r="BS615">
        <v>0.21</v>
      </c>
      <c r="BT615">
        <v>0.36</v>
      </c>
      <c r="BU615" s="3">
        <f t="shared" si="68"/>
        <v>0.18</v>
      </c>
      <c r="BV615">
        <v>0.51</v>
      </c>
      <c r="BW615">
        <v>3.72</v>
      </c>
      <c r="BX615" s="20">
        <v>5.42</v>
      </c>
      <c r="BY615">
        <v>0.18</v>
      </c>
      <c r="BZ615">
        <v>0.31</v>
      </c>
      <c r="CA615" s="20">
        <v>1.1299999999999999</v>
      </c>
      <c r="CB615" s="3">
        <f t="shared" si="74"/>
        <v>0.95</v>
      </c>
      <c r="CC615" s="3">
        <f t="shared" si="69"/>
        <v>1.8900000000000001</v>
      </c>
      <c r="CD615" s="3">
        <f t="shared" si="70"/>
        <v>3.78</v>
      </c>
      <c r="CE615" s="3">
        <f t="shared" si="75"/>
        <v>1.6999999999999997</v>
      </c>
      <c r="CF615" s="3">
        <f t="shared" si="71"/>
        <v>0.13</v>
      </c>
      <c r="CG615" s="3">
        <f t="shared" si="72"/>
        <v>0.33</v>
      </c>
      <c r="CH615" s="3">
        <f t="shared" si="73"/>
        <v>3.54</v>
      </c>
      <c r="CI615">
        <v>1436.4084</v>
      </c>
      <c r="CJ615" s="13">
        <v>855.2029</v>
      </c>
      <c r="CK615">
        <v>1627.9867999999999</v>
      </c>
      <c r="CL615" s="31">
        <v>3860.2555000000002</v>
      </c>
      <c r="CM615" s="13">
        <v>964.52620000000002</v>
      </c>
      <c r="CN615">
        <v>926.12</v>
      </c>
      <c r="CO615" s="20">
        <v>8593</v>
      </c>
      <c r="CP615">
        <v>27.696400000000001</v>
      </c>
      <c r="CQ615" s="20">
        <v>152.72</v>
      </c>
      <c r="CR615" s="20">
        <v>141.26</v>
      </c>
      <c r="CS615">
        <v>77.164000000000001</v>
      </c>
      <c r="CT615" s="13">
        <v>1.4014</v>
      </c>
      <c r="CU615">
        <v>1.0809</v>
      </c>
      <c r="CV615">
        <v>96.614500000000007</v>
      </c>
      <c r="CW615">
        <v>1.6369</v>
      </c>
      <c r="CX615">
        <v>1.1264000000000001</v>
      </c>
      <c r="CY615" s="30">
        <v>69.2</v>
      </c>
      <c r="CZ615">
        <v>130.93348693847656</v>
      </c>
      <c r="DA615">
        <v>0.67349999999999999</v>
      </c>
    </row>
    <row r="616" spans="1:105">
      <c r="A616" s="27">
        <v>39995</v>
      </c>
      <c r="B616">
        <v>74.475499999999997</v>
      </c>
      <c r="C616">
        <v>95.125</v>
      </c>
      <c r="D616" s="16">
        <v>67.400000000000006</v>
      </c>
      <c r="E616">
        <v>87.921199999999999</v>
      </c>
      <c r="F616" s="13">
        <v>80.3322</v>
      </c>
      <c r="G616">
        <v>101.6027</v>
      </c>
      <c r="H616" s="13">
        <v>79.023600000000002</v>
      </c>
      <c r="I616" s="13">
        <v>98.714200000000005</v>
      </c>
      <c r="J616" s="18">
        <v>2826</v>
      </c>
      <c r="K616" s="18">
        <v>5122</v>
      </c>
      <c r="L616" s="18">
        <v>14573</v>
      </c>
      <c r="M616">
        <v>7146</v>
      </c>
      <c r="N616">
        <v>5932</v>
      </c>
      <c r="O616" s="18">
        <v>19629</v>
      </c>
      <c r="P616">
        <v>7807</v>
      </c>
      <c r="Q616" s="18">
        <v>2780</v>
      </c>
      <c r="R616" s="18">
        <v>13078</v>
      </c>
      <c r="S616" s="18">
        <v>678</v>
      </c>
      <c r="T616" s="18">
        <v>16413</v>
      </c>
      <c r="U616" s="18">
        <v>5368</v>
      </c>
      <c r="V616" s="18">
        <v>24817</v>
      </c>
      <c r="W616" s="16">
        <v>14495.2</v>
      </c>
      <c r="X616" s="16">
        <v>5552.5</v>
      </c>
      <c r="Y616" s="16">
        <v>24.3</v>
      </c>
      <c r="Z616" s="16">
        <v>9.8000000000000007</v>
      </c>
      <c r="AA616" s="16">
        <v>7.7</v>
      </c>
      <c r="AB616" s="18">
        <v>3137</v>
      </c>
      <c r="AC616" s="18">
        <v>3505</v>
      </c>
      <c r="AD616" s="18">
        <v>2923</v>
      </c>
      <c r="AE616" s="18">
        <v>7839</v>
      </c>
      <c r="AF616" s="18">
        <v>4917</v>
      </c>
      <c r="AG616" s="18">
        <v>9464</v>
      </c>
      <c r="AH616" s="18">
        <v>3260</v>
      </c>
      <c r="AI616" s="18">
        <v>891</v>
      </c>
      <c r="AJ616" s="18">
        <v>1004</v>
      </c>
      <c r="AK616" s="18">
        <v>8891</v>
      </c>
      <c r="AL616" s="16">
        <v>39.9</v>
      </c>
      <c r="AM616" s="16">
        <v>33.1</v>
      </c>
      <c r="AN616" s="16">
        <v>3</v>
      </c>
      <c r="AO616" s="18">
        <v>110</v>
      </c>
      <c r="AP616" s="18">
        <v>61</v>
      </c>
      <c r="AQ616" s="18">
        <v>297</v>
      </c>
      <c r="AR616" s="18">
        <v>126</v>
      </c>
      <c r="AS616" s="18">
        <v>595</v>
      </c>
      <c r="AT616">
        <v>29.53</v>
      </c>
      <c r="AU616">
        <v>157966</v>
      </c>
      <c r="AV616">
        <v>155606</v>
      </c>
      <c r="AW616">
        <v>873428</v>
      </c>
      <c r="AX616" s="16">
        <v>52.2</v>
      </c>
      <c r="AY616">
        <v>50280</v>
      </c>
      <c r="AZ616">
        <v>1319852</v>
      </c>
      <c r="BA616">
        <v>1.32</v>
      </c>
      <c r="BB616" s="16">
        <v>57.6</v>
      </c>
      <c r="BC616" s="16">
        <v>151.5</v>
      </c>
      <c r="BD616" s="16">
        <v>160.6</v>
      </c>
      <c r="BE616" s="20">
        <v>64.150000000000006</v>
      </c>
      <c r="BF616" s="20">
        <v>64.44</v>
      </c>
      <c r="BG616" s="21">
        <v>1.75</v>
      </c>
      <c r="BH616" s="21">
        <v>217.94499999999999</v>
      </c>
      <c r="BI616">
        <v>100.02</v>
      </c>
      <c r="BJ616" s="21">
        <v>99.991</v>
      </c>
      <c r="BK616" s="16">
        <v>173.8</v>
      </c>
      <c r="BL616" s="16">
        <v>177.7</v>
      </c>
      <c r="BM616" s="16">
        <v>174.6</v>
      </c>
      <c r="BN616" s="16">
        <v>171.1</v>
      </c>
      <c r="BP616" s="16">
        <v>55</v>
      </c>
      <c r="BQ616">
        <v>5.41</v>
      </c>
      <c r="BR616">
        <v>7.09</v>
      </c>
      <c r="BS616">
        <v>0.16</v>
      </c>
      <c r="BT616">
        <v>0.33</v>
      </c>
      <c r="BU616" s="3">
        <f t="shared" si="68"/>
        <v>0.15000000000000002</v>
      </c>
      <c r="BV616">
        <v>0.48</v>
      </c>
      <c r="BW616">
        <v>3.56</v>
      </c>
      <c r="BX616" s="20">
        <v>5.22</v>
      </c>
      <c r="BY616">
        <v>0.18</v>
      </c>
      <c r="BZ616">
        <v>0.27</v>
      </c>
      <c r="CA616" s="20">
        <v>0.91</v>
      </c>
      <c r="CB616" s="3">
        <f t="shared" si="74"/>
        <v>0.73</v>
      </c>
      <c r="CC616" s="3">
        <f t="shared" si="69"/>
        <v>1.85</v>
      </c>
      <c r="CD616" s="3">
        <f t="shared" si="70"/>
        <v>3.53</v>
      </c>
      <c r="CE616" s="3">
        <f t="shared" si="75"/>
        <v>1.6599999999999997</v>
      </c>
      <c r="CF616" s="3">
        <f t="shared" si="71"/>
        <v>9.0000000000000024E-2</v>
      </c>
      <c r="CG616" s="3">
        <f t="shared" si="72"/>
        <v>0.3</v>
      </c>
      <c r="CH616" s="3">
        <f t="shared" si="73"/>
        <v>3.38</v>
      </c>
      <c r="CI616">
        <v>1395.2941000000001</v>
      </c>
      <c r="CJ616" s="13">
        <v>849.82249999999999</v>
      </c>
      <c r="CK616">
        <v>1628.1271999999999</v>
      </c>
      <c r="CL616" s="31">
        <v>3839.4092999999998</v>
      </c>
      <c r="CM616" s="13">
        <v>961.21469999999999</v>
      </c>
      <c r="CN616">
        <v>935.82</v>
      </c>
      <c r="CO616" s="20">
        <v>8679.75</v>
      </c>
      <c r="CP616">
        <v>25.927600000000002</v>
      </c>
      <c r="CQ616" s="20">
        <v>153.88</v>
      </c>
      <c r="CR616" s="20">
        <v>142.22999999999999</v>
      </c>
      <c r="CS616">
        <v>76.551900000000003</v>
      </c>
      <c r="CT616" s="13">
        <v>1.4092</v>
      </c>
      <c r="CU616">
        <v>1.0780000000000001</v>
      </c>
      <c r="CV616">
        <v>94.367000000000004</v>
      </c>
      <c r="CW616">
        <v>1.6377999999999999</v>
      </c>
      <c r="CX616">
        <v>1.1229</v>
      </c>
      <c r="CY616" s="30">
        <v>63.2</v>
      </c>
      <c r="CZ616">
        <v>126.28215026855469</v>
      </c>
      <c r="DA616">
        <v>0.1021</v>
      </c>
    </row>
    <row r="617" spans="1:105">
      <c r="A617" s="27">
        <v>40026</v>
      </c>
      <c r="B617">
        <v>76.071200000000005</v>
      </c>
      <c r="C617">
        <v>96.270300000000006</v>
      </c>
      <c r="D617" s="16">
        <v>68.2</v>
      </c>
      <c r="E617">
        <v>88.922700000000006</v>
      </c>
      <c r="F617" s="13">
        <v>82.984499999999997</v>
      </c>
      <c r="G617">
        <v>102.5227</v>
      </c>
      <c r="H617" s="13">
        <v>80.047399999999996</v>
      </c>
      <c r="I617" s="13">
        <v>98.518299999999996</v>
      </c>
      <c r="J617" s="18">
        <v>2825</v>
      </c>
      <c r="K617" s="18">
        <v>5170</v>
      </c>
      <c r="L617" s="18">
        <v>14542</v>
      </c>
      <c r="M617">
        <v>7113</v>
      </c>
      <c r="N617">
        <v>5855</v>
      </c>
      <c r="O617" s="18">
        <v>19680</v>
      </c>
      <c r="P617">
        <v>7782</v>
      </c>
      <c r="Q617" s="18">
        <v>2767</v>
      </c>
      <c r="R617" s="18">
        <v>13046</v>
      </c>
      <c r="S617" s="18">
        <v>670</v>
      </c>
      <c r="T617" s="18">
        <v>16386</v>
      </c>
      <c r="U617" s="18">
        <v>5359</v>
      </c>
      <c r="V617" s="18">
        <v>24771</v>
      </c>
      <c r="W617" s="16">
        <v>14479.1</v>
      </c>
      <c r="X617" s="16">
        <v>5535</v>
      </c>
      <c r="Y617" s="16">
        <v>25</v>
      </c>
      <c r="Z617" s="16">
        <v>10</v>
      </c>
      <c r="AA617" s="16">
        <v>7.7</v>
      </c>
      <c r="AB617" s="18">
        <v>2940</v>
      </c>
      <c r="AC617" s="18">
        <v>3927</v>
      </c>
      <c r="AD617" s="18">
        <v>2791</v>
      </c>
      <c r="AE617" s="18">
        <v>7828</v>
      </c>
      <c r="AF617" s="18">
        <v>5037</v>
      </c>
      <c r="AG617" s="18">
        <v>9641</v>
      </c>
      <c r="AH617" s="18">
        <v>3282</v>
      </c>
      <c r="AI617" s="18">
        <v>842</v>
      </c>
      <c r="AJ617" s="18">
        <v>1085</v>
      </c>
      <c r="AK617" s="18">
        <v>9029</v>
      </c>
      <c r="AL617" s="16">
        <v>40</v>
      </c>
      <c r="AM617" s="16">
        <v>33.1</v>
      </c>
      <c r="AN617" s="16">
        <v>3</v>
      </c>
      <c r="AO617" s="18">
        <v>104</v>
      </c>
      <c r="AP617" s="18">
        <v>69</v>
      </c>
      <c r="AQ617" s="18">
        <v>286</v>
      </c>
      <c r="AR617" s="18">
        <v>127</v>
      </c>
      <c r="AS617" s="18">
        <v>616</v>
      </c>
      <c r="AT617">
        <v>27.44</v>
      </c>
      <c r="AU617">
        <v>157328</v>
      </c>
      <c r="AV617">
        <v>158167</v>
      </c>
      <c r="AW617">
        <v>861188</v>
      </c>
      <c r="AX617" s="16">
        <v>56.5</v>
      </c>
      <c r="AY617">
        <v>49915</v>
      </c>
      <c r="AZ617">
        <v>1314699</v>
      </c>
      <c r="BA617">
        <v>1.31</v>
      </c>
      <c r="BB617" s="16">
        <v>66.599999999999994</v>
      </c>
      <c r="BC617" s="16">
        <v>147.80000000000001</v>
      </c>
      <c r="BD617" s="16">
        <v>188.6</v>
      </c>
      <c r="BE617" s="20">
        <v>71.05</v>
      </c>
      <c r="BF617" s="20">
        <v>72.510000000000005</v>
      </c>
      <c r="BG617" s="21">
        <v>1.93</v>
      </c>
      <c r="BH617" s="21">
        <v>225.179</v>
      </c>
      <c r="BI617">
        <v>100.288</v>
      </c>
      <c r="BJ617" s="21">
        <v>100.11</v>
      </c>
      <c r="BK617" s="16">
        <v>173.9</v>
      </c>
      <c r="BL617" s="16">
        <v>181</v>
      </c>
      <c r="BM617" s="16">
        <v>177.7</v>
      </c>
      <c r="BN617" s="16">
        <v>173.8</v>
      </c>
      <c r="BP617" s="16">
        <v>65</v>
      </c>
      <c r="BQ617">
        <v>5.26</v>
      </c>
      <c r="BR617">
        <v>6.58</v>
      </c>
      <c r="BS617">
        <v>0.16</v>
      </c>
      <c r="BT617">
        <v>0.28999999999999998</v>
      </c>
      <c r="BU617" s="3">
        <f t="shared" si="68"/>
        <v>0.11999999999999997</v>
      </c>
      <c r="BV617">
        <v>0.46</v>
      </c>
      <c r="BW617">
        <v>3.59</v>
      </c>
      <c r="BX617" s="20">
        <v>5.19</v>
      </c>
      <c r="BY617">
        <v>0.17</v>
      </c>
      <c r="BZ617">
        <v>0.26</v>
      </c>
      <c r="CA617" s="20">
        <v>0.69</v>
      </c>
      <c r="CB617" s="3">
        <f t="shared" si="74"/>
        <v>0.51999999999999991</v>
      </c>
      <c r="CC617" s="3">
        <f t="shared" si="69"/>
        <v>1.67</v>
      </c>
      <c r="CD617" s="3">
        <f t="shared" si="70"/>
        <v>2.99</v>
      </c>
      <c r="CE617" s="3">
        <f t="shared" si="75"/>
        <v>1.6000000000000005</v>
      </c>
      <c r="CF617" s="3">
        <f t="shared" si="71"/>
        <v>0.09</v>
      </c>
      <c r="CG617" s="3">
        <f t="shared" si="72"/>
        <v>0.29000000000000004</v>
      </c>
      <c r="CH617" s="3">
        <f t="shared" si="73"/>
        <v>3.42</v>
      </c>
      <c r="CI617">
        <v>1363.6015</v>
      </c>
      <c r="CJ617" s="13">
        <v>849.6422</v>
      </c>
      <c r="CK617">
        <v>1628.2725</v>
      </c>
      <c r="CL617" s="31">
        <v>3814.6365999999998</v>
      </c>
      <c r="CM617" s="13">
        <v>951.68910000000005</v>
      </c>
      <c r="CN617">
        <v>1009.73</v>
      </c>
      <c r="CO617" s="20">
        <v>9375.06</v>
      </c>
      <c r="CP617">
        <v>24.313700000000001</v>
      </c>
      <c r="CQ617" s="20">
        <v>155.22999999999999</v>
      </c>
      <c r="CR617" s="20">
        <v>143.43</v>
      </c>
      <c r="CS617">
        <v>75.356800000000007</v>
      </c>
      <c r="CT617" s="13">
        <v>1.4266000000000001</v>
      </c>
      <c r="CU617">
        <v>1.0683</v>
      </c>
      <c r="CV617">
        <v>94.897099999999995</v>
      </c>
      <c r="CW617">
        <v>1.6532</v>
      </c>
      <c r="CX617">
        <v>1.0871999999999999</v>
      </c>
      <c r="CY617" s="30">
        <v>65</v>
      </c>
      <c r="CZ617">
        <v>152.55009460449219</v>
      </c>
      <c r="DA617">
        <v>-0.1575</v>
      </c>
    </row>
    <row r="618" spans="1:105">
      <c r="A618" s="27">
        <v>40057</v>
      </c>
      <c r="B618">
        <v>77.786799999999999</v>
      </c>
      <c r="C618">
        <v>96.394999999999996</v>
      </c>
      <c r="D618" s="16">
        <v>68.8</v>
      </c>
      <c r="E618">
        <v>92.792000000000002</v>
      </c>
      <c r="F618" s="13">
        <v>89.947500000000005</v>
      </c>
      <c r="G618">
        <v>102.34829999999999</v>
      </c>
      <c r="H618" s="13">
        <v>80.453500000000005</v>
      </c>
      <c r="I618" s="13">
        <v>100.18429999999999</v>
      </c>
      <c r="J618" s="18">
        <v>2826</v>
      </c>
      <c r="K618" s="18">
        <v>5144</v>
      </c>
      <c r="L618" s="18">
        <v>14481</v>
      </c>
      <c r="M618">
        <v>7084</v>
      </c>
      <c r="N618">
        <v>5787</v>
      </c>
      <c r="O618" s="18">
        <v>19693</v>
      </c>
      <c r="P618">
        <v>7769</v>
      </c>
      <c r="Q618" s="18">
        <v>2769</v>
      </c>
      <c r="R618" s="18">
        <v>13054</v>
      </c>
      <c r="S618" s="18">
        <v>665</v>
      </c>
      <c r="T618" s="18">
        <v>16411</v>
      </c>
      <c r="U618" s="18">
        <v>5353</v>
      </c>
      <c r="V618" s="18">
        <v>24717</v>
      </c>
      <c r="W618" s="16">
        <v>14447.2</v>
      </c>
      <c r="X618" s="16">
        <v>5518.8</v>
      </c>
      <c r="Y618" s="16">
        <v>25.9</v>
      </c>
      <c r="Z618" s="16">
        <v>10.1</v>
      </c>
      <c r="AA618" s="16">
        <v>7.9</v>
      </c>
      <c r="AB618" s="18">
        <v>2841</v>
      </c>
      <c r="AC618" s="18">
        <v>3775</v>
      </c>
      <c r="AD618" s="18">
        <v>2908</v>
      </c>
      <c r="AE618" s="18">
        <v>8402</v>
      </c>
      <c r="AF618" s="18">
        <v>5494</v>
      </c>
      <c r="AG618" s="18">
        <v>9956</v>
      </c>
      <c r="AH618" s="18">
        <v>3262</v>
      </c>
      <c r="AI618" s="18">
        <v>880</v>
      </c>
      <c r="AJ618" s="18">
        <v>1153</v>
      </c>
      <c r="AK618" s="18">
        <v>8847</v>
      </c>
      <c r="AL618" s="16">
        <v>40</v>
      </c>
      <c r="AM618" s="16">
        <v>33.1</v>
      </c>
      <c r="AN618" s="16">
        <v>3</v>
      </c>
      <c r="AO618" s="18">
        <v>105</v>
      </c>
      <c r="AP618" s="18">
        <v>66</v>
      </c>
      <c r="AQ618" s="18">
        <v>297</v>
      </c>
      <c r="AR618" s="18">
        <v>117</v>
      </c>
      <c r="AS618" s="18">
        <v>609</v>
      </c>
      <c r="AT618">
        <v>28.89</v>
      </c>
      <c r="AU618">
        <v>162553</v>
      </c>
      <c r="AV618">
        <v>162139</v>
      </c>
      <c r="AW618">
        <v>853988</v>
      </c>
      <c r="AX618" s="16">
        <v>58.4</v>
      </c>
      <c r="AY618">
        <v>53135</v>
      </c>
      <c r="AZ618">
        <v>1322088</v>
      </c>
      <c r="BA618">
        <v>1.31</v>
      </c>
      <c r="BB618" s="16">
        <v>63.3</v>
      </c>
      <c r="BC618" s="16">
        <v>123.3</v>
      </c>
      <c r="BD618" s="16">
        <v>188.3</v>
      </c>
      <c r="BE618" s="20">
        <v>69.41</v>
      </c>
      <c r="BF618" s="20">
        <v>67.650000000000006</v>
      </c>
      <c r="BG618" s="21">
        <v>1.7789999999999999</v>
      </c>
      <c r="BH618" s="21">
        <v>220.542</v>
      </c>
      <c r="BI618">
        <v>100.45399999999999</v>
      </c>
      <c r="BJ618" s="21">
        <v>100.291</v>
      </c>
      <c r="BK618" s="16">
        <v>173.7</v>
      </c>
      <c r="BL618" s="16">
        <v>180.5</v>
      </c>
      <c r="BM618" s="16">
        <v>176.9</v>
      </c>
      <c r="BN618" s="16">
        <v>174.3</v>
      </c>
      <c r="BP618" s="16">
        <v>63.5</v>
      </c>
      <c r="BQ618">
        <v>5.13</v>
      </c>
      <c r="BR618">
        <v>6.31</v>
      </c>
      <c r="BS618">
        <v>0.15</v>
      </c>
      <c r="BT618">
        <v>0.23</v>
      </c>
      <c r="BU618" s="3">
        <f t="shared" si="68"/>
        <v>0.11000000000000001</v>
      </c>
      <c r="BV618">
        <v>0.4</v>
      </c>
      <c r="BW618">
        <v>3.4</v>
      </c>
      <c r="BX618" s="20">
        <v>5.0599999999999996</v>
      </c>
      <c r="BY618">
        <v>0.12</v>
      </c>
      <c r="BZ618">
        <v>0.21</v>
      </c>
      <c r="CA618" s="20">
        <v>0.52</v>
      </c>
      <c r="CB618" s="3">
        <f t="shared" si="74"/>
        <v>0.4</v>
      </c>
      <c r="CC618" s="3">
        <f t="shared" si="69"/>
        <v>1.73</v>
      </c>
      <c r="CD618" s="3">
        <f t="shared" si="70"/>
        <v>2.9099999999999997</v>
      </c>
      <c r="CE618" s="3">
        <f t="shared" si="75"/>
        <v>1.6599999999999997</v>
      </c>
      <c r="CF618" s="3">
        <f t="shared" si="71"/>
        <v>0.09</v>
      </c>
      <c r="CG618" s="3">
        <f t="shared" si="72"/>
        <v>0.28000000000000003</v>
      </c>
      <c r="CH618" s="3">
        <f t="shared" si="73"/>
        <v>3.28</v>
      </c>
      <c r="CI618">
        <v>1337.8453</v>
      </c>
      <c r="CJ618" s="13">
        <v>847.57539999999995</v>
      </c>
      <c r="CK618">
        <v>1627.0838000000001</v>
      </c>
      <c r="CL618" s="31">
        <v>3767.9767999999999</v>
      </c>
      <c r="CM618" s="13">
        <v>947.52940000000001</v>
      </c>
      <c r="CN618">
        <v>1044.55</v>
      </c>
      <c r="CO618" s="20">
        <v>9634.9699999999993</v>
      </c>
      <c r="CP618">
        <v>23.767099999999999</v>
      </c>
      <c r="CQ618" s="20">
        <v>156.04</v>
      </c>
      <c r="CR618" s="20">
        <v>144.04</v>
      </c>
      <c r="CS618">
        <v>74.081000000000003</v>
      </c>
      <c r="CT618" s="13">
        <v>1.4575</v>
      </c>
      <c r="CU618">
        <v>1.0390999999999999</v>
      </c>
      <c r="CV618">
        <v>91.274799999999999</v>
      </c>
      <c r="CW618">
        <v>1.6323000000000001</v>
      </c>
      <c r="CX618">
        <v>1.0815999999999999</v>
      </c>
      <c r="CY618" s="30">
        <v>73.5</v>
      </c>
      <c r="CZ618">
        <v>145.44436645507812</v>
      </c>
      <c r="DA618">
        <v>-0.12590000000000001</v>
      </c>
    </row>
    <row r="619" spans="1:105">
      <c r="A619" s="27">
        <v>40087</v>
      </c>
      <c r="B619">
        <v>78.001199999999997</v>
      </c>
      <c r="C619">
        <v>97.238900000000001</v>
      </c>
      <c r="D619" s="16">
        <v>69.099999999999994</v>
      </c>
      <c r="E619">
        <v>90.982699999999994</v>
      </c>
      <c r="F619" s="13">
        <v>87.005099999999999</v>
      </c>
      <c r="G619">
        <v>103.2221</v>
      </c>
      <c r="H619" s="13">
        <v>81.078299999999999</v>
      </c>
      <c r="I619" s="13">
        <v>104.06010000000001</v>
      </c>
      <c r="J619" s="18">
        <v>2843</v>
      </c>
      <c r="K619" s="18">
        <v>5158</v>
      </c>
      <c r="L619" s="18">
        <v>14523</v>
      </c>
      <c r="M619">
        <v>7044</v>
      </c>
      <c r="N619">
        <v>5716</v>
      </c>
      <c r="O619" s="18">
        <v>19741</v>
      </c>
      <c r="P619">
        <v>7754</v>
      </c>
      <c r="Q619" s="18">
        <v>2762</v>
      </c>
      <c r="R619" s="18">
        <v>12995</v>
      </c>
      <c r="S619" s="18">
        <v>661</v>
      </c>
      <c r="T619" s="18">
        <v>16417</v>
      </c>
      <c r="U619" s="18">
        <v>5333</v>
      </c>
      <c r="V619" s="18">
        <v>24619</v>
      </c>
      <c r="W619" s="16">
        <v>14386.7</v>
      </c>
      <c r="X619" s="16">
        <v>5500.1</v>
      </c>
      <c r="Y619" s="16">
        <v>27.2</v>
      </c>
      <c r="Z619" s="16">
        <v>10.4</v>
      </c>
      <c r="AA619" s="16">
        <v>8</v>
      </c>
      <c r="AB619" s="18">
        <v>3223</v>
      </c>
      <c r="AC619" s="18">
        <v>3552</v>
      </c>
      <c r="AD619" s="18">
        <v>3006</v>
      </c>
      <c r="AE619" s="18">
        <v>8648</v>
      </c>
      <c r="AF619" s="18">
        <v>5643</v>
      </c>
      <c r="AG619" s="18">
        <v>9931</v>
      </c>
      <c r="AH619" s="18">
        <v>3411</v>
      </c>
      <c r="AI619" s="18">
        <v>903</v>
      </c>
      <c r="AJ619" s="18">
        <v>1102</v>
      </c>
      <c r="AK619" s="18">
        <v>8979</v>
      </c>
      <c r="AL619" s="16">
        <v>40.200000000000003</v>
      </c>
      <c r="AM619" s="16">
        <v>33</v>
      </c>
      <c r="AN619" s="16">
        <v>3.2</v>
      </c>
      <c r="AO619" s="18">
        <v>103</v>
      </c>
      <c r="AP619" s="18">
        <v>54</v>
      </c>
      <c r="AQ619" s="18">
        <v>266</v>
      </c>
      <c r="AR619" s="18">
        <v>111</v>
      </c>
      <c r="AS619" s="18">
        <v>583</v>
      </c>
      <c r="AT619">
        <v>28.36</v>
      </c>
      <c r="AU619">
        <v>161811</v>
      </c>
      <c r="AV619">
        <v>164859</v>
      </c>
      <c r="AW619">
        <v>842738</v>
      </c>
      <c r="AX619" s="16">
        <v>58.4</v>
      </c>
      <c r="AY619">
        <v>51456</v>
      </c>
      <c r="AZ619">
        <v>1330686</v>
      </c>
      <c r="BA619">
        <v>1.29</v>
      </c>
      <c r="BB619" s="16">
        <v>59.9</v>
      </c>
      <c r="BC619" s="16">
        <v>154</v>
      </c>
      <c r="BD619" s="16">
        <v>201.3</v>
      </c>
      <c r="BE619" s="20">
        <v>75.72</v>
      </c>
      <c r="BF619" s="20">
        <v>72.77</v>
      </c>
      <c r="BG619" s="21">
        <v>1.9239999999999999</v>
      </c>
      <c r="BH619" s="21">
        <v>218.68299999999999</v>
      </c>
      <c r="BI619">
        <v>100.764</v>
      </c>
      <c r="BJ619" s="21">
        <v>100.581</v>
      </c>
      <c r="BK619" s="16">
        <v>175.9</v>
      </c>
      <c r="BL619" s="16">
        <v>181.7</v>
      </c>
      <c r="BM619" s="16">
        <v>177.8</v>
      </c>
      <c r="BN619" s="16">
        <v>175</v>
      </c>
      <c r="BP619" s="16">
        <v>65</v>
      </c>
      <c r="BQ619">
        <v>5.15</v>
      </c>
      <c r="BR619">
        <v>6.29</v>
      </c>
      <c r="BS619">
        <v>0.12</v>
      </c>
      <c r="BT619">
        <v>0.22</v>
      </c>
      <c r="BU619" s="3">
        <f t="shared" si="68"/>
        <v>0.15</v>
      </c>
      <c r="BV619">
        <v>0.37</v>
      </c>
      <c r="BW619">
        <v>3.39</v>
      </c>
      <c r="BX619" s="20">
        <v>4.95</v>
      </c>
      <c r="BY619">
        <v>7.0000000000000007E-2</v>
      </c>
      <c r="BZ619">
        <v>0.16</v>
      </c>
      <c r="CA619" s="20">
        <v>0.49</v>
      </c>
      <c r="CB619" s="3">
        <f t="shared" si="74"/>
        <v>0.42</v>
      </c>
      <c r="CC619" s="3">
        <f t="shared" si="69"/>
        <v>1.7600000000000002</v>
      </c>
      <c r="CD619" s="3">
        <f t="shared" si="70"/>
        <v>2.9</v>
      </c>
      <c r="CE619" s="3">
        <f t="shared" si="75"/>
        <v>1.56</v>
      </c>
      <c r="CF619" s="3">
        <f t="shared" si="71"/>
        <v>0.09</v>
      </c>
      <c r="CG619" s="3">
        <f t="shared" si="72"/>
        <v>0.3</v>
      </c>
      <c r="CH619" s="3">
        <f t="shared" si="73"/>
        <v>3.3200000000000003</v>
      </c>
      <c r="CI619">
        <v>1307.6839</v>
      </c>
      <c r="CJ619" s="13">
        <v>842.35640000000001</v>
      </c>
      <c r="CK619">
        <v>1621.6675</v>
      </c>
      <c r="CL619" s="31">
        <v>3743.1302000000001</v>
      </c>
      <c r="CM619" s="13">
        <v>940.31119999999999</v>
      </c>
      <c r="CN619">
        <v>1067.6600000000001</v>
      </c>
      <c r="CO619" s="20">
        <v>9857.34</v>
      </c>
      <c r="CP619">
        <v>23.5397</v>
      </c>
      <c r="CQ619" s="20">
        <v>156.84</v>
      </c>
      <c r="CR619" s="20">
        <v>144.75</v>
      </c>
      <c r="CS619">
        <v>72.848699999999994</v>
      </c>
      <c r="CT619" s="13">
        <v>1.4821</v>
      </c>
      <c r="CU619">
        <v>1.0213000000000001</v>
      </c>
      <c r="CV619">
        <v>90.367099999999994</v>
      </c>
      <c r="CW619">
        <v>1.6212</v>
      </c>
      <c r="CX619">
        <v>1.0547</v>
      </c>
      <c r="CY619" s="30">
        <v>68.599999999999994</v>
      </c>
      <c r="CZ619">
        <v>138.13055419921875</v>
      </c>
      <c r="DA619">
        <v>-0.30580000000000002</v>
      </c>
    </row>
    <row r="620" spans="1:105">
      <c r="A620" s="27">
        <v>40118</v>
      </c>
      <c r="B620">
        <v>79.550600000000003</v>
      </c>
      <c r="C620">
        <v>99.479699999999994</v>
      </c>
      <c r="D620" s="16">
        <v>69.5</v>
      </c>
      <c r="E620">
        <v>92.578900000000004</v>
      </c>
      <c r="F620" s="13">
        <v>89.807699999999997</v>
      </c>
      <c r="G620">
        <v>102.0753</v>
      </c>
      <c r="H620" s="13">
        <v>80.988200000000006</v>
      </c>
      <c r="I620" s="13">
        <v>97.6113</v>
      </c>
      <c r="J620" s="18">
        <v>2842</v>
      </c>
      <c r="K620" s="18">
        <v>5152</v>
      </c>
      <c r="L620" s="18">
        <v>14539</v>
      </c>
      <c r="M620">
        <v>7020</v>
      </c>
      <c r="N620">
        <v>5696</v>
      </c>
      <c r="O620" s="18">
        <v>19769</v>
      </c>
      <c r="P620">
        <v>7756</v>
      </c>
      <c r="Q620" s="18">
        <v>2752</v>
      </c>
      <c r="R620" s="18">
        <v>12986</v>
      </c>
      <c r="S620" s="18">
        <v>664</v>
      </c>
      <c r="T620" s="18">
        <v>16476</v>
      </c>
      <c r="U620" s="18">
        <v>5324</v>
      </c>
      <c r="V620" s="18">
        <v>24588</v>
      </c>
      <c r="W620" s="16">
        <v>14372.7</v>
      </c>
      <c r="X620" s="16">
        <v>5489.4</v>
      </c>
      <c r="Y620" s="16">
        <v>26.9</v>
      </c>
      <c r="Z620" s="16">
        <v>10.3</v>
      </c>
      <c r="AA620" s="16">
        <v>7.9</v>
      </c>
      <c r="AB620" s="18">
        <v>2816</v>
      </c>
      <c r="AC620" s="18">
        <v>3457</v>
      </c>
      <c r="AD620" s="18">
        <v>2847</v>
      </c>
      <c r="AE620" s="18">
        <v>8755</v>
      </c>
      <c r="AF620" s="18">
        <v>5908</v>
      </c>
      <c r="AG620" s="18">
        <v>9752</v>
      </c>
      <c r="AH620" s="18">
        <v>3236</v>
      </c>
      <c r="AI620" s="18">
        <v>936</v>
      </c>
      <c r="AJ620" s="18">
        <v>1330</v>
      </c>
      <c r="AK620" s="18">
        <v>9114</v>
      </c>
      <c r="AL620" s="16">
        <v>40.5</v>
      </c>
      <c r="AM620" s="16">
        <v>33.200000000000003</v>
      </c>
      <c r="AN620" s="16">
        <v>3.4</v>
      </c>
      <c r="AO620" s="18">
        <v>104</v>
      </c>
      <c r="AP620" s="18">
        <v>67</v>
      </c>
      <c r="AQ620" s="18">
        <v>301</v>
      </c>
      <c r="AR620" s="18">
        <v>116</v>
      </c>
      <c r="AS620" s="18">
        <v>623</v>
      </c>
      <c r="AT620">
        <v>21.26</v>
      </c>
      <c r="AU620">
        <v>159408</v>
      </c>
      <c r="AV620">
        <v>166372</v>
      </c>
      <c r="AW620">
        <v>826011</v>
      </c>
      <c r="AX620" s="16">
        <v>57.5</v>
      </c>
      <c r="AY620">
        <v>47493</v>
      </c>
      <c r="AZ620">
        <v>1329577</v>
      </c>
      <c r="BA620">
        <v>1.28</v>
      </c>
      <c r="BB620" s="16">
        <v>60.6</v>
      </c>
      <c r="BC620" s="16">
        <v>181.5</v>
      </c>
      <c r="BD620" s="16">
        <v>213.8</v>
      </c>
      <c r="BE620" s="20">
        <v>77.989999999999995</v>
      </c>
      <c r="BF620" s="20">
        <v>76.66</v>
      </c>
      <c r="BG620" s="21">
        <v>1.9830000000000001</v>
      </c>
      <c r="BH620" s="21">
        <v>227.66499999999999</v>
      </c>
      <c r="BI620">
        <v>100.997</v>
      </c>
      <c r="BJ620" s="21">
        <v>100.666</v>
      </c>
      <c r="BK620" s="16">
        <v>176.9</v>
      </c>
      <c r="BL620" s="16">
        <v>184.7</v>
      </c>
      <c r="BM620" s="16">
        <v>180.1</v>
      </c>
      <c r="BN620" s="16">
        <v>176.9</v>
      </c>
      <c r="BP620" s="16">
        <v>55</v>
      </c>
      <c r="BQ620">
        <v>5.19</v>
      </c>
      <c r="BR620">
        <v>6.32</v>
      </c>
      <c r="BS620">
        <v>0.12</v>
      </c>
      <c r="BT620">
        <v>0.19</v>
      </c>
      <c r="BU620" s="3">
        <f t="shared" si="68"/>
        <v>0.14000000000000001</v>
      </c>
      <c r="BV620">
        <v>0.31</v>
      </c>
      <c r="BW620">
        <v>3.4</v>
      </c>
      <c r="BX620" s="20">
        <v>4.88</v>
      </c>
      <c r="BY620">
        <v>0.05</v>
      </c>
      <c r="BZ620">
        <v>0.15</v>
      </c>
      <c r="CA620" s="20">
        <v>0.45</v>
      </c>
      <c r="CB620" s="3">
        <f t="shared" si="74"/>
        <v>0.4</v>
      </c>
      <c r="CC620" s="3">
        <f t="shared" si="69"/>
        <v>1.7900000000000005</v>
      </c>
      <c r="CD620" s="3">
        <f t="shared" si="70"/>
        <v>2.9200000000000004</v>
      </c>
      <c r="CE620" s="3">
        <f t="shared" si="75"/>
        <v>1.48</v>
      </c>
      <c r="CF620" s="3">
        <f t="shared" si="71"/>
        <v>9.9999999999999992E-2</v>
      </c>
      <c r="CG620" s="3">
        <f t="shared" si="72"/>
        <v>0.26</v>
      </c>
      <c r="CH620" s="3">
        <f t="shared" si="73"/>
        <v>3.35</v>
      </c>
      <c r="CI620">
        <v>1289.8456000000001</v>
      </c>
      <c r="CJ620" s="13">
        <v>841.96190000000001</v>
      </c>
      <c r="CK620">
        <v>1626.3186000000001</v>
      </c>
      <c r="CL620" s="31">
        <v>3804.0145000000002</v>
      </c>
      <c r="CM620" s="13">
        <v>925.16489999999999</v>
      </c>
      <c r="CN620">
        <v>1088.07</v>
      </c>
      <c r="CO620" s="20">
        <v>10227.549999999999</v>
      </c>
      <c r="CP620">
        <v>22.479500000000002</v>
      </c>
      <c r="CQ620" s="20">
        <v>157.54</v>
      </c>
      <c r="CR620" s="20">
        <v>145.41999999999999</v>
      </c>
      <c r="CS620">
        <v>72.424300000000002</v>
      </c>
      <c r="CT620" s="13">
        <v>1.4907999999999999</v>
      </c>
      <c r="CU620">
        <v>1.0130999999999999</v>
      </c>
      <c r="CV620">
        <v>89.267399999999995</v>
      </c>
      <c r="CW620">
        <v>1.6598999999999999</v>
      </c>
      <c r="CX620">
        <v>1.0592999999999999</v>
      </c>
      <c r="CY620" s="30">
        <v>66.5</v>
      </c>
      <c r="CZ620">
        <v>116.16231536865234</v>
      </c>
      <c r="DA620">
        <v>-0.1424</v>
      </c>
    </row>
    <row r="621" spans="1:105">
      <c r="A621" s="27">
        <v>40148</v>
      </c>
      <c r="B621">
        <v>79.607299999999995</v>
      </c>
      <c r="C621">
        <v>98.055599999999998</v>
      </c>
      <c r="D621" s="16">
        <v>69.8</v>
      </c>
      <c r="E621">
        <v>91.392099999999999</v>
      </c>
      <c r="F621" s="13">
        <v>88.039100000000005</v>
      </c>
      <c r="G621">
        <v>101.95399999999999</v>
      </c>
      <c r="H621" s="13">
        <v>82.559399999999997</v>
      </c>
      <c r="I621" s="13">
        <v>100.7419</v>
      </c>
      <c r="J621" s="18">
        <v>2831</v>
      </c>
      <c r="K621" s="18">
        <v>5150</v>
      </c>
      <c r="L621" s="18">
        <v>14501</v>
      </c>
      <c r="M621">
        <v>6999</v>
      </c>
      <c r="N621">
        <v>5654</v>
      </c>
      <c r="O621" s="18">
        <v>19801</v>
      </c>
      <c r="P621">
        <v>7743</v>
      </c>
      <c r="Q621" s="18">
        <v>2744</v>
      </c>
      <c r="R621" s="18">
        <v>12944</v>
      </c>
      <c r="S621" s="18">
        <v>663</v>
      </c>
      <c r="T621" s="18">
        <v>16475</v>
      </c>
      <c r="U621" s="18">
        <v>5320</v>
      </c>
      <c r="V621" s="18">
        <v>24473</v>
      </c>
      <c r="W621" s="16">
        <v>14324.5</v>
      </c>
      <c r="X621" s="16">
        <v>5475.1</v>
      </c>
      <c r="Y621" s="16">
        <v>26.7</v>
      </c>
      <c r="Z621" s="16">
        <v>10.1</v>
      </c>
      <c r="AA621" s="16">
        <v>8</v>
      </c>
      <c r="AB621" s="18">
        <v>2879</v>
      </c>
      <c r="AC621" s="18">
        <v>3457</v>
      </c>
      <c r="AD621" s="18">
        <v>2712</v>
      </c>
      <c r="AE621" s="18">
        <v>8835</v>
      </c>
      <c r="AF621" s="18">
        <v>6122</v>
      </c>
      <c r="AG621" s="18">
        <v>9591</v>
      </c>
      <c r="AH621" s="18">
        <v>3371</v>
      </c>
      <c r="AI621" s="18">
        <v>923</v>
      </c>
      <c r="AJ621" s="18">
        <v>1241</v>
      </c>
      <c r="AK621" s="18">
        <v>9098</v>
      </c>
      <c r="AL621" s="16">
        <v>40.6</v>
      </c>
      <c r="AM621" s="16">
        <v>33.200000000000003</v>
      </c>
      <c r="AN621" s="16">
        <v>3.5</v>
      </c>
      <c r="AO621" s="18">
        <v>97</v>
      </c>
      <c r="AP621" s="18">
        <v>63</v>
      </c>
      <c r="AQ621" s="18">
        <v>313</v>
      </c>
      <c r="AR621" s="18">
        <v>108</v>
      </c>
      <c r="AS621" s="18">
        <v>664</v>
      </c>
      <c r="AT621">
        <v>32.14</v>
      </c>
      <c r="AU621">
        <v>182190</v>
      </c>
      <c r="AV621">
        <v>168485</v>
      </c>
      <c r="AW621">
        <v>830017</v>
      </c>
      <c r="AX621" s="16">
        <v>58.3</v>
      </c>
      <c r="AY621">
        <v>57896</v>
      </c>
      <c r="AZ621">
        <v>1331369</v>
      </c>
      <c r="BA621">
        <v>1.27</v>
      </c>
      <c r="BB621" s="16">
        <v>63</v>
      </c>
      <c r="BC621" s="16">
        <v>195.1</v>
      </c>
      <c r="BD621" s="16">
        <v>195.4</v>
      </c>
      <c r="BE621" s="20">
        <v>74.47</v>
      </c>
      <c r="BF621" s="20">
        <v>74.459999999999994</v>
      </c>
      <c r="BG621" s="21">
        <v>1.919</v>
      </c>
      <c r="BH621" s="21">
        <v>224.26</v>
      </c>
      <c r="BI621">
        <v>101.05200000000001</v>
      </c>
      <c r="BJ621" s="21">
        <v>100.71299999999999</v>
      </c>
      <c r="BK621" s="16">
        <v>179.3</v>
      </c>
      <c r="BL621" s="16">
        <v>185.5</v>
      </c>
      <c r="BM621" s="16">
        <v>180.4</v>
      </c>
      <c r="BN621" s="16">
        <v>177.8</v>
      </c>
      <c r="BP621" s="16">
        <v>61.5</v>
      </c>
      <c r="BQ621">
        <v>5.26</v>
      </c>
      <c r="BR621">
        <v>6.37</v>
      </c>
      <c r="BS621">
        <v>0.12</v>
      </c>
      <c r="BT621">
        <v>0.2</v>
      </c>
      <c r="BU621" s="3">
        <f t="shared" si="68"/>
        <v>0.15000000000000002</v>
      </c>
      <c r="BV621">
        <v>0.37</v>
      </c>
      <c r="BW621">
        <v>3.59</v>
      </c>
      <c r="BX621" s="20">
        <v>4.93</v>
      </c>
      <c r="BY621">
        <v>0.05</v>
      </c>
      <c r="BZ621">
        <v>0.17</v>
      </c>
      <c r="CA621" s="20">
        <v>0.45</v>
      </c>
      <c r="CB621" s="3">
        <f t="shared" si="74"/>
        <v>0.4</v>
      </c>
      <c r="CC621" s="3">
        <f t="shared" si="69"/>
        <v>1.67</v>
      </c>
      <c r="CD621" s="3">
        <f t="shared" si="70"/>
        <v>2.7800000000000002</v>
      </c>
      <c r="CE621" s="3">
        <f t="shared" si="75"/>
        <v>1.3399999999999999</v>
      </c>
      <c r="CF621" s="3">
        <f t="shared" si="71"/>
        <v>0.12000000000000001</v>
      </c>
      <c r="CG621" s="3">
        <f t="shared" si="72"/>
        <v>0.32</v>
      </c>
      <c r="CH621" s="3">
        <f t="shared" si="73"/>
        <v>3.54</v>
      </c>
      <c r="CI621">
        <v>1265.1092000000001</v>
      </c>
      <c r="CJ621" s="13">
        <v>836.04420000000005</v>
      </c>
      <c r="CK621">
        <v>1639.079</v>
      </c>
      <c r="CL621" s="31">
        <v>3776.7186000000002</v>
      </c>
      <c r="CM621" s="13">
        <v>916.31060000000002</v>
      </c>
      <c r="CN621">
        <v>1110.3800000000001</v>
      </c>
      <c r="CO621" s="20">
        <v>10433.44</v>
      </c>
      <c r="CP621">
        <v>19.516100000000002</v>
      </c>
      <c r="CQ621" s="20">
        <v>158.44999999999999</v>
      </c>
      <c r="CR621" s="20">
        <v>146.19999999999999</v>
      </c>
      <c r="CS621">
        <v>73.303299999999993</v>
      </c>
      <c r="CT621" s="13">
        <v>1.4579</v>
      </c>
      <c r="CU621">
        <v>1.0301</v>
      </c>
      <c r="CV621">
        <v>89.950900000000004</v>
      </c>
      <c r="CW621">
        <v>1.6226</v>
      </c>
      <c r="CX621">
        <v>1.0537000000000001</v>
      </c>
      <c r="CY621" s="30">
        <v>68.900000000000006</v>
      </c>
      <c r="CZ621">
        <v>121.22102355957031</v>
      </c>
      <c r="DA621">
        <v>-0.58960000000000001</v>
      </c>
    </row>
    <row r="622" spans="1:105">
      <c r="A622" s="27">
        <v>40179</v>
      </c>
      <c r="B622">
        <v>81.726200000000006</v>
      </c>
      <c r="C622">
        <v>98.861500000000007</v>
      </c>
      <c r="D622" s="16">
        <v>70.8</v>
      </c>
      <c r="E622">
        <v>92.376000000000005</v>
      </c>
      <c r="F622" s="13">
        <v>89.034400000000005</v>
      </c>
      <c r="G622">
        <v>102.46339999999999</v>
      </c>
      <c r="H622" s="13">
        <v>84.270300000000006</v>
      </c>
      <c r="I622" s="13">
        <v>101.7003</v>
      </c>
      <c r="J622" s="18">
        <v>2860</v>
      </c>
      <c r="K622" s="18">
        <v>5145</v>
      </c>
      <c r="L622" s="18">
        <v>14486</v>
      </c>
      <c r="M622">
        <v>6989</v>
      </c>
      <c r="N622">
        <v>5580</v>
      </c>
      <c r="O622" s="18">
        <v>19820</v>
      </c>
      <c r="P622">
        <v>7733</v>
      </c>
      <c r="Q622" s="18">
        <v>2738</v>
      </c>
      <c r="R622" s="18">
        <v>12932</v>
      </c>
      <c r="S622" s="18">
        <v>667</v>
      </c>
      <c r="T622" s="18">
        <v>16520</v>
      </c>
      <c r="U622" s="18">
        <v>5323</v>
      </c>
      <c r="V622" s="18">
        <v>24538</v>
      </c>
      <c r="W622" s="16">
        <v>14388.2</v>
      </c>
      <c r="X622" s="16">
        <v>5455.3</v>
      </c>
      <c r="Y622" s="16">
        <v>26.1</v>
      </c>
      <c r="Z622" s="16">
        <v>10.199999999999999</v>
      </c>
      <c r="AA622" s="16">
        <v>7.9</v>
      </c>
      <c r="AB622" s="18">
        <v>2921</v>
      </c>
      <c r="AC622" s="18">
        <v>3390</v>
      </c>
      <c r="AD622" s="18">
        <v>2574</v>
      </c>
      <c r="AE622" s="18">
        <v>8894</v>
      </c>
      <c r="AF622" s="18">
        <v>6319</v>
      </c>
      <c r="AG622" s="18">
        <v>9341</v>
      </c>
      <c r="AH622" s="18">
        <v>3650</v>
      </c>
      <c r="AI622" s="18">
        <v>911</v>
      </c>
      <c r="AJ622" s="18">
        <v>1195</v>
      </c>
      <c r="AK622" s="18">
        <v>8530</v>
      </c>
      <c r="AL622" s="16">
        <v>40.799999999999997</v>
      </c>
      <c r="AM622" s="16">
        <v>33.299999999999997</v>
      </c>
      <c r="AN622" s="16">
        <v>3.5</v>
      </c>
      <c r="AO622" s="18">
        <v>94</v>
      </c>
      <c r="AP622" s="18">
        <v>69</v>
      </c>
      <c r="AQ622" s="18">
        <v>325</v>
      </c>
      <c r="AR622" s="18">
        <v>126</v>
      </c>
      <c r="AS622" s="18">
        <v>636</v>
      </c>
      <c r="AT622">
        <v>24.51</v>
      </c>
      <c r="AU622">
        <v>176104</v>
      </c>
      <c r="AV622">
        <v>165626</v>
      </c>
      <c r="AW622">
        <v>830495</v>
      </c>
      <c r="AX622" s="16">
        <v>59</v>
      </c>
      <c r="AY622">
        <v>59607</v>
      </c>
      <c r="AZ622">
        <v>1338781</v>
      </c>
      <c r="BA622">
        <v>1.27</v>
      </c>
      <c r="BB622" s="16">
        <v>62.9</v>
      </c>
      <c r="BC622" s="16">
        <v>244.4</v>
      </c>
      <c r="BD622" s="16">
        <v>217.6</v>
      </c>
      <c r="BE622" s="20">
        <v>78.33</v>
      </c>
      <c r="BF622" s="20">
        <v>76.17</v>
      </c>
      <c r="BG622" s="21">
        <v>2.04</v>
      </c>
      <c r="BH622" s="21">
        <v>233.727</v>
      </c>
      <c r="BI622">
        <v>101.23399999999999</v>
      </c>
      <c r="BJ622" s="21">
        <v>100.807</v>
      </c>
      <c r="BK622" s="16">
        <v>180</v>
      </c>
      <c r="BL622" s="16">
        <v>188</v>
      </c>
      <c r="BM622" s="16">
        <v>184.6</v>
      </c>
      <c r="BN622" s="16">
        <v>180.8</v>
      </c>
      <c r="BP622" s="16">
        <v>70</v>
      </c>
      <c r="BQ622">
        <v>5.26</v>
      </c>
      <c r="BR622">
        <v>6.25</v>
      </c>
      <c r="BS622">
        <v>0.11</v>
      </c>
      <c r="BT622">
        <v>0.18</v>
      </c>
      <c r="BU622" s="3">
        <f t="shared" si="68"/>
        <v>0.12</v>
      </c>
      <c r="BV622">
        <v>0.35</v>
      </c>
      <c r="BW622">
        <v>3.73</v>
      </c>
      <c r="BX622" s="20">
        <v>5.03</v>
      </c>
      <c r="BY622">
        <v>0.06</v>
      </c>
      <c r="BZ622">
        <v>0.15</v>
      </c>
      <c r="CA622" s="20">
        <v>0.43</v>
      </c>
      <c r="CB622" s="3">
        <f t="shared" si="74"/>
        <v>0.37</v>
      </c>
      <c r="CC622" s="3">
        <f t="shared" si="69"/>
        <v>1.5299999999999998</v>
      </c>
      <c r="CD622" s="3">
        <f t="shared" si="70"/>
        <v>2.52</v>
      </c>
      <c r="CE622" s="3">
        <f t="shared" si="75"/>
        <v>1.3000000000000003</v>
      </c>
      <c r="CF622" s="3">
        <f t="shared" si="71"/>
        <v>0.09</v>
      </c>
      <c r="CG622" s="3">
        <f t="shared" si="72"/>
        <v>0.28999999999999998</v>
      </c>
      <c r="CH622" s="3">
        <f t="shared" si="73"/>
        <v>3.67</v>
      </c>
      <c r="CI622">
        <v>1238.7791999999999</v>
      </c>
      <c r="CJ622" s="13">
        <v>819.95749999999998</v>
      </c>
      <c r="CK622">
        <v>1634.6741</v>
      </c>
      <c r="CL622" s="31">
        <v>3757.6048000000001</v>
      </c>
      <c r="CM622" s="13">
        <v>909.66690000000006</v>
      </c>
      <c r="CN622">
        <v>1123.58</v>
      </c>
      <c r="CO622" s="20">
        <v>10471.24</v>
      </c>
      <c r="CP622">
        <v>19.8354</v>
      </c>
      <c r="CQ622" s="20">
        <v>159.43</v>
      </c>
      <c r="CR622" s="20">
        <v>146.88999999999999</v>
      </c>
      <c r="CS622">
        <v>73.847700000000003</v>
      </c>
      <c r="CT622" s="13">
        <v>1.4266000000000001</v>
      </c>
      <c r="CU622">
        <v>1.0345</v>
      </c>
      <c r="CV622">
        <v>91.101100000000002</v>
      </c>
      <c r="CW622">
        <v>1.6157999999999999</v>
      </c>
      <c r="CX622">
        <v>1.0438000000000001</v>
      </c>
      <c r="CY622" s="30">
        <v>70.099999999999994</v>
      </c>
      <c r="CZ622">
        <v>149.35928344726562</v>
      </c>
      <c r="DA622">
        <v>-0.26450000000000001</v>
      </c>
    </row>
    <row r="623" spans="1:105">
      <c r="A623" s="27">
        <v>40210</v>
      </c>
      <c r="B623">
        <v>82.757400000000004</v>
      </c>
      <c r="C623">
        <v>99.510300000000001</v>
      </c>
      <c r="D623" s="16">
        <v>71.2</v>
      </c>
      <c r="E623">
        <v>90.751900000000006</v>
      </c>
      <c r="F623" s="13">
        <v>85.898899999999998</v>
      </c>
      <c r="G623">
        <v>101.6922</v>
      </c>
      <c r="H623" s="13">
        <v>84.299700000000001</v>
      </c>
      <c r="I623" s="13">
        <v>103.4404</v>
      </c>
      <c r="J623" s="18">
        <v>2872</v>
      </c>
      <c r="K623" s="18">
        <v>5147</v>
      </c>
      <c r="L623" s="18">
        <v>14457</v>
      </c>
      <c r="M623">
        <v>6985</v>
      </c>
      <c r="N623">
        <v>5500</v>
      </c>
      <c r="O623" s="18">
        <v>19840</v>
      </c>
      <c r="P623">
        <v>7724</v>
      </c>
      <c r="Q623" s="18">
        <v>2738</v>
      </c>
      <c r="R623" s="18">
        <v>12927</v>
      </c>
      <c r="S623" s="18">
        <v>674</v>
      </c>
      <c r="T623" s="18">
        <v>16548</v>
      </c>
      <c r="U623" s="18">
        <v>5316</v>
      </c>
      <c r="V623" s="18">
        <v>24537</v>
      </c>
      <c r="W623" s="16">
        <v>14399</v>
      </c>
      <c r="X623" s="16">
        <v>5443.6</v>
      </c>
      <c r="Y623" s="16">
        <v>25.6</v>
      </c>
      <c r="Z623" s="16">
        <v>10.3</v>
      </c>
      <c r="AA623" s="16">
        <v>8</v>
      </c>
      <c r="AB623" s="18">
        <v>2807</v>
      </c>
      <c r="AC623" s="18">
        <v>3390</v>
      </c>
      <c r="AD623" s="18">
        <v>2793</v>
      </c>
      <c r="AE623" s="18">
        <v>8922</v>
      </c>
      <c r="AF623" s="18">
        <v>6129</v>
      </c>
      <c r="AG623" s="18">
        <v>9596</v>
      </c>
      <c r="AH623" s="18">
        <v>3469</v>
      </c>
      <c r="AI623" s="18">
        <v>877</v>
      </c>
      <c r="AJ623" s="18">
        <v>1192</v>
      </c>
      <c r="AK623" s="18">
        <v>8936</v>
      </c>
      <c r="AL623" s="16">
        <v>40.5</v>
      </c>
      <c r="AM623" s="16">
        <v>33.1</v>
      </c>
      <c r="AN623" s="16">
        <v>3.5</v>
      </c>
      <c r="AO623" s="18">
        <v>109</v>
      </c>
      <c r="AP623" s="18">
        <v>70</v>
      </c>
      <c r="AQ623" s="18">
        <v>286</v>
      </c>
      <c r="AR623" s="18">
        <v>139</v>
      </c>
      <c r="AS623" s="18">
        <v>650</v>
      </c>
      <c r="AT623">
        <v>22.01</v>
      </c>
      <c r="AU623">
        <v>180182</v>
      </c>
      <c r="AV623">
        <v>170302</v>
      </c>
      <c r="AW623">
        <v>831394</v>
      </c>
      <c r="AX623" s="16">
        <v>59.8</v>
      </c>
      <c r="AY623">
        <v>57599</v>
      </c>
      <c r="AZ623">
        <v>1347526</v>
      </c>
      <c r="BA623">
        <v>1.26</v>
      </c>
      <c r="BB623" s="16">
        <v>57.1</v>
      </c>
      <c r="BC623" s="16">
        <v>231.2</v>
      </c>
      <c r="BD623" s="16">
        <v>204.8</v>
      </c>
      <c r="BE623" s="20">
        <v>76.39</v>
      </c>
      <c r="BF623" s="20">
        <v>73.75</v>
      </c>
      <c r="BG623" s="21">
        <v>1.9630000000000001</v>
      </c>
      <c r="BH623" s="21">
        <v>227.19800000000001</v>
      </c>
      <c r="BI623">
        <v>101.248</v>
      </c>
      <c r="BJ623" s="21">
        <v>100.89</v>
      </c>
      <c r="BK623" s="16">
        <v>181.2</v>
      </c>
      <c r="BL623" s="16">
        <v>186.4</v>
      </c>
      <c r="BM623" s="16">
        <v>183.6</v>
      </c>
      <c r="BN623" s="16">
        <v>180.4</v>
      </c>
      <c r="BP623" s="16">
        <v>67</v>
      </c>
      <c r="BQ623">
        <v>5.35</v>
      </c>
      <c r="BR623">
        <v>6.34</v>
      </c>
      <c r="BS623">
        <v>0.13</v>
      </c>
      <c r="BT623">
        <v>0.2</v>
      </c>
      <c r="BU623" s="3">
        <f t="shared" si="68"/>
        <v>9.0000000000000011E-2</v>
      </c>
      <c r="BV623">
        <v>0.35</v>
      </c>
      <c r="BW623">
        <v>3.69</v>
      </c>
      <c r="BX623" s="20">
        <v>4.99</v>
      </c>
      <c r="BY623">
        <v>0.11</v>
      </c>
      <c r="BZ623">
        <v>0.18</v>
      </c>
      <c r="CA623" s="20">
        <v>0.4</v>
      </c>
      <c r="CB623" s="3">
        <f t="shared" si="74"/>
        <v>0.29000000000000004</v>
      </c>
      <c r="CC623" s="3">
        <f t="shared" si="69"/>
        <v>1.6599999999999997</v>
      </c>
      <c r="CD623" s="3">
        <f t="shared" si="70"/>
        <v>2.65</v>
      </c>
      <c r="CE623" s="3">
        <f t="shared" si="75"/>
        <v>1.3000000000000003</v>
      </c>
      <c r="CF623" s="3">
        <f t="shared" si="71"/>
        <v>6.9999999999999993E-2</v>
      </c>
      <c r="CG623" s="3">
        <f t="shared" si="72"/>
        <v>0.24</v>
      </c>
      <c r="CH623" s="3">
        <f t="shared" si="73"/>
        <v>3.58</v>
      </c>
      <c r="CI623">
        <v>1223.6996999999999</v>
      </c>
      <c r="CJ623" s="13">
        <v>812.56560000000002</v>
      </c>
      <c r="CK623">
        <v>1628.7964999999999</v>
      </c>
      <c r="CL623" s="31">
        <v>3720.5527999999999</v>
      </c>
      <c r="CM623" s="13">
        <v>902.72400000000005</v>
      </c>
      <c r="CN623">
        <v>1089.1600000000001</v>
      </c>
      <c r="CO623" s="20">
        <v>10214.51</v>
      </c>
      <c r="CP623">
        <v>21.4925</v>
      </c>
      <c r="CQ623" s="20">
        <v>159.72999999999999</v>
      </c>
      <c r="CR623" s="20">
        <v>146.88999999999999</v>
      </c>
      <c r="CS623">
        <v>75.532399999999996</v>
      </c>
      <c r="CT623" s="13">
        <v>1.3680000000000001</v>
      </c>
      <c r="CU623">
        <v>1.0722</v>
      </c>
      <c r="CV623">
        <v>90.139499999999998</v>
      </c>
      <c r="CW623">
        <v>1.5618000000000001</v>
      </c>
      <c r="CX623">
        <v>1.0571999999999999</v>
      </c>
      <c r="CY623" s="30">
        <v>68.400000000000006</v>
      </c>
      <c r="CZ623">
        <v>132.79864501953125</v>
      </c>
      <c r="DA623">
        <v>-4.6600000000000003E-2</v>
      </c>
    </row>
    <row r="624" spans="1:105">
      <c r="A624" s="27">
        <v>40238</v>
      </c>
      <c r="B624">
        <v>84.628600000000006</v>
      </c>
      <c r="C624">
        <v>99.9208</v>
      </c>
      <c r="D624" s="16">
        <v>71.8</v>
      </c>
      <c r="E624">
        <v>91.609399999999994</v>
      </c>
      <c r="F624" s="13">
        <v>86.338200000000001</v>
      </c>
      <c r="G624">
        <v>101.6824</v>
      </c>
      <c r="H624" s="13">
        <v>86.2517</v>
      </c>
      <c r="I624" s="13">
        <v>101.6746</v>
      </c>
      <c r="J624" s="18">
        <v>2923</v>
      </c>
      <c r="K624" s="18">
        <v>5140</v>
      </c>
      <c r="L624" s="18">
        <v>14455</v>
      </c>
      <c r="M624">
        <v>6996</v>
      </c>
      <c r="N624">
        <v>5537</v>
      </c>
      <c r="O624" s="18">
        <v>19895</v>
      </c>
      <c r="P624">
        <v>7708</v>
      </c>
      <c r="Q624" s="18">
        <v>2719</v>
      </c>
      <c r="R624" s="18">
        <v>12943</v>
      </c>
      <c r="S624" s="18">
        <v>682</v>
      </c>
      <c r="T624" s="18">
        <v>16539</v>
      </c>
      <c r="U624" s="18">
        <v>5329</v>
      </c>
      <c r="V624" s="18">
        <v>24573</v>
      </c>
      <c r="W624" s="16">
        <v>14422.1</v>
      </c>
      <c r="X624" s="16">
        <v>5444.3</v>
      </c>
      <c r="Y624" s="16">
        <v>26.2</v>
      </c>
      <c r="Z624" s="16">
        <v>10.199999999999999</v>
      </c>
      <c r="AA624" s="16">
        <v>8.1</v>
      </c>
      <c r="AB624" s="18">
        <v>2769</v>
      </c>
      <c r="AC624" s="18">
        <v>3294</v>
      </c>
      <c r="AD624" s="18">
        <v>2542</v>
      </c>
      <c r="AE624" s="18">
        <v>9087</v>
      </c>
      <c r="AF624" s="18">
        <v>6545</v>
      </c>
      <c r="AG624" s="18">
        <v>9575</v>
      </c>
      <c r="AH624" s="18">
        <v>3591</v>
      </c>
      <c r="AI624" s="18">
        <v>893</v>
      </c>
      <c r="AJ624" s="18">
        <v>1146</v>
      </c>
      <c r="AK624" s="18">
        <v>9233</v>
      </c>
      <c r="AL624" s="16">
        <v>41</v>
      </c>
      <c r="AM624" s="16">
        <v>33.299999999999997</v>
      </c>
      <c r="AN624" s="16">
        <v>3.6</v>
      </c>
      <c r="AO624" s="18">
        <v>96</v>
      </c>
      <c r="AP624" s="18">
        <v>65</v>
      </c>
      <c r="AQ624" s="18">
        <v>342</v>
      </c>
      <c r="AR624" s="18">
        <v>133</v>
      </c>
      <c r="AS624" s="18">
        <v>687</v>
      </c>
      <c r="AT624">
        <v>25.66</v>
      </c>
      <c r="AU624">
        <v>187405</v>
      </c>
      <c r="AV624">
        <v>169180</v>
      </c>
      <c r="AW624">
        <v>836825</v>
      </c>
      <c r="AX624" s="16">
        <v>61.3</v>
      </c>
      <c r="AY624">
        <v>63356</v>
      </c>
      <c r="AZ624">
        <v>1353583</v>
      </c>
      <c r="BA624">
        <v>1.25</v>
      </c>
      <c r="BB624" s="16">
        <v>61.4</v>
      </c>
      <c r="BC624" s="16">
        <v>204.3</v>
      </c>
      <c r="BD624" s="16">
        <v>223.3</v>
      </c>
      <c r="BE624" s="20">
        <v>81.2</v>
      </c>
      <c r="BF624" s="20">
        <v>78.83</v>
      </c>
      <c r="BG624" s="21">
        <v>2.14</v>
      </c>
      <c r="BH624" s="21">
        <v>237.35599999999999</v>
      </c>
      <c r="BI624">
        <v>101.363</v>
      </c>
      <c r="BJ624" s="21">
        <v>101.033</v>
      </c>
      <c r="BK624" s="16">
        <v>185.6</v>
      </c>
      <c r="BL624" s="16">
        <v>188</v>
      </c>
      <c r="BM624" s="16">
        <v>185.6</v>
      </c>
      <c r="BN624" s="16">
        <v>181.3</v>
      </c>
      <c r="BP624" s="16">
        <v>75</v>
      </c>
      <c r="BQ624">
        <v>5.27</v>
      </c>
      <c r="BR624">
        <v>6.27</v>
      </c>
      <c r="BS624">
        <v>0.16</v>
      </c>
      <c r="BT624">
        <v>0.24</v>
      </c>
      <c r="BU624" s="3">
        <f t="shared" si="68"/>
        <v>0.09</v>
      </c>
      <c r="BV624">
        <v>0.4</v>
      </c>
      <c r="BW624">
        <v>3.73</v>
      </c>
      <c r="BX624" s="20">
        <v>4.97</v>
      </c>
      <c r="BY624">
        <v>0.15</v>
      </c>
      <c r="BZ624">
        <v>0.22</v>
      </c>
      <c r="CA624" s="20">
        <v>0.4</v>
      </c>
      <c r="CB624" s="3">
        <f t="shared" si="74"/>
        <v>0.25</v>
      </c>
      <c r="CC624" s="3">
        <f t="shared" si="69"/>
        <v>1.5399999999999996</v>
      </c>
      <c r="CD624" s="3">
        <f t="shared" si="70"/>
        <v>2.5399999999999996</v>
      </c>
      <c r="CE624" s="3">
        <f t="shared" si="75"/>
        <v>1.2399999999999998</v>
      </c>
      <c r="CF624" s="3">
        <f t="shared" si="71"/>
        <v>7.0000000000000007E-2</v>
      </c>
      <c r="CG624" s="3">
        <f t="shared" si="72"/>
        <v>0.25</v>
      </c>
      <c r="CH624" s="3">
        <f t="shared" si="73"/>
        <v>3.58</v>
      </c>
      <c r="CI624">
        <v>1210.1514999999999</v>
      </c>
      <c r="CJ624" s="13">
        <v>886.07579999999996</v>
      </c>
      <c r="CK624">
        <v>1638.3543</v>
      </c>
      <c r="CL624" s="31">
        <v>3706.1651999999999</v>
      </c>
      <c r="CM624" s="13">
        <v>899.45609999999999</v>
      </c>
      <c r="CN624">
        <v>1152.05</v>
      </c>
      <c r="CO624" s="20">
        <v>10677.52</v>
      </c>
      <c r="CP624">
        <v>16.844200000000001</v>
      </c>
      <c r="CQ624" s="20">
        <v>159.83000000000001</v>
      </c>
      <c r="CR624" s="20">
        <v>146.71</v>
      </c>
      <c r="CS624">
        <v>75.227500000000006</v>
      </c>
      <c r="CT624" s="13">
        <v>1.357</v>
      </c>
      <c r="CU624">
        <v>1.0666</v>
      </c>
      <c r="CV624">
        <v>90.716099999999997</v>
      </c>
      <c r="CW624">
        <v>1.5058</v>
      </c>
      <c r="CX624">
        <v>1.0228999999999999</v>
      </c>
      <c r="CY624" s="30">
        <v>67.900000000000006</v>
      </c>
      <c r="CZ624">
        <v>137.47001647949219</v>
      </c>
      <c r="DA624">
        <v>-0.16919999999999999</v>
      </c>
    </row>
    <row r="625" spans="1:105">
      <c r="A625" s="27">
        <v>40269</v>
      </c>
      <c r="B625">
        <v>86.036199999999994</v>
      </c>
      <c r="C625">
        <v>100.3711</v>
      </c>
      <c r="D625" s="16">
        <v>72.2</v>
      </c>
      <c r="E625">
        <v>91.766300000000001</v>
      </c>
      <c r="F625" s="13">
        <v>85.190899999999999</v>
      </c>
      <c r="G625">
        <v>100.7029</v>
      </c>
      <c r="H625" s="13">
        <v>87.637600000000006</v>
      </c>
      <c r="I625" s="13">
        <v>97.954800000000006</v>
      </c>
      <c r="J625" s="18">
        <v>2984</v>
      </c>
      <c r="K625" s="18">
        <v>5136</v>
      </c>
      <c r="L625" s="18">
        <v>14449</v>
      </c>
      <c r="M625">
        <v>7026</v>
      </c>
      <c r="N625">
        <v>5553</v>
      </c>
      <c r="O625" s="18">
        <v>19902</v>
      </c>
      <c r="P625">
        <v>7713</v>
      </c>
      <c r="Q625" s="18">
        <v>2715</v>
      </c>
      <c r="R625" s="18">
        <v>12979</v>
      </c>
      <c r="S625" s="18">
        <v>687</v>
      </c>
      <c r="T625" s="18">
        <v>16618</v>
      </c>
      <c r="U625" s="18">
        <v>5335</v>
      </c>
      <c r="V625" s="18">
        <v>24579</v>
      </c>
      <c r="W625" s="16">
        <v>14422.8</v>
      </c>
      <c r="X625" s="16">
        <v>5443.4</v>
      </c>
      <c r="Y625" s="16">
        <v>25.4</v>
      </c>
      <c r="Z625" s="16">
        <v>10.199999999999999</v>
      </c>
      <c r="AA625" s="16">
        <v>8.3000000000000007</v>
      </c>
      <c r="AB625" s="18">
        <v>2725</v>
      </c>
      <c r="AC625" s="18">
        <v>3086</v>
      </c>
      <c r="AD625" s="18">
        <v>2330</v>
      </c>
      <c r="AE625" s="18">
        <v>9130</v>
      </c>
      <c r="AF625" s="18">
        <v>6800</v>
      </c>
      <c r="AG625" s="18">
        <v>9415</v>
      </c>
      <c r="AH625" s="18">
        <v>3772</v>
      </c>
      <c r="AI625" s="18">
        <v>930</v>
      </c>
      <c r="AJ625" s="18">
        <v>1187</v>
      </c>
      <c r="AK625" s="18">
        <v>9178</v>
      </c>
      <c r="AL625" s="16">
        <v>41.1</v>
      </c>
      <c r="AM625" s="16">
        <v>33.4</v>
      </c>
      <c r="AN625" s="16">
        <v>3.8</v>
      </c>
      <c r="AO625" s="18">
        <v>118</v>
      </c>
      <c r="AP625" s="18">
        <v>82</v>
      </c>
      <c r="AQ625" s="18">
        <v>379</v>
      </c>
      <c r="AR625" s="18">
        <v>108</v>
      </c>
      <c r="AS625" s="18">
        <v>637</v>
      </c>
      <c r="AT625">
        <v>25.53</v>
      </c>
      <c r="AU625">
        <v>186349</v>
      </c>
      <c r="AV625">
        <v>167141</v>
      </c>
      <c r="AW625">
        <v>839746</v>
      </c>
      <c r="AX625" s="16">
        <v>58.9</v>
      </c>
      <c r="AY625">
        <v>60935</v>
      </c>
      <c r="AZ625">
        <v>1355176</v>
      </c>
      <c r="BA625">
        <v>1.26</v>
      </c>
      <c r="BB625" s="16">
        <v>62.4</v>
      </c>
      <c r="BC625" s="16">
        <v>168.8</v>
      </c>
      <c r="BD625" s="16">
        <v>233.1</v>
      </c>
      <c r="BE625" s="20">
        <v>84.29</v>
      </c>
      <c r="BF625" s="20">
        <v>84.82</v>
      </c>
      <c r="BG625" s="21">
        <v>2.2269999999999999</v>
      </c>
      <c r="BH625" s="21">
        <v>244.34700000000001</v>
      </c>
      <c r="BI625">
        <v>101.349</v>
      </c>
      <c r="BJ625" s="21">
        <v>101.06100000000001</v>
      </c>
      <c r="BK625" s="16">
        <v>184.3</v>
      </c>
      <c r="BL625" s="16">
        <v>187.9</v>
      </c>
      <c r="BM625" s="16">
        <v>187</v>
      </c>
      <c r="BN625" s="16">
        <v>182.8</v>
      </c>
      <c r="BP625" s="16">
        <v>78</v>
      </c>
      <c r="BQ625">
        <v>5.29</v>
      </c>
      <c r="BR625">
        <v>6.25</v>
      </c>
      <c r="BS625">
        <v>0.2</v>
      </c>
      <c r="BT625">
        <v>0.3</v>
      </c>
      <c r="BU625" s="3">
        <f t="shared" si="68"/>
        <v>0.13999999999999999</v>
      </c>
      <c r="BV625">
        <v>0.45</v>
      </c>
      <c r="BW625">
        <v>3.85</v>
      </c>
      <c r="BX625" s="20">
        <v>5.0999999999999996</v>
      </c>
      <c r="BY625">
        <v>0.16</v>
      </c>
      <c r="BZ625">
        <v>0.24</v>
      </c>
      <c r="CA625" s="20">
        <v>0.4</v>
      </c>
      <c r="CB625" s="3">
        <f t="shared" si="74"/>
        <v>0.24000000000000002</v>
      </c>
      <c r="CC625" s="3">
        <f t="shared" si="69"/>
        <v>1.44</v>
      </c>
      <c r="CD625" s="3">
        <f t="shared" si="70"/>
        <v>2.4</v>
      </c>
      <c r="CE625" s="3">
        <f t="shared" si="75"/>
        <v>1.2499999999999996</v>
      </c>
      <c r="CF625" s="3">
        <f t="shared" si="71"/>
        <v>7.9999999999999988E-2</v>
      </c>
      <c r="CG625" s="3">
        <f t="shared" si="72"/>
        <v>0.29000000000000004</v>
      </c>
      <c r="CH625" s="3">
        <f t="shared" si="73"/>
        <v>3.69</v>
      </c>
      <c r="CI625">
        <v>1207.3771999999999</v>
      </c>
      <c r="CJ625" s="13">
        <v>1157.7831000000001</v>
      </c>
      <c r="CK625">
        <v>1636.9281000000001</v>
      </c>
      <c r="CL625" s="31">
        <v>3711.5030000000002</v>
      </c>
      <c r="CM625" s="13">
        <v>894.88980000000004</v>
      </c>
      <c r="CN625">
        <v>1197.32</v>
      </c>
      <c r="CO625" s="20">
        <v>11052.15</v>
      </c>
      <c r="CP625">
        <v>16.0581</v>
      </c>
      <c r="CQ625" s="20">
        <v>159.94</v>
      </c>
      <c r="CR625" s="20">
        <v>147.04</v>
      </c>
      <c r="CS625">
        <v>75.410300000000007</v>
      </c>
      <c r="CT625" s="13">
        <v>1.3416999999999999</v>
      </c>
      <c r="CU625">
        <v>1.069</v>
      </c>
      <c r="CV625">
        <v>93.452699999999993</v>
      </c>
      <c r="CW625">
        <v>1.5331999999999999</v>
      </c>
      <c r="CX625">
        <v>1.0052000000000001</v>
      </c>
      <c r="CY625" s="30">
        <v>66.5</v>
      </c>
      <c r="CZ625">
        <v>137.077392578125</v>
      </c>
      <c r="DA625">
        <v>-0.30049999999999999</v>
      </c>
    </row>
    <row r="626" spans="1:105">
      <c r="A626" s="27">
        <v>40299</v>
      </c>
      <c r="B626">
        <v>87.805899999999994</v>
      </c>
      <c r="C626">
        <v>101.15989999999999</v>
      </c>
      <c r="D626" s="16">
        <v>73.5</v>
      </c>
      <c r="E626">
        <v>95.019499999999994</v>
      </c>
      <c r="F626" s="13">
        <v>90.364599999999996</v>
      </c>
      <c r="G626">
        <v>102.18300000000001</v>
      </c>
      <c r="H626" s="13">
        <v>89.059200000000004</v>
      </c>
      <c r="I626" s="13">
        <v>101.17619999999999</v>
      </c>
      <c r="J626" s="18">
        <v>3416</v>
      </c>
      <c r="K626" s="18">
        <v>5135</v>
      </c>
      <c r="L626" s="18">
        <v>14445</v>
      </c>
      <c r="M626">
        <v>7053</v>
      </c>
      <c r="N626">
        <v>5520</v>
      </c>
      <c r="O626" s="18">
        <v>19934</v>
      </c>
      <c r="P626">
        <v>7699</v>
      </c>
      <c r="Q626" s="18">
        <v>2709</v>
      </c>
      <c r="R626" s="18">
        <v>13012</v>
      </c>
      <c r="S626" s="18">
        <v>697</v>
      </c>
      <c r="T626" s="18">
        <v>16642</v>
      </c>
      <c r="U626" s="18">
        <v>5330</v>
      </c>
      <c r="V626" s="18">
        <v>24597</v>
      </c>
      <c r="W626" s="16">
        <v>14435.4</v>
      </c>
      <c r="X626" s="16">
        <v>5439</v>
      </c>
      <c r="Y626" s="16">
        <v>26.5</v>
      </c>
      <c r="Z626" s="16">
        <v>9.6999999999999993</v>
      </c>
      <c r="AA626" s="16">
        <v>8.1</v>
      </c>
      <c r="AB626" s="18">
        <v>2773</v>
      </c>
      <c r="AC626" s="18">
        <v>3127</v>
      </c>
      <c r="AD626" s="18">
        <v>2260</v>
      </c>
      <c r="AE626" s="18">
        <v>8897</v>
      </c>
      <c r="AF626" s="18">
        <v>6638</v>
      </c>
      <c r="AG626" s="18">
        <v>9237</v>
      </c>
      <c r="AH626" s="18">
        <v>3388</v>
      </c>
      <c r="AI626" s="18">
        <v>973</v>
      </c>
      <c r="AJ626" s="18">
        <v>1202</v>
      </c>
      <c r="AK626" s="18">
        <v>8845</v>
      </c>
      <c r="AL626" s="16">
        <v>41.4</v>
      </c>
      <c r="AM626" s="16">
        <v>33.4</v>
      </c>
      <c r="AN626" s="16">
        <v>4</v>
      </c>
      <c r="AO626" s="18">
        <v>108</v>
      </c>
      <c r="AP626" s="18">
        <v>72</v>
      </c>
      <c r="AQ626" s="18">
        <v>290</v>
      </c>
      <c r="AR626" s="18">
        <v>113</v>
      </c>
      <c r="AS626" s="18">
        <v>575</v>
      </c>
      <c r="AT626">
        <v>29.32</v>
      </c>
      <c r="AU626">
        <v>186485</v>
      </c>
      <c r="AV626">
        <v>167129</v>
      </c>
      <c r="AW626">
        <v>841659</v>
      </c>
      <c r="AX626" s="16">
        <v>60.8</v>
      </c>
      <c r="AY626">
        <v>64169</v>
      </c>
      <c r="AZ626">
        <v>1366683</v>
      </c>
      <c r="BA626">
        <v>1.27</v>
      </c>
      <c r="BB626" s="16">
        <v>63.1</v>
      </c>
      <c r="BC626" s="16">
        <v>175.8</v>
      </c>
      <c r="BD626" s="16">
        <v>205.1</v>
      </c>
      <c r="BE626" s="20">
        <v>73.739999999999995</v>
      </c>
      <c r="BF626" s="20">
        <v>75.95</v>
      </c>
      <c r="BG626" s="21">
        <v>2.0190000000000001</v>
      </c>
      <c r="BH626" s="21">
        <v>246.08</v>
      </c>
      <c r="BI626">
        <v>101.392</v>
      </c>
      <c r="BJ626" s="21">
        <v>101.182</v>
      </c>
      <c r="BK626" s="16">
        <v>184</v>
      </c>
      <c r="BL626" s="16">
        <v>187.8</v>
      </c>
      <c r="BM626" s="16">
        <v>187.2</v>
      </c>
      <c r="BN626" s="16">
        <v>183.4</v>
      </c>
      <c r="BP626" s="16">
        <v>77.5</v>
      </c>
      <c r="BQ626">
        <v>4.96</v>
      </c>
      <c r="BR626">
        <v>6.05</v>
      </c>
      <c r="BS626">
        <v>0.2</v>
      </c>
      <c r="BT626">
        <v>0.44</v>
      </c>
      <c r="BU626" s="3">
        <f t="shared" si="68"/>
        <v>0.28000000000000003</v>
      </c>
      <c r="BV626">
        <v>0.37</v>
      </c>
      <c r="BW626">
        <v>3.42</v>
      </c>
      <c r="BX626" s="20">
        <v>4.8899999999999997</v>
      </c>
      <c r="BY626">
        <v>0.16</v>
      </c>
      <c r="BZ626">
        <v>0.22</v>
      </c>
      <c r="CA626" s="20">
        <v>0.48</v>
      </c>
      <c r="CB626" s="3">
        <f t="shared" si="74"/>
        <v>0.31999999999999995</v>
      </c>
      <c r="CC626" s="3">
        <f t="shared" si="69"/>
        <v>1.54</v>
      </c>
      <c r="CD626" s="3">
        <f t="shared" si="70"/>
        <v>2.63</v>
      </c>
      <c r="CE626" s="3">
        <f t="shared" si="75"/>
        <v>1.4699999999999998</v>
      </c>
      <c r="CF626" s="3">
        <f t="shared" si="71"/>
        <v>0.06</v>
      </c>
      <c r="CG626" s="3">
        <f t="shared" si="72"/>
        <v>0.21</v>
      </c>
      <c r="CH626" s="3">
        <f t="shared" si="73"/>
        <v>3.26</v>
      </c>
      <c r="CI626">
        <v>1196.7132999999999</v>
      </c>
      <c r="CJ626" s="13">
        <v>1148.5478000000001</v>
      </c>
      <c r="CK626">
        <v>1639.1061</v>
      </c>
      <c r="CL626" s="31">
        <v>3698.9566</v>
      </c>
      <c r="CM626" s="13">
        <v>885.10310000000004</v>
      </c>
      <c r="CN626">
        <v>1125.06</v>
      </c>
      <c r="CO626" s="20">
        <v>10500.19</v>
      </c>
      <c r="CP626">
        <v>30.7986</v>
      </c>
      <c r="CQ626" s="20">
        <v>160.22999999999999</v>
      </c>
      <c r="CR626" s="20">
        <v>147.22</v>
      </c>
      <c r="CS626">
        <v>78.508099999999999</v>
      </c>
      <c r="CT626" s="13">
        <v>1.2563</v>
      </c>
      <c r="CU626">
        <v>1.1294999999999999</v>
      </c>
      <c r="CV626">
        <v>91.972999999999999</v>
      </c>
      <c r="CW626">
        <v>1.4669000000000001</v>
      </c>
      <c r="CX626">
        <v>1.0403</v>
      </c>
      <c r="CY626" s="30">
        <v>68.8</v>
      </c>
      <c r="CZ626">
        <v>151.10342407226562</v>
      </c>
      <c r="DA626">
        <v>-0.23350000000000001</v>
      </c>
    </row>
    <row r="627" spans="1:105">
      <c r="A627" s="27">
        <v>40330</v>
      </c>
      <c r="B627">
        <v>88.378100000000003</v>
      </c>
      <c r="C627">
        <v>101.8708</v>
      </c>
      <c r="D627" s="16">
        <v>73.8</v>
      </c>
      <c r="E627">
        <v>93.893900000000002</v>
      </c>
      <c r="F627" s="13">
        <v>88.804299999999998</v>
      </c>
      <c r="G627">
        <v>101.9821</v>
      </c>
      <c r="H627" s="13">
        <v>89.239699999999999</v>
      </c>
      <c r="I627" s="13">
        <v>103.078</v>
      </c>
      <c r="J627" s="18">
        <v>3193</v>
      </c>
      <c r="K627" s="18">
        <v>5139</v>
      </c>
      <c r="L627" s="18">
        <v>14408</v>
      </c>
      <c r="M627">
        <v>7072</v>
      </c>
      <c r="N627">
        <v>5516</v>
      </c>
      <c r="O627" s="18">
        <v>19956</v>
      </c>
      <c r="P627">
        <v>7689</v>
      </c>
      <c r="Q627" s="18">
        <v>2703</v>
      </c>
      <c r="R627" s="18">
        <v>13034</v>
      </c>
      <c r="S627" s="18">
        <v>702</v>
      </c>
      <c r="T627" s="18">
        <v>16705</v>
      </c>
      <c r="U627" s="18">
        <v>5315</v>
      </c>
      <c r="V627" s="18">
        <v>24623</v>
      </c>
      <c r="W627" s="16">
        <v>14438.5</v>
      </c>
      <c r="X627" s="16">
        <v>5442.9</v>
      </c>
      <c r="Y627" s="16">
        <v>25.9</v>
      </c>
      <c r="Z627" s="16">
        <v>9.6999999999999993</v>
      </c>
      <c r="AA627" s="16">
        <v>7.7</v>
      </c>
      <c r="AB627" s="18">
        <v>2683</v>
      </c>
      <c r="AC627" s="18">
        <v>3159</v>
      </c>
      <c r="AD627" s="18">
        <v>2284</v>
      </c>
      <c r="AE627" s="18">
        <v>8907</v>
      </c>
      <c r="AF627" s="18">
        <v>6623</v>
      </c>
      <c r="AG627" s="18">
        <v>9039</v>
      </c>
      <c r="AH627" s="18">
        <v>3300</v>
      </c>
      <c r="AI627" s="18">
        <v>888</v>
      </c>
      <c r="AJ627" s="18">
        <v>1174</v>
      </c>
      <c r="AK627" s="18">
        <v>8577</v>
      </c>
      <c r="AL627" s="16">
        <v>41</v>
      </c>
      <c r="AM627" s="16">
        <v>33.299999999999997</v>
      </c>
      <c r="AN627" s="16">
        <v>3.8</v>
      </c>
      <c r="AO627" s="18">
        <v>84</v>
      </c>
      <c r="AP627" s="18">
        <v>62</v>
      </c>
      <c r="AQ627" s="18">
        <v>281</v>
      </c>
      <c r="AR627" s="18">
        <v>109</v>
      </c>
      <c r="AS627" s="18">
        <v>587</v>
      </c>
      <c r="AT627">
        <v>28</v>
      </c>
      <c r="AU627">
        <v>189532</v>
      </c>
      <c r="AV627">
        <v>168211</v>
      </c>
      <c r="AW627">
        <v>843494</v>
      </c>
      <c r="AX627" s="16">
        <v>57.8</v>
      </c>
      <c r="AY627">
        <v>61994</v>
      </c>
      <c r="AZ627">
        <v>1378218</v>
      </c>
      <c r="BA627">
        <v>1.27</v>
      </c>
      <c r="BB627" s="16">
        <v>60</v>
      </c>
      <c r="BC627" s="16">
        <v>178</v>
      </c>
      <c r="BD627" s="16">
        <v>206.5</v>
      </c>
      <c r="BE627" s="20">
        <v>75.34</v>
      </c>
      <c r="BF627" s="20">
        <v>74.760000000000005</v>
      </c>
      <c r="BG627" s="21">
        <v>2.0139999999999998</v>
      </c>
      <c r="BH627" s="21">
        <v>234.214</v>
      </c>
      <c r="BI627">
        <v>101.447</v>
      </c>
      <c r="BJ627" s="21">
        <v>101.288</v>
      </c>
      <c r="BK627" s="16">
        <v>179.1</v>
      </c>
      <c r="BL627" s="16">
        <v>187</v>
      </c>
      <c r="BM627" s="16">
        <v>186.4</v>
      </c>
      <c r="BN627" s="16">
        <v>182.4</v>
      </c>
      <c r="BP627" s="16">
        <v>57</v>
      </c>
      <c r="BQ627">
        <v>4.88</v>
      </c>
      <c r="BR627">
        <v>6.23</v>
      </c>
      <c r="BS627">
        <v>0.18</v>
      </c>
      <c r="BT627">
        <v>0.46</v>
      </c>
      <c r="BU627" s="3">
        <f t="shared" si="68"/>
        <v>0.34</v>
      </c>
      <c r="BV627">
        <v>0.32</v>
      </c>
      <c r="BW627">
        <v>3.2</v>
      </c>
      <c r="BX627" s="20">
        <v>4.74</v>
      </c>
      <c r="BY627">
        <v>0.12</v>
      </c>
      <c r="BZ627">
        <v>0.19</v>
      </c>
      <c r="CA627" s="20">
        <v>0.61</v>
      </c>
      <c r="CB627" s="3">
        <f t="shared" si="74"/>
        <v>0.49</v>
      </c>
      <c r="CC627" s="3">
        <f t="shared" si="69"/>
        <v>1.6799999999999997</v>
      </c>
      <c r="CD627" s="3">
        <f t="shared" si="70"/>
        <v>3.0300000000000002</v>
      </c>
      <c r="CE627" s="3">
        <f t="shared" si="75"/>
        <v>1.54</v>
      </c>
      <c r="CF627" s="3">
        <f t="shared" si="71"/>
        <v>7.0000000000000007E-2</v>
      </c>
      <c r="CG627" s="3">
        <f t="shared" si="72"/>
        <v>0.2</v>
      </c>
      <c r="CH627" s="3">
        <f t="shared" si="73"/>
        <v>3.08</v>
      </c>
      <c r="CI627">
        <v>1190.1393</v>
      </c>
      <c r="CJ627" s="13">
        <v>1141.2319</v>
      </c>
      <c r="CK627">
        <v>1643.1664000000001</v>
      </c>
      <c r="CL627" s="31">
        <v>3682.1244000000002</v>
      </c>
      <c r="CM627" s="13">
        <v>877.70360000000005</v>
      </c>
      <c r="CN627">
        <v>1083.3599999999999</v>
      </c>
      <c r="CO627" s="20">
        <v>10159.27</v>
      </c>
      <c r="CP627">
        <v>28.7407</v>
      </c>
      <c r="CQ627" s="20">
        <v>160.15</v>
      </c>
      <c r="CR627" s="20">
        <v>146.99</v>
      </c>
      <c r="CS627">
        <v>79.075999999999993</v>
      </c>
      <c r="CT627" s="13">
        <v>1.2222999999999999</v>
      </c>
      <c r="CU627">
        <v>1.1254999999999999</v>
      </c>
      <c r="CV627">
        <v>90.805899999999994</v>
      </c>
      <c r="CW627">
        <v>1.4767999999999999</v>
      </c>
      <c r="CX627">
        <v>1.0376000000000001</v>
      </c>
      <c r="CY627" s="30">
        <v>69.8</v>
      </c>
      <c r="CZ627">
        <v>140.56915283203125</v>
      </c>
      <c r="DA627">
        <v>-9.0200000000000002E-2</v>
      </c>
    </row>
    <row r="628" spans="1:105">
      <c r="A628" s="27">
        <v>40360</v>
      </c>
      <c r="B628">
        <v>89.210999999999999</v>
      </c>
      <c r="C628">
        <v>101.73860000000001</v>
      </c>
      <c r="D628" s="16">
        <v>74.3</v>
      </c>
      <c r="E628">
        <v>96.548000000000002</v>
      </c>
      <c r="F628" s="13">
        <v>93.350099999999998</v>
      </c>
      <c r="G628">
        <v>101.76730000000001</v>
      </c>
      <c r="H628" s="13">
        <v>90.558800000000005</v>
      </c>
      <c r="I628" s="13">
        <v>103.7283</v>
      </c>
      <c r="J628" s="18">
        <v>3051</v>
      </c>
      <c r="K628" s="18">
        <v>5136</v>
      </c>
      <c r="L628" s="18">
        <v>14382</v>
      </c>
      <c r="M628">
        <v>7083</v>
      </c>
      <c r="N628">
        <v>5508</v>
      </c>
      <c r="O628" s="18">
        <v>19979</v>
      </c>
      <c r="P628">
        <v>7676</v>
      </c>
      <c r="Q628" s="18">
        <v>2704</v>
      </c>
      <c r="R628" s="18">
        <v>13048</v>
      </c>
      <c r="S628" s="18">
        <v>708</v>
      </c>
      <c r="T628" s="18">
        <v>16719</v>
      </c>
      <c r="U628" s="18">
        <v>5326</v>
      </c>
      <c r="V628" s="18">
        <v>24660</v>
      </c>
      <c r="W628" s="16">
        <v>14456.4</v>
      </c>
      <c r="X628" s="16">
        <v>5445.9</v>
      </c>
      <c r="Y628" s="16">
        <v>25.9</v>
      </c>
      <c r="Z628" s="16">
        <v>9.6</v>
      </c>
      <c r="AA628" s="16">
        <v>7.9</v>
      </c>
      <c r="AB628" s="18">
        <v>2806</v>
      </c>
      <c r="AC628" s="18">
        <v>2972</v>
      </c>
      <c r="AD628" s="18">
        <v>2208</v>
      </c>
      <c r="AE628" s="18">
        <v>8714</v>
      </c>
      <c r="AF628" s="18">
        <v>6506</v>
      </c>
      <c r="AG628" s="18">
        <v>8999</v>
      </c>
      <c r="AH628" s="18">
        <v>3377</v>
      </c>
      <c r="AI628" s="18">
        <v>903</v>
      </c>
      <c r="AJ628" s="18">
        <v>1208</v>
      </c>
      <c r="AK628" s="18">
        <v>8500</v>
      </c>
      <c r="AL628" s="16">
        <v>41.1</v>
      </c>
      <c r="AM628" s="16">
        <v>33.5</v>
      </c>
      <c r="AN628" s="16">
        <v>3.8</v>
      </c>
      <c r="AO628" s="18">
        <v>92</v>
      </c>
      <c r="AP628" s="18">
        <v>76</v>
      </c>
      <c r="AQ628" s="18">
        <v>271</v>
      </c>
      <c r="AR628" s="18">
        <v>107</v>
      </c>
      <c r="AS628" s="18">
        <v>579</v>
      </c>
      <c r="AT628">
        <v>29.4</v>
      </c>
      <c r="AU628">
        <v>192145</v>
      </c>
      <c r="AV628">
        <v>169626</v>
      </c>
      <c r="AW628">
        <v>847501</v>
      </c>
      <c r="AX628" s="16">
        <v>58.9</v>
      </c>
      <c r="AY628">
        <v>63448</v>
      </c>
      <c r="AZ628">
        <v>1389628</v>
      </c>
      <c r="BA628">
        <v>1.27</v>
      </c>
      <c r="BB628" s="16">
        <v>57</v>
      </c>
      <c r="BC628" s="16">
        <v>195.4</v>
      </c>
      <c r="BD628" s="16">
        <v>208.1</v>
      </c>
      <c r="BE628" s="20">
        <v>76.319999999999993</v>
      </c>
      <c r="BF628" s="20">
        <v>75.58</v>
      </c>
      <c r="BG628" s="21">
        <v>1.9950000000000001</v>
      </c>
      <c r="BH628" s="21">
        <v>234.09100000000001</v>
      </c>
      <c r="BI628">
        <v>101.569</v>
      </c>
      <c r="BJ628" s="21">
        <v>101.345</v>
      </c>
      <c r="BK628" s="16">
        <v>180.7</v>
      </c>
      <c r="BL628" s="16">
        <v>187.3</v>
      </c>
      <c r="BM628" s="16">
        <v>186.7</v>
      </c>
      <c r="BN628" s="16">
        <v>181.9</v>
      </c>
      <c r="BP628" s="16">
        <v>57.5</v>
      </c>
      <c r="BQ628">
        <v>4.72</v>
      </c>
      <c r="BR628">
        <v>6.01</v>
      </c>
      <c r="BS628">
        <v>0.18</v>
      </c>
      <c r="BT628">
        <v>0.37</v>
      </c>
      <c r="BU628" s="3">
        <f t="shared" si="68"/>
        <v>0.21</v>
      </c>
      <c r="BV628">
        <v>0.28999999999999998</v>
      </c>
      <c r="BW628">
        <v>3.01</v>
      </c>
      <c r="BX628" s="20">
        <v>4.5599999999999996</v>
      </c>
      <c r="BY628">
        <v>0.16</v>
      </c>
      <c r="BZ628">
        <v>0.2</v>
      </c>
      <c r="CA628" s="20">
        <v>0.61</v>
      </c>
      <c r="CB628" s="3">
        <f t="shared" si="74"/>
        <v>0.44999999999999996</v>
      </c>
      <c r="CC628" s="3">
        <f t="shared" si="69"/>
        <v>1.71</v>
      </c>
      <c r="CD628" s="3">
        <f t="shared" si="70"/>
        <v>3</v>
      </c>
      <c r="CE628" s="3">
        <f t="shared" si="75"/>
        <v>1.5499999999999998</v>
      </c>
      <c r="CF628" s="3">
        <f t="shared" si="71"/>
        <v>4.0000000000000008E-2</v>
      </c>
      <c r="CG628" s="3">
        <f t="shared" si="72"/>
        <v>0.12999999999999998</v>
      </c>
      <c r="CH628" s="3">
        <f t="shared" si="73"/>
        <v>2.8499999999999996</v>
      </c>
      <c r="CI628">
        <v>1188.922</v>
      </c>
      <c r="CJ628" s="13">
        <v>1136.0913</v>
      </c>
      <c r="CK628">
        <v>1646.4457</v>
      </c>
      <c r="CL628" s="31">
        <v>3661.9874</v>
      </c>
      <c r="CM628" s="13">
        <v>872.10230000000001</v>
      </c>
      <c r="CN628">
        <v>1079.8</v>
      </c>
      <c r="CO628" s="20">
        <v>10222.24</v>
      </c>
      <c r="CP628">
        <v>25.058800000000002</v>
      </c>
      <c r="CQ628" s="20">
        <v>159.71</v>
      </c>
      <c r="CR628" s="20">
        <v>146.37</v>
      </c>
      <c r="CS628">
        <v>76.7774</v>
      </c>
      <c r="CT628" s="13">
        <v>1.2810999999999999</v>
      </c>
      <c r="CU628">
        <v>1.0529999999999999</v>
      </c>
      <c r="CV628">
        <v>87.500500000000002</v>
      </c>
      <c r="CW628">
        <v>1.5304</v>
      </c>
      <c r="CX628">
        <v>1.0422</v>
      </c>
      <c r="CY628" s="30">
        <v>62.3</v>
      </c>
      <c r="CZ628">
        <v>180.01445007324219</v>
      </c>
      <c r="DA628">
        <v>9.4899999999999998E-2</v>
      </c>
    </row>
    <row r="629" spans="1:105">
      <c r="A629" s="27">
        <v>40391</v>
      </c>
      <c r="B629">
        <v>89.871200000000002</v>
      </c>
      <c r="C629">
        <v>101.9072</v>
      </c>
      <c r="D629" s="16">
        <v>74.7</v>
      </c>
      <c r="E629">
        <v>94.405100000000004</v>
      </c>
      <c r="F629" s="13">
        <v>89.999499999999998</v>
      </c>
      <c r="G629">
        <v>102.2954</v>
      </c>
      <c r="H629" s="13">
        <v>90.936599999999999</v>
      </c>
      <c r="I629" s="13">
        <v>103.6827</v>
      </c>
      <c r="J629" s="18">
        <v>2945</v>
      </c>
      <c r="K629" s="18">
        <v>5130</v>
      </c>
      <c r="L629" s="18">
        <v>14345</v>
      </c>
      <c r="M629">
        <v>7090</v>
      </c>
      <c r="N629">
        <v>5524</v>
      </c>
      <c r="O629" s="18">
        <v>20016</v>
      </c>
      <c r="P629">
        <v>7676</v>
      </c>
      <c r="Q629" s="18">
        <v>2702</v>
      </c>
      <c r="R629" s="18">
        <v>13081</v>
      </c>
      <c r="S629" s="18">
        <v>716</v>
      </c>
      <c r="T629" s="18">
        <v>16763</v>
      </c>
      <c r="U629" s="18">
        <v>5323</v>
      </c>
      <c r="V629" s="18">
        <v>24650</v>
      </c>
      <c r="W629" s="16">
        <v>14452.1</v>
      </c>
      <c r="X629" s="16">
        <v>5446.4</v>
      </c>
      <c r="Y629" s="16">
        <v>25.5</v>
      </c>
      <c r="Z629" s="16">
        <v>9.6</v>
      </c>
      <c r="AA629" s="16">
        <v>8</v>
      </c>
      <c r="AB629" s="18">
        <v>2671</v>
      </c>
      <c r="AC629" s="18">
        <v>3534</v>
      </c>
      <c r="AD629" s="18">
        <v>2162</v>
      </c>
      <c r="AE629" s="18">
        <v>8421</v>
      </c>
      <c r="AF629" s="18">
        <v>6259</v>
      </c>
      <c r="AG629" s="18">
        <v>9127</v>
      </c>
      <c r="AH629" s="18">
        <v>3372</v>
      </c>
      <c r="AI629" s="18">
        <v>870</v>
      </c>
      <c r="AJ629" s="18">
        <v>1278</v>
      </c>
      <c r="AK629" s="18">
        <v>8800</v>
      </c>
      <c r="AL629" s="16">
        <v>41.2</v>
      </c>
      <c r="AM629" s="16">
        <v>33.5</v>
      </c>
      <c r="AN629" s="16">
        <v>3.8</v>
      </c>
      <c r="AO629" s="18">
        <v>106</v>
      </c>
      <c r="AP629" s="18">
        <v>75</v>
      </c>
      <c r="AQ629" s="18">
        <v>282</v>
      </c>
      <c r="AR629" s="18">
        <v>136</v>
      </c>
      <c r="AS629" s="18">
        <v>580</v>
      </c>
      <c r="AT629">
        <v>26</v>
      </c>
      <c r="AU629">
        <v>200308</v>
      </c>
      <c r="AV629">
        <v>172918</v>
      </c>
      <c r="AW629">
        <v>857578</v>
      </c>
      <c r="AX629" s="16">
        <v>57.1</v>
      </c>
      <c r="AY629">
        <v>69094</v>
      </c>
      <c r="AZ629">
        <v>1406603</v>
      </c>
      <c r="BA629">
        <v>1.28</v>
      </c>
      <c r="BB629" s="16">
        <v>56.9</v>
      </c>
      <c r="BC629" s="16">
        <v>194.3</v>
      </c>
      <c r="BD629" s="16">
        <v>211.8</v>
      </c>
      <c r="BE629" s="20">
        <v>76.599999999999994</v>
      </c>
      <c r="BF629" s="20">
        <v>77.040000000000006</v>
      </c>
      <c r="BG629" s="21">
        <v>1.9430000000000001</v>
      </c>
      <c r="BH629" s="21">
        <v>235.11</v>
      </c>
      <c r="BI629">
        <v>101.71299999999999</v>
      </c>
      <c r="BJ629" s="21">
        <v>101.44199999999999</v>
      </c>
      <c r="BK629" s="16">
        <v>180</v>
      </c>
      <c r="BL629" s="16">
        <v>188.5</v>
      </c>
      <c r="BM629" s="16">
        <v>187.5</v>
      </c>
      <c r="BN629" s="16">
        <v>182.8</v>
      </c>
      <c r="BP629" s="16">
        <v>61.5</v>
      </c>
      <c r="BQ629">
        <v>4.49</v>
      </c>
      <c r="BR629">
        <v>5.66</v>
      </c>
      <c r="BS629">
        <v>0.19</v>
      </c>
      <c r="BT629">
        <v>0.27</v>
      </c>
      <c r="BU629" s="3">
        <f t="shared" si="68"/>
        <v>0.11000000000000001</v>
      </c>
      <c r="BV629">
        <v>0.26</v>
      </c>
      <c r="BW629">
        <v>2.7</v>
      </c>
      <c r="BX629" s="20">
        <v>4.43</v>
      </c>
      <c r="BY629">
        <v>0.16</v>
      </c>
      <c r="BZ629">
        <v>0.19</v>
      </c>
      <c r="CA629" s="20">
        <v>0.52</v>
      </c>
      <c r="CB629" s="3">
        <f t="shared" si="74"/>
        <v>0.36</v>
      </c>
      <c r="CC629" s="3">
        <f t="shared" si="69"/>
        <v>1.79</v>
      </c>
      <c r="CD629" s="3">
        <f t="shared" si="70"/>
        <v>2.96</v>
      </c>
      <c r="CE629" s="3">
        <f t="shared" si="75"/>
        <v>1.7299999999999995</v>
      </c>
      <c r="CF629" s="3">
        <f t="shared" si="71"/>
        <v>0.03</v>
      </c>
      <c r="CG629" s="3">
        <f t="shared" si="72"/>
        <v>0.1</v>
      </c>
      <c r="CH629" s="3">
        <f t="shared" si="73"/>
        <v>2.54</v>
      </c>
      <c r="CI629">
        <v>1187.8732</v>
      </c>
      <c r="CJ629" s="13">
        <v>1132.9094</v>
      </c>
      <c r="CK629">
        <v>1652.6396999999999</v>
      </c>
      <c r="CL629" s="31">
        <v>3656.0626999999999</v>
      </c>
      <c r="CM629" s="13">
        <v>866.11630000000002</v>
      </c>
      <c r="CN629">
        <v>1087.28</v>
      </c>
      <c r="CO629" s="20">
        <v>10350.4</v>
      </c>
      <c r="CP629">
        <v>23.9907</v>
      </c>
      <c r="CQ629" s="20">
        <v>158.79</v>
      </c>
      <c r="CR629" s="20">
        <v>145.47999999999999</v>
      </c>
      <c r="CS629">
        <v>75.9559</v>
      </c>
      <c r="CT629" s="13">
        <v>1.2903</v>
      </c>
      <c r="CU629">
        <v>1.0387999999999999</v>
      </c>
      <c r="CV629">
        <v>85.372699999999995</v>
      </c>
      <c r="CW629">
        <v>1.5661</v>
      </c>
      <c r="CX629">
        <v>1.0404</v>
      </c>
      <c r="CY629" s="30">
        <v>62.9</v>
      </c>
      <c r="CZ629">
        <v>147.30909729003906</v>
      </c>
      <c r="DA629">
        <v>-0.48070000000000002</v>
      </c>
    </row>
    <row r="630" spans="1:105">
      <c r="A630" s="27">
        <v>40422</v>
      </c>
      <c r="B630">
        <v>90.250500000000002</v>
      </c>
      <c r="C630">
        <v>102.297</v>
      </c>
      <c r="D630" s="16">
        <v>75</v>
      </c>
      <c r="E630">
        <v>94.333699999999993</v>
      </c>
      <c r="F630" s="13">
        <v>90.163700000000006</v>
      </c>
      <c r="G630">
        <v>101.899</v>
      </c>
      <c r="H630" s="13">
        <v>90.955600000000004</v>
      </c>
      <c r="I630" s="13">
        <v>102.9759</v>
      </c>
      <c r="J630" s="18">
        <v>2869</v>
      </c>
      <c r="K630" s="18">
        <v>5122</v>
      </c>
      <c r="L630" s="18">
        <v>14256</v>
      </c>
      <c r="M630">
        <v>7105</v>
      </c>
      <c r="N630">
        <v>5501</v>
      </c>
      <c r="O630" s="18">
        <v>20001</v>
      </c>
      <c r="P630">
        <v>7683</v>
      </c>
      <c r="Q630" s="18">
        <v>2697</v>
      </c>
      <c r="R630" s="18">
        <v>13137</v>
      </c>
      <c r="S630" s="18">
        <v>723</v>
      </c>
      <c r="T630" s="18">
        <v>16790</v>
      </c>
      <c r="U630" s="18">
        <v>5332</v>
      </c>
      <c r="V630" s="18">
        <v>24698</v>
      </c>
      <c r="W630" s="16">
        <v>14474.4</v>
      </c>
      <c r="X630" s="16">
        <v>5454.4</v>
      </c>
      <c r="Y630" s="16">
        <v>25.8</v>
      </c>
      <c r="Z630" s="16">
        <v>9.6</v>
      </c>
      <c r="AA630" s="16">
        <v>8</v>
      </c>
      <c r="AB630" s="18">
        <v>2819</v>
      </c>
      <c r="AC630" s="18">
        <v>3308</v>
      </c>
      <c r="AD630" s="18">
        <v>2291</v>
      </c>
      <c r="AE630" s="18">
        <v>8454</v>
      </c>
      <c r="AF630" s="18">
        <v>6163</v>
      </c>
      <c r="AG630" s="18">
        <v>9142</v>
      </c>
      <c r="AH630" s="18">
        <v>3399</v>
      </c>
      <c r="AI630" s="18">
        <v>804</v>
      </c>
      <c r="AJ630" s="18">
        <v>1217</v>
      </c>
      <c r="AK630" s="18">
        <v>9246</v>
      </c>
      <c r="AL630" s="16">
        <v>41.4</v>
      </c>
      <c r="AM630" s="16">
        <v>33.5</v>
      </c>
      <c r="AN630" s="16">
        <v>3.9</v>
      </c>
      <c r="AO630" s="18">
        <v>95</v>
      </c>
      <c r="AP630" s="18">
        <v>70</v>
      </c>
      <c r="AQ630" s="18">
        <v>296</v>
      </c>
      <c r="AR630" s="18">
        <v>133</v>
      </c>
      <c r="AS630" s="18">
        <v>563</v>
      </c>
      <c r="AT630">
        <v>30.16</v>
      </c>
      <c r="AU630">
        <v>194686</v>
      </c>
      <c r="AV630">
        <v>176655</v>
      </c>
      <c r="AW630">
        <v>862095</v>
      </c>
      <c r="AX630" s="16">
        <v>54</v>
      </c>
      <c r="AY630">
        <v>67726</v>
      </c>
      <c r="AZ630">
        <v>1420992</v>
      </c>
      <c r="BA630">
        <v>1.27</v>
      </c>
      <c r="BB630" s="16">
        <v>53.5</v>
      </c>
      <c r="BC630" s="16">
        <v>157.69999999999999</v>
      </c>
      <c r="BD630" s="16">
        <v>207.1</v>
      </c>
      <c r="BE630" s="20">
        <v>75.239999999999995</v>
      </c>
      <c r="BF630" s="20">
        <v>77.84</v>
      </c>
      <c r="BG630" s="21">
        <v>1.9690000000000001</v>
      </c>
      <c r="BH630" s="21">
        <v>231.81899999999999</v>
      </c>
      <c r="BI630">
        <v>101.807</v>
      </c>
      <c r="BJ630" s="21">
        <v>101.488</v>
      </c>
      <c r="BK630" s="16">
        <v>181.5</v>
      </c>
      <c r="BL630" s="16">
        <v>189.3</v>
      </c>
      <c r="BM630" s="16">
        <v>186.8</v>
      </c>
      <c r="BN630" s="16">
        <v>183.5</v>
      </c>
      <c r="BP630" s="16">
        <v>70.5</v>
      </c>
      <c r="BQ630">
        <v>4.53</v>
      </c>
      <c r="BR630">
        <v>5.66</v>
      </c>
      <c r="BS630">
        <v>0.19</v>
      </c>
      <c r="BT630">
        <v>0.25</v>
      </c>
      <c r="BU630" s="3">
        <f t="shared" si="68"/>
        <v>0.1</v>
      </c>
      <c r="BV630">
        <v>0.26</v>
      </c>
      <c r="BW630">
        <v>2.65</v>
      </c>
      <c r="BX630" s="20">
        <v>4.3499999999999996</v>
      </c>
      <c r="BY630">
        <v>0.15</v>
      </c>
      <c r="BZ630">
        <v>0.19</v>
      </c>
      <c r="CA630" s="20">
        <v>0.42</v>
      </c>
      <c r="CB630" s="3">
        <f t="shared" si="74"/>
        <v>0.27</v>
      </c>
      <c r="CC630" s="3">
        <f t="shared" si="69"/>
        <v>1.8800000000000003</v>
      </c>
      <c r="CD630" s="3">
        <f t="shared" si="70"/>
        <v>3.0100000000000002</v>
      </c>
      <c r="CE630" s="3">
        <f t="shared" si="75"/>
        <v>1.6999999999999997</v>
      </c>
      <c r="CF630" s="3">
        <f t="shared" si="71"/>
        <v>4.0000000000000008E-2</v>
      </c>
      <c r="CG630" s="3">
        <f t="shared" si="72"/>
        <v>0.11000000000000001</v>
      </c>
      <c r="CH630" s="3">
        <f t="shared" si="73"/>
        <v>2.5</v>
      </c>
      <c r="CI630">
        <v>1186.0336</v>
      </c>
      <c r="CJ630" s="13">
        <v>1120.6514</v>
      </c>
      <c r="CK630">
        <v>1659.7587000000001</v>
      </c>
      <c r="CL630" s="31">
        <v>3643.7984999999999</v>
      </c>
      <c r="CM630" s="13">
        <v>860.37009999999998</v>
      </c>
      <c r="CN630">
        <v>1122.08</v>
      </c>
      <c r="CO630" s="20">
        <v>10598.07</v>
      </c>
      <c r="CP630">
        <v>20.889600000000002</v>
      </c>
      <c r="CQ630" s="20">
        <v>158.04</v>
      </c>
      <c r="CR630" s="20">
        <v>144.51</v>
      </c>
      <c r="CS630">
        <v>74.995699999999999</v>
      </c>
      <c r="CT630" s="13">
        <v>1.3103</v>
      </c>
      <c r="CU630">
        <v>1.0002</v>
      </c>
      <c r="CV630">
        <v>84.357100000000003</v>
      </c>
      <c r="CW630">
        <v>1.5590999999999999</v>
      </c>
      <c r="CX630">
        <v>1.0329999999999999</v>
      </c>
      <c r="CY630" s="30">
        <v>60.9</v>
      </c>
      <c r="CZ630">
        <v>182.14669799804688</v>
      </c>
      <c r="DA630">
        <v>-0.11360000000000001</v>
      </c>
    </row>
    <row r="631" spans="1:105">
      <c r="A631" s="27">
        <v>40452</v>
      </c>
      <c r="B631">
        <v>91.0715</v>
      </c>
      <c r="C631">
        <v>101.2714</v>
      </c>
      <c r="D631" s="16">
        <v>74.900000000000006</v>
      </c>
      <c r="E631">
        <v>96.218299999999999</v>
      </c>
      <c r="F631" s="13">
        <v>94.142399999999995</v>
      </c>
      <c r="G631">
        <v>101.8154</v>
      </c>
      <c r="H631" s="13">
        <v>90.504599999999996</v>
      </c>
      <c r="I631" s="13">
        <v>100.3197</v>
      </c>
      <c r="J631" s="18">
        <v>2866</v>
      </c>
      <c r="K631" s="18">
        <v>5139</v>
      </c>
      <c r="L631" s="18">
        <v>14292</v>
      </c>
      <c r="M631">
        <v>7109</v>
      </c>
      <c r="N631">
        <v>5508</v>
      </c>
      <c r="O631" s="18">
        <v>20071</v>
      </c>
      <c r="P631">
        <v>7682</v>
      </c>
      <c r="Q631" s="18">
        <v>2695</v>
      </c>
      <c r="R631" s="18">
        <v>13127</v>
      </c>
      <c r="S631" s="18">
        <v>731</v>
      </c>
      <c r="T631" s="18">
        <v>16854</v>
      </c>
      <c r="U631" s="18">
        <v>5357</v>
      </c>
      <c r="V631" s="18">
        <v>24745</v>
      </c>
      <c r="W631" s="16">
        <v>14500.5</v>
      </c>
      <c r="X631" s="16">
        <v>5463.5</v>
      </c>
      <c r="Y631" s="16">
        <v>27.2</v>
      </c>
      <c r="Z631" s="16">
        <v>9.4</v>
      </c>
      <c r="AA631" s="16">
        <v>8</v>
      </c>
      <c r="AB631" s="18">
        <v>2655</v>
      </c>
      <c r="AC631" s="18">
        <v>3345</v>
      </c>
      <c r="AD631" s="18">
        <v>2387</v>
      </c>
      <c r="AE631" s="18">
        <v>8613</v>
      </c>
      <c r="AF631" s="18">
        <v>6227</v>
      </c>
      <c r="AG631" s="18">
        <v>8884</v>
      </c>
      <c r="AH631" s="18">
        <v>3481</v>
      </c>
      <c r="AI631" s="18">
        <v>854</v>
      </c>
      <c r="AJ631" s="18">
        <v>1277</v>
      </c>
      <c r="AK631" s="18">
        <v>8837</v>
      </c>
      <c r="AL631" s="16">
        <v>41.2</v>
      </c>
      <c r="AM631" s="16">
        <v>33.6</v>
      </c>
      <c r="AN631" s="16">
        <v>3.9</v>
      </c>
      <c r="AO631" s="18">
        <v>94</v>
      </c>
      <c r="AP631" s="18">
        <v>83</v>
      </c>
      <c r="AQ631" s="18">
        <v>265</v>
      </c>
      <c r="AR631" s="18">
        <v>101</v>
      </c>
      <c r="AS631" s="18">
        <v>558</v>
      </c>
      <c r="AT631">
        <v>26.82</v>
      </c>
      <c r="AU631">
        <v>196672</v>
      </c>
      <c r="AV631">
        <v>180025</v>
      </c>
      <c r="AW631">
        <v>869797</v>
      </c>
      <c r="AX631" s="16">
        <v>52.9</v>
      </c>
      <c r="AY631">
        <v>63201</v>
      </c>
      <c r="AZ631">
        <v>1430814</v>
      </c>
      <c r="BA631">
        <v>1.27</v>
      </c>
      <c r="BB631" s="16">
        <v>59.5</v>
      </c>
      <c r="BC631" s="16">
        <v>159.6</v>
      </c>
      <c r="BD631" s="16">
        <v>224</v>
      </c>
      <c r="BE631" s="20">
        <v>81.89</v>
      </c>
      <c r="BF631" s="20">
        <v>82.67</v>
      </c>
      <c r="BG631" s="21">
        <v>2.1640000000000001</v>
      </c>
      <c r="BH631" s="21">
        <v>239.52699999999999</v>
      </c>
      <c r="BI631">
        <v>102.045</v>
      </c>
      <c r="BJ631" s="21">
        <v>101.559</v>
      </c>
      <c r="BK631" s="16">
        <v>182.4</v>
      </c>
      <c r="BL631" s="16">
        <v>191.6</v>
      </c>
      <c r="BM631" s="16">
        <v>188.4</v>
      </c>
      <c r="BN631" s="16">
        <v>185.8</v>
      </c>
      <c r="BP631" s="16">
        <v>71</v>
      </c>
      <c r="BQ631">
        <v>4.68</v>
      </c>
      <c r="BR631">
        <v>5.72</v>
      </c>
      <c r="BS631">
        <v>0.19</v>
      </c>
      <c r="BT631">
        <v>0.25</v>
      </c>
      <c r="BU631" s="3">
        <f t="shared" si="68"/>
        <v>0.12</v>
      </c>
      <c r="BV631">
        <v>0.23</v>
      </c>
      <c r="BW631">
        <v>2.54</v>
      </c>
      <c r="BX631" s="20">
        <v>4.2300000000000004</v>
      </c>
      <c r="BY631">
        <v>0.13</v>
      </c>
      <c r="BZ631">
        <v>0.18</v>
      </c>
      <c r="CA631" s="20">
        <v>0.4</v>
      </c>
      <c r="CB631" s="3">
        <f t="shared" si="74"/>
        <v>0.27</v>
      </c>
      <c r="CC631" s="3">
        <f t="shared" si="69"/>
        <v>2.1399999999999997</v>
      </c>
      <c r="CD631" s="3">
        <f t="shared" si="70"/>
        <v>3.1799999999999997</v>
      </c>
      <c r="CE631" s="3">
        <f t="shared" si="75"/>
        <v>1.6900000000000004</v>
      </c>
      <c r="CF631" s="3">
        <f t="shared" si="71"/>
        <v>4.9999999999999989E-2</v>
      </c>
      <c r="CG631" s="3">
        <f t="shared" si="72"/>
        <v>0.1</v>
      </c>
      <c r="CH631" s="3">
        <f t="shared" si="73"/>
        <v>2.41</v>
      </c>
      <c r="CI631">
        <v>1184.7618</v>
      </c>
      <c r="CJ631" s="13">
        <v>1114.2464</v>
      </c>
      <c r="CK631">
        <v>1676.4717000000001</v>
      </c>
      <c r="CL631" s="31">
        <v>3628.4951999999998</v>
      </c>
      <c r="CM631" s="13">
        <v>854.47990000000004</v>
      </c>
      <c r="CN631">
        <v>1171.58</v>
      </c>
      <c r="CO631" s="20">
        <v>11044.49</v>
      </c>
      <c r="CP631">
        <v>19.8217</v>
      </c>
      <c r="CQ631" s="20">
        <v>157.08000000000001</v>
      </c>
      <c r="CR631" s="20">
        <v>143.57</v>
      </c>
      <c r="CS631">
        <v>72.307699999999997</v>
      </c>
      <c r="CT631" s="13">
        <v>1.3900999999999999</v>
      </c>
      <c r="CU631">
        <v>0.96860000000000002</v>
      </c>
      <c r="CV631">
        <v>81.728499999999997</v>
      </c>
      <c r="CW631">
        <v>1.5867</v>
      </c>
      <c r="CX631">
        <v>1.0179</v>
      </c>
      <c r="CY631" s="30">
        <v>61.9</v>
      </c>
      <c r="CZ631">
        <v>163.42491149902344</v>
      </c>
      <c r="DA631">
        <v>-4.8500000000000001E-2</v>
      </c>
    </row>
    <row r="632" spans="1:105">
      <c r="A632" s="27">
        <v>40483</v>
      </c>
      <c r="B632">
        <v>91.491399999999999</v>
      </c>
      <c r="C632">
        <v>101.206</v>
      </c>
      <c r="D632" s="16">
        <v>75</v>
      </c>
      <c r="E632">
        <v>93.768900000000002</v>
      </c>
      <c r="F632" s="13">
        <v>88.652199999999993</v>
      </c>
      <c r="G632">
        <v>101.48520000000001</v>
      </c>
      <c r="H632" s="13">
        <v>90.564499999999995</v>
      </c>
      <c r="I632" s="13">
        <v>100.5151</v>
      </c>
      <c r="J632" s="18">
        <v>2866</v>
      </c>
      <c r="K632" s="18">
        <v>5139</v>
      </c>
      <c r="L632" s="18">
        <v>14282</v>
      </c>
      <c r="M632">
        <v>7125</v>
      </c>
      <c r="N632">
        <v>5506</v>
      </c>
      <c r="O632" s="18">
        <v>20117</v>
      </c>
      <c r="P632">
        <v>7679</v>
      </c>
      <c r="Q632" s="18">
        <v>2688</v>
      </c>
      <c r="R632" s="18">
        <v>13126</v>
      </c>
      <c r="S632" s="18">
        <v>736</v>
      </c>
      <c r="T632" s="18">
        <v>16952</v>
      </c>
      <c r="U632" s="18">
        <v>5346</v>
      </c>
      <c r="V632" s="18">
        <v>24730</v>
      </c>
      <c r="W632" s="16">
        <v>14475.3</v>
      </c>
      <c r="X632" s="16">
        <v>5469.7</v>
      </c>
      <c r="Y632" s="16">
        <v>24.8</v>
      </c>
      <c r="Z632" s="16">
        <v>9.9</v>
      </c>
      <c r="AA632" s="16">
        <v>8.4</v>
      </c>
      <c r="AB632" s="18">
        <v>2912</v>
      </c>
      <c r="AC632" s="18">
        <v>3321</v>
      </c>
      <c r="AD632" s="18">
        <v>2370</v>
      </c>
      <c r="AE632" s="18">
        <v>8696</v>
      </c>
      <c r="AF632" s="18">
        <v>6326</v>
      </c>
      <c r="AG632" s="18">
        <v>9491</v>
      </c>
      <c r="AH632" s="18">
        <v>3445</v>
      </c>
      <c r="AI632" s="18">
        <v>860</v>
      </c>
      <c r="AJ632" s="18">
        <v>1275</v>
      </c>
      <c r="AK632" s="18">
        <v>8873</v>
      </c>
      <c r="AL632" s="16">
        <v>41.3</v>
      </c>
      <c r="AM632" s="16">
        <v>33.5</v>
      </c>
      <c r="AN632" s="16">
        <v>4</v>
      </c>
      <c r="AO632" s="18">
        <v>109</v>
      </c>
      <c r="AP632" s="18">
        <v>73</v>
      </c>
      <c r="AQ632" s="18">
        <v>266</v>
      </c>
      <c r="AR632" s="18">
        <v>97</v>
      </c>
      <c r="AS632" s="18">
        <v>560</v>
      </c>
      <c r="AT632">
        <v>29.05</v>
      </c>
      <c r="AU632">
        <v>194933</v>
      </c>
      <c r="AV632">
        <v>186414</v>
      </c>
      <c r="AW632">
        <v>871124</v>
      </c>
      <c r="AX632" s="16">
        <v>59.5</v>
      </c>
      <c r="AY632">
        <v>59254</v>
      </c>
      <c r="AZ632">
        <v>1447968</v>
      </c>
      <c r="BA632">
        <v>1.27</v>
      </c>
      <c r="BB632" s="16">
        <v>57.9</v>
      </c>
      <c r="BC632" s="16">
        <v>143.9</v>
      </c>
      <c r="BD632" s="16">
        <v>237.1</v>
      </c>
      <c r="BE632" s="20">
        <v>84.25</v>
      </c>
      <c r="BF632" s="20">
        <v>85.28</v>
      </c>
      <c r="BG632" s="21">
        <v>2.2440000000000002</v>
      </c>
      <c r="BH632" s="21">
        <v>244.345</v>
      </c>
      <c r="BI632">
        <v>102.211</v>
      </c>
      <c r="BJ632" s="21">
        <v>101.66500000000001</v>
      </c>
      <c r="BK632" s="16">
        <v>184.1</v>
      </c>
      <c r="BL632" s="16">
        <v>192.8</v>
      </c>
      <c r="BM632" s="16">
        <v>189.2</v>
      </c>
      <c r="BN632" s="16">
        <v>187.3</v>
      </c>
      <c r="BP632" s="16">
        <v>69.5</v>
      </c>
      <c r="BQ632">
        <v>4.87</v>
      </c>
      <c r="BR632">
        <v>5.92</v>
      </c>
      <c r="BS632">
        <v>0.19</v>
      </c>
      <c r="BT632">
        <v>0.25</v>
      </c>
      <c r="BU632" s="3">
        <f t="shared" si="68"/>
        <v>0.10999999999999999</v>
      </c>
      <c r="BV632">
        <v>0.25</v>
      </c>
      <c r="BW632">
        <v>2.76</v>
      </c>
      <c r="BX632" s="20">
        <v>4.3</v>
      </c>
      <c r="BY632">
        <v>0.14000000000000001</v>
      </c>
      <c r="BZ632">
        <v>0.18</v>
      </c>
      <c r="CA632" s="20">
        <v>0.4</v>
      </c>
      <c r="CB632" s="3">
        <f t="shared" si="74"/>
        <v>0.26</v>
      </c>
      <c r="CC632" s="3">
        <f t="shared" si="69"/>
        <v>2.1100000000000003</v>
      </c>
      <c r="CD632" s="3">
        <f t="shared" si="70"/>
        <v>3.16</v>
      </c>
      <c r="CE632" s="3">
        <f t="shared" si="75"/>
        <v>1.54</v>
      </c>
      <c r="CF632" s="3">
        <f t="shared" si="71"/>
        <v>3.999999999999998E-2</v>
      </c>
      <c r="CG632" s="3">
        <f t="shared" si="72"/>
        <v>0.10999999999999999</v>
      </c>
      <c r="CH632" s="3">
        <f t="shared" si="73"/>
        <v>2.6199999999999997</v>
      </c>
      <c r="CI632">
        <v>1186.8905999999999</v>
      </c>
      <c r="CJ632" s="13">
        <v>1110.0926999999999</v>
      </c>
      <c r="CK632">
        <v>1679.6067</v>
      </c>
      <c r="CL632" s="31">
        <v>3622.0925999999999</v>
      </c>
      <c r="CM632" s="13">
        <v>850.85140000000001</v>
      </c>
      <c r="CN632">
        <v>1198.8900000000001</v>
      </c>
      <c r="CO632" s="20">
        <v>11198.31</v>
      </c>
      <c r="CP632">
        <v>19.118400000000001</v>
      </c>
      <c r="CQ632" s="20">
        <v>156.9</v>
      </c>
      <c r="CR632" s="20">
        <v>143.22</v>
      </c>
      <c r="CS632">
        <v>72.834699999999998</v>
      </c>
      <c r="CT632" s="13">
        <v>1.3653999999999999</v>
      </c>
      <c r="CU632">
        <v>0.98470000000000002</v>
      </c>
      <c r="CV632">
        <v>82.518000000000001</v>
      </c>
      <c r="CW632">
        <v>1.5961000000000001</v>
      </c>
      <c r="CX632">
        <v>1.0128999999999999</v>
      </c>
      <c r="CY632" s="30">
        <v>64.8</v>
      </c>
      <c r="CZ632">
        <v>179.13557434082031</v>
      </c>
      <c r="DA632">
        <v>-0.1885</v>
      </c>
    </row>
    <row r="633" spans="1:105">
      <c r="A633" s="27">
        <v>40513</v>
      </c>
      <c r="B633">
        <v>92.088399999999993</v>
      </c>
      <c r="C633">
        <v>102.1431</v>
      </c>
      <c r="D633" s="16">
        <v>75.7</v>
      </c>
      <c r="E633">
        <v>93.594300000000004</v>
      </c>
      <c r="F633" s="13">
        <v>88.355699999999999</v>
      </c>
      <c r="G633">
        <v>102.76649999999999</v>
      </c>
      <c r="H633" s="13">
        <v>90.832499999999996</v>
      </c>
      <c r="I633" s="13">
        <v>106.27509999999999</v>
      </c>
      <c r="J633" s="18">
        <v>2870</v>
      </c>
      <c r="K633" s="18">
        <v>5133</v>
      </c>
      <c r="L633" s="18">
        <v>14263</v>
      </c>
      <c r="M633">
        <v>7137</v>
      </c>
      <c r="N633">
        <v>5467</v>
      </c>
      <c r="O633" s="18">
        <v>20135</v>
      </c>
      <c r="P633">
        <v>7683</v>
      </c>
      <c r="Q633" s="18">
        <v>2681</v>
      </c>
      <c r="R633" s="18">
        <v>13157</v>
      </c>
      <c r="S633" s="18">
        <v>734</v>
      </c>
      <c r="T633" s="18">
        <v>17020</v>
      </c>
      <c r="U633" s="18">
        <v>5337</v>
      </c>
      <c r="V633" s="18">
        <v>24765</v>
      </c>
      <c r="W633" s="16">
        <v>14473.7</v>
      </c>
      <c r="X633" s="16">
        <v>5476.4</v>
      </c>
      <c r="Y633" s="16">
        <v>25.3</v>
      </c>
      <c r="Z633" s="16">
        <v>9.4</v>
      </c>
      <c r="AA633" s="16">
        <v>8</v>
      </c>
      <c r="AB633" s="18">
        <v>2693</v>
      </c>
      <c r="AC633" s="18">
        <v>3169</v>
      </c>
      <c r="AD633" s="18">
        <v>2120</v>
      </c>
      <c r="AE633" s="18">
        <v>8549</v>
      </c>
      <c r="AF633" s="18">
        <v>6429</v>
      </c>
      <c r="AG633" s="18">
        <v>8831</v>
      </c>
      <c r="AH633" s="18">
        <v>3379</v>
      </c>
      <c r="AI633" s="18">
        <v>920</v>
      </c>
      <c r="AJ633" s="18">
        <v>1306</v>
      </c>
      <c r="AK633" s="18">
        <v>8935</v>
      </c>
      <c r="AL633" s="16">
        <v>41.3</v>
      </c>
      <c r="AM633" s="16">
        <v>33.5</v>
      </c>
      <c r="AN633" s="16">
        <v>4</v>
      </c>
      <c r="AO633" s="18">
        <v>68</v>
      </c>
      <c r="AP633" s="18">
        <v>58</v>
      </c>
      <c r="AQ633" s="18">
        <v>273</v>
      </c>
      <c r="AR633" s="18">
        <v>140</v>
      </c>
      <c r="AS633" s="18">
        <v>632</v>
      </c>
      <c r="AT633">
        <v>26.33</v>
      </c>
      <c r="AU633">
        <v>204711</v>
      </c>
      <c r="AV633">
        <v>191183</v>
      </c>
      <c r="AW633">
        <v>881049</v>
      </c>
      <c r="AX633" s="16">
        <v>57</v>
      </c>
      <c r="AY633">
        <v>65576</v>
      </c>
      <c r="AZ633">
        <v>1458858</v>
      </c>
      <c r="BA633">
        <v>1.25</v>
      </c>
      <c r="BB633" s="16">
        <v>59.8</v>
      </c>
      <c r="BC633" s="16">
        <v>176.7</v>
      </c>
      <c r="BD633" s="16">
        <v>243.9</v>
      </c>
      <c r="BE633" s="20">
        <v>89.15</v>
      </c>
      <c r="BF633" s="20">
        <v>91.45</v>
      </c>
      <c r="BG633" s="21">
        <v>2.3889999999999998</v>
      </c>
      <c r="BH633" s="21">
        <v>255.31899999999999</v>
      </c>
      <c r="BI633">
        <v>102.455</v>
      </c>
      <c r="BJ633" s="21">
        <v>101.667</v>
      </c>
      <c r="BK633" s="16">
        <v>185.8</v>
      </c>
      <c r="BL633" s="16">
        <v>194.9</v>
      </c>
      <c r="BM633" s="16">
        <v>191.3</v>
      </c>
      <c r="BN633" s="16">
        <v>189.3</v>
      </c>
      <c r="BP633" s="16">
        <v>72.5</v>
      </c>
      <c r="BQ633">
        <v>5.0199999999999996</v>
      </c>
      <c r="BR633">
        <v>6.1</v>
      </c>
      <c r="BS633">
        <v>0.18</v>
      </c>
      <c r="BT633">
        <v>0.27</v>
      </c>
      <c r="BU633" s="3">
        <f t="shared" si="68"/>
        <v>0.13</v>
      </c>
      <c r="BV633">
        <v>0.28999999999999998</v>
      </c>
      <c r="BW633">
        <v>3.29</v>
      </c>
      <c r="BX633" s="20">
        <v>4.71</v>
      </c>
      <c r="BY633">
        <v>0.14000000000000001</v>
      </c>
      <c r="BZ633">
        <v>0.19</v>
      </c>
      <c r="CA633" s="20">
        <v>0.39</v>
      </c>
      <c r="CB633" s="3">
        <f t="shared" si="74"/>
        <v>0.25</v>
      </c>
      <c r="CC633" s="3">
        <f t="shared" si="69"/>
        <v>1.7299999999999995</v>
      </c>
      <c r="CD633" s="3">
        <f t="shared" si="70"/>
        <v>2.8099999999999996</v>
      </c>
      <c r="CE633" s="3">
        <f t="shared" si="75"/>
        <v>1.42</v>
      </c>
      <c r="CF633" s="3">
        <f t="shared" si="71"/>
        <v>4.9999999999999989E-2</v>
      </c>
      <c r="CG633" s="3">
        <f t="shared" si="72"/>
        <v>0.14999999999999997</v>
      </c>
      <c r="CH633" s="3">
        <f t="shared" si="73"/>
        <v>3.15</v>
      </c>
      <c r="CI633">
        <v>1192.3134</v>
      </c>
      <c r="CJ633" s="13">
        <v>1107.5066999999999</v>
      </c>
      <c r="CK633">
        <v>1807.7646</v>
      </c>
      <c r="CL633" s="31">
        <v>3613.4832000000001</v>
      </c>
      <c r="CM633" s="13">
        <v>839.43870000000004</v>
      </c>
      <c r="CN633">
        <v>1241.53</v>
      </c>
      <c r="CO633" s="20">
        <v>11465.26</v>
      </c>
      <c r="CP633">
        <v>16.363900000000001</v>
      </c>
      <c r="CQ633" s="20">
        <v>156.56</v>
      </c>
      <c r="CR633" s="20">
        <v>142.91</v>
      </c>
      <c r="CS633">
        <v>73.8001</v>
      </c>
      <c r="CT633" s="13">
        <v>1.3221000000000001</v>
      </c>
      <c r="CU633">
        <v>0.96889999999999998</v>
      </c>
      <c r="CV633">
        <v>83.337599999999995</v>
      </c>
      <c r="CW633">
        <v>1.5595000000000001</v>
      </c>
      <c r="CX633">
        <v>1.0081</v>
      </c>
      <c r="CY633" s="30">
        <v>67.5</v>
      </c>
      <c r="CZ633">
        <v>165.40785217285156</v>
      </c>
      <c r="DA633">
        <v>-0.44679999999999997</v>
      </c>
    </row>
    <row r="634" spans="1:105">
      <c r="A634" s="27">
        <v>40544</v>
      </c>
      <c r="B634">
        <v>93.191699999999997</v>
      </c>
      <c r="C634">
        <v>101.4024</v>
      </c>
      <c r="D634" s="16">
        <v>75.7</v>
      </c>
      <c r="E634">
        <v>95.753600000000006</v>
      </c>
      <c r="F634" s="13">
        <v>92.651700000000005</v>
      </c>
      <c r="G634">
        <v>102.6771</v>
      </c>
      <c r="H634" s="13">
        <v>91.354799999999997</v>
      </c>
      <c r="I634" s="13">
        <v>105.327</v>
      </c>
      <c r="J634" s="18">
        <v>2874</v>
      </c>
      <c r="K634" s="18">
        <v>5138</v>
      </c>
      <c r="L634" s="18">
        <v>14246</v>
      </c>
      <c r="M634">
        <v>7168</v>
      </c>
      <c r="N634">
        <v>5427</v>
      </c>
      <c r="O634" s="18">
        <v>20153</v>
      </c>
      <c r="P634">
        <v>7680</v>
      </c>
      <c r="Q634" s="18">
        <v>2676</v>
      </c>
      <c r="R634" s="18">
        <v>13149</v>
      </c>
      <c r="S634" s="18">
        <v>736</v>
      </c>
      <c r="T634" s="18">
        <v>17056</v>
      </c>
      <c r="U634" s="18">
        <v>5327</v>
      </c>
      <c r="V634" s="18">
        <v>24799</v>
      </c>
      <c r="W634" s="16">
        <v>14535.7</v>
      </c>
      <c r="X634" s="16">
        <v>5481.4</v>
      </c>
      <c r="Y634" s="16">
        <v>25.7</v>
      </c>
      <c r="Z634" s="16">
        <v>9</v>
      </c>
      <c r="AA634" s="16">
        <v>7.9</v>
      </c>
      <c r="AB634" s="18">
        <v>2686</v>
      </c>
      <c r="AC634" s="18">
        <v>3033</v>
      </c>
      <c r="AD634" s="18">
        <v>2218</v>
      </c>
      <c r="AE634" s="18">
        <v>8393</v>
      </c>
      <c r="AF634" s="18">
        <v>6175</v>
      </c>
      <c r="AG634" s="18">
        <v>8475</v>
      </c>
      <c r="AH634" s="18">
        <v>3358</v>
      </c>
      <c r="AI634" s="18">
        <v>915</v>
      </c>
      <c r="AJ634" s="18">
        <v>1342</v>
      </c>
      <c r="AK634" s="18">
        <v>8470</v>
      </c>
      <c r="AL634" s="16">
        <v>41</v>
      </c>
      <c r="AM634" s="16">
        <v>33.4</v>
      </c>
      <c r="AN634" s="16">
        <v>4.0999999999999996</v>
      </c>
      <c r="AO634" s="18">
        <v>115</v>
      </c>
      <c r="AP634" s="18">
        <v>93</v>
      </c>
      <c r="AQ634" s="18">
        <v>303</v>
      </c>
      <c r="AR634" s="18">
        <v>119</v>
      </c>
      <c r="AS634" s="18">
        <v>576</v>
      </c>
      <c r="AT634">
        <v>30.79</v>
      </c>
      <c r="AU634">
        <v>194236</v>
      </c>
      <c r="AV634">
        <v>191964</v>
      </c>
      <c r="AW634">
        <v>881020</v>
      </c>
      <c r="AX634" s="16">
        <v>57.2</v>
      </c>
      <c r="AY634">
        <v>63541</v>
      </c>
      <c r="AZ634">
        <v>1467507</v>
      </c>
      <c r="BA634">
        <v>1.26</v>
      </c>
      <c r="BB634" s="16">
        <v>62.5</v>
      </c>
      <c r="BC634" s="16">
        <v>179.6</v>
      </c>
      <c r="BD634" s="16">
        <v>251.9</v>
      </c>
      <c r="BE634" s="20">
        <v>89.17</v>
      </c>
      <c r="BF634" s="20">
        <v>96.52</v>
      </c>
      <c r="BG634" s="21">
        <v>2.448</v>
      </c>
      <c r="BH634" s="21">
        <v>264.97899999999998</v>
      </c>
      <c r="BI634">
        <v>102.685</v>
      </c>
      <c r="BJ634" s="21">
        <v>101.80800000000001</v>
      </c>
      <c r="BK634" s="16">
        <v>187</v>
      </c>
      <c r="BL634" s="16">
        <v>196.8</v>
      </c>
      <c r="BM634" s="16">
        <v>194.2</v>
      </c>
      <c r="BN634" s="16">
        <v>192</v>
      </c>
      <c r="BP634" s="16">
        <v>81.5</v>
      </c>
      <c r="BQ634">
        <v>5.04</v>
      </c>
      <c r="BR634">
        <v>6.09</v>
      </c>
      <c r="BS634">
        <v>0.17</v>
      </c>
      <c r="BT634">
        <v>0.26</v>
      </c>
      <c r="BU634" s="3">
        <f t="shared" si="68"/>
        <v>0.11000000000000001</v>
      </c>
      <c r="BV634">
        <v>0.27</v>
      </c>
      <c r="BW634">
        <v>3.39</v>
      </c>
      <c r="BX634" s="20">
        <v>4.76</v>
      </c>
      <c r="BY634">
        <v>0.15</v>
      </c>
      <c r="BZ634">
        <v>0.18</v>
      </c>
      <c r="CA634" s="20">
        <v>0.39</v>
      </c>
      <c r="CB634" s="3">
        <f t="shared" si="74"/>
        <v>0.24000000000000002</v>
      </c>
      <c r="CC634" s="3">
        <f t="shared" si="69"/>
        <v>1.65</v>
      </c>
      <c r="CD634" s="3">
        <f t="shared" si="70"/>
        <v>2.6999999999999997</v>
      </c>
      <c r="CE634" s="3">
        <f t="shared" si="75"/>
        <v>1.3699999999999997</v>
      </c>
      <c r="CF634" s="3">
        <f t="shared" si="71"/>
        <v>0.03</v>
      </c>
      <c r="CG634" s="3">
        <f t="shared" si="72"/>
        <v>0.12000000000000002</v>
      </c>
      <c r="CH634" s="3">
        <f t="shared" si="73"/>
        <v>3.24</v>
      </c>
      <c r="CI634">
        <v>1195.9838999999999</v>
      </c>
      <c r="CJ634" s="13">
        <v>1075.9176</v>
      </c>
      <c r="CK634">
        <v>1821.8390999999999</v>
      </c>
      <c r="CL634" s="31">
        <v>3602.9452000000001</v>
      </c>
      <c r="CM634" s="13">
        <v>835.69010000000003</v>
      </c>
      <c r="CN634">
        <v>1282.6199999999999</v>
      </c>
      <c r="CO634" s="20">
        <v>11802.37</v>
      </c>
      <c r="CP634">
        <v>15.798</v>
      </c>
      <c r="CQ634" s="20">
        <v>156.15</v>
      </c>
      <c r="CR634" s="20">
        <v>142.54</v>
      </c>
      <c r="CS634">
        <v>72.933999999999997</v>
      </c>
      <c r="CT634" s="13">
        <v>1.3371</v>
      </c>
      <c r="CU634">
        <v>0.95650000000000002</v>
      </c>
      <c r="CV634">
        <v>82.625</v>
      </c>
      <c r="CW634">
        <v>1.5782</v>
      </c>
      <c r="CX634">
        <v>0.99390000000000001</v>
      </c>
      <c r="CY634" s="30">
        <v>69.3</v>
      </c>
      <c r="CZ634">
        <v>142.17045593261719</v>
      </c>
      <c r="DA634">
        <v>2.1899999999999999E-2</v>
      </c>
    </row>
    <row r="635" spans="1:105">
      <c r="A635" s="27">
        <v>40575</v>
      </c>
      <c r="B635">
        <v>93.703599999999994</v>
      </c>
      <c r="C635">
        <v>100.5564</v>
      </c>
      <c r="D635" s="16">
        <v>75.400000000000006</v>
      </c>
      <c r="E635">
        <v>97.868499999999997</v>
      </c>
      <c r="F635" s="13">
        <v>95.899199999999993</v>
      </c>
      <c r="G635">
        <v>101.7381</v>
      </c>
      <c r="H635" s="13">
        <v>91.312299999999993</v>
      </c>
      <c r="I635" s="13">
        <v>103.10129999999999</v>
      </c>
      <c r="J635" s="18">
        <v>2876</v>
      </c>
      <c r="K635" s="18">
        <v>5106</v>
      </c>
      <c r="L635" s="18">
        <v>14233</v>
      </c>
      <c r="M635">
        <v>7195</v>
      </c>
      <c r="N635">
        <v>5451</v>
      </c>
      <c r="O635" s="18">
        <v>20164</v>
      </c>
      <c r="P635">
        <v>7676</v>
      </c>
      <c r="Q635" s="18">
        <v>2673</v>
      </c>
      <c r="R635" s="18">
        <v>13188</v>
      </c>
      <c r="S635" s="18">
        <v>739</v>
      </c>
      <c r="T635" s="18">
        <v>17100</v>
      </c>
      <c r="U635" s="18">
        <v>5337</v>
      </c>
      <c r="V635" s="18">
        <v>24873</v>
      </c>
      <c r="W635" s="16">
        <v>14561.9</v>
      </c>
      <c r="X635" s="16">
        <v>5493.9</v>
      </c>
      <c r="Y635" s="16">
        <v>24.1</v>
      </c>
      <c r="Z635" s="16">
        <v>8.9</v>
      </c>
      <c r="AA635" s="16">
        <v>7.9</v>
      </c>
      <c r="AB635" s="18">
        <v>2469</v>
      </c>
      <c r="AC635" s="18">
        <v>3118</v>
      </c>
      <c r="AD635" s="18">
        <v>2284</v>
      </c>
      <c r="AE635" s="18">
        <v>8175</v>
      </c>
      <c r="AF635" s="18">
        <v>5892</v>
      </c>
      <c r="AG635" s="18">
        <v>8353</v>
      </c>
      <c r="AH635" s="18">
        <v>3348</v>
      </c>
      <c r="AI635" s="18">
        <v>888</v>
      </c>
      <c r="AJ635" s="18">
        <v>1287</v>
      </c>
      <c r="AK635" s="18">
        <v>8464</v>
      </c>
      <c r="AL635" s="16">
        <v>41.4</v>
      </c>
      <c r="AM635" s="16">
        <v>33.5</v>
      </c>
      <c r="AN635" s="16">
        <v>4.2</v>
      </c>
      <c r="AO635" s="18">
        <v>64</v>
      </c>
      <c r="AP635" s="18">
        <v>52</v>
      </c>
      <c r="AQ635" s="18">
        <v>311</v>
      </c>
      <c r="AR635" s="18">
        <v>90</v>
      </c>
      <c r="AS635" s="18">
        <v>542</v>
      </c>
      <c r="AT635">
        <v>24.12</v>
      </c>
      <c r="AU635">
        <v>211908</v>
      </c>
      <c r="AV635">
        <v>198893</v>
      </c>
      <c r="AW635">
        <v>890879</v>
      </c>
      <c r="AX635" s="16">
        <v>59.2</v>
      </c>
      <c r="AY635">
        <v>71881</v>
      </c>
      <c r="AZ635">
        <v>1486908</v>
      </c>
      <c r="BA635">
        <v>1.24</v>
      </c>
      <c r="BB635" s="16">
        <v>61.9</v>
      </c>
      <c r="BC635" s="16">
        <v>183</v>
      </c>
      <c r="BD635" s="16">
        <v>241.5</v>
      </c>
      <c r="BE635" s="20">
        <v>88.58</v>
      </c>
      <c r="BF635" s="20">
        <v>103.72</v>
      </c>
      <c r="BG635" s="21">
        <v>2.5579999999999998</v>
      </c>
      <c r="BH635" s="21">
        <v>270.822</v>
      </c>
      <c r="BI635">
        <v>102.96599999999999</v>
      </c>
      <c r="BJ635" s="21">
        <v>101.983</v>
      </c>
      <c r="BK635" s="16">
        <v>193.9</v>
      </c>
      <c r="BL635" s="16">
        <v>199.4</v>
      </c>
      <c r="BM635" s="16">
        <v>196.4</v>
      </c>
      <c r="BN635" s="16">
        <v>194.7</v>
      </c>
      <c r="BP635" s="16">
        <v>82</v>
      </c>
      <c r="BQ635">
        <v>5.22</v>
      </c>
      <c r="BR635">
        <v>6.15</v>
      </c>
      <c r="BS635">
        <v>0.16</v>
      </c>
      <c r="BT635">
        <v>0.25</v>
      </c>
      <c r="BU635" s="3">
        <f t="shared" si="68"/>
        <v>0.12</v>
      </c>
      <c r="BV635">
        <v>0.28999999999999998</v>
      </c>
      <c r="BW635">
        <v>3.58</v>
      </c>
      <c r="BX635" s="20">
        <v>4.95</v>
      </c>
      <c r="BY635">
        <v>0.13</v>
      </c>
      <c r="BZ635">
        <v>0.17</v>
      </c>
      <c r="CA635" s="20">
        <v>0.41</v>
      </c>
      <c r="CB635" s="3">
        <f t="shared" si="74"/>
        <v>0.27999999999999997</v>
      </c>
      <c r="CC635" s="3">
        <f t="shared" si="69"/>
        <v>1.6399999999999997</v>
      </c>
      <c r="CD635" s="3">
        <f t="shared" si="70"/>
        <v>2.5700000000000003</v>
      </c>
      <c r="CE635" s="3">
        <f t="shared" si="75"/>
        <v>1.37</v>
      </c>
      <c r="CF635" s="3">
        <f t="shared" si="71"/>
        <v>4.0000000000000008E-2</v>
      </c>
      <c r="CG635" s="3">
        <f t="shared" si="72"/>
        <v>0.15999999999999998</v>
      </c>
      <c r="CH635" s="3">
        <f t="shared" si="73"/>
        <v>3.45</v>
      </c>
      <c r="CI635">
        <v>1199.8131000000001</v>
      </c>
      <c r="CJ635" s="13">
        <v>1072.5731000000001</v>
      </c>
      <c r="CK635">
        <v>1830.0945999999999</v>
      </c>
      <c r="CL635" s="31">
        <v>3569.9078</v>
      </c>
      <c r="CM635" s="13">
        <v>834.31190000000004</v>
      </c>
      <c r="CN635">
        <v>1321.12</v>
      </c>
      <c r="CO635" s="20">
        <v>12190</v>
      </c>
      <c r="CP635">
        <v>15.549099999999999</v>
      </c>
      <c r="CQ635" s="20">
        <v>155.47</v>
      </c>
      <c r="CR635" s="20">
        <v>142.03</v>
      </c>
      <c r="CS635">
        <v>71.982799999999997</v>
      </c>
      <c r="CT635" s="13">
        <v>1.3655999999999999</v>
      </c>
      <c r="CU635">
        <v>0.95</v>
      </c>
      <c r="CV635">
        <v>82.536799999999999</v>
      </c>
      <c r="CW635">
        <v>1.6124000000000001</v>
      </c>
      <c r="CX635">
        <v>0.98760000000000003</v>
      </c>
      <c r="CY635" s="30">
        <v>71.599999999999994</v>
      </c>
      <c r="CZ635">
        <v>145.50889587402344</v>
      </c>
      <c r="DA635">
        <v>-0.25490000000000002</v>
      </c>
    </row>
    <row r="636" spans="1:105">
      <c r="A636" s="27">
        <v>40603</v>
      </c>
      <c r="B636">
        <v>94.734899999999996</v>
      </c>
      <c r="C636">
        <v>101.7859</v>
      </c>
      <c r="D636" s="16">
        <v>76</v>
      </c>
      <c r="E636">
        <v>99.375900000000001</v>
      </c>
      <c r="F636" s="13">
        <v>98.225099999999998</v>
      </c>
      <c r="G636">
        <v>101.5857</v>
      </c>
      <c r="H636" s="13">
        <v>90.968400000000003</v>
      </c>
      <c r="I636" s="13">
        <v>101.99460000000001</v>
      </c>
      <c r="J636" s="18">
        <v>2877</v>
      </c>
      <c r="K636" s="18">
        <v>5096</v>
      </c>
      <c r="L636" s="18">
        <v>14219</v>
      </c>
      <c r="M636">
        <v>7214</v>
      </c>
      <c r="N636">
        <v>5477</v>
      </c>
      <c r="O636" s="18">
        <v>20177</v>
      </c>
      <c r="P636">
        <v>7681</v>
      </c>
      <c r="Q636" s="18">
        <v>2672</v>
      </c>
      <c r="R636" s="18">
        <v>13247</v>
      </c>
      <c r="S636" s="18">
        <v>754</v>
      </c>
      <c r="T636" s="18">
        <v>17184</v>
      </c>
      <c r="U636" s="18">
        <v>5333</v>
      </c>
      <c r="V636" s="18">
        <v>24903</v>
      </c>
      <c r="W636" s="16">
        <v>14565.5</v>
      </c>
      <c r="X636" s="16">
        <v>5512.4</v>
      </c>
      <c r="Y636" s="16">
        <v>24.4</v>
      </c>
      <c r="Z636" s="16">
        <v>8.8000000000000007</v>
      </c>
      <c r="AA636" s="16">
        <v>7.8</v>
      </c>
      <c r="AB636" s="18">
        <v>2535</v>
      </c>
      <c r="AC636" s="18">
        <v>2980</v>
      </c>
      <c r="AD636" s="18">
        <v>2061</v>
      </c>
      <c r="AE636" s="18">
        <v>8166</v>
      </c>
      <c r="AF636" s="18">
        <v>6105</v>
      </c>
      <c r="AG636" s="18">
        <v>8338</v>
      </c>
      <c r="AH636" s="18">
        <v>3317</v>
      </c>
      <c r="AI636" s="18">
        <v>888</v>
      </c>
      <c r="AJ636" s="18">
        <v>1287</v>
      </c>
      <c r="AK636" s="18">
        <v>8645</v>
      </c>
      <c r="AL636" s="16">
        <v>41.4</v>
      </c>
      <c r="AM636" s="16">
        <v>33.5</v>
      </c>
      <c r="AN636" s="16">
        <v>4.2</v>
      </c>
      <c r="AO636" s="18">
        <v>81</v>
      </c>
      <c r="AP636" s="18">
        <v>62</v>
      </c>
      <c r="AQ636" s="18">
        <v>341</v>
      </c>
      <c r="AR636" s="18">
        <v>116</v>
      </c>
      <c r="AS636" s="18">
        <v>583</v>
      </c>
      <c r="AT636">
        <v>35</v>
      </c>
      <c r="AU636">
        <v>200903</v>
      </c>
      <c r="AV636">
        <v>199757</v>
      </c>
      <c r="AW636">
        <v>894690</v>
      </c>
      <c r="AX636" s="16">
        <v>59.9</v>
      </c>
      <c r="AY636">
        <v>66708</v>
      </c>
      <c r="AZ636">
        <v>1500503</v>
      </c>
      <c r="BA636">
        <v>1.25</v>
      </c>
      <c r="BB636" s="16">
        <v>61.9</v>
      </c>
      <c r="BC636" s="16">
        <v>165</v>
      </c>
      <c r="BD636" s="16">
        <v>283.7</v>
      </c>
      <c r="BE636" s="20">
        <v>102.86</v>
      </c>
      <c r="BF636" s="20">
        <v>114.64</v>
      </c>
      <c r="BG636" s="21">
        <v>2.8380000000000001</v>
      </c>
      <c r="BH636" s="21">
        <v>302.57400000000001</v>
      </c>
      <c r="BI636">
        <v>103.35599999999999</v>
      </c>
      <c r="BJ636" s="21">
        <v>102.131</v>
      </c>
      <c r="BK636" s="16">
        <v>193.1</v>
      </c>
      <c r="BL636" s="16">
        <v>201.1</v>
      </c>
      <c r="BM636" s="16">
        <v>200.4</v>
      </c>
      <c r="BN636" s="16">
        <v>197.5</v>
      </c>
      <c r="BP636" s="16">
        <v>85</v>
      </c>
      <c r="BQ636">
        <v>5.13</v>
      </c>
      <c r="BR636">
        <v>6.03</v>
      </c>
      <c r="BS636">
        <v>0.14000000000000001</v>
      </c>
      <c r="BT636">
        <v>0.23</v>
      </c>
      <c r="BU636" s="3">
        <f t="shared" si="68"/>
        <v>0.13</v>
      </c>
      <c r="BV636">
        <v>0.26</v>
      </c>
      <c r="BW636">
        <v>3.41</v>
      </c>
      <c r="BX636" s="20">
        <v>4.84</v>
      </c>
      <c r="BY636">
        <v>0.1</v>
      </c>
      <c r="BZ636">
        <v>0.16</v>
      </c>
      <c r="CA636" s="20">
        <v>0.42</v>
      </c>
      <c r="CB636" s="3">
        <f t="shared" si="74"/>
        <v>0.31999999999999995</v>
      </c>
      <c r="CC636" s="3">
        <f t="shared" si="69"/>
        <v>1.7199999999999998</v>
      </c>
      <c r="CD636" s="3">
        <f t="shared" si="70"/>
        <v>2.62</v>
      </c>
      <c r="CE636" s="3">
        <f t="shared" si="75"/>
        <v>1.4299999999999997</v>
      </c>
      <c r="CF636" s="3">
        <f t="shared" si="71"/>
        <v>0.06</v>
      </c>
      <c r="CG636" s="3">
        <f t="shared" si="72"/>
        <v>0.16</v>
      </c>
      <c r="CH636" s="3">
        <f t="shared" si="73"/>
        <v>3.31</v>
      </c>
      <c r="CI636">
        <v>1206.9657999999999</v>
      </c>
      <c r="CJ636" s="13">
        <v>1070.7633000000001</v>
      </c>
      <c r="CK636">
        <v>1835.9127000000001</v>
      </c>
      <c r="CL636" s="31">
        <v>3540.2874999999999</v>
      </c>
      <c r="CM636" s="13">
        <v>836.86739999999998</v>
      </c>
      <c r="CN636">
        <v>1304.49</v>
      </c>
      <c r="CO636" s="20">
        <v>12081.48</v>
      </c>
      <c r="CP636">
        <v>19.776499999999999</v>
      </c>
      <c r="CQ636" s="20">
        <v>154.57</v>
      </c>
      <c r="CR636" s="20">
        <v>141</v>
      </c>
      <c r="CS636">
        <v>70.786900000000003</v>
      </c>
      <c r="CT636" s="13">
        <v>1.4019999999999999</v>
      </c>
      <c r="CU636">
        <v>0.91849999999999998</v>
      </c>
      <c r="CV636">
        <v>81.647000000000006</v>
      </c>
      <c r="CW636">
        <v>1.6158999999999999</v>
      </c>
      <c r="CX636">
        <v>0.97660000000000002</v>
      </c>
      <c r="CY636" s="30">
        <v>57.9</v>
      </c>
      <c r="CZ636">
        <v>174.3543701171875</v>
      </c>
      <c r="DA636">
        <v>-0.29499999999999998</v>
      </c>
    </row>
    <row r="637" spans="1:105">
      <c r="A637" s="27">
        <v>40634</v>
      </c>
      <c r="B637">
        <v>94.076400000000007</v>
      </c>
      <c r="C637">
        <v>100.62269999999999</v>
      </c>
      <c r="D637" s="16">
        <v>75.7</v>
      </c>
      <c r="E637">
        <v>95.732699999999994</v>
      </c>
      <c r="F637" s="13">
        <v>92.485299999999995</v>
      </c>
      <c r="G637">
        <v>102.41160000000001</v>
      </c>
      <c r="H637" s="13">
        <v>90.424400000000006</v>
      </c>
      <c r="I637" s="13">
        <v>102.2949</v>
      </c>
      <c r="J637" s="18">
        <v>2870</v>
      </c>
      <c r="K637" s="18">
        <v>5091</v>
      </c>
      <c r="L637" s="18">
        <v>14223</v>
      </c>
      <c r="M637">
        <v>7240</v>
      </c>
      <c r="N637">
        <v>5485</v>
      </c>
      <c r="O637" s="18">
        <v>20238</v>
      </c>
      <c r="P637">
        <v>7685</v>
      </c>
      <c r="Q637" s="18">
        <v>2675</v>
      </c>
      <c r="R637" s="18">
        <v>13298</v>
      </c>
      <c r="S637" s="18">
        <v>768</v>
      </c>
      <c r="T637" s="18">
        <v>17244</v>
      </c>
      <c r="U637" s="18">
        <v>5342</v>
      </c>
      <c r="V637" s="18">
        <v>25018</v>
      </c>
      <c r="W637" s="16">
        <v>14645.6</v>
      </c>
      <c r="X637" s="16">
        <v>5527.7</v>
      </c>
      <c r="Y637" s="16">
        <v>24.7</v>
      </c>
      <c r="Z637" s="16">
        <v>8.9</v>
      </c>
      <c r="AA637" s="16">
        <v>8</v>
      </c>
      <c r="AB637" s="18">
        <v>2787</v>
      </c>
      <c r="AC637" s="18">
        <v>2987</v>
      </c>
      <c r="AD637" s="18">
        <v>2090</v>
      </c>
      <c r="AE637" s="18">
        <v>8016</v>
      </c>
      <c r="AF637" s="18">
        <v>5925</v>
      </c>
      <c r="AG637" s="18">
        <v>8294</v>
      </c>
      <c r="AH637" s="18">
        <v>3416</v>
      </c>
      <c r="AI637" s="18">
        <v>951</v>
      </c>
      <c r="AJ637" s="18">
        <v>1305</v>
      </c>
      <c r="AK637" s="18">
        <v>8652</v>
      </c>
      <c r="AL637" s="16">
        <v>41.3</v>
      </c>
      <c r="AM637" s="16">
        <v>33.6</v>
      </c>
      <c r="AN637" s="16">
        <v>4.0999999999999996</v>
      </c>
      <c r="AO637" s="18">
        <v>94</v>
      </c>
      <c r="AP637" s="18">
        <v>57</v>
      </c>
      <c r="AQ637" s="18">
        <v>280</v>
      </c>
      <c r="AR637" s="18">
        <v>123</v>
      </c>
      <c r="AS637" s="18">
        <v>581</v>
      </c>
      <c r="AT637">
        <v>35.33</v>
      </c>
      <c r="AU637">
        <v>206091</v>
      </c>
      <c r="AV637">
        <v>196565</v>
      </c>
      <c r="AW637">
        <v>903148</v>
      </c>
      <c r="AX637" s="16">
        <v>59.2</v>
      </c>
      <c r="AY637">
        <v>70627</v>
      </c>
      <c r="AZ637">
        <v>1516439</v>
      </c>
      <c r="BA637">
        <v>1.27</v>
      </c>
      <c r="BB637" s="16">
        <v>60.4</v>
      </c>
      <c r="BC637" s="16">
        <v>178.6</v>
      </c>
      <c r="BD637" s="16">
        <v>311</v>
      </c>
      <c r="BE637" s="20">
        <v>109.53</v>
      </c>
      <c r="BF637" s="20">
        <v>123.26</v>
      </c>
      <c r="BG637" s="21">
        <v>3.1779999999999999</v>
      </c>
      <c r="BH637" s="21">
        <v>325.28199999999998</v>
      </c>
      <c r="BI637">
        <v>103.80800000000001</v>
      </c>
      <c r="BJ637" s="21">
        <v>102.384</v>
      </c>
      <c r="BK637" s="16">
        <v>192.9</v>
      </c>
      <c r="BL637" s="16">
        <v>203</v>
      </c>
      <c r="BM637" s="16">
        <v>204.2</v>
      </c>
      <c r="BN637" s="16">
        <v>200.1</v>
      </c>
      <c r="BP637" s="16">
        <v>85.5</v>
      </c>
      <c r="BQ637">
        <v>5.16</v>
      </c>
      <c r="BR637">
        <v>6.02</v>
      </c>
      <c r="BS637">
        <v>0.1</v>
      </c>
      <c r="BT637">
        <v>0.22</v>
      </c>
      <c r="BU637" s="3">
        <f t="shared" si="68"/>
        <v>0.16</v>
      </c>
      <c r="BV637">
        <v>0.25</v>
      </c>
      <c r="BW637">
        <v>3.46</v>
      </c>
      <c r="BX637" s="20">
        <v>4.84</v>
      </c>
      <c r="BY637">
        <v>0.06</v>
      </c>
      <c r="BZ637">
        <v>0.12</v>
      </c>
      <c r="CA637" s="20">
        <v>0.4</v>
      </c>
      <c r="CB637" s="3">
        <f t="shared" si="74"/>
        <v>0.34</v>
      </c>
      <c r="CC637" s="3">
        <f t="shared" si="69"/>
        <v>1.7000000000000002</v>
      </c>
      <c r="CD637" s="3">
        <f t="shared" si="70"/>
        <v>2.5599999999999996</v>
      </c>
      <c r="CE637" s="3">
        <f t="shared" si="75"/>
        <v>1.38</v>
      </c>
      <c r="CF637" s="3">
        <f t="shared" si="71"/>
        <v>0.06</v>
      </c>
      <c r="CG637" s="3">
        <f t="shared" si="72"/>
        <v>0.19</v>
      </c>
      <c r="CH637" s="3">
        <f t="shared" si="73"/>
        <v>3.4</v>
      </c>
      <c r="CI637">
        <v>1214.8305</v>
      </c>
      <c r="CJ637" s="13">
        <v>1077.0581</v>
      </c>
      <c r="CK637">
        <v>1846.1369</v>
      </c>
      <c r="CL637" s="31">
        <v>3520.2184000000002</v>
      </c>
      <c r="CM637" s="13">
        <v>832.6943</v>
      </c>
      <c r="CN637">
        <v>1331.51</v>
      </c>
      <c r="CO637" s="20">
        <v>12434.88</v>
      </c>
      <c r="CP637">
        <v>15.184799999999999</v>
      </c>
      <c r="CQ637" s="20">
        <v>154.16999999999999</v>
      </c>
      <c r="CR637" s="20">
        <v>140.66999999999999</v>
      </c>
      <c r="CS637">
        <v>69.5184</v>
      </c>
      <c r="CT637" s="13">
        <v>1.446</v>
      </c>
      <c r="CU637">
        <v>0.8972</v>
      </c>
      <c r="CV637">
        <v>83.177099999999996</v>
      </c>
      <c r="CW637">
        <v>1.6378999999999999</v>
      </c>
      <c r="CX637">
        <v>0.95799999999999996</v>
      </c>
      <c r="CY637" s="30">
        <v>61.6</v>
      </c>
      <c r="CZ637">
        <v>157.49589538574219</v>
      </c>
      <c r="DA637">
        <v>-0.25690000000000002</v>
      </c>
    </row>
    <row r="638" spans="1:105">
      <c r="A638" s="27">
        <v>40664</v>
      </c>
      <c r="B638">
        <v>94.910499999999999</v>
      </c>
      <c r="C638">
        <v>99.676000000000002</v>
      </c>
      <c r="D638" s="16">
        <v>75.8</v>
      </c>
      <c r="E638">
        <v>96.858800000000002</v>
      </c>
      <c r="F638" s="13">
        <v>94.010300000000001</v>
      </c>
      <c r="G638">
        <v>102.53279999999999</v>
      </c>
      <c r="H638" s="13">
        <v>91.0715</v>
      </c>
      <c r="I638" s="13">
        <v>103.31</v>
      </c>
      <c r="J638" s="18">
        <v>2871</v>
      </c>
      <c r="K638" s="18">
        <v>5083</v>
      </c>
      <c r="L638" s="18">
        <v>14175</v>
      </c>
      <c r="M638">
        <v>7257</v>
      </c>
      <c r="N638">
        <v>5516</v>
      </c>
      <c r="O638" s="18">
        <v>20251</v>
      </c>
      <c r="P638">
        <v>7701</v>
      </c>
      <c r="Q638" s="18">
        <v>2679</v>
      </c>
      <c r="R638" s="18">
        <v>13293</v>
      </c>
      <c r="S638" s="18">
        <v>778</v>
      </c>
      <c r="T638" s="18">
        <v>17283</v>
      </c>
      <c r="U638" s="18">
        <v>5346</v>
      </c>
      <c r="V638" s="18">
        <v>25025</v>
      </c>
      <c r="W638" s="16">
        <v>14640.9</v>
      </c>
      <c r="X638" s="16">
        <v>5531.4</v>
      </c>
      <c r="Y638" s="16">
        <v>23.9</v>
      </c>
      <c r="Z638" s="16">
        <v>8.8000000000000007</v>
      </c>
      <c r="AA638" s="16">
        <v>8</v>
      </c>
      <c r="AB638" s="18">
        <v>2668</v>
      </c>
      <c r="AC638" s="18">
        <v>2903</v>
      </c>
      <c r="AD638" s="18">
        <v>2052</v>
      </c>
      <c r="AE638" s="18">
        <v>8205</v>
      </c>
      <c r="AF638" s="18">
        <v>6153</v>
      </c>
      <c r="AG638" s="18">
        <v>8264</v>
      </c>
      <c r="AH638" s="18">
        <v>3379</v>
      </c>
      <c r="AI638" s="18">
        <v>915</v>
      </c>
      <c r="AJ638" s="18">
        <v>1227</v>
      </c>
      <c r="AK638" s="18">
        <v>8576</v>
      </c>
      <c r="AL638" s="16">
        <v>41.5</v>
      </c>
      <c r="AM638" s="16">
        <v>33.6</v>
      </c>
      <c r="AN638" s="16">
        <v>4.0999999999999996</v>
      </c>
      <c r="AO638" s="18">
        <v>105</v>
      </c>
      <c r="AP638" s="18">
        <v>58</v>
      </c>
      <c r="AQ638" s="18">
        <v>265</v>
      </c>
      <c r="AR638" s="18">
        <v>133</v>
      </c>
      <c r="AS638" s="18">
        <v>618</v>
      </c>
      <c r="AT638">
        <v>25.56</v>
      </c>
      <c r="AU638">
        <v>199884</v>
      </c>
      <c r="AV638">
        <v>198330</v>
      </c>
      <c r="AW638">
        <v>904051</v>
      </c>
      <c r="AX638" s="16">
        <v>55.9</v>
      </c>
      <c r="AY638">
        <v>67660</v>
      </c>
      <c r="AZ638">
        <v>1524898</v>
      </c>
      <c r="BA638">
        <v>1.27</v>
      </c>
      <c r="BB638" s="16">
        <v>52.4</v>
      </c>
      <c r="BC638" s="16">
        <v>182.4</v>
      </c>
      <c r="BD638" s="16">
        <v>290.10000000000002</v>
      </c>
      <c r="BE638" s="20">
        <v>100.9</v>
      </c>
      <c r="BF638" s="20">
        <v>114.99</v>
      </c>
      <c r="BG638" s="21">
        <v>3.024</v>
      </c>
      <c r="BH638" s="21">
        <v>336.99900000000002</v>
      </c>
      <c r="BI638">
        <v>104.14400000000001</v>
      </c>
      <c r="BJ638" s="21">
        <v>102.628</v>
      </c>
      <c r="BK638" s="16">
        <v>191.1</v>
      </c>
      <c r="BL638" s="16">
        <v>204.4</v>
      </c>
      <c r="BM638" s="16">
        <v>205.7</v>
      </c>
      <c r="BN638" s="16">
        <v>202</v>
      </c>
      <c r="BP638" s="16">
        <v>76.5</v>
      </c>
      <c r="BQ638">
        <v>4.96</v>
      </c>
      <c r="BR638">
        <v>5.78</v>
      </c>
      <c r="BS638">
        <v>0.09</v>
      </c>
      <c r="BT638">
        <v>0.18</v>
      </c>
      <c r="BU638" s="3">
        <f t="shared" si="68"/>
        <v>0.13999999999999999</v>
      </c>
      <c r="BV638">
        <v>0.19</v>
      </c>
      <c r="BW638">
        <v>3.17</v>
      </c>
      <c r="BX638" s="20">
        <v>4.6399999999999997</v>
      </c>
      <c r="BY638">
        <v>0.04</v>
      </c>
      <c r="BZ638">
        <v>0.09</v>
      </c>
      <c r="CA638" s="20">
        <v>0.38</v>
      </c>
      <c r="CB638" s="3">
        <f t="shared" si="74"/>
        <v>0.34</v>
      </c>
      <c r="CC638" s="3">
        <f t="shared" si="69"/>
        <v>1.79</v>
      </c>
      <c r="CD638" s="3">
        <f t="shared" si="70"/>
        <v>2.6100000000000003</v>
      </c>
      <c r="CE638" s="3">
        <f t="shared" si="75"/>
        <v>1.4699999999999998</v>
      </c>
      <c r="CF638" s="3">
        <f t="shared" si="71"/>
        <v>4.9999999999999996E-2</v>
      </c>
      <c r="CG638" s="3">
        <f t="shared" si="72"/>
        <v>0.15</v>
      </c>
      <c r="CH638" s="3">
        <f t="shared" si="73"/>
        <v>3.13</v>
      </c>
      <c r="CI638">
        <v>1229.0059000000001</v>
      </c>
      <c r="CJ638" s="13">
        <v>1075.7986000000001</v>
      </c>
      <c r="CK638">
        <v>1851.8828000000001</v>
      </c>
      <c r="CL638" s="31">
        <v>3507.8382999999999</v>
      </c>
      <c r="CM638" s="13">
        <v>834.42589999999996</v>
      </c>
      <c r="CN638">
        <v>1338.31</v>
      </c>
      <c r="CO638" s="20">
        <v>12579.99</v>
      </c>
      <c r="CP638">
        <v>16.274999999999999</v>
      </c>
      <c r="CQ638" s="20">
        <v>153.88999999999999</v>
      </c>
      <c r="CR638" s="20">
        <v>140.38</v>
      </c>
      <c r="CS638">
        <v>69.619900000000001</v>
      </c>
      <c r="CT638" s="13">
        <v>1.4335</v>
      </c>
      <c r="CU638">
        <v>0.874</v>
      </c>
      <c r="CV638">
        <v>81.125699999999995</v>
      </c>
      <c r="CW638">
        <v>1.6332</v>
      </c>
      <c r="CX638">
        <v>0.96799999999999997</v>
      </c>
      <c r="CY638" s="30">
        <v>69.5</v>
      </c>
      <c r="CZ638">
        <v>126.19207000732422</v>
      </c>
      <c r="DA638">
        <v>-0.13750000000000001</v>
      </c>
    </row>
    <row r="639" spans="1:105">
      <c r="A639" s="27">
        <v>40695</v>
      </c>
      <c r="B639">
        <v>95.192400000000006</v>
      </c>
      <c r="C639">
        <v>99.653800000000004</v>
      </c>
      <c r="D639" s="16">
        <v>75.900000000000006</v>
      </c>
      <c r="E639">
        <v>96.190799999999996</v>
      </c>
      <c r="F639" s="13">
        <v>93.800200000000004</v>
      </c>
      <c r="G639">
        <v>102.45189999999999</v>
      </c>
      <c r="H639" s="13">
        <v>91.017300000000006</v>
      </c>
      <c r="I639" s="13">
        <v>103.66630000000001</v>
      </c>
      <c r="J639" s="18">
        <v>2860</v>
      </c>
      <c r="K639" s="18">
        <v>5079</v>
      </c>
      <c r="L639" s="18">
        <v>14225</v>
      </c>
      <c r="M639">
        <v>7275</v>
      </c>
      <c r="N639">
        <v>5528</v>
      </c>
      <c r="O639" s="18">
        <v>20292</v>
      </c>
      <c r="P639">
        <v>7691</v>
      </c>
      <c r="Q639" s="18">
        <v>2684</v>
      </c>
      <c r="R639" s="18">
        <v>13343</v>
      </c>
      <c r="S639" s="18">
        <v>790</v>
      </c>
      <c r="T639" s="18">
        <v>17294</v>
      </c>
      <c r="U639" s="18">
        <v>5352</v>
      </c>
      <c r="V639" s="18">
        <v>25084</v>
      </c>
      <c r="W639" s="16">
        <v>14676.1</v>
      </c>
      <c r="X639" s="16">
        <v>5540.9</v>
      </c>
      <c r="Y639" s="16">
        <v>24.5</v>
      </c>
      <c r="Z639" s="16">
        <v>9</v>
      </c>
      <c r="AA639" s="16">
        <v>8</v>
      </c>
      <c r="AB639" s="18">
        <v>2933</v>
      </c>
      <c r="AC639" s="18">
        <v>2987</v>
      </c>
      <c r="AD639" s="18">
        <v>1871</v>
      </c>
      <c r="AE639" s="18">
        <v>8143</v>
      </c>
      <c r="AF639" s="18">
        <v>6271</v>
      </c>
      <c r="AG639" s="18">
        <v>8157</v>
      </c>
      <c r="AH639" s="18">
        <v>3514</v>
      </c>
      <c r="AI639" s="18">
        <v>969</v>
      </c>
      <c r="AJ639" s="18">
        <v>1242</v>
      </c>
      <c r="AK639" s="18">
        <v>8427</v>
      </c>
      <c r="AL639" s="16">
        <v>41.3</v>
      </c>
      <c r="AM639" s="16">
        <v>33.6</v>
      </c>
      <c r="AN639" s="16">
        <v>4</v>
      </c>
      <c r="AO639" s="18">
        <v>124</v>
      </c>
      <c r="AP639" s="18">
        <v>69</v>
      </c>
      <c r="AQ639" s="18">
        <v>285</v>
      </c>
      <c r="AR639" s="18">
        <v>130</v>
      </c>
      <c r="AS639" s="18">
        <v>636</v>
      </c>
      <c r="AT639">
        <v>35.44</v>
      </c>
      <c r="AU639">
        <v>208592</v>
      </c>
      <c r="AV639">
        <v>199726</v>
      </c>
      <c r="AW639">
        <v>909660</v>
      </c>
      <c r="AX639" s="16">
        <v>56.4</v>
      </c>
      <c r="AY639">
        <v>70839</v>
      </c>
      <c r="AZ639">
        <v>1529735</v>
      </c>
      <c r="BA639">
        <v>1.26</v>
      </c>
      <c r="BB639" s="16">
        <v>55.7</v>
      </c>
      <c r="BC639" s="16">
        <v>183.9</v>
      </c>
      <c r="BD639" s="16">
        <v>277.7</v>
      </c>
      <c r="BE639" s="20">
        <v>96.26</v>
      </c>
      <c r="BF639" s="20">
        <v>113.83</v>
      </c>
      <c r="BG639" s="21">
        <v>2.835</v>
      </c>
      <c r="BH639" s="21">
        <v>317.54300000000001</v>
      </c>
      <c r="BI639">
        <v>104.179</v>
      </c>
      <c r="BJ639" s="21">
        <v>102.767</v>
      </c>
      <c r="BK639" s="16">
        <v>192.2</v>
      </c>
      <c r="BL639" s="16">
        <v>203.4</v>
      </c>
      <c r="BM639" s="16">
        <v>205</v>
      </c>
      <c r="BN639" s="16">
        <v>202.3</v>
      </c>
      <c r="BP639" s="16">
        <v>68</v>
      </c>
      <c r="BQ639">
        <v>4.99</v>
      </c>
      <c r="BR639">
        <v>5.75</v>
      </c>
      <c r="BS639">
        <v>0.09</v>
      </c>
      <c r="BT639">
        <v>0.17</v>
      </c>
      <c r="BU639" s="3">
        <f t="shared" si="68"/>
        <v>0.13</v>
      </c>
      <c r="BV639">
        <v>0.18</v>
      </c>
      <c r="BW639">
        <v>3</v>
      </c>
      <c r="BX639" s="20">
        <v>4.51</v>
      </c>
      <c r="BY639">
        <v>0.04</v>
      </c>
      <c r="BZ639">
        <v>0.1</v>
      </c>
      <c r="CA639" s="20">
        <v>0.36</v>
      </c>
      <c r="CB639" s="3">
        <f t="shared" si="74"/>
        <v>0.32</v>
      </c>
      <c r="CC639" s="3">
        <f t="shared" si="69"/>
        <v>1.9900000000000002</v>
      </c>
      <c r="CD639" s="3">
        <f t="shared" si="70"/>
        <v>2.75</v>
      </c>
      <c r="CE639" s="3">
        <f t="shared" si="75"/>
        <v>1.5099999999999998</v>
      </c>
      <c r="CF639" s="3">
        <f t="shared" si="71"/>
        <v>6.0000000000000005E-2</v>
      </c>
      <c r="CG639" s="3">
        <f t="shared" si="72"/>
        <v>0.13999999999999999</v>
      </c>
      <c r="CH639" s="3">
        <f t="shared" si="73"/>
        <v>2.96</v>
      </c>
      <c r="CI639">
        <v>1233.7009</v>
      </c>
      <c r="CJ639" s="13">
        <v>1080.7660000000001</v>
      </c>
      <c r="CK639">
        <v>1858.3743999999999</v>
      </c>
      <c r="CL639" s="31">
        <v>3500.8494999999998</v>
      </c>
      <c r="CM639" s="13">
        <v>836.99019999999996</v>
      </c>
      <c r="CN639">
        <v>1287.29</v>
      </c>
      <c r="CO639" s="20">
        <v>12097.31</v>
      </c>
      <c r="CP639">
        <v>19.248699999999999</v>
      </c>
      <c r="CQ639" s="20">
        <v>153.69999999999999</v>
      </c>
      <c r="CR639" s="20">
        <v>140.29</v>
      </c>
      <c r="CS639">
        <v>69.533699999999996</v>
      </c>
      <c r="CT639" s="13">
        <v>1.4402999999999999</v>
      </c>
      <c r="CU639">
        <v>0.84009999999999996</v>
      </c>
      <c r="CV639">
        <v>80.425899999999999</v>
      </c>
      <c r="CW639">
        <v>1.6218999999999999</v>
      </c>
      <c r="CX639">
        <v>0.97660000000000002</v>
      </c>
      <c r="CY639" s="30">
        <v>64.7</v>
      </c>
      <c r="CZ639">
        <v>158.088623046875</v>
      </c>
      <c r="DA639">
        <v>-5.4000000000000003E-3</v>
      </c>
    </row>
    <row r="640" spans="1:105">
      <c r="A640" s="27">
        <v>40725</v>
      </c>
      <c r="B640">
        <v>95.428600000000003</v>
      </c>
      <c r="C640">
        <v>100.0227</v>
      </c>
      <c r="D640" s="16">
        <v>76.2</v>
      </c>
      <c r="E640">
        <v>97.690600000000003</v>
      </c>
      <c r="F640" s="13">
        <v>96.5732</v>
      </c>
      <c r="G640">
        <v>103.0393</v>
      </c>
      <c r="H640" s="13">
        <v>91.727400000000003</v>
      </c>
      <c r="I640" s="13">
        <v>104.3317</v>
      </c>
      <c r="J640" s="18">
        <v>2862</v>
      </c>
      <c r="K640" s="18">
        <v>5058</v>
      </c>
      <c r="L640" s="18">
        <v>14129</v>
      </c>
      <c r="M640">
        <v>7289</v>
      </c>
      <c r="N640">
        <v>5547</v>
      </c>
      <c r="O640" s="18">
        <v>20331</v>
      </c>
      <c r="P640">
        <v>7694</v>
      </c>
      <c r="Q640" s="18">
        <v>2676</v>
      </c>
      <c r="R640" s="18">
        <v>13370</v>
      </c>
      <c r="S640" s="18">
        <v>801</v>
      </c>
      <c r="T640" s="18">
        <v>17320</v>
      </c>
      <c r="U640" s="18">
        <v>5359</v>
      </c>
      <c r="V640" s="18">
        <v>25126</v>
      </c>
      <c r="W640" s="16">
        <v>14714</v>
      </c>
      <c r="X640" s="16">
        <v>5545.5</v>
      </c>
      <c r="Y640" s="16">
        <v>24.7</v>
      </c>
      <c r="Z640" s="16">
        <v>8.8000000000000007</v>
      </c>
      <c r="AA640" s="16">
        <v>7.9</v>
      </c>
      <c r="AB640" s="18">
        <v>2632</v>
      </c>
      <c r="AC640" s="18">
        <v>2931</v>
      </c>
      <c r="AD640" s="18">
        <v>1982</v>
      </c>
      <c r="AE640" s="18">
        <v>8177</v>
      </c>
      <c r="AF640" s="18">
        <v>6195</v>
      </c>
      <c r="AG640" s="18">
        <v>8114</v>
      </c>
      <c r="AH640" s="18">
        <v>3383</v>
      </c>
      <c r="AI640" s="18">
        <v>939</v>
      </c>
      <c r="AJ640" s="18">
        <v>1281</v>
      </c>
      <c r="AK640" s="18">
        <v>8281</v>
      </c>
      <c r="AL640" s="16">
        <v>41.4</v>
      </c>
      <c r="AM640" s="16">
        <v>33.700000000000003</v>
      </c>
      <c r="AN640" s="16">
        <v>4.0999999999999996</v>
      </c>
      <c r="AO640" s="18">
        <v>92</v>
      </c>
      <c r="AP640" s="18">
        <v>88</v>
      </c>
      <c r="AQ640" s="18">
        <v>307</v>
      </c>
      <c r="AR640" s="18">
        <v>136</v>
      </c>
      <c r="AS640" s="18">
        <v>621</v>
      </c>
      <c r="AT640">
        <v>28.83</v>
      </c>
      <c r="AU640">
        <v>215290</v>
      </c>
      <c r="AV640">
        <v>197314</v>
      </c>
      <c r="AW640">
        <v>920662</v>
      </c>
      <c r="AX640" s="16">
        <v>51.4</v>
      </c>
      <c r="AY640">
        <v>78525</v>
      </c>
      <c r="AZ640">
        <v>1538486</v>
      </c>
      <c r="BA640">
        <v>1.26</v>
      </c>
      <c r="BB640" s="16">
        <v>54.9</v>
      </c>
      <c r="BC640" s="16">
        <v>184</v>
      </c>
      <c r="BD640" s="16">
        <v>284.2</v>
      </c>
      <c r="BE640" s="20">
        <v>97.3</v>
      </c>
      <c r="BF640" s="20">
        <v>116.97</v>
      </c>
      <c r="BG640" s="21">
        <v>3.0209999999999999</v>
      </c>
      <c r="BH640" s="21">
        <v>312.76</v>
      </c>
      <c r="BI640">
        <v>104.38</v>
      </c>
      <c r="BJ640" s="21">
        <v>102.94199999999999</v>
      </c>
      <c r="BK640" s="16">
        <v>193.7</v>
      </c>
      <c r="BL640" s="16">
        <v>204.3</v>
      </c>
      <c r="BM640" s="16">
        <v>205.9</v>
      </c>
      <c r="BN640" s="16">
        <v>203.3</v>
      </c>
      <c r="BP640" s="16">
        <v>59</v>
      </c>
      <c r="BQ640">
        <v>4.93</v>
      </c>
      <c r="BR640">
        <v>5.76</v>
      </c>
      <c r="BS640">
        <v>7.0000000000000007E-2</v>
      </c>
      <c r="BT640">
        <v>0.17</v>
      </c>
      <c r="BU640" s="3">
        <f t="shared" si="68"/>
        <v>0.13</v>
      </c>
      <c r="BV640">
        <v>0.19</v>
      </c>
      <c r="BW640">
        <v>3</v>
      </c>
      <c r="BX640" s="20">
        <v>4.55</v>
      </c>
      <c r="BY640">
        <v>0.04</v>
      </c>
      <c r="BZ640">
        <v>0.08</v>
      </c>
      <c r="CA640" s="20">
        <v>0.32</v>
      </c>
      <c r="CB640" s="3">
        <f t="shared" si="74"/>
        <v>0.28000000000000003</v>
      </c>
      <c r="CC640" s="3">
        <f t="shared" si="69"/>
        <v>1.9299999999999997</v>
      </c>
      <c r="CD640" s="3">
        <f t="shared" si="70"/>
        <v>2.76</v>
      </c>
      <c r="CE640" s="3">
        <f t="shared" si="75"/>
        <v>1.5499999999999998</v>
      </c>
      <c r="CF640" s="3">
        <f t="shared" si="71"/>
        <v>0.04</v>
      </c>
      <c r="CG640" s="3">
        <f t="shared" si="72"/>
        <v>0.15</v>
      </c>
      <c r="CH640" s="3">
        <f t="shared" si="73"/>
        <v>2.96</v>
      </c>
      <c r="CI640">
        <v>1244.33</v>
      </c>
      <c r="CJ640" s="13">
        <v>1081.6863000000001</v>
      </c>
      <c r="CK640">
        <v>1880.5851</v>
      </c>
      <c r="CL640" s="31">
        <v>3498.1433999999999</v>
      </c>
      <c r="CM640" s="13">
        <v>836.26</v>
      </c>
      <c r="CN640">
        <v>1325.19</v>
      </c>
      <c r="CO640" s="20">
        <v>12512.33</v>
      </c>
      <c r="CP640">
        <v>18.723199999999999</v>
      </c>
      <c r="CQ640" s="20">
        <v>153.62</v>
      </c>
      <c r="CR640" s="20">
        <v>140.27000000000001</v>
      </c>
      <c r="CS640">
        <v>69.096900000000005</v>
      </c>
      <c r="CT640" s="13">
        <v>1.4275</v>
      </c>
      <c r="CU640">
        <v>0.82140000000000002</v>
      </c>
      <c r="CV640">
        <v>79.242500000000007</v>
      </c>
      <c r="CW640">
        <v>1.6157999999999999</v>
      </c>
      <c r="CX640">
        <v>0.95530000000000004</v>
      </c>
      <c r="CY640" s="30">
        <v>55.9</v>
      </c>
      <c r="CZ640">
        <v>197.91635131835938</v>
      </c>
      <c r="DA640">
        <v>-8.0699999999999994E-2</v>
      </c>
    </row>
    <row r="641" spans="1:105">
      <c r="A641" s="27">
        <v>40756</v>
      </c>
      <c r="B641">
        <v>95.759100000000004</v>
      </c>
      <c r="C641">
        <v>99.103200000000001</v>
      </c>
      <c r="D641" s="16">
        <v>76.5</v>
      </c>
      <c r="E641">
        <v>98.766000000000005</v>
      </c>
      <c r="F641" s="13">
        <v>98.661199999999994</v>
      </c>
      <c r="G641">
        <v>103.31780000000001</v>
      </c>
      <c r="H641" s="13">
        <v>92.808800000000005</v>
      </c>
      <c r="I641" s="13">
        <v>105.51690000000001</v>
      </c>
      <c r="J641" s="18">
        <v>2850</v>
      </c>
      <c r="K641" s="18">
        <v>5079</v>
      </c>
      <c r="L641" s="18">
        <v>14088</v>
      </c>
      <c r="M641">
        <v>7303</v>
      </c>
      <c r="N641">
        <v>5552</v>
      </c>
      <c r="O641" s="18">
        <v>20366</v>
      </c>
      <c r="P641">
        <v>7698</v>
      </c>
      <c r="Q641" s="18">
        <v>2633</v>
      </c>
      <c r="R641" s="18">
        <v>13395</v>
      </c>
      <c r="S641" s="18">
        <v>804</v>
      </c>
      <c r="T641" s="18">
        <v>17380</v>
      </c>
      <c r="U641" s="18">
        <v>5376</v>
      </c>
      <c r="V641" s="18">
        <v>25141</v>
      </c>
      <c r="W641" s="16">
        <v>14714.3</v>
      </c>
      <c r="X641" s="16">
        <v>5554.1</v>
      </c>
      <c r="Y641" s="16">
        <v>25</v>
      </c>
      <c r="Z641" s="16">
        <v>8.6999999999999993</v>
      </c>
      <c r="AA641" s="16">
        <v>7.9</v>
      </c>
      <c r="AB641" s="18">
        <v>2650</v>
      </c>
      <c r="AC641" s="18">
        <v>2989</v>
      </c>
      <c r="AD641" s="18">
        <v>2199</v>
      </c>
      <c r="AE641" s="18">
        <v>8247</v>
      </c>
      <c r="AF641" s="18">
        <v>6048</v>
      </c>
      <c r="AG641" s="18">
        <v>8009</v>
      </c>
      <c r="AH641" s="18">
        <v>3520</v>
      </c>
      <c r="AI641" s="18">
        <v>979</v>
      </c>
      <c r="AJ641" s="18">
        <v>1254</v>
      </c>
      <c r="AK641" s="18">
        <v>8788</v>
      </c>
      <c r="AL641" s="16">
        <v>41.3</v>
      </c>
      <c r="AM641" s="16">
        <v>33.6</v>
      </c>
      <c r="AN641" s="16">
        <v>4.0999999999999996</v>
      </c>
      <c r="AO641" s="18">
        <v>87</v>
      </c>
      <c r="AP641" s="18">
        <v>56</v>
      </c>
      <c r="AQ641" s="18">
        <v>300</v>
      </c>
      <c r="AR641" s="18">
        <v>142</v>
      </c>
      <c r="AS641" s="18">
        <v>647</v>
      </c>
      <c r="AT641">
        <v>34.020000000000003</v>
      </c>
      <c r="AU641">
        <v>208277</v>
      </c>
      <c r="AV641">
        <v>198597</v>
      </c>
      <c r="AW641">
        <v>925567</v>
      </c>
      <c r="AX641" s="16">
        <v>52</v>
      </c>
      <c r="AY641">
        <v>72011</v>
      </c>
      <c r="AZ641">
        <v>1533929</v>
      </c>
      <c r="BA641">
        <v>1.26</v>
      </c>
      <c r="BB641" s="16">
        <v>52.1</v>
      </c>
      <c r="BC641" s="16">
        <v>182.5</v>
      </c>
      <c r="BD641" s="16">
        <v>245.2</v>
      </c>
      <c r="BE641" s="20">
        <v>86.33</v>
      </c>
      <c r="BF641" s="20">
        <v>110.22</v>
      </c>
      <c r="BG641" s="21">
        <v>2.835</v>
      </c>
      <c r="BH641" s="21">
        <v>311.26900000000001</v>
      </c>
      <c r="BI641">
        <v>104.61799999999999</v>
      </c>
      <c r="BJ641" s="21">
        <v>103.157</v>
      </c>
      <c r="BK641" s="16">
        <v>195.4</v>
      </c>
      <c r="BL641" s="16">
        <v>203.9</v>
      </c>
      <c r="BM641" s="16">
        <v>203.7</v>
      </c>
      <c r="BN641" s="16">
        <v>201.8</v>
      </c>
      <c r="BP641" s="16">
        <v>55.5</v>
      </c>
      <c r="BQ641">
        <v>4.37</v>
      </c>
      <c r="BR641">
        <v>5.36</v>
      </c>
      <c r="BS641">
        <v>0.1</v>
      </c>
      <c r="BT641">
        <v>0.21</v>
      </c>
      <c r="BU641" s="3">
        <f t="shared" si="68"/>
        <v>0.19</v>
      </c>
      <c r="BV641">
        <v>0.11</v>
      </c>
      <c r="BW641">
        <v>2.2999999999999998</v>
      </c>
      <c r="BX641" s="20">
        <v>4.2699999999999996</v>
      </c>
      <c r="BY641">
        <v>0.02</v>
      </c>
      <c r="BZ641">
        <v>0.06</v>
      </c>
      <c r="CA641" s="20">
        <v>0.37</v>
      </c>
      <c r="CB641" s="3">
        <f t="shared" ref="CB641:CB643" si="76">CA641-BY641</f>
        <v>0.35</v>
      </c>
      <c r="CC641" s="3">
        <f t="shared" si="69"/>
        <v>2.0700000000000003</v>
      </c>
      <c r="CD641" s="3">
        <f t="shared" si="70"/>
        <v>3.0600000000000005</v>
      </c>
      <c r="CE641" s="3">
        <f t="shared" ref="CE641:CE643" si="77">BX641-BW641</f>
        <v>1.9699999999999998</v>
      </c>
      <c r="CF641" s="3">
        <f t="shared" ref="CF641:CF643" si="78">BZ641-BY641</f>
        <v>3.9999999999999994E-2</v>
      </c>
      <c r="CG641" s="3">
        <f t="shared" ref="CG641:CG643" si="79">BV641-BY641</f>
        <v>0.09</v>
      </c>
      <c r="CH641" s="3">
        <f t="shared" ref="CH641:CH643" si="80">BW641-BY641</f>
        <v>2.2799999999999998</v>
      </c>
      <c r="CI641">
        <v>1263.3911000000001</v>
      </c>
      <c r="CJ641" s="13">
        <v>1079.989</v>
      </c>
      <c r="CK641">
        <v>1872.7983999999999</v>
      </c>
      <c r="CL641" s="31">
        <v>3493.1941000000002</v>
      </c>
      <c r="CM641" s="13">
        <v>836.44039999999995</v>
      </c>
      <c r="CN641">
        <v>1185.31</v>
      </c>
      <c r="CO641" s="20">
        <v>11326.62</v>
      </c>
      <c r="CP641">
        <v>36.128599999999999</v>
      </c>
      <c r="CQ641" s="20">
        <v>153.28</v>
      </c>
      <c r="CR641" s="20">
        <v>139.97</v>
      </c>
      <c r="CS641">
        <v>69.063900000000004</v>
      </c>
      <c r="CT641" s="13">
        <v>1.4333</v>
      </c>
      <c r="CU641">
        <v>0.78</v>
      </c>
      <c r="CV641">
        <v>76.965699999999998</v>
      </c>
      <c r="CW641">
        <v>1.6355999999999999</v>
      </c>
      <c r="CX641">
        <v>0.98170000000000002</v>
      </c>
      <c r="CY641" s="30">
        <v>47.6</v>
      </c>
      <c r="CZ641">
        <v>245.12672424316406</v>
      </c>
      <c r="DA641">
        <v>-0.25280000000000002</v>
      </c>
    </row>
    <row r="642" spans="1:105">
      <c r="A642" s="27">
        <v>40787</v>
      </c>
      <c r="B642">
        <v>96.282200000000003</v>
      </c>
      <c r="C642">
        <v>99.971100000000007</v>
      </c>
      <c r="D642" s="16">
        <v>76.400000000000006</v>
      </c>
      <c r="E642">
        <v>98.820300000000003</v>
      </c>
      <c r="F642" s="13">
        <v>98.116699999999994</v>
      </c>
      <c r="G642">
        <v>102.6618</v>
      </c>
      <c r="H642" s="13">
        <v>93.353499999999997</v>
      </c>
      <c r="I642" s="13">
        <v>104.54</v>
      </c>
      <c r="J642" s="18">
        <v>2846</v>
      </c>
      <c r="K642" s="18">
        <v>5072</v>
      </c>
      <c r="L642" s="18">
        <v>14065</v>
      </c>
      <c r="M642">
        <v>7313</v>
      </c>
      <c r="N642">
        <v>5584</v>
      </c>
      <c r="O642" s="18">
        <v>20415</v>
      </c>
      <c r="P642">
        <v>7693</v>
      </c>
      <c r="Q642" s="18">
        <v>2677</v>
      </c>
      <c r="R642" s="18">
        <v>13426</v>
      </c>
      <c r="S642" s="18">
        <v>814</v>
      </c>
      <c r="T642" s="18">
        <v>17450</v>
      </c>
      <c r="U642" s="18">
        <v>5381</v>
      </c>
      <c r="V642" s="18">
        <v>25180</v>
      </c>
      <c r="W642" s="16">
        <v>14739.2</v>
      </c>
      <c r="X642" s="16">
        <v>5559.4</v>
      </c>
      <c r="Y642" s="16">
        <v>24.4</v>
      </c>
      <c r="Z642" s="16">
        <v>8.6999999999999993</v>
      </c>
      <c r="AA642" s="16">
        <v>8.1999999999999993</v>
      </c>
      <c r="AB642" s="18">
        <v>2754</v>
      </c>
      <c r="AC642" s="18">
        <v>2881</v>
      </c>
      <c r="AD642" s="18">
        <v>2012</v>
      </c>
      <c r="AE642" s="18">
        <v>8316</v>
      </c>
      <c r="AF642" s="18">
        <v>6304</v>
      </c>
      <c r="AG642" s="18">
        <v>8027</v>
      </c>
      <c r="AH642" s="18">
        <v>3470</v>
      </c>
      <c r="AI642" s="18">
        <v>973</v>
      </c>
      <c r="AJ642" s="18">
        <v>1378</v>
      </c>
      <c r="AK642" s="18">
        <v>9166</v>
      </c>
      <c r="AL642" s="16">
        <v>41.4</v>
      </c>
      <c r="AM642" s="16">
        <v>33.6</v>
      </c>
      <c r="AN642" s="16">
        <v>4</v>
      </c>
      <c r="AO642" s="18">
        <v>99</v>
      </c>
      <c r="AP642" s="18">
        <v>59</v>
      </c>
      <c r="AQ642" s="18">
        <v>328</v>
      </c>
      <c r="AR642" s="18">
        <v>164</v>
      </c>
      <c r="AS642" s="18">
        <v>610</v>
      </c>
      <c r="AT642">
        <v>29.92</v>
      </c>
      <c r="AU642">
        <v>208553</v>
      </c>
      <c r="AV642">
        <v>200083</v>
      </c>
      <c r="AW642">
        <v>927497</v>
      </c>
      <c r="AX642" s="16">
        <v>51.9</v>
      </c>
      <c r="AY642">
        <v>71745</v>
      </c>
      <c r="AZ642">
        <v>1545524</v>
      </c>
      <c r="BA642">
        <v>1.26</v>
      </c>
      <c r="BB642" s="16">
        <v>51.6</v>
      </c>
      <c r="BC642" s="16">
        <v>167.1</v>
      </c>
      <c r="BD642" s="16">
        <v>268.89999999999998</v>
      </c>
      <c r="BE642" s="20">
        <v>85.52</v>
      </c>
      <c r="BF642" s="20">
        <v>112.83</v>
      </c>
      <c r="BG642" s="21">
        <v>2.7679999999999998</v>
      </c>
      <c r="BH642" s="21">
        <v>309.01799999999997</v>
      </c>
      <c r="BI642">
        <v>104.78700000000001</v>
      </c>
      <c r="BJ642" s="21">
        <v>103.23</v>
      </c>
      <c r="BK642" s="16">
        <v>196.6</v>
      </c>
      <c r="BL642" s="16">
        <v>206.1</v>
      </c>
      <c r="BM642" s="16">
        <v>204.4</v>
      </c>
      <c r="BN642" s="16">
        <v>202.7</v>
      </c>
      <c r="BP642" s="16">
        <v>56</v>
      </c>
      <c r="BQ642">
        <v>4.09</v>
      </c>
      <c r="BR642">
        <v>5.27</v>
      </c>
      <c r="BS642">
        <v>0.08</v>
      </c>
      <c r="BT642">
        <v>0.22</v>
      </c>
      <c r="BU642" s="3">
        <f t="shared" si="68"/>
        <v>0.21</v>
      </c>
      <c r="BV642">
        <v>0.1</v>
      </c>
      <c r="BW642">
        <v>1.98</v>
      </c>
      <c r="BX642" s="20">
        <v>4.1100000000000003</v>
      </c>
      <c r="BY642">
        <v>0.01</v>
      </c>
      <c r="BZ642">
        <v>0.04</v>
      </c>
      <c r="CA642" s="20">
        <v>0.42</v>
      </c>
      <c r="CB642" s="3">
        <f t="shared" si="76"/>
        <v>0.41</v>
      </c>
      <c r="CC642" s="3">
        <f t="shared" si="69"/>
        <v>2.11</v>
      </c>
      <c r="CD642" s="3">
        <f t="shared" si="70"/>
        <v>3.2899999999999996</v>
      </c>
      <c r="CE642" s="3">
        <f t="shared" si="77"/>
        <v>2.1300000000000003</v>
      </c>
      <c r="CF642" s="3">
        <f t="shared" si="78"/>
        <v>0.03</v>
      </c>
      <c r="CG642" s="3">
        <f t="shared" si="79"/>
        <v>9.0000000000000011E-2</v>
      </c>
      <c r="CH642" s="3">
        <f t="shared" si="80"/>
        <v>1.97</v>
      </c>
      <c r="CI642">
        <v>1269.8101999999999</v>
      </c>
      <c r="CJ642" s="13">
        <v>1078.6603</v>
      </c>
      <c r="CK642">
        <v>1882.4739</v>
      </c>
      <c r="CL642" s="31">
        <v>3490.4403000000002</v>
      </c>
      <c r="CM642" s="13">
        <v>837.98299999999995</v>
      </c>
      <c r="CN642">
        <v>1173.8800000000001</v>
      </c>
      <c r="CO642" s="20">
        <v>11175.45</v>
      </c>
      <c r="CP642">
        <v>37.297800000000002</v>
      </c>
      <c r="CQ642" s="20">
        <v>152.75</v>
      </c>
      <c r="CR642" s="20">
        <v>139.35</v>
      </c>
      <c r="CS642">
        <v>71.201400000000007</v>
      </c>
      <c r="CT642" s="13">
        <v>1.3747</v>
      </c>
      <c r="CU642">
        <v>0.87670000000000003</v>
      </c>
      <c r="CV642">
        <v>76.795699999999997</v>
      </c>
      <c r="CW642">
        <v>1.5770999999999999</v>
      </c>
      <c r="CX642">
        <v>1.0024999999999999</v>
      </c>
      <c r="CY642" s="30">
        <v>49.4</v>
      </c>
      <c r="CZ642">
        <v>204.62979125976562</v>
      </c>
      <c r="DA642">
        <v>0.2152</v>
      </c>
    </row>
    <row r="643" spans="1:105">
      <c r="A643" s="27">
        <v>40817</v>
      </c>
      <c r="B643">
        <v>96.735699999999994</v>
      </c>
      <c r="C643">
        <v>100.17870000000001</v>
      </c>
      <c r="D643" s="16">
        <v>76.8</v>
      </c>
      <c r="E643">
        <v>100.495</v>
      </c>
      <c r="F643" s="13">
        <v>102.42449999999999</v>
      </c>
      <c r="G643">
        <v>102.4935</v>
      </c>
      <c r="H643" s="13">
        <v>94.884</v>
      </c>
      <c r="I643" s="13">
        <v>102.0949</v>
      </c>
      <c r="J643" s="18">
        <v>2850</v>
      </c>
      <c r="K643" s="18">
        <v>5056</v>
      </c>
      <c r="L643" s="18">
        <v>14092</v>
      </c>
      <c r="M643">
        <v>7330</v>
      </c>
      <c r="N643">
        <v>5588</v>
      </c>
      <c r="O643" s="18">
        <v>20452</v>
      </c>
      <c r="P643">
        <v>7706</v>
      </c>
      <c r="Q643" s="18">
        <v>2677</v>
      </c>
      <c r="R643" s="18">
        <v>13464</v>
      </c>
      <c r="S643" s="18">
        <v>820</v>
      </c>
      <c r="T643" s="18">
        <v>17500</v>
      </c>
      <c r="U643" s="18">
        <v>5382</v>
      </c>
      <c r="V643" s="18">
        <v>25207</v>
      </c>
      <c r="W643" s="16">
        <v>14741.7</v>
      </c>
      <c r="X643" s="16">
        <v>5576.5</v>
      </c>
      <c r="Y643" s="16">
        <v>24.2</v>
      </c>
      <c r="Z643" s="16">
        <v>8.6</v>
      </c>
      <c r="AA643" s="16">
        <v>7.8</v>
      </c>
      <c r="AB643" s="18">
        <v>2668</v>
      </c>
      <c r="AC643" s="18">
        <v>3250</v>
      </c>
      <c r="AD643" s="18">
        <v>1964</v>
      </c>
      <c r="AE643" s="18">
        <v>7802</v>
      </c>
      <c r="AF643" s="18">
        <v>5838</v>
      </c>
      <c r="AG643" s="18">
        <v>7891</v>
      </c>
      <c r="AH643" s="18">
        <v>3370</v>
      </c>
      <c r="AI643" s="18">
        <v>1086</v>
      </c>
      <c r="AJ643" s="18">
        <v>1287</v>
      </c>
      <c r="AK643" s="18">
        <v>8657</v>
      </c>
      <c r="AL643" s="16">
        <v>41.6</v>
      </c>
      <c r="AM643" s="16">
        <v>33.700000000000003</v>
      </c>
      <c r="AN643" s="16">
        <v>4.0999999999999996</v>
      </c>
      <c r="AO643" s="18">
        <v>104</v>
      </c>
      <c r="AP643" s="18">
        <v>64</v>
      </c>
      <c r="AQ643" s="18">
        <v>314</v>
      </c>
      <c r="AR643" s="18">
        <v>128</v>
      </c>
      <c r="AS643" s="18">
        <v>671</v>
      </c>
      <c r="AT643">
        <v>31.53</v>
      </c>
      <c r="AU643">
        <v>216970</v>
      </c>
      <c r="AV643">
        <v>201750</v>
      </c>
      <c r="AW643">
        <v>938818</v>
      </c>
      <c r="AX643" s="16">
        <v>52</v>
      </c>
      <c r="AY643">
        <v>77262</v>
      </c>
      <c r="AZ643">
        <v>1552965</v>
      </c>
      <c r="BA643">
        <v>1.26</v>
      </c>
      <c r="BB643" s="16">
        <v>52.4</v>
      </c>
      <c r="BC643" s="16">
        <v>158.4</v>
      </c>
      <c r="BD643" s="16">
        <v>265.2</v>
      </c>
      <c r="BE643" s="20">
        <v>86.32</v>
      </c>
      <c r="BF643" s="20">
        <v>109.55</v>
      </c>
      <c r="BG643" s="21">
        <v>2.7719999999999998</v>
      </c>
      <c r="BH643" s="21">
        <v>295.87700000000001</v>
      </c>
      <c r="BI643">
        <v>104.851</v>
      </c>
      <c r="BJ643" s="21">
        <v>103.371</v>
      </c>
      <c r="BK643" s="16">
        <v>196.2</v>
      </c>
      <c r="BL643" s="16">
        <v>205.5</v>
      </c>
      <c r="BM643" s="16">
        <v>201.9</v>
      </c>
      <c r="BN643" s="16">
        <v>200.8</v>
      </c>
      <c r="BP643" s="16">
        <v>41</v>
      </c>
      <c r="BQ643">
        <v>3.98</v>
      </c>
      <c r="BR643">
        <v>5.37</v>
      </c>
      <c r="BS643">
        <v>7.0000000000000007E-2</v>
      </c>
      <c r="BT643">
        <v>0.24</v>
      </c>
      <c r="BU643" s="3">
        <f t="shared" si="68"/>
        <v>0.22</v>
      </c>
      <c r="BV643">
        <v>0.11</v>
      </c>
      <c r="BW643">
        <v>2.15</v>
      </c>
      <c r="BX643" s="20">
        <v>4.07</v>
      </c>
      <c r="BY643">
        <v>0.02</v>
      </c>
      <c r="BZ643">
        <v>0.05</v>
      </c>
      <c r="CA643" s="20">
        <v>0.49</v>
      </c>
      <c r="CB643" s="3">
        <f t="shared" si="76"/>
        <v>0.47</v>
      </c>
      <c r="CC643" s="3">
        <f t="shared" si="69"/>
        <v>1.83</v>
      </c>
      <c r="CD643" s="3">
        <f t="shared" si="70"/>
        <v>3.22</v>
      </c>
      <c r="CE643" s="3">
        <f t="shared" si="77"/>
        <v>1.9200000000000004</v>
      </c>
      <c r="CF643" s="3">
        <f t="shared" si="78"/>
        <v>3.0000000000000002E-2</v>
      </c>
      <c r="CG643" s="3">
        <f t="shared" si="79"/>
        <v>0.09</v>
      </c>
      <c r="CH643" s="3">
        <f t="shared" si="80"/>
        <v>2.13</v>
      </c>
      <c r="CI643">
        <v>1280.0543</v>
      </c>
      <c r="CJ643" s="13">
        <v>1082.5651</v>
      </c>
      <c r="CK643">
        <v>1892.3557000000001</v>
      </c>
      <c r="CL643" s="31">
        <v>3499.2494999999999</v>
      </c>
      <c r="CM643" s="13">
        <v>838.17769999999996</v>
      </c>
      <c r="CN643">
        <v>1207.22</v>
      </c>
      <c r="CO643" s="20">
        <v>11515.93</v>
      </c>
      <c r="CP643">
        <v>31.991099999999999</v>
      </c>
      <c r="CQ643" s="20">
        <v>151.9</v>
      </c>
      <c r="CR643" s="20">
        <v>138.57</v>
      </c>
      <c r="CS643">
        <v>71.635099999999994</v>
      </c>
      <c r="CT643" s="13">
        <v>1.3732</v>
      </c>
      <c r="CU643">
        <v>0.89580000000000004</v>
      </c>
      <c r="CV643">
        <v>76.643000000000001</v>
      </c>
      <c r="CW643">
        <v>1.5768</v>
      </c>
      <c r="CX643">
        <v>1.0198</v>
      </c>
      <c r="CY643" s="30">
        <v>51.7</v>
      </c>
      <c r="CZ643">
        <v>159.73957824707031</v>
      </c>
      <c r="DA643">
        <v>-0.30669999999999997</v>
      </c>
    </row>
    <row r="644" spans="1:105">
      <c r="A644" s="27">
        <v>40848</v>
      </c>
      <c r="B644">
        <v>97.042199999999994</v>
      </c>
      <c r="C644">
        <v>99.529300000000006</v>
      </c>
      <c r="D644" s="16">
        <v>76.5</v>
      </c>
      <c r="E644">
        <v>98.517399999999995</v>
      </c>
      <c r="F644" s="13">
        <v>99.258700000000005</v>
      </c>
      <c r="G644">
        <v>101.45480000000001</v>
      </c>
      <c r="H644" s="13">
        <v>95.503100000000003</v>
      </c>
      <c r="I644" s="13">
        <v>101.5979</v>
      </c>
      <c r="J644" s="18">
        <v>2842</v>
      </c>
      <c r="K644" s="18">
        <v>5050</v>
      </c>
      <c r="L644" s="18">
        <v>14079</v>
      </c>
      <c r="M644">
        <v>7331</v>
      </c>
      <c r="N644">
        <v>5593</v>
      </c>
      <c r="O644" s="18">
        <v>20493</v>
      </c>
      <c r="P644">
        <v>7719</v>
      </c>
      <c r="Q644" s="18">
        <v>2675</v>
      </c>
      <c r="R644" s="18">
        <v>13511</v>
      </c>
      <c r="S644" s="18">
        <v>824</v>
      </c>
      <c r="T644" s="18">
        <v>17541</v>
      </c>
      <c r="U644" s="18">
        <v>5390</v>
      </c>
      <c r="V644" s="18">
        <v>25233</v>
      </c>
      <c r="W644" s="16">
        <v>14752.3</v>
      </c>
      <c r="X644" s="16">
        <v>5588.5</v>
      </c>
      <c r="Y644" s="16">
        <v>24.2</v>
      </c>
      <c r="Z644" s="16">
        <v>8.1999999999999993</v>
      </c>
      <c r="AA644" s="16">
        <v>7.8</v>
      </c>
      <c r="AB644" s="18">
        <v>2556</v>
      </c>
      <c r="AC644" s="18">
        <v>2913</v>
      </c>
      <c r="AD644" s="18">
        <v>2009</v>
      </c>
      <c r="AE644" s="18">
        <v>7706</v>
      </c>
      <c r="AF644" s="18">
        <v>5698</v>
      </c>
      <c r="AG644" s="18">
        <v>7651</v>
      </c>
      <c r="AH644" s="18">
        <v>3357</v>
      </c>
      <c r="AI644" s="18">
        <v>1011</v>
      </c>
      <c r="AJ644" s="18">
        <v>1277</v>
      </c>
      <c r="AK644" s="18">
        <v>8447</v>
      </c>
      <c r="AL644" s="16">
        <v>41.5</v>
      </c>
      <c r="AM644" s="16">
        <v>33.700000000000003</v>
      </c>
      <c r="AN644" s="16">
        <v>4.0999999999999996</v>
      </c>
      <c r="AO644" s="18">
        <v>93</v>
      </c>
      <c r="AP644" s="18">
        <v>99</v>
      </c>
      <c r="AQ644" s="18">
        <v>348</v>
      </c>
      <c r="AR644" s="18">
        <v>171</v>
      </c>
      <c r="AS644" s="18">
        <v>706</v>
      </c>
      <c r="AT644">
        <v>32.19</v>
      </c>
      <c r="AU644">
        <v>226853</v>
      </c>
      <c r="AV644">
        <v>201039</v>
      </c>
      <c r="AW644">
        <v>954457</v>
      </c>
      <c r="AX644" s="16">
        <v>51.3</v>
      </c>
      <c r="AY644">
        <v>85573</v>
      </c>
      <c r="AZ644">
        <v>1561441</v>
      </c>
      <c r="BA644">
        <v>1.26</v>
      </c>
      <c r="BB644" s="16">
        <v>55.2</v>
      </c>
      <c r="BC644" s="16">
        <v>148.30000000000001</v>
      </c>
      <c r="BD644" s="16">
        <v>302.60000000000002</v>
      </c>
      <c r="BE644" s="20">
        <v>97.16</v>
      </c>
      <c r="BF644" s="20">
        <v>110.77</v>
      </c>
      <c r="BG644" s="21">
        <v>2.629</v>
      </c>
      <c r="BH644" s="21">
        <v>292.48599999999999</v>
      </c>
      <c r="BI644">
        <v>104.999</v>
      </c>
      <c r="BJ644" s="21">
        <v>103.539</v>
      </c>
      <c r="BK644" s="16">
        <v>198</v>
      </c>
      <c r="BL644" s="16">
        <v>206.1</v>
      </c>
      <c r="BM644" s="16">
        <v>202.1</v>
      </c>
      <c r="BN644" s="16">
        <v>200.9</v>
      </c>
      <c r="BP644" s="16">
        <v>45</v>
      </c>
      <c r="BQ644">
        <v>3.87</v>
      </c>
      <c r="BR644">
        <v>5.14</v>
      </c>
      <c r="BS644">
        <v>0.08</v>
      </c>
      <c r="BT644">
        <v>0.21</v>
      </c>
      <c r="BU644" s="3">
        <f t="shared" si="68"/>
        <v>0.19999999999999998</v>
      </c>
      <c r="BV644">
        <v>0.11</v>
      </c>
      <c r="BW644">
        <v>2.0099999999999998</v>
      </c>
      <c r="BX644" s="20">
        <v>3.99</v>
      </c>
      <c r="BY644">
        <v>0.01</v>
      </c>
      <c r="BZ644">
        <v>0.05</v>
      </c>
      <c r="CA644" s="20">
        <v>0.49</v>
      </c>
      <c r="CB644" s="3">
        <f t="shared" ref="CB644:CB682" si="81">CA644-BY644</f>
        <v>0.48</v>
      </c>
      <c r="CC644" s="3">
        <f t="shared" si="69"/>
        <v>1.8600000000000003</v>
      </c>
      <c r="CD644" s="3">
        <f t="shared" si="70"/>
        <v>3.13</v>
      </c>
      <c r="CE644" s="3">
        <f t="shared" ref="CE644:CE682" si="82">BX644-BW644</f>
        <v>1.9800000000000004</v>
      </c>
      <c r="CF644" s="3">
        <f t="shared" ref="CF644:CF682" si="83">BZ644-BY644</f>
        <v>0.04</v>
      </c>
      <c r="CG644" s="3">
        <f t="shared" ref="CG644:CG682" si="84">BV644-BY644</f>
        <v>0.1</v>
      </c>
      <c r="CH644" s="3">
        <f t="shared" ref="CH644:CH682" si="85">BW644-BY644</f>
        <v>1.9999999999999998</v>
      </c>
      <c r="CI644">
        <v>1292.7725</v>
      </c>
      <c r="CJ644" s="13">
        <v>1084.3144</v>
      </c>
      <c r="CK644">
        <v>1905.0962999999999</v>
      </c>
      <c r="CL644" s="31">
        <v>3503.8697999999999</v>
      </c>
      <c r="CM644" s="13">
        <v>842.95389999999998</v>
      </c>
      <c r="CN644">
        <v>1226.42</v>
      </c>
      <c r="CO644" s="20">
        <v>11804.33</v>
      </c>
      <c r="CP644">
        <v>31.483000000000001</v>
      </c>
      <c r="CQ644" s="20">
        <v>151.05000000000001</v>
      </c>
      <c r="CR644" s="20">
        <v>137.86000000000001</v>
      </c>
      <c r="CS644">
        <v>72.271500000000003</v>
      </c>
      <c r="CT644" s="13">
        <v>1.3557999999999999</v>
      </c>
      <c r="CU644">
        <v>0.90790000000000004</v>
      </c>
      <c r="CV644">
        <v>77.5595</v>
      </c>
      <c r="CW644">
        <v>1.5806</v>
      </c>
      <c r="CX644">
        <v>1.0247999999999999</v>
      </c>
      <c r="CY644" s="30">
        <v>54.9</v>
      </c>
      <c r="CZ644">
        <v>166.33901977539062</v>
      </c>
      <c r="DA644">
        <v>0.3276</v>
      </c>
    </row>
    <row r="645" spans="1:105">
      <c r="A645" s="27">
        <v>40878</v>
      </c>
      <c r="B645">
        <v>98.200199999999995</v>
      </c>
      <c r="C645">
        <v>99.727199999999996</v>
      </c>
      <c r="D645" s="16">
        <v>76.7</v>
      </c>
      <c r="E645">
        <v>99.4495</v>
      </c>
      <c r="F645" s="13">
        <v>100.97320000000001</v>
      </c>
      <c r="G645">
        <v>101.1054</v>
      </c>
      <c r="H645" s="13">
        <v>96.427899999999994</v>
      </c>
      <c r="I645" s="13">
        <v>99.98</v>
      </c>
      <c r="J645" s="18">
        <v>2836</v>
      </c>
      <c r="K645" s="18">
        <v>5047</v>
      </c>
      <c r="L645" s="18">
        <v>14071</v>
      </c>
      <c r="M645">
        <v>7368</v>
      </c>
      <c r="N645">
        <v>5611</v>
      </c>
      <c r="O645" s="18">
        <v>20528</v>
      </c>
      <c r="P645">
        <v>7727</v>
      </c>
      <c r="Q645" s="18">
        <v>2677</v>
      </c>
      <c r="R645" s="18">
        <v>13538</v>
      </c>
      <c r="S645" s="18">
        <v>831</v>
      </c>
      <c r="T645" s="18">
        <v>17596</v>
      </c>
      <c r="U645" s="18">
        <v>5403</v>
      </c>
      <c r="V645" s="18">
        <v>25260</v>
      </c>
      <c r="W645" s="16">
        <v>14758</v>
      </c>
      <c r="X645" s="16">
        <v>5605.1</v>
      </c>
      <c r="Y645" s="16">
        <v>23.3</v>
      </c>
      <c r="Z645" s="16">
        <v>8</v>
      </c>
      <c r="AA645" s="16">
        <v>7.8</v>
      </c>
      <c r="AB645" s="18">
        <v>2678</v>
      </c>
      <c r="AC645" s="18">
        <v>2873</v>
      </c>
      <c r="AD645" s="18">
        <v>1959</v>
      </c>
      <c r="AE645" s="18">
        <v>7545</v>
      </c>
      <c r="AF645" s="18">
        <v>5586</v>
      </c>
      <c r="AG645" s="18">
        <v>7555</v>
      </c>
      <c r="AH645" s="18">
        <v>3359</v>
      </c>
      <c r="AI645" s="18">
        <v>952</v>
      </c>
      <c r="AJ645" s="18">
        <v>1282</v>
      </c>
      <c r="AK645" s="18">
        <v>8171</v>
      </c>
      <c r="AL645" s="16">
        <v>41.6</v>
      </c>
      <c r="AM645" s="16">
        <v>33.700000000000003</v>
      </c>
      <c r="AN645" s="16">
        <v>4.0999999999999996</v>
      </c>
      <c r="AO645" s="18">
        <v>177</v>
      </c>
      <c r="AP645" s="18">
        <v>61</v>
      </c>
      <c r="AQ645" s="18">
        <v>326</v>
      </c>
      <c r="AR645" s="18">
        <v>130</v>
      </c>
      <c r="AS645" s="18">
        <v>697</v>
      </c>
      <c r="AT645">
        <v>35.340000000000003</v>
      </c>
      <c r="AU645">
        <v>224549</v>
      </c>
      <c r="AV645">
        <v>202016</v>
      </c>
      <c r="AW645">
        <v>965535</v>
      </c>
      <c r="AX645" s="16">
        <v>49.9</v>
      </c>
      <c r="AY645">
        <v>85202</v>
      </c>
      <c r="AZ645">
        <v>1568406</v>
      </c>
      <c r="BA645">
        <v>1.25</v>
      </c>
      <c r="BB645" s="16">
        <v>55.4</v>
      </c>
      <c r="BC645" s="16">
        <v>144.4</v>
      </c>
      <c r="BD645" s="16">
        <v>283.5</v>
      </c>
      <c r="BE645" s="20">
        <v>98.56</v>
      </c>
      <c r="BF645" s="20">
        <v>107.87</v>
      </c>
      <c r="BG645" s="21">
        <v>2.6339999999999999</v>
      </c>
      <c r="BH645" s="21">
        <v>280.71300000000002</v>
      </c>
      <c r="BI645">
        <v>105.018</v>
      </c>
      <c r="BJ645" s="21">
        <v>103.65600000000001</v>
      </c>
      <c r="BK645" s="16">
        <v>197</v>
      </c>
      <c r="BL645" s="16">
        <v>205.7</v>
      </c>
      <c r="BM645" s="16">
        <v>200.6</v>
      </c>
      <c r="BN645" s="16">
        <v>200.1</v>
      </c>
      <c r="BP645" s="16">
        <v>47.5</v>
      </c>
      <c r="BQ645">
        <v>3.93</v>
      </c>
      <c r="BR645">
        <v>5.25</v>
      </c>
      <c r="BS645">
        <v>7.0000000000000007E-2</v>
      </c>
      <c r="BT645">
        <v>0.18</v>
      </c>
      <c r="BU645" s="3">
        <f t="shared" si="68"/>
        <v>0.16999999999999998</v>
      </c>
      <c r="BV645">
        <v>0.12</v>
      </c>
      <c r="BW645">
        <v>1.98</v>
      </c>
      <c r="BX645" s="20">
        <v>3.96</v>
      </c>
      <c r="BY645">
        <v>0.01</v>
      </c>
      <c r="BZ645">
        <v>0.05</v>
      </c>
      <c r="CA645" s="20">
        <v>0.5</v>
      </c>
      <c r="CB645" s="3">
        <f t="shared" si="81"/>
        <v>0.49</v>
      </c>
      <c r="CC645" s="3">
        <f t="shared" si="69"/>
        <v>1.9500000000000002</v>
      </c>
      <c r="CD645" s="3">
        <f t="shared" si="70"/>
        <v>3.27</v>
      </c>
      <c r="CE645" s="3">
        <f t="shared" si="82"/>
        <v>1.98</v>
      </c>
      <c r="CF645" s="3">
        <f t="shared" si="83"/>
        <v>0.04</v>
      </c>
      <c r="CG645" s="3">
        <f t="shared" si="84"/>
        <v>0.11</v>
      </c>
      <c r="CH645" s="3">
        <f t="shared" si="85"/>
        <v>1.97</v>
      </c>
      <c r="CI645">
        <v>1303.6176</v>
      </c>
      <c r="CJ645" s="13">
        <v>1086.3330000000001</v>
      </c>
      <c r="CK645">
        <v>1916.7316000000001</v>
      </c>
      <c r="CL645" s="31">
        <v>3495.0358000000001</v>
      </c>
      <c r="CM645" s="13">
        <v>841.53520000000003</v>
      </c>
      <c r="CN645">
        <v>1243.32</v>
      </c>
      <c r="CO645" s="20">
        <v>12075.68</v>
      </c>
      <c r="CP645">
        <v>24.5547</v>
      </c>
      <c r="CQ645" s="20">
        <v>150.30000000000001</v>
      </c>
      <c r="CR645" s="20">
        <v>137.30000000000001</v>
      </c>
      <c r="CS645">
        <v>73.290700000000001</v>
      </c>
      <c r="CT645" s="13">
        <v>1.3154999999999999</v>
      </c>
      <c r="CU645">
        <v>0.93340000000000001</v>
      </c>
      <c r="CV645">
        <v>77.796700000000001</v>
      </c>
      <c r="CW645">
        <v>1.5587</v>
      </c>
      <c r="CX645">
        <v>1.0235000000000001</v>
      </c>
      <c r="CY645" s="30">
        <v>63.6</v>
      </c>
      <c r="CZ645">
        <v>189.39836120605469</v>
      </c>
      <c r="DA645">
        <v>7.7200000000000005E-2</v>
      </c>
    </row>
    <row r="646" spans="1:105">
      <c r="A646" s="27">
        <v>40909</v>
      </c>
      <c r="B646">
        <v>99.282200000000003</v>
      </c>
      <c r="C646">
        <v>100.7132</v>
      </c>
      <c r="D646" s="16">
        <v>77.099999999999994</v>
      </c>
      <c r="E646">
        <v>101.6705</v>
      </c>
      <c r="F646" s="13">
        <v>104.47750000000001</v>
      </c>
      <c r="G646">
        <v>100.581</v>
      </c>
      <c r="H646" s="13">
        <v>98.001499999999993</v>
      </c>
      <c r="I646" s="13">
        <v>96.986900000000006</v>
      </c>
      <c r="J646" s="18">
        <v>2833</v>
      </c>
      <c r="K646" s="18">
        <v>5046</v>
      </c>
      <c r="L646" s="18">
        <v>14066</v>
      </c>
      <c r="M646">
        <v>7396</v>
      </c>
      <c r="N646">
        <v>5626</v>
      </c>
      <c r="O646" s="18">
        <v>20571</v>
      </c>
      <c r="P646">
        <v>7735</v>
      </c>
      <c r="Q646" s="18">
        <v>2663</v>
      </c>
      <c r="R646" s="18">
        <v>13598</v>
      </c>
      <c r="S646" s="18">
        <v>839</v>
      </c>
      <c r="T646" s="18">
        <v>17694</v>
      </c>
      <c r="U646" s="18">
        <v>5415</v>
      </c>
      <c r="V646" s="18">
        <v>25343</v>
      </c>
      <c r="W646" s="16">
        <v>14816.1</v>
      </c>
      <c r="X646" s="16">
        <v>5620.9</v>
      </c>
      <c r="Y646" s="16">
        <v>23.6</v>
      </c>
      <c r="Z646" s="16">
        <v>7.7</v>
      </c>
      <c r="AA646" s="16">
        <v>7.6</v>
      </c>
      <c r="AB646" s="18">
        <v>2473</v>
      </c>
      <c r="AC646" s="18">
        <v>2910</v>
      </c>
      <c r="AD646" s="18">
        <v>1940</v>
      </c>
      <c r="AE646" s="18">
        <v>7412</v>
      </c>
      <c r="AF646" s="18">
        <v>5471</v>
      </c>
      <c r="AG646" s="18">
        <v>7259</v>
      </c>
      <c r="AH646" s="18">
        <v>3306</v>
      </c>
      <c r="AI646" s="18">
        <v>937</v>
      </c>
      <c r="AJ646" s="18">
        <v>1251</v>
      </c>
      <c r="AK646" s="18">
        <v>8267</v>
      </c>
      <c r="AL646" s="16">
        <v>41.8</v>
      </c>
      <c r="AM646" s="16">
        <v>33.700000000000003</v>
      </c>
      <c r="AN646" s="16">
        <v>4.2</v>
      </c>
      <c r="AO646" s="18">
        <v>109</v>
      </c>
      <c r="AP646" s="18">
        <v>74</v>
      </c>
      <c r="AQ646" s="18">
        <v>407</v>
      </c>
      <c r="AR646" s="18">
        <v>133</v>
      </c>
      <c r="AS646" s="18">
        <v>715</v>
      </c>
      <c r="AT646">
        <v>34.85</v>
      </c>
      <c r="AU646">
        <v>223657</v>
      </c>
      <c r="AV646">
        <v>203890</v>
      </c>
      <c r="AW646">
        <v>977078</v>
      </c>
      <c r="AX646" s="16">
        <v>50.8</v>
      </c>
      <c r="AY646">
        <v>83119</v>
      </c>
      <c r="AZ646">
        <v>1581826</v>
      </c>
      <c r="BA646">
        <v>1.25</v>
      </c>
      <c r="BB646" s="16">
        <v>55.2</v>
      </c>
      <c r="BC646" s="16">
        <v>132.4</v>
      </c>
      <c r="BD646" s="16">
        <v>291.7</v>
      </c>
      <c r="BE646" s="20">
        <v>100.27</v>
      </c>
      <c r="BF646" s="20">
        <v>110.69</v>
      </c>
      <c r="BG646" s="21">
        <v>2.8220000000000001</v>
      </c>
      <c r="BH646" s="21">
        <v>290.762</v>
      </c>
      <c r="BI646">
        <v>105.325</v>
      </c>
      <c r="BJ646" s="21">
        <v>103.94</v>
      </c>
      <c r="BK646" s="16">
        <v>197.5</v>
      </c>
      <c r="BL646" s="16">
        <v>206.4</v>
      </c>
      <c r="BM646" s="16">
        <v>201.4</v>
      </c>
      <c r="BN646" s="16">
        <v>200.2</v>
      </c>
      <c r="BP646" s="16">
        <v>55.5</v>
      </c>
      <c r="BQ646">
        <v>3.85</v>
      </c>
      <c r="BR646">
        <v>5.23</v>
      </c>
      <c r="BS646">
        <v>0.08</v>
      </c>
      <c r="BT646">
        <v>0.26</v>
      </c>
      <c r="BU646" s="3">
        <f t="shared" si="68"/>
        <v>0.23</v>
      </c>
      <c r="BV646">
        <v>0.12</v>
      </c>
      <c r="BW646">
        <v>1.97</v>
      </c>
      <c r="BX646" s="20">
        <v>3.92</v>
      </c>
      <c r="BY646">
        <v>0.03</v>
      </c>
      <c r="BZ646">
        <v>7.0000000000000007E-2</v>
      </c>
      <c r="CA646" s="20">
        <v>0.49</v>
      </c>
      <c r="CB646" s="3">
        <f t="shared" si="81"/>
        <v>0.45999999999999996</v>
      </c>
      <c r="CC646" s="3">
        <f t="shared" si="69"/>
        <v>1.8800000000000001</v>
      </c>
      <c r="CD646" s="3">
        <f t="shared" si="70"/>
        <v>3.2600000000000007</v>
      </c>
      <c r="CE646" s="3">
        <f t="shared" si="82"/>
        <v>1.95</v>
      </c>
      <c r="CF646" s="3">
        <f t="shared" si="83"/>
        <v>4.0000000000000008E-2</v>
      </c>
      <c r="CG646" s="3">
        <f t="shared" si="84"/>
        <v>0.09</v>
      </c>
      <c r="CH646" s="3">
        <f t="shared" si="85"/>
        <v>1.94</v>
      </c>
      <c r="CI646">
        <v>1321.1378</v>
      </c>
      <c r="CJ646" s="13">
        <v>1086.0962999999999</v>
      </c>
      <c r="CK646">
        <v>1928.7632000000001</v>
      </c>
      <c r="CL646" s="31">
        <v>3511.069</v>
      </c>
      <c r="CM646" s="13">
        <v>841.79430000000002</v>
      </c>
      <c r="CN646">
        <v>1300.58</v>
      </c>
      <c r="CO646" s="20">
        <v>12550.89</v>
      </c>
      <c r="CP646">
        <v>19.178100000000001</v>
      </c>
      <c r="CQ646" s="20">
        <v>149.91999999999999</v>
      </c>
      <c r="CR646" s="20">
        <v>137.09</v>
      </c>
      <c r="CS646">
        <v>73.429400000000001</v>
      </c>
      <c r="CT646" s="13">
        <v>1.2909999999999999</v>
      </c>
      <c r="CU646">
        <v>0.93759999999999999</v>
      </c>
      <c r="CV646">
        <v>76.963999999999999</v>
      </c>
      <c r="CW646">
        <v>1.5524</v>
      </c>
      <c r="CX646">
        <v>1.0129999999999999</v>
      </c>
      <c r="CY646" s="30">
        <v>69.099999999999994</v>
      </c>
      <c r="CZ646">
        <v>178.28652954101562</v>
      </c>
      <c r="DA646">
        <v>-1.0200000000000001E-2</v>
      </c>
    </row>
    <row r="647" spans="1:105">
      <c r="A647" s="27">
        <v>40940</v>
      </c>
      <c r="B647">
        <v>100.29389999999999</v>
      </c>
      <c r="C647">
        <v>100.14409999999999</v>
      </c>
      <c r="D647" s="16">
        <v>77.099999999999994</v>
      </c>
      <c r="E647">
        <v>101.32129999999999</v>
      </c>
      <c r="F647" s="13">
        <v>103.1412</v>
      </c>
      <c r="G647">
        <v>100.5117</v>
      </c>
      <c r="H647" s="13">
        <v>98.641499999999994</v>
      </c>
      <c r="I647" s="13">
        <v>97.474900000000005</v>
      </c>
      <c r="J647" s="18">
        <v>2827</v>
      </c>
      <c r="K647" s="18">
        <v>5048</v>
      </c>
      <c r="L647" s="18">
        <v>14066</v>
      </c>
      <c r="M647">
        <v>7419</v>
      </c>
      <c r="N647">
        <v>5626</v>
      </c>
      <c r="O647" s="18">
        <v>20652</v>
      </c>
      <c r="P647">
        <v>7743</v>
      </c>
      <c r="Q647" s="18">
        <v>2677</v>
      </c>
      <c r="R647" s="18">
        <v>13641</v>
      </c>
      <c r="S647" s="18">
        <v>846</v>
      </c>
      <c r="T647" s="18">
        <v>17754</v>
      </c>
      <c r="U647" s="18">
        <v>5415</v>
      </c>
      <c r="V647" s="18">
        <v>25368</v>
      </c>
      <c r="W647" s="16">
        <v>14799.8</v>
      </c>
      <c r="X647" s="16">
        <v>5630.2</v>
      </c>
      <c r="Y647" s="16">
        <v>23.8</v>
      </c>
      <c r="Z647" s="16">
        <v>7.7</v>
      </c>
      <c r="AA647" s="16">
        <v>7.6</v>
      </c>
      <c r="AB647" s="18">
        <v>2608</v>
      </c>
      <c r="AC647" s="18">
        <v>2851</v>
      </c>
      <c r="AD647" s="18">
        <v>2032</v>
      </c>
      <c r="AE647" s="18">
        <v>7298</v>
      </c>
      <c r="AF647" s="18">
        <v>5266</v>
      </c>
      <c r="AG647" s="18">
        <v>7131</v>
      </c>
      <c r="AH647" s="18">
        <v>3341</v>
      </c>
      <c r="AI647" s="18">
        <v>1031</v>
      </c>
      <c r="AJ647" s="18">
        <v>1374</v>
      </c>
      <c r="AK647" s="18">
        <v>8214</v>
      </c>
      <c r="AL647" s="16">
        <v>41.8</v>
      </c>
      <c r="AM647" s="16">
        <v>33.700000000000003</v>
      </c>
      <c r="AN647" s="16">
        <v>4.2</v>
      </c>
      <c r="AO647" s="18">
        <v>97</v>
      </c>
      <c r="AP647" s="18">
        <v>64</v>
      </c>
      <c r="AQ647" s="18">
        <v>408</v>
      </c>
      <c r="AR647" s="18">
        <v>135</v>
      </c>
      <c r="AS647" s="18">
        <v>733</v>
      </c>
      <c r="AT647">
        <v>35.6</v>
      </c>
      <c r="AU647">
        <v>221505</v>
      </c>
      <c r="AV647">
        <v>204289</v>
      </c>
      <c r="AW647">
        <v>983511</v>
      </c>
      <c r="AX647" s="16">
        <v>48.4</v>
      </c>
      <c r="AY647">
        <v>78249</v>
      </c>
      <c r="AZ647">
        <v>1588787</v>
      </c>
      <c r="BA647">
        <v>1.25</v>
      </c>
      <c r="BB647" s="16">
        <v>55.2</v>
      </c>
      <c r="BC647" s="16">
        <v>115.3</v>
      </c>
      <c r="BD647" s="16">
        <v>295.3</v>
      </c>
      <c r="BE647" s="20">
        <v>102.2</v>
      </c>
      <c r="BF647" s="20">
        <v>119.33</v>
      </c>
      <c r="BG647" s="21">
        <v>3.044</v>
      </c>
      <c r="BH647" s="21">
        <v>305.07600000000002</v>
      </c>
      <c r="BI647">
        <v>105.56</v>
      </c>
      <c r="BJ647" s="21">
        <v>104.081</v>
      </c>
      <c r="BK647" s="16">
        <v>197.4</v>
      </c>
      <c r="BL647" s="16">
        <v>206.9</v>
      </c>
      <c r="BM647" s="16">
        <v>202.4</v>
      </c>
      <c r="BN647" s="16">
        <v>200.8</v>
      </c>
      <c r="BP647" s="16">
        <v>61.5</v>
      </c>
      <c r="BQ647">
        <v>3.85</v>
      </c>
      <c r="BR647">
        <v>5.14</v>
      </c>
      <c r="BS647">
        <v>0.1</v>
      </c>
      <c r="BT647">
        <v>0.21</v>
      </c>
      <c r="BU647" s="3">
        <f t="shared" si="68"/>
        <v>0.12</v>
      </c>
      <c r="BV647">
        <v>0.16</v>
      </c>
      <c r="BW647">
        <v>1.97</v>
      </c>
      <c r="BX647" s="20">
        <v>3.89</v>
      </c>
      <c r="BY647">
        <v>0.09</v>
      </c>
      <c r="BZ647">
        <v>0.12</v>
      </c>
      <c r="CA647" s="20">
        <v>0.48</v>
      </c>
      <c r="CB647" s="3">
        <f t="shared" si="81"/>
        <v>0.39</v>
      </c>
      <c r="CC647" s="3">
        <f t="shared" si="69"/>
        <v>1.8800000000000001</v>
      </c>
      <c r="CD647" s="3">
        <f t="shared" si="70"/>
        <v>3.17</v>
      </c>
      <c r="CE647" s="3">
        <f t="shared" si="82"/>
        <v>1.9200000000000002</v>
      </c>
      <c r="CF647" s="3">
        <f t="shared" si="83"/>
        <v>0.03</v>
      </c>
      <c r="CG647" s="3">
        <f t="shared" si="84"/>
        <v>7.0000000000000007E-2</v>
      </c>
      <c r="CH647" s="3">
        <f t="shared" si="85"/>
        <v>1.88</v>
      </c>
      <c r="CI647">
        <v>1344.3362</v>
      </c>
      <c r="CJ647" s="13">
        <v>1088.4029</v>
      </c>
      <c r="CK647">
        <v>1934.4353000000001</v>
      </c>
      <c r="CL647" s="31">
        <v>3539.2215000000001</v>
      </c>
      <c r="CM647" s="13">
        <v>842.97940000000006</v>
      </c>
      <c r="CN647">
        <v>1352.49</v>
      </c>
      <c r="CO647" s="20">
        <v>12889.05</v>
      </c>
      <c r="CP647">
        <v>16.635300000000001</v>
      </c>
      <c r="CQ647" s="20">
        <v>149.69999999999999</v>
      </c>
      <c r="CR647" s="20">
        <v>137.03</v>
      </c>
      <c r="CS647">
        <v>72.351900000000001</v>
      </c>
      <c r="CT647" s="13">
        <v>1.3238000000000001</v>
      </c>
      <c r="CU647">
        <v>0.91180000000000005</v>
      </c>
      <c r="CV647">
        <v>78.47</v>
      </c>
      <c r="CW647">
        <v>1.5804</v>
      </c>
      <c r="CX647">
        <v>0.99670000000000003</v>
      </c>
      <c r="CY647" s="30">
        <v>70.3</v>
      </c>
      <c r="CZ647">
        <v>149.6370849609375</v>
      </c>
      <c r="DA647">
        <v>-0.1086</v>
      </c>
    </row>
    <row r="648" spans="1:105">
      <c r="A648" s="27">
        <v>40969</v>
      </c>
      <c r="B648">
        <v>99.2376</v>
      </c>
      <c r="C648">
        <v>99.602400000000003</v>
      </c>
      <c r="D648" s="16">
        <v>76.400000000000006</v>
      </c>
      <c r="E648">
        <v>100.1313</v>
      </c>
      <c r="F648" s="13">
        <v>101.2514</v>
      </c>
      <c r="G648">
        <v>98.691800000000001</v>
      </c>
      <c r="H648" s="13">
        <v>99.129000000000005</v>
      </c>
      <c r="I648" s="13">
        <v>93.402699999999996</v>
      </c>
      <c r="J648" s="18">
        <v>2828</v>
      </c>
      <c r="K648" s="18">
        <v>5050</v>
      </c>
      <c r="L648" s="18">
        <v>14065</v>
      </c>
      <c r="M648">
        <v>7447</v>
      </c>
      <c r="N648">
        <v>5629</v>
      </c>
      <c r="O648" s="18">
        <v>20691</v>
      </c>
      <c r="P648">
        <v>7768</v>
      </c>
      <c r="Q648" s="18">
        <v>2678</v>
      </c>
      <c r="R648" s="18">
        <v>13702</v>
      </c>
      <c r="S648" s="18">
        <v>849</v>
      </c>
      <c r="T648" s="18">
        <v>17786</v>
      </c>
      <c r="U648" s="18">
        <v>5422</v>
      </c>
      <c r="V648" s="18">
        <v>25394</v>
      </c>
      <c r="W648" s="16">
        <v>14807.1</v>
      </c>
      <c r="X648" s="16">
        <v>5640.3</v>
      </c>
      <c r="Y648" s="16">
        <v>25</v>
      </c>
      <c r="Z648" s="16">
        <v>7.7</v>
      </c>
      <c r="AA648" s="16">
        <v>7.4</v>
      </c>
      <c r="AB648" s="18">
        <v>2705</v>
      </c>
      <c r="AC648" s="18">
        <v>2791</v>
      </c>
      <c r="AD648" s="18">
        <v>1945</v>
      </c>
      <c r="AE648" s="18">
        <v>7187</v>
      </c>
      <c r="AF648" s="18">
        <v>5242</v>
      </c>
      <c r="AG648" s="18">
        <v>7031</v>
      </c>
      <c r="AH648" s="18">
        <v>3286</v>
      </c>
      <c r="AI648" s="18">
        <v>1098</v>
      </c>
      <c r="AJ648" s="18">
        <v>1385</v>
      </c>
      <c r="AK648" s="18">
        <v>7793</v>
      </c>
      <c r="AL648" s="16">
        <v>41.6</v>
      </c>
      <c r="AM648" s="16">
        <v>33.700000000000003</v>
      </c>
      <c r="AN648" s="16">
        <v>4.2</v>
      </c>
      <c r="AO648" s="18">
        <v>112</v>
      </c>
      <c r="AP648" s="18">
        <v>86</v>
      </c>
      <c r="AQ648" s="18">
        <v>350</v>
      </c>
      <c r="AR648" s="18">
        <v>147</v>
      </c>
      <c r="AS648" s="18">
        <v>797</v>
      </c>
      <c r="AT648">
        <v>40.630000000000003</v>
      </c>
      <c r="AU648">
        <v>219540</v>
      </c>
      <c r="AV648">
        <v>203358</v>
      </c>
      <c r="AW648">
        <v>988071</v>
      </c>
      <c r="AX648" s="16">
        <v>48.6</v>
      </c>
      <c r="AY648">
        <v>76881</v>
      </c>
      <c r="AZ648">
        <v>1595510</v>
      </c>
      <c r="BA648">
        <v>1.26</v>
      </c>
      <c r="BB648" s="16">
        <v>55.5</v>
      </c>
      <c r="BC648" s="16">
        <v>104.7</v>
      </c>
      <c r="BD648" s="16">
        <v>305.39999999999998</v>
      </c>
      <c r="BE648" s="20">
        <v>106.16</v>
      </c>
      <c r="BF648" s="20">
        <v>125.45</v>
      </c>
      <c r="BG648" s="21">
        <v>3.1669999999999998</v>
      </c>
      <c r="BH648" s="21">
        <v>329.78</v>
      </c>
      <c r="BI648">
        <v>105.804</v>
      </c>
      <c r="BJ648" s="21">
        <v>104.282</v>
      </c>
      <c r="BK648" s="16">
        <v>197.7</v>
      </c>
      <c r="BL648" s="16">
        <v>207.1</v>
      </c>
      <c r="BM648" s="16">
        <v>205.1</v>
      </c>
      <c r="BN648" s="16">
        <v>203.1</v>
      </c>
      <c r="BP648" s="16">
        <v>61</v>
      </c>
      <c r="BQ648">
        <v>3.99</v>
      </c>
      <c r="BR648">
        <v>5.23</v>
      </c>
      <c r="BS648">
        <v>0.13</v>
      </c>
      <c r="BT648">
        <v>0.2</v>
      </c>
      <c r="BU648" s="3">
        <f t="shared" si="68"/>
        <v>0.12000000000000001</v>
      </c>
      <c r="BV648">
        <v>0.19</v>
      </c>
      <c r="BW648">
        <v>2.17</v>
      </c>
      <c r="BX648" s="20">
        <v>3.95</v>
      </c>
      <c r="BY648">
        <v>0.08</v>
      </c>
      <c r="BZ648">
        <v>0.14000000000000001</v>
      </c>
      <c r="CA648" s="20">
        <v>0.45</v>
      </c>
      <c r="CB648" s="3">
        <f t="shared" si="81"/>
        <v>0.37</v>
      </c>
      <c r="CC648" s="3">
        <f t="shared" si="69"/>
        <v>1.8200000000000003</v>
      </c>
      <c r="CD648" s="3">
        <f t="shared" si="70"/>
        <v>3.0600000000000005</v>
      </c>
      <c r="CE648" s="3">
        <f t="shared" si="82"/>
        <v>1.7800000000000002</v>
      </c>
      <c r="CF648" s="3">
        <f t="shared" si="83"/>
        <v>6.0000000000000012E-2</v>
      </c>
      <c r="CG648" s="3">
        <f t="shared" si="84"/>
        <v>0.11</v>
      </c>
      <c r="CH648" s="3">
        <f t="shared" si="85"/>
        <v>2.09</v>
      </c>
      <c r="CI648">
        <v>1351.1152</v>
      </c>
      <c r="CJ648" s="13">
        <v>1090.4028000000001</v>
      </c>
      <c r="CK648">
        <v>1948.7687000000001</v>
      </c>
      <c r="CL648" s="31">
        <v>3543.6527000000001</v>
      </c>
      <c r="CM648" s="13">
        <v>842.6318</v>
      </c>
      <c r="CN648">
        <v>1389.24</v>
      </c>
      <c r="CO648" s="20">
        <v>13079.47</v>
      </c>
      <c r="CP648">
        <v>14.666600000000001</v>
      </c>
      <c r="CQ648" s="20">
        <v>149.96</v>
      </c>
      <c r="CR648" s="20">
        <v>137.31</v>
      </c>
      <c r="CS648">
        <v>73.025400000000005</v>
      </c>
      <c r="CT648" s="13">
        <v>1.3208</v>
      </c>
      <c r="CU648">
        <v>0.91310000000000002</v>
      </c>
      <c r="CV648">
        <v>82.465900000000005</v>
      </c>
      <c r="CW648">
        <v>1.5824</v>
      </c>
      <c r="CX648">
        <v>0.99380000000000002</v>
      </c>
      <c r="CY648" s="30">
        <v>69.8</v>
      </c>
      <c r="CZ648">
        <v>137.55311584472656</v>
      </c>
      <c r="DA648">
        <v>-0.5222</v>
      </c>
    </row>
    <row r="649" spans="1:105">
      <c r="A649" s="27">
        <v>41000</v>
      </c>
      <c r="B649">
        <v>100.47839999999999</v>
      </c>
      <c r="C649">
        <v>100.1461</v>
      </c>
      <c r="D649" s="16">
        <v>76.900000000000006</v>
      </c>
      <c r="E649">
        <v>100.93810000000001</v>
      </c>
      <c r="F649" s="13">
        <v>101.911</v>
      </c>
      <c r="G649">
        <v>99.756600000000006</v>
      </c>
      <c r="H649" s="13">
        <v>99.784700000000001</v>
      </c>
      <c r="I649" s="13">
        <v>96.787800000000004</v>
      </c>
      <c r="J649" s="18">
        <v>2826</v>
      </c>
      <c r="K649" s="18">
        <v>5055</v>
      </c>
      <c r="L649" s="18">
        <v>14047</v>
      </c>
      <c r="M649">
        <v>7461</v>
      </c>
      <c r="N649">
        <v>5626</v>
      </c>
      <c r="O649" s="18">
        <v>20708</v>
      </c>
      <c r="P649">
        <v>7770</v>
      </c>
      <c r="Q649" s="18">
        <v>2680</v>
      </c>
      <c r="R649" s="18">
        <v>13700</v>
      </c>
      <c r="S649" s="18">
        <v>850</v>
      </c>
      <c r="T649" s="18">
        <v>17832</v>
      </c>
      <c r="U649" s="18">
        <v>5416</v>
      </c>
      <c r="V649" s="18">
        <v>25411</v>
      </c>
      <c r="W649" s="16">
        <v>14828.4</v>
      </c>
      <c r="X649" s="16">
        <v>5652.7</v>
      </c>
      <c r="Y649" s="16">
        <v>25</v>
      </c>
      <c r="Z649" s="16">
        <v>7.6</v>
      </c>
      <c r="AA649" s="16">
        <v>7.4</v>
      </c>
      <c r="AB649" s="18">
        <v>2624</v>
      </c>
      <c r="AC649" s="18">
        <v>2872</v>
      </c>
      <c r="AD649" s="18">
        <v>1954</v>
      </c>
      <c r="AE649" s="18">
        <v>7074</v>
      </c>
      <c r="AF649" s="18">
        <v>5120</v>
      </c>
      <c r="AG649" s="18">
        <v>6847</v>
      </c>
      <c r="AH649" s="18">
        <v>3390</v>
      </c>
      <c r="AI649" s="18">
        <v>1006</v>
      </c>
      <c r="AJ649" s="18">
        <v>1375</v>
      </c>
      <c r="AK649" s="18">
        <v>7907</v>
      </c>
      <c r="AL649" s="16">
        <v>41.7</v>
      </c>
      <c r="AM649" s="16">
        <v>33.700000000000003</v>
      </c>
      <c r="AN649" s="16">
        <v>4.2</v>
      </c>
      <c r="AO649" s="18">
        <v>125</v>
      </c>
      <c r="AP649" s="18">
        <v>78</v>
      </c>
      <c r="AQ649" s="18">
        <v>400</v>
      </c>
      <c r="AR649" s="18">
        <v>150</v>
      </c>
      <c r="AS649" s="18">
        <v>747</v>
      </c>
      <c r="AT649">
        <v>34.93</v>
      </c>
      <c r="AU649">
        <v>217293</v>
      </c>
      <c r="AV649">
        <v>201607</v>
      </c>
      <c r="AW649">
        <v>988024</v>
      </c>
      <c r="AX649" s="16">
        <v>48.7</v>
      </c>
      <c r="AY649">
        <v>75953</v>
      </c>
      <c r="AZ649">
        <v>1601668</v>
      </c>
      <c r="BA649">
        <v>1.27</v>
      </c>
      <c r="BB649" s="16">
        <v>55.8</v>
      </c>
      <c r="BC649" s="16">
        <v>92.3</v>
      </c>
      <c r="BD649" s="16">
        <v>297.8</v>
      </c>
      <c r="BE649" s="20">
        <v>103.32</v>
      </c>
      <c r="BF649" s="20">
        <v>119.75</v>
      </c>
      <c r="BG649" s="21">
        <v>3.206</v>
      </c>
      <c r="BH649" s="21">
        <v>335.74200000000002</v>
      </c>
      <c r="BI649">
        <v>105.943</v>
      </c>
      <c r="BJ649" s="21">
        <v>104.461</v>
      </c>
      <c r="BK649" s="16">
        <v>197.2</v>
      </c>
      <c r="BL649" s="16">
        <v>206.5</v>
      </c>
      <c r="BM649" s="16">
        <v>204.7</v>
      </c>
      <c r="BN649" s="16">
        <v>201.9</v>
      </c>
      <c r="BP649" s="16">
        <v>61</v>
      </c>
      <c r="BQ649">
        <v>3.96</v>
      </c>
      <c r="BR649">
        <v>5.19</v>
      </c>
      <c r="BS649">
        <v>0.14000000000000001</v>
      </c>
      <c r="BT649">
        <v>0.2</v>
      </c>
      <c r="BU649" s="3">
        <f t="shared" si="68"/>
        <v>0.12000000000000001</v>
      </c>
      <c r="BV649">
        <v>0.18</v>
      </c>
      <c r="BW649">
        <v>2.0499999999999998</v>
      </c>
      <c r="BX649" s="20">
        <v>3.91</v>
      </c>
      <c r="BY649">
        <v>0.08</v>
      </c>
      <c r="BZ649">
        <v>0.14000000000000001</v>
      </c>
      <c r="CA649" s="20">
        <v>0.46</v>
      </c>
      <c r="CB649" s="3">
        <f t="shared" si="81"/>
        <v>0.38</v>
      </c>
      <c r="CC649" s="3">
        <f t="shared" si="69"/>
        <v>1.9100000000000001</v>
      </c>
      <c r="CD649" s="3">
        <f t="shared" si="70"/>
        <v>3.1400000000000006</v>
      </c>
      <c r="CE649" s="3">
        <f t="shared" si="82"/>
        <v>1.8600000000000003</v>
      </c>
      <c r="CF649" s="3">
        <f t="shared" si="83"/>
        <v>6.0000000000000012E-2</v>
      </c>
      <c r="CG649" s="3">
        <f t="shared" si="84"/>
        <v>9.9999999999999992E-2</v>
      </c>
      <c r="CH649" s="3">
        <f t="shared" si="85"/>
        <v>1.9699999999999998</v>
      </c>
      <c r="CI649">
        <v>1368.6261999999999</v>
      </c>
      <c r="CJ649" s="13">
        <v>1093.0525</v>
      </c>
      <c r="CK649">
        <v>1964.9005</v>
      </c>
      <c r="CL649" s="31">
        <v>3540.3492999999999</v>
      </c>
      <c r="CM649" s="13">
        <v>839.54089999999997</v>
      </c>
      <c r="CN649">
        <v>1386.43</v>
      </c>
      <c r="CO649" s="20">
        <v>13030.75</v>
      </c>
      <c r="CP649">
        <v>17.201699999999999</v>
      </c>
      <c r="CQ649" s="20">
        <v>150.47999999999999</v>
      </c>
      <c r="CR649" s="20">
        <v>137.88</v>
      </c>
      <c r="CS649">
        <v>72.897000000000006</v>
      </c>
      <c r="CT649" s="13">
        <v>1.3160000000000001</v>
      </c>
      <c r="CU649">
        <v>0.9133</v>
      </c>
      <c r="CV649">
        <v>81.252399999999994</v>
      </c>
      <c r="CW649">
        <v>1.6</v>
      </c>
      <c r="CX649">
        <v>0.99280000000000002</v>
      </c>
      <c r="CY649" s="30">
        <v>72.3</v>
      </c>
      <c r="CZ649">
        <v>136.59669494628906</v>
      </c>
      <c r="DA649">
        <v>-0.34489999999999998</v>
      </c>
    </row>
    <row r="650" spans="1:105">
      <c r="A650" s="27">
        <v>41030</v>
      </c>
      <c r="B650">
        <v>99.684600000000003</v>
      </c>
      <c r="C650">
        <v>98.917100000000005</v>
      </c>
      <c r="D650" s="16">
        <v>76.900000000000006</v>
      </c>
      <c r="E650">
        <v>99.835499999999996</v>
      </c>
      <c r="F650" s="13">
        <v>98.916600000000003</v>
      </c>
      <c r="G650">
        <v>100.5697</v>
      </c>
      <c r="H650" s="13">
        <v>99.962000000000003</v>
      </c>
      <c r="I650" s="13">
        <v>100.6662</v>
      </c>
      <c r="J650" s="18">
        <v>2825</v>
      </c>
      <c r="K650" s="18">
        <v>5051</v>
      </c>
      <c r="L650" s="18">
        <v>14037</v>
      </c>
      <c r="M650">
        <v>7472</v>
      </c>
      <c r="N650">
        <v>5606</v>
      </c>
      <c r="O650" s="18">
        <v>20745</v>
      </c>
      <c r="P650">
        <v>7781</v>
      </c>
      <c r="Q650" s="18">
        <v>2685</v>
      </c>
      <c r="R650" s="18">
        <v>13704</v>
      </c>
      <c r="S650" s="18">
        <v>855</v>
      </c>
      <c r="T650" s="18">
        <v>17859</v>
      </c>
      <c r="U650" s="18">
        <v>5416</v>
      </c>
      <c r="V650" s="18">
        <v>25458</v>
      </c>
      <c r="W650" s="16">
        <v>14826.6</v>
      </c>
      <c r="X650" s="16">
        <v>5663.4</v>
      </c>
      <c r="Y650" s="16">
        <v>24.3</v>
      </c>
      <c r="Z650" s="16">
        <v>7.7</v>
      </c>
      <c r="AA650" s="16">
        <v>7.4</v>
      </c>
      <c r="AB650" s="18">
        <v>2548</v>
      </c>
      <c r="AC650" s="18">
        <v>3009</v>
      </c>
      <c r="AD650" s="18">
        <v>1697</v>
      </c>
      <c r="AE650" s="18">
        <v>7087</v>
      </c>
      <c r="AF650" s="18">
        <v>5390</v>
      </c>
      <c r="AG650" s="18">
        <v>6969</v>
      </c>
      <c r="AH650" s="18">
        <v>3379</v>
      </c>
      <c r="AI650" s="18">
        <v>895</v>
      </c>
      <c r="AJ650" s="18">
        <v>1359</v>
      </c>
      <c r="AK650" s="18">
        <v>8123</v>
      </c>
      <c r="AL650" s="16">
        <v>41.6</v>
      </c>
      <c r="AM650" s="16">
        <v>33.6</v>
      </c>
      <c r="AN650" s="16">
        <v>4.2</v>
      </c>
      <c r="AO650" s="18">
        <v>109</v>
      </c>
      <c r="AP650" s="18">
        <v>77</v>
      </c>
      <c r="AQ650" s="18">
        <v>363</v>
      </c>
      <c r="AR650" s="18">
        <v>159</v>
      </c>
      <c r="AS650" s="18">
        <v>807</v>
      </c>
      <c r="AT650">
        <v>41.92</v>
      </c>
      <c r="AU650">
        <v>219155</v>
      </c>
      <c r="AV650">
        <v>195707</v>
      </c>
      <c r="AW650">
        <v>991361</v>
      </c>
      <c r="AX650" s="16">
        <v>50.2</v>
      </c>
      <c r="AY650">
        <v>75083</v>
      </c>
      <c r="AZ650">
        <v>1606673</v>
      </c>
      <c r="BA650">
        <v>1.29</v>
      </c>
      <c r="BB650" s="16">
        <v>57.1</v>
      </c>
      <c r="BC650" s="16">
        <v>89.4</v>
      </c>
      <c r="BD650" s="16">
        <v>273</v>
      </c>
      <c r="BE650" s="20">
        <v>94.66</v>
      </c>
      <c r="BF650" s="20">
        <v>110.34</v>
      </c>
      <c r="BG650" s="21">
        <v>2.8769999999999998</v>
      </c>
      <c r="BH650" s="21">
        <v>323.60399999999998</v>
      </c>
      <c r="BI650">
        <v>105.86799999999999</v>
      </c>
      <c r="BJ650" s="21">
        <v>104.58799999999999</v>
      </c>
      <c r="BK650" s="16">
        <v>197.2</v>
      </c>
      <c r="BL650" s="16">
        <v>205.2</v>
      </c>
      <c r="BM650" s="16">
        <v>202.6</v>
      </c>
      <c r="BN650" s="16">
        <v>200.6</v>
      </c>
      <c r="BP650" s="16">
        <v>47.5</v>
      </c>
      <c r="BQ650">
        <v>3.8</v>
      </c>
      <c r="BR650">
        <v>5.07</v>
      </c>
      <c r="BS650">
        <v>0.16</v>
      </c>
      <c r="BT650">
        <v>0.2</v>
      </c>
      <c r="BU650" s="3">
        <f t="shared" ref="BU650:BU682" si="86">BT650-BY650</f>
        <v>0.11000000000000001</v>
      </c>
      <c r="BV650">
        <v>0.19</v>
      </c>
      <c r="BW650">
        <v>1.8</v>
      </c>
      <c r="BX650" s="20">
        <v>3.8</v>
      </c>
      <c r="BY650">
        <v>0.09</v>
      </c>
      <c r="BZ650">
        <v>0.15</v>
      </c>
      <c r="CA650" s="20">
        <v>0.43</v>
      </c>
      <c r="CB650" s="3">
        <f t="shared" si="81"/>
        <v>0.33999999999999997</v>
      </c>
      <c r="CC650" s="3">
        <f t="shared" ref="CC650:CC682" si="87">BQ650-BW650</f>
        <v>1.9999999999999998</v>
      </c>
      <c r="CD650" s="3">
        <f t="shared" ref="CD650:CD682" si="88">BR650-BW650</f>
        <v>3.2700000000000005</v>
      </c>
      <c r="CE650" s="3">
        <f t="shared" si="82"/>
        <v>1.9999999999999998</v>
      </c>
      <c r="CF650" s="3">
        <f t="shared" si="83"/>
        <v>0.06</v>
      </c>
      <c r="CG650" s="3">
        <f t="shared" si="84"/>
        <v>0.1</v>
      </c>
      <c r="CH650" s="3">
        <f t="shared" si="85"/>
        <v>1.71</v>
      </c>
      <c r="CI650">
        <v>1379.1004</v>
      </c>
      <c r="CJ650" s="13">
        <v>1100.9655</v>
      </c>
      <c r="CK650">
        <v>1979.4866</v>
      </c>
      <c r="CL650" s="31">
        <v>3538.5812000000001</v>
      </c>
      <c r="CM650" s="13">
        <v>845.00070000000005</v>
      </c>
      <c r="CN650">
        <v>1341.27</v>
      </c>
      <c r="CO650" s="20">
        <v>12721.08</v>
      </c>
      <c r="CP650">
        <v>20.747399999999999</v>
      </c>
      <c r="CQ650" s="20">
        <v>152.01</v>
      </c>
      <c r="CR650" s="20">
        <v>139.41999999999999</v>
      </c>
      <c r="CS650">
        <v>74.010999999999996</v>
      </c>
      <c r="CT650" s="13">
        <v>1.2806</v>
      </c>
      <c r="CU650">
        <v>0.93830000000000002</v>
      </c>
      <c r="CV650">
        <v>79.666799999999995</v>
      </c>
      <c r="CW650">
        <v>1.5924</v>
      </c>
      <c r="CX650">
        <v>1.0097</v>
      </c>
      <c r="CY650" s="30">
        <v>74.3</v>
      </c>
      <c r="CZ650">
        <v>158.56196594238281</v>
      </c>
      <c r="DA650">
        <v>-0.34899999999999998</v>
      </c>
    </row>
    <row r="651" spans="1:105">
      <c r="A651" s="27">
        <v>41061</v>
      </c>
      <c r="B651">
        <v>100.2086</v>
      </c>
      <c r="C651">
        <v>98.884399999999999</v>
      </c>
      <c r="D651" s="16">
        <v>76.8</v>
      </c>
      <c r="E651">
        <v>100.24679999999999</v>
      </c>
      <c r="F651" s="13">
        <v>100.5791</v>
      </c>
      <c r="G651">
        <v>100.12609999999999</v>
      </c>
      <c r="H651" s="13">
        <v>100.8669</v>
      </c>
      <c r="I651" s="13">
        <v>101.2191</v>
      </c>
      <c r="J651" s="18">
        <v>2825</v>
      </c>
      <c r="K651" s="18">
        <v>5058</v>
      </c>
      <c r="L651" s="18">
        <v>14045</v>
      </c>
      <c r="M651">
        <v>7481</v>
      </c>
      <c r="N651">
        <v>5622</v>
      </c>
      <c r="O651" s="18">
        <v>20745</v>
      </c>
      <c r="P651">
        <v>7782</v>
      </c>
      <c r="Q651" s="18">
        <v>2675</v>
      </c>
      <c r="R651" s="18">
        <v>13711</v>
      </c>
      <c r="S651" s="18">
        <v>854</v>
      </c>
      <c r="T651" s="18">
        <v>17909</v>
      </c>
      <c r="U651" s="18">
        <v>5423</v>
      </c>
      <c r="V651" s="18">
        <v>25447</v>
      </c>
      <c r="W651" s="16">
        <v>14810.6</v>
      </c>
      <c r="X651" s="16">
        <v>5671.5</v>
      </c>
      <c r="Y651" s="16">
        <v>23.2</v>
      </c>
      <c r="Z651" s="16">
        <v>7.7</v>
      </c>
      <c r="AA651" s="16">
        <v>7.4</v>
      </c>
      <c r="AB651" s="18">
        <v>2747</v>
      </c>
      <c r="AC651" s="18">
        <v>2804</v>
      </c>
      <c r="AD651" s="18">
        <v>1827</v>
      </c>
      <c r="AE651" s="18">
        <v>7228</v>
      </c>
      <c r="AF651" s="18">
        <v>5401</v>
      </c>
      <c r="AG651" s="18">
        <v>7111</v>
      </c>
      <c r="AH651" s="18">
        <v>3273</v>
      </c>
      <c r="AI651" s="18">
        <v>924</v>
      </c>
      <c r="AJ651" s="18">
        <v>1330</v>
      </c>
      <c r="AK651" s="18">
        <v>8081</v>
      </c>
      <c r="AL651" s="16">
        <v>41.6</v>
      </c>
      <c r="AM651" s="16">
        <v>33.700000000000003</v>
      </c>
      <c r="AN651" s="16">
        <v>4.0999999999999996</v>
      </c>
      <c r="AO651" s="18">
        <v>97</v>
      </c>
      <c r="AP651" s="18">
        <v>80</v>
      </c>
      <c r="AQ651" s="18">
        <v>369</v>
      </c>
      <c r="AR651" s="18">
        <v>211</v>
      </c>
      <c r="AS651" s="18">
        <v>790</v>
      </c>
      <c r="AT651">
        <v>44.61</v>
      </c>
      <c r="AU651">
        <v>224520</v>
      </c>
      <c r="AV651">
        <v>198260</v>
      </c>
      <c r="AW651">
        <v>1002985</v>
      </c>
      <c r="AX651" s="16">
        <v>50</v>
      </c>
      <c r="AY651">
        <v>82530</v>
      </c>
      <c r="AZ651">
        <v>1618075</v>
      </c>
      <c r="BA651">
        <v>1.3</v>
      </c>
      <c r="BB651" s="16">
        <v>51.3</v>
      </c>
      <c r="BC651" s="16">
        <v>102.1</v>
      </c>
      <c r="BD651" s="16">
        <v>241.4</v>
      </c>
      <c r="BE651" s="20">
        <v>82.3</v>
      </c>
      <c r="BF651" s="20">
        <v>95.16</v>
      </c>
      <c r="BG651" s="21">
        <v>2.6019999999999999</v>
      </c>
      <c r="BH651" s="21">
        <v>303.74700000000001</v>
      </c>
      <c r="BI651">
        <v>105.84399999999999</v>
      </c>
      <c r="BJ651" s="21">
        <v>104.718</v>
      </c>
      <c r="BK651" s="16">
        <v>197.8</v>
      </c>
      <c r="BL651" s="16">
        <v>204.3</v>
      </c>
      <c r="BM651" s="16">
        <v>200</v>
      </c>
      <c r="BN651" s="16">
        <v>198.9</v>
      </c>
      <c r="BP651" s="16">
        <v>37</v>
      </c>
      <c r="BQ651">
        <v>3.64</v>
      </c>
      <c r="BR651">
        <v>5.0199999999999996</v>
      </c>
      <c r="BS651">
        <v>0.16</v>
      </c>
      <c r="BT651">
        <v>0.21</v>
      </c>
      <c r="BU651" s="3">
        <f t="shared" si="86"/>
        <v>0.12</v>
      </c>
      <c r="BV651">
        <v>0.19</v>
      </c>
      <c r="BW651">
        <v>1.62</v>
      </c>
      <c r="BX651" s="20">
        <v>3.68</v>
      </c>
      <c r="BY651">
        <v>0.09</v>
      </c>
      <c r="BZ651">
        <v>0.15</v>
      </c>
      <c r="CA651" s="20">
        <v>0.43</v>
      </c>
      <c r="CB651" s="3">
        <f t="shared" si="81"/>
        <v>0.33999999999999997</v>
      </c>
      <c r="CC651" s="3">
        <f t="shared" si="87"/>
        <v>2.02</v>
      </c>
      <c r="CD651" s="3">
        <f t="shared" si="88"/>
        <v>3.3999999999999995</v>
      </c>
      <c r="CE651" s="3">
        <f t="shared" si="82"/>
        <v>2.06</v>
      </c>
      <c r="CF651" s="3">
        <f t="shared" si="83"/>
        <v>0.06</v>
      </c>
      <c r="CG651" s="3">
        <f t="shared" si="84"/>
        <v>0.1</v>
      </c>
      <c r="CH651" s="3">
        <f t="shared" si="85"/>
        <v>1.53</v>
      </c>
      <c r="CI651">
        <v>1398.1795</v>
      </c>
      <c r="CJ651" s="13">
        <v>1101.3592000000001</v>
      </c>
      <c r="CK651">
        <v>1993.7393</v>
      </c>
      <c r="CL651" s="31">
        <v>3527.8096</v>
      </c>
      <c r="CM651" s="13">
        <v>843.25969999999995</v>
      </c>
      <c r="CN651">
        <v>1323.48</v>
      </c>
      <c r="CO651" s="20">
        <v>12544.9</v>
      </c>
      <c r="CP651">
        <v>20.609100000000002</v>
      </c>
      <c r="CQ651" s="20">
        <v>153.53</v>
      </c>
      <c r="CR651" s="20">
        <v>140.94</v>
      </c>
      <c r="CS651">
        <v>75.120099999999994</v>
      </c>
      <c r="CT651" s="13">
        <v>1.2541</v>
      </c>
      <c r="CU651">
        <v>0.95760000000000001</v>
      </c>
      <c r="CV651">
        <v>79.315200000000004</v>
      </c>
      <c r="CW651">
        <v>1.5556000000000001</v>
      </c>
      <c r="CX651">
        <v>1.028</v>
      </c>
      <c r="CY651" s="30">
        <v>67.8</v>
      </c>
      <c r="CZ651">
        <v>194.61058044433594</v>
      </c>
      <c r="DA651">
        <v>-4.7500000000000001E-2</v>
      </c>
    </row>
    <row r="652" spans="1:105">
      <c r="A652" s="27">
        <v>41091</v>
      </c>
      <c r="B652">
        <v>100.34</v>
      </c>
      <c r="C652">
        <v>99.158600000000007</v>
      </c>
      <c r="D652" s="16">
        <v>76.8</v>
      </c>
      <c r="E652">
        <v>99.101600000000005</v>
      </c>
      <c r="F652" s="13">
        <v>97.211500000000001</v>
      </c>
      <c r="G652">
        <v>100.4247</v>
      </c>
      <c r="H652" s="13">
        <v>100.4922</v>
      </c>
      <c r="I652" s="13">
        <v>102.1009</v>
      </c>
      <c r="J652" s="18">
        <v>2816</v>
      </c>
      <c r="K652" s="18">
        <v>5055</v>
      </c>
      <c r="L652" s="18">
        <v>14040</v>
      </c>
      <c r="M652">
        <v>7504</v>
      </c>
      <c r="N652">
        <v>5633</v>
      </c>
      <c r="O652" s="18">
        <v>20772</v>
      </c>
      <c r="P652">
        <v>7780</v>
      </c>
      <c r="Q652" s="18">
        <v>2680</v>
      </c>
      <c r="R652" s="18">
        <v>13743</v>
      </c>
      <c r="S652" s="18">
        <v>851</v>
      </c>
      <c r="T652" s="18">
        <v>17965</v>
      </c>
      <c r="U652" s="18">
        <v>5433</v>
      </c>
      <c r="V652" s="18">
        <v>25446</v>
      </c>
      <c r="W652" s="16">
        <v>14800.2</v>
      </c>
      <c r="X652" s="16">
        <v>5678.6</v>
      </c>
      <c r="Y652" s="16">
        <v>23.6</v>
      </c>
      <c r="Z652" s="16">
        <v>7.7</v>
      </c>
      <c r="AA652" s="16">
        <v>7.4</v>
      </c>
      <c r="AB652" s="18">
        <v>2662</v>
      </c>
      <c r="AC652" s="18">
        <v>2990</v>
      </c>
      <c r="AD652" s="18">
        <v>1761</v>
      </c>
      <c r="AE652" s="18">
        <v>6982</v>
      </c>
      <c r="AF652" s="18">
        <v>5220</v>
      </c>
      <c r="AG652" s="18">
        <v>7108</v>
      </c>
      <c r="AH652" s="18">
        <v>3362</v>
      </c>
      <c r="AI652" s="18">
        <v>865</v>
      </c>
      <c r="AJ652" s="18">
        <v>1303</v>
      </c>
      <c r="AK652" s="18">
        <v>8092</v>
      </c>
      <c r="AL652" s="16">
        <v>41.7</v>
      </c>
      <c r="AM652" s="16">
        <v>33.700000000000003</v>
      </c>
      <c r="AN652" s="16">
        <v>4.2</v>
      </c>
      <c r="AO652" s="18">
        <v>114</v>
      </c>
      <c r="AP652" s="18">
        <v>87</v>
      </c>
      <c r="AQ652" s="18">
        <v>350</v>
      </c>
      <c r="AR652" s="18">
        <v>189</v>
      </c>
      <c r="AS652" s="18">
        <v>840</v>
      </c>
      <c r="AT652">
        <v>36.81</v>
      </c>
      <c r="AU652">
        <v>202185</v>
      </c>
      <c r="AV652">
        <v>203068</v>
      </c>
      <c r="AW652">
        <v>993123</v>
      </c>
      <c r="AX652" s="16">
        <v>49.6</v>
      </c>
      <c r="AY652">
        <v>65926</v>
      </c>
      <c r="AZ652">
        <v>1627178</v>
      </c>
      <c r="BA652">
        <v>1.29</v>
      </c>
      <c r="BB652" s="16">
        <v>50.3</v>
      </c>
      <c r="BC652" s="16">
        <v>115.6</v>
      </c>
      <c r="BD652" s="16">
        <v>247.6</v>
      </c>
      <c r="BE652" s="20">
        <v>87.9</v>
      </c>
      <c r="BF652" s="20">
        <v>102.62</v>
      </c>
      <c r="BG652" s="21">
        <v>2.7469999999999999</v>
      </c>
      <c r="BH652" s="21">
        <v>295.49799999999999</v>
      </c>
      <c r="BI652">
        <v>105.88</v>
      </c>
      <c r="BJ652" s="21">
        <v>104.831</v>
      </c>
      <c r="BK652" s="16">
        <v>197.9</v>
      </c>
      <c r="BL652" s="16">
        <v>204.5</v>
      </c>
      <c r="BM652" s="16">
        <v>199.6</v>
      </c>
      <c r="BN652" s="16">
        <v>198.1</v>
      </c>
      <c r="BP652" s="16">
        <v>39.5</v>
      </c>
      <c r="BQ652">
        <v>3.4</v>
      </c>
      <c r="BR652">
        <v>4.87</v>
      </c>
      <c r="BS652">
        <v>0.16</v>
      </c>
      <c r="BT652">
        <v>0.24</v>
      </c>
      <c r="BU652" s="3">
        <f t="shared" si="86"/>
        <v>0.13999999999999999</v>
      </c>
      <c r="BV652">
        <v>0.19</v>
      </c>
      <c r="BW652">
        <v>1.53</v>
      </c>
      <c r="BX652" s="20">
        <v>3.55</v>
      </c>
      <c r="BY652">
        <v>0.1</v>
      </c>
      <c r="BZ652">
        <v>0.15</v>
      </c>
      <c r="CA652" s="20">
        <v>0.43</v>
      </c>
      <c r="CB652" s="3">
        <f t="shared" si="81"/>
        <v>0.32999999999999996</v>
      </c>
      <c r="CC652" s="3">
        <f t="shared" si="87"/>
        <v>1.8699999999999999</v>
      </c>
      <c r="CD652" s="3">
        <f t="shared" si="88"/>
        <v>3.34</v>
      </c>
      <c r="CE652" s="3">
        <f t="shared" si="82"/>
        <v>2.0199999999999996</v>
      </c>
      <c r="CF652" s="3">
        <f t="shared" si="83"/>
        <v>4.9999999999999989E-2</v>
      </c>
      <c r="CG652" s="3">
        <f t="shared" si="84"/>
        <v>0.09</v>
      </c>
      <c r="CH652" s="3">
        <f t="shared" si="85"/>
        <v>1.43</v>
      </c>
      <c r="CI652">
        <v>1413.7330999999999</v>
      </c>
      <c r="CJ652" s="13">
        <v>1099.0247999999999</v>
      </c>
      <c r="CK652">
        <v>2003.5658000000001</v>
      </c>
      <c r="CL652" s="31">
        <v>3526.0538000000001</v>
      </c>
      <c r="CM652" s="13">
        <v>841.20680000000004</v>
      </c>
      <c r="CN652">
        <v>1359.78</v>
      </c>
      <c r="CO652" s="20">
        <v>12814.1</v>
      </c>
      <c r="CP652">
        <v>16.765000000000001</v>
      </c>
      <c r="CQ652" s="20">
        <v>154.41</v>
      </c>
      <c r="CR652" s="20">
        <v>141.88</v>
      </c>
      <c r="CS652">
        <v>75.322199999999995</v>
      </c>
      <c r="CT652" s="13">
        <v>1.2278</v>
      </c>
      <c r="CU652">
        <v>0.97829999999999995</v>
      </c>
      <c r="CV652">
        <v>78.934799999999996</v>
      </c>
      <c r="CW652">
        <v>1.5592999999999999</v>
      </c>
      <c r="CX652">
        <v>1.0142</v>
      </c>
      <c r="CY652" s="30">
        <v>65.599999999999994</v>
      </c>
      <c r="CZ652">
        <v>184.87969970703125</v>
      </c>
      <c r="DA652">
        <v>-0.23480000000000001</v>
      </c>
    </row>
    <row r="653" spans="1:105">
      <c r="A653" s="27">
        <v>41122</v>
      </c>
      <c r="B653">
        <v>99.466700000000003</v>
      </c>
      <c r="C653">
        <v>99.600700000000003</v>
      </c>
      <c r="D653" s="16">
        <v>76.3</v>
      </c>
      <c r="E653">
        <v>98.561999999999998</v>
      </c>
      <c r="F653" s="13">
        <v>96.319800000000001</v>
      </c>
      <c r="G653">
        <v>100.0509</v>
      </c>
      <c r="H653" s="13">
        <v>100.74</v>
      </c>
      <c r="I653" s="13">
        <v>102.28489999999999</v>
      </c>
      <c r="J653" s="18">
        <v>2819</v>
      </c>
      <c r="K653" s="18">
        <v>5062</v>
      </c>
      <c r="L653" s="18">
        <v>14046</v>
      </c>
      <c r="M653">
        <v>7493</v>
      </c>
      <c r="N653">
        <v>5647</v>
      </c>
      <c r="O653" s="18">
        <v>20795</v>
      </c>
      <c r="P653">
        <v>7788</v>
      </c>
      <c r="Q653" s="18">
        <v>2676</v>
      </c>
      <c r="R653" s="18">
        <v>13809</v>
      </c>
      <c r="S653" s="18">
        <v>851</v>
      </c>
      <c r="T653" s="18">
        <v>18005</v>
      </c>
      <c r="U653" s="18">
        <v>5431</v>
      </c>
      <c r="V653" s="18">
        <v>25481</v>
      </c>
      <c r="W653" s="16">
        <v>14811.1</v>
      </c>
      <c r="X653" s="16">
        <v>5684.9</v>
      </c>
      <c r="Y653" s="16">
        <v>24.3</v>
      </c>
      <c r="Z653" s="16">
        <v>7.6</v>
      </c>
      <c r="AA653" s="16">
        <v>7.3</v>
      </c>
      <c r="AB653" s="18">
        <v>2807</v>
      </c>
      <c r="AC653" s="18">
        <v>2812</v>
      </c>
      <c r="AD653" s="18">
        <v>1839</v>
      </c>
      <c r="AE653" s="18">
        <v>6887</v>
      </c>
      <c r="AF653" s="18">
        <v>5048</v>
      </c>
      <c r="AG653" s="18">
        <v>6856</v>
      </c>
      <c r="AH653" s="18">
        <v>3338</v>
      </c>
      <c r="AI653" s="18">
        <v>946</v>
      </c>
      <c r="AJ653" s="18">
        <v>1259</v>
      </c>
      <c r="AK653" s="18">
        <v>7998</v>
      </c>
      <c r="AL653" s="16">
        <v>41.5</v>
      </c>
      <c r="AM653" s="16">
        <v>33.6</v>
      </c>
      <c r="AN653" s="16">
        <v>4.0999999999999996</v>
      </c>
      <c r="AO653" s="18">
        <v>131</v>
      </c>
      <c r="AP653" s="18">
        <v>76</v>
      </c>
      <c r="AQ653" s="18">
        <v>379</v>
      </c>
      <c r="AR653" s="18">
        <v>168</v>
      </c>
      <c r="AS653" s="18">
        <v>832</v>
      </c>
      <c r="AT653">
        <v>41.17</v>
      </c>
      <c r="AU653">
        <v>215073</v>
      </c>
      <c r="AV653">
        <v>205441</v>
      </c>
      <c r="AW653">
        <v>994946</v>
      </c>
      <c r="AX653" s="16">
        <v>50.3</v>
      </c>
      <c r="AY653">
        <v>74970</v>
      </c>
      <c r="AZ653">
        <v>1637311</v>
      </c>
      <c r="BA653">
        <v>1.28</v>
      </c>
      <c r="BB653" s="16">
        <v>49.6</v>
      </c>
      <c r="BC653" s="16">
        <v>125.9</v>
      </c>
      <c r="BD653" s="16">
        <v>271.3</v>
      </c>
      <c r="BE653" s="20">
        <v>94.13</v>
      </c>
      <c r="BF653" s="20">
        <v>113.36</v>
      </c>
      <c r="BG653" s="21">
        <v>3.0219999999999998</v>
      </c>
      <c r="BH653" s="21">
        <v>316.85899999999998</v>
      </c>
      <c r="BI653">
        <v>106.238</v>
      </c>
      <c r="BJ653" s="21">
        <v>104.89</v>
      </c>
      <c r="BK653" s="16">
        <v>199.5</v>
      </c>
      <c r="BL653" s="16">
        <v>207.9</v>
      </c>
      <c r="BM653" s="16">
        <v>202.1</v>
      </c>
      <c r="BN653" s="16">
        <v>199.9</v>
      </c>
      <c r="BP653" s="16">
        <v>54</v>
      </c>
      <c r="BQ653">
        <v>3.48</v>
      </c>
      <c r="BR653">
        <v>4.91</v>
      </c>
      <c r="BS653">
        <v>0.13</v>
      </c>
      <c r="BT653">
        <v>0.19</v>
      </c>
      <c r="BU653" s="3">
        <f t="shared" si="86"/>
        <v>0.09</v>
      </c>
      <c r="BV653">
        <v>0.18</v>
      </c>
      <c r="BW653">
        <v>1.68</v>
      </c>
      <c r="BX653" s="20">
        <v>3.6</v>
      </c>
      <c r="BY653">
        <v>0.1</v>
      </c>
      <c r="BZ653">
        <v>0.14000000000000001</v>
      </c>
      <c r="CA653" s="20">
        <v>0.43</v>
      </c>
      <c r="CB653" s="3">
        <f t="shared" si="81"/>
        <v>0.32999999999999996</v>
      </c>
      <c r="CC653" s="3">
        <f t="shared" si="87"/>
        <v>1.8</v>
      </c>
      <c r="CD653" s="3">
        <f t="shared" si="88"/>
        <v>3.2300000000000004</v>
      </c>
      <c r="CE653" s="3">
        <f t="shared" si="82"/>
        <v>1.9200000000000002</v>
      </c>
      <c r="CF653" s="3">
        <f t="shared" si="83"/>
        <v>4.0000000000000008E-2</v>
      </c>
      <c r="CG653" s="3">
        <f t="shared" si="84"/>
        <v>7.9999999999999988E-2</v>
      </c>
      <c r="CH653" s="3">
        <f t="shared" si="85"/>
        <v>1.5799999999999998</v>
      </c>
      <c r="CI653">
        <v>1425.9447</v>
      </c>
      <c r="CJ653" s="13">
        <v>1100.5721000000001</v>
      </c>
      <c r="CK653">
        <v>2016.8448000000001</v>
      </c>
      <c r="CL653" s="31">
        <v>3527.5210000000002</v>
      </c>
      <c r="CM653" s="13">
        <v>845.79729999999995</v>
      </c>
      <c r="CN653">
        <v>1403.45</v>
      </c>
      <c r="CO653" s="20">
        <v>13134.9</v>
      </c>
      <c r="CP653">
        <v>14.5822</v>
      </c>
      <c r="CQ653" s="20">
        <v>155.31</v>
      </c>
      <c r="CR653" s="20">
        <v>142.81</v>
      </c>
      <c r="CS653">
        <v>74.352500000000006</v>
      </c>
      <c r="CT653" s="13">
        <v>1.2405999999999999</v>
      </c>
      <c r="CU653">
        <v>0.96809999999999996</v>
      </c>
      <c r="CV653">
        <v>78.690899999999999</v>
      </c>
      <c r="CW653">
        <v>1.5722</v>
      </c>
      <c r="CX653">
        <v>0.99239999999999995</v>
      </c>
      <c r="CY653" s="30">
        <v>65.099999999999994</v>
      </c>
      <c r="CZ653">
        <v>152.35345458984375</v>
      </c>
      <c r="DA653">
        <v>-0.436</v>
      </c>
    </row>
    <row r="654" spans="1:105">
      <c r="A654" s="27">
        <v>41153</v>
      </c>
      <c r="B654">
        <v>99.167199999999994</v>
      </c>
      <c r="C654">
        <v>100.1936</v>
      </c>
      <c r="D654" s="16">
        <v>76.3</v>
      </c>
      <c r="E654">
        <v>98.416499999999999</v>
      </c>
      <c r="F654" s="13">
        <v>97.112799999999993</v>
      </c>
      <c r="G654">
        <v>100.18049999999999</v>
      </c>
      <c r="H654" s="13">
        <v>100.33750000000001</v>
      </c>
      <c r="I654" s="13">
        <v>101.3852</v>
      </c>
      <c r="J654" s="18">
        <v>2822</v>
      </c>
      <c r="K654" s="18">
        <v>5075</v>
      </c>
      <c r="L654" s="18">
        <v>14031</v>
      </c>
      <c r="M654">
        <v>7481</v>
      </c>
      <c r="N654">
        <v>5656</v>
      </c>
      <c r="O654" s="18">
        <v>20852</v>
      </c>
      <c r="P654">
        <v>7801</v>
      </c>
      <c r="Q654" s="18">
        <v>2670</v>
      </c>
      <c r="R654" s="18">
        <v>13873</v>
      </c>
      <c r="S654" s="18">
        <v>846</v>
      </c>
      <c r="T654" s="18">
        <v>18025</v>
      </c>
      <c r="U654" s="18">
        <v>5442</v>
      </c>
      <c r="V654" s="18">
        <v>25507</v>
      </c>
      <c r="W654" s="16">
        <v>14838</v>
      </c>
      <c r="X654" s="16">
        <v>5677.3</v>
      </c>
      <c r="Y654" s="16">
        <v>23.7</v>
      </c>
      <c r="Z654" s="16">
        <v>7.3</v>
      </c>
      <c r="AA654" s="16">
        <v>7.1</v>
      </c>
      <c r="AB654" s="18">
        <v>2539</v>
      </c>
      <c r="AC654" s="18">
        <v>2814</v>
      </c>
      <c r="AD654" s="18">
        <v>1866</v>
      </c>
      <c r="AE654" s="18">
        <v>6778</v>
      </c>
      <c r="AF654" s="18">
        <v>4912</v>
      </c>
      <c r="AG654" s="18">
        <v>6566</v>
      </c>
      <c r="AH654" s="18">
        <v>3300</v>
      </c>
      <c r="AI654" s="18">
        <v>954</v>
      </c>
      <c r="AJ654" s="18">
        <v>1260</v>
      </c>
      <c r="AK654" s="18">
        <v>8667</v>
      </c>
      <c r="AL654" s="16">
        <v>41.5</v>
      </c>
      <c r="AM654" s="16">
        <v>33.6</v>
      </c>
      <c r="AN654" s="16">
        <v>4.2</v>
      </c>
      <c r="AO654" s="18">
        <v>144</v>
      </c>
      <c r="AP654" s="18">
        <v>78</v>
      </c>
      <c r="AQ654" s="18">
        <v>423</v>
      </c>
      <c r="AR654" s="18">
        <v>202</v>
      </c>
      <c r="AS654" s="18">
        <v>921</v>
      </c>
      <c r="AT654">
        <v>43.35</v>
      </c>
      <c r="AU654">
        <v>219319</v>
      </c>
      <c r="AV654">
        <v>206187</v>
      </c>
      <c r="AW654">
        <v>1001695</v>
      </c>
      <c r="AX654" s="16">
        <v>50.6</v>
      </c>
      <c r="AY654">
        <v>79682</v>
      </c>
      <c r="AZ654">
        <v>1639501</v>
      </c>
      <c r="BA654">
        <v>1.29</v>
      </c>
      <c r="BB654" s="16">
        <v>53.5</v>
      </c>
      <c r="BC654" s="16">
        <v>115.4</v>
      </c>
      <c r="BD654" s="16">
        <v>282.3</v>
      </c>
      <c r="BE654" s="20">
        <v>94.51</v>
      </c>
      <c r="BF654" s="20">
        <v>112.86</v>
      </c>
      <c r="BG654" s="21">
        <v>3.27</v>
      </c>
      <c r="BH654" s="21">
        <v>329.89800000000002</v>
      </c>
      <c r="BI654">
        <v>106.57599999999999</v>
      </c>
      <c r="BJ654" s="21">
        <v>105.014</v>
      </c>
      <c r="BK654" s="16">
        <v>200.2</v>
      </c>
      <c r="BL654" s="16">
        <v>210.6</v>
      </c>
      <c r="BM654" s="16">
        <v>203.8</v>
      </c>
      <c r="BN654" s="16">
        <v>202</v>
      </c>
      <c r="BP654" s="16">
        <v>58</v>
      </c>
      <c r="BQ654">
        <v>3.49</v>
      </c>
      <c r="BR654">
        <v>4.84</v>
      </c>
      <c r="BS654">
        <v>0.14000000000000001</v>
      </c>
      <c r="BT654">
        <v>0.17</v>
      </c>
      <c r="BU654" s="3">
        <f t="shared" si="86"/>
        <v>6.0000000000000012E-2</v>
      </c>
      <c r="BV654">
        <v>0.18</v>
      </c>
      <c r="BW654">
        <v>1.72</v>
      </c>
      <c r="BX654" s="20">
        <v>3.5</v>
      </c>
      <c r="BY654">
        <v>0.11</v>
      </c>
      <c r="BZ654">
        <v>0.14000000000000001</v>
      </c>
      <c r="CA654" s="20">
        <v>0.41</v>
      </c>
      <c r="CB654" s="3">
        <f t="shared" si="81"/>
        <v>0.3</v>
      </c>
      <c r="CC654" s="3">
        <f t="shared" si="87"/>
        <v>1.7700000000000002</v>
      </c>
      <c r="CD654" s="3">
        <f t="shared" si="88"/>
        <v>3.12</v>
      </c>
      <c r="CE654" s="3">
        <f t="shared" si="82"/>
        <v>1.78</v>
      </c>
      <c r="CF654" s="3">
        <f t="shared" si="83"/>
        <v>3.0000000000000013E-2</v>
      </c>
      <c r="CG654" s="3">
        <f t="shared" si="84"/>
        <v>6.9999999999999993E-2</v>
      </c>
      <c r="CH654" s="3">
        <f t="shared" si="85"/>
        <v>1.6099999999999999</v>
      </c>
      <c r="CI654">
        <v>1434.1985</v>
      </c>
      <c r="CJ654" s="13">
        <v>1102.9611</v>
      </c>
      <c r="CK654">
        <v>2028.1655000000001</v>
      </c>
      <c r="CL654" s="31">
        <v>3531.5671000000002</v>
      </c>
      <c r="CM654" s="13">
        <v>845.09540000000004</v>
      </c>
      <c r="CN654">
        <v>1443.42</v>
      </c>
      <c r="CO654" s="20">
        <v>13418.5</v>
      </c>
      <c r="CP654">
        <v>14.365</v>
      </c>
      <c r="CQ654" s="20">
        <v>156.18</v>
      </c>
      <c r="CR654" s="20">
        <v>143.69</v>
      </c>
      <c r="CS654">
        <v>72.682599999999994</v>
      </c>
      <c r="CT654" s="13">
        <v>1.2885</v>
      </c>
      <c r="CU654">
        <v>0.93859999999999999</v>
      </c>
      <c r="CV654">
        <v>78.135300000000001</v>
      </c>
      <c r="CW654">
        <v>1.6126</v>
      </c>
      <c r="CX654">
        <v>0.97829999999999995</v>
      </c>
      <c r="CY654" s="30">
        <v>73.5</v>
      </c>
      <c r="CZ654">
        <v>175.27705383300781</v>
      </c>
      <c r="DA654">
        <v>-0.3352</v>
      </c>
    </row>
    <row r="655" spans="1:105">
      <c r="A655" s="27">
        <v>41183</v>
      </c>
      <c r="B655">
        <v>99.691599999999994</v>
      </c>
      <c r="C655">
        <v>100.5706</v>
      </c>
      <c r="D655" s="16">
        <v>76.3</v>
      </c>
      <c r="E655">
        <v>98.261099999999999</v>
      </c>
      <c r="F655" s="13">
        <v>96.859300000000005</v>
      </c>
      <c r="G655">
        <v>99.661699999999996</v>
      </c>
      <c r="H655" s="13">
        <v>99.929100000000005</v>
      </c>
      <c r="I655" s="13">
        <v>104.38630000000001</v>
      </c>
      <c r="J655" s="18">
        <v>2823</v>
      </c>
      <c r="K655" s="18">
        <v>5053</v>
      </c>
      <c r="L655" s="18">
        <v>14020</v>
      </c>
      <c r="M655">
        <v>7486</v>
      </c>
      <c r="N655">
        <v>5673</v>
      </c>
      <c r="O655" s="18">
        <v>20872</v>
      </c>
      <c r="P655">
        <v>7807</v>
      </c>
      <c r="Q655" s="18">
        <v>2668</v>
      </c>
      <c r="R655" s="18">
        <v>13885</v>
      </c>
      <c r="S655" s="18">
        <v>838</v>
      </c>
      <c r="T655" s="18">
        <v>18085</v>
      </c>
      <c r="U655" s="18">
        <v>5445</v>
      </c>
      <c r="V655" s="18">
        <v>25556</v>
      </c>
      <c r="W655" s="16">
        <v>14860.8</v>
      </c>
      <c r="X655" s="16">
        <v>5691.1</v>
      </c>
      <c r="Y655" s="16">
        <v>23.9</v>
      </c>
      <c r="Z655" s="16">
        <v>7.2</v>
      </c>
      <c r="AA655" s="16">
        <v>7.1</v>
      </c>
      <c r="AB655" s="18">
        <v>2634</v>
      </c>
      <c r="AC655" s="18">
        <v>2856</v>
      </c>
      <c r="AD655" s="18">
        <v>1787</v>
      </c>
      <c r="AE655" s="18">
        <v>6788</v>
      </c>
      <c r="AF655" s="18">
        <v>5001</v>
      </c>
      <c r="AG655" s="18">
        <v>6543</v>
      </c>
      <c r="AH655" s="18">
        <v>3293</v>
      </c>
      <c r="AI655" s="18">
        <v>1047</v>
      </c>
      <c r="AJ655" s="18">
        <v>1301</v>
      </c>
      <c r="AK655" s="18">
        <v>8229</v>
      </c>
      <c r="AL655" s="16">
        <v>41.5</v>
      </c>
      <c r="AM655" s="16">
        <v>33.6</v>
      </c>
      <c r="AN655" s="16">
        <v>4.0999999999999996</v>
      </c>
      <c r="AO655" s="18">
        <v>161</v>
      </c>
      <c r="AP655" s="18">
        <v>78</v>
      </c>
      <c r="AQ655" s="18">
        <v>445</v>
      </c>
      <c r="AR655" s="18">
        <v>231</v>
      </c>
      <c r="AS655" s="18">
        <v>895</v>
      </c>
      <c r="AT655">
        <v>44.89</v>
      </c>
      <c r="AU655">
        <v>217917</v>
      </c>
      <c r="AV655">
        <v>205118</v>
      </c>
      <c r="AW655">
        <v>1002322</v>
      </c>
      <c r="AX655" s="16">
        <v>49.4</v>
      </c>
      <c r="AY655">
        <v>73894</v>
      </c>
      <c r="AZ655">
        <v>1645933</v>
      </c>
      <c r="BA655">
        <v>1.28</v>
      </c>
      <c r="BB655" s="16">
        <v>51.8</v>
      </c>
      <c r="BC655" s="16">
        <v>126.2</v>
      </c>
      <c r="BD655" s="16">
        <v>268.39999999999998</v>
      </c>
      <c r="BE655" s="20">
        <v>89.49</v>
      </c>
      <c r="BF655" s="20">
        <v>111.71</v>
      </c>
      <c r="BG655" s="21">
        <v>2.9750000000000001</v>
      </c>
      <c r="BH655" s="21">
        <v>322.93400000000003</v>
      </c>
      <c r="BI655">
        <v>106.886</v>
      </c>
      <c r="BJ655" s="21">
        <v>105.271</v>
      </c>
      <c r="BK655" s="16">
        <v>200.8</v>
      </c>
      <c r="BL655" s="16">
        <v>211</v>
      </c>
      <c r="BM655" s="16">
        <v>202.8</v>
      </c>
      <c r="BN655" s="16">
        <v>202.4</v>
      </c>
      <c r="BP655" s="16">
        <v>55</v>
      </c>
      <c r="BQ655">
        <v>3.47</v>
      </c>
      <c r="BR655">
        <v>4.58</v>
      </c>
      <c r="BS655">
        <v>0.16</v>
      </c>
      <c r="BT655">
        <v>0.19</v>
      </c>
      <c r="BU655" s="3">
        <f t="shared" si="86"/>
        <v>0.09</v>
      </c>
      <c r="BV655">
        <v>0.18</v>
      </c>
      <c r="BW655">
        <v>1.75</v>
      </c>
      <c r="BX655" s="20">
        <v>3.38</v>
      </c>
      <c r="BY655">
        <v>0.1</v>
      </c>
      <c r="BZ655">
        <v>0.15</v>
      </c>
      <c r="CA655" s="20">
        <v>0.35</v>
      </c>
      <c r="CB655" s="3">
        <f t="shared" si="81"/>
        <v>0.24999999999999997</v>
      </c>
      <c r="CC655" s="3">
        <f t="shared" si="87"/>
        <v>1.7200000000000002</v>
      </c>
      <c r="CD655" s="3">
        <f t="shared" si="88"/>
        <v>2.83</v>
      </c>
      <c r="CE655" s="3">
        <f t="shared" si="82"/>
        <v>1.63</v>
      </c>
      <c r="CF655" s="3">
        <f t="shared" si="83"/>
        <v>4.9999999999999989E-2</v>
      </c>
      <c r="CG655" s="3">
        <f t="shared" si="84"/>
        <v>7.9999999999999988E-2</v>
      </c>
      <c r="CH655" s="3">
        <f t="shared" si="85"/>
        <v>1.65</v>
      </c>
      <c r="CI655">
        <v>1449.5255999999999</v>
      </c>
      <c r="CJ655" s="13">
        <v>1104.5335</v>
      </c>
      <c r="CK655">
        <v>2044.2247</v>
      </c>
      <c r="CL655" s="31">
        <v>3527.9850999999999</v>
      </c>
      <c r="CM655" s="13">
        <v>847.97379999999998</v>
      </c>
      <c r="CN655">
        <v>1437.82</v>
      </c>
      <c r="CO655" s="20">
        <v>13380.65</v>
      </c>
      <c r="CP655">
        <v>15.8872</v>
      </c>
      <c r="CQ655" s="20">
        <v>157.16999999999999</v>
      </c>
      <c r="CR655" s="20">
        <v>144.66999999999999</v>
      </c>
      <c r="CS655">
        <v>72.846199999999996</v>
      </c>
      <c r="CT655" s="13">
        <v>1.2974000000000001</v>
      </c>
      <c r="CU655">
        <v>0.93230000000000002</v>
      </c>
      <c r="CV655">
        <v>79.013199999999998</v>
      </c>
      <c r="CW655">
        <v>1.6080000000000001</v>
      </c>
      <c r="CX655">
        <v>0.98719999999999997</v>
      </c>
      <c r="CY655" s="30">
        <v>79</v>
      </c>
      <c r="CZ655">
        <v>165.94448852539062</v>
      </c>
      <c r="DA655">
        <v>-0.33729999999999999</v>
      </c>
    </row>
    <row r="656" spans="1:105">
      <c r="A656" s="27">
        <v>41214</v>
      </c>
      <c r="B656">
        <v>100.6288</v>
      </c>
      <c r="C656">
        <v>100.9671</v>
      </c>
      <c r="D656" s="16">
        <v>76.599999999999994</v>
      </c>
      <c r="E656">
        <v>99.2196</v>
      </c>
      <c r="F656" s="13">
        <v>97.938199999999995</v>
      </c>
      <c r="G656">
        <v>99.980500000000006</v>
      </c>
      <c r="H656" s="13">
        <v>100.9757</v>
      </c>
      <c r="I656" s="13">
        <v>103.52679999999999</v>
      </c>
      <c r="J656" s="18">
        <v>2809</v>
      </c>
      <c r="K656" s="18">
        <v>5051</v>
      </c>
      <c r="L656" s="18">
        <v>14014</v>
      </c>
      <c r="M656">
        <v>7489</v>
      </c>
      <c r="N656">
        <v>5682</v>
      </c>
      <c r="O656" s="18">
        <v>20878</v>
      </c>
      <c r="P656">
        <v>7815</v>
      </c>
      <c r="Q656" s="18">
        <v>2676</v>
      </c>
      <c r="R656" s="18">
        <v>13912</v>
      </c>
      <c r="S656" s="18">
        <v>845</v>
      </c>
      <c r="T656" s="18">
        <v>18121</v>
      </c>
      <c r="U656" s="18">
        <v>5450</v>
      </c>
      <c r="V656" s="18">
        <v>25632</v>
      </c>
      <c r="W656" s="16">
        <v>14936.3</v>
      </c>
      <c r="X656" s="16">
        <v>5699.5</v>
      </c>
      <c r="Y656" s="16">
        <v>24</v>
      </c>
      <c r="Z656" s="16">
        <v>7.2</v>
      </c>
      <c r="AA656" s="16">
        <v>7</v>
      </c>
      <c r="AB656" s="18">
        <v>2622</v>
      </c>
      <c r="AC656" s="18">
        <v>2773</v>
      </c>
      <c r="AD656" s="18">
        <v>1767</v>
      </c>
      <c r="AE656" s="18">
        <v>6555</v>
      </c>
      <c r="AF656" s="18">
        <v>4788</v>
      </c>
      <c r="AG656" s="18">
        <v>6461</v>
      </c>
      <c r="AH656" s="18">
        <v>3315</v>
      </c>
      <c r="AI656" s="18">
        <v>921</v>
      </c>
      <c r="AJ656" s="18">
        <v>1333</v>
      </c>
      <c r="AK656" s="18">
        <v>8150</v>
      </c>
      <c r="AL656" s="16">
        <v>41.6</v>
      </c>
      <c r="AM656" s="16">
        <v>33.700000000000003</v>
      </c>
      <c r="AN656" s="16">
        <v>4.0999999999999996</v>
      </c>
      <c r="AO656" s="18">
        <v>156</v>
      </c>
      <c r="AP656" s="18">
        <v>67</v>
      </c>
      <c r="AQ656" s="18">
        <v>444</v>
      </c>
      <c r="AR656" s="18">
        <v>166</v>
      </c>
      <c r="AS656" s="18">
        <v>930</v>
      </c>
      <c r="AT656">
        <v>34.450000000000003</v>
      </c>
      <c r="AU656">
        <v>229811</v>
      </c>
      <c r="AV656">
        <v>205547</v>
      </c>
      <c r="AW656">
        <v>1014065</v>
      </c>
      <c r="AX656" s="16">
        <v>50.2</v>
      </c>
      <c r="AY656">
        <v>78403</v>
      </c>
      <c r="AZ656">
        <v>1649980</v>
      </c>
      <c r="BA656">
        <v>1.28</v>
      </c>
      <c r="BB656" s="16">
        <v>51.4</v>
      </c>
      <c r="BC656" s="16">
        <v>143.5</v>
      </c>
      <c r="BD656" s="16">
        <v>256.60000000000002</v>
      </c>
      <c r="BE656" s="20">
        <v>86.53</v>
      </c>
      <c r="BF656" s="20">
        <v>109.06</v>
      </c>
      <c r="BG656" s="21">
        <v>2.8170000000000002</v>
      </c>
      <c r="BH656" s="21">
        <v>298.13099999999997</v>
      </c>
      <c r="BI656">
        <v>106.768</v>
      </c>
      <c r="BJ656" s="21">
        <v>105.377</v>
      </c>
      <c r="BK656" s="16">
        <v>203</v>
      </c>
      <c r="BL656" s="16">
        <v>209</v>
      </c>
      <c r="BM656" s="16">
        <v>200.7</v>
      </c>
      <c r="BN656" s="16">
        <v>200.6</v>
      </c>
      <c r="BP656" s="16">
        <v>52.5</v>
      </c>
      <c r="BQ656">
        <v>3.5</v>
      </c>
      <c r="BR656">
        <v>4.51</v>
      </c>
      <c r="BS656">
        <v>0.16</v>
      </c>
      <c r="BT656">
        <v>0.21</v>
      </c>
      <c r="BU656" s="3">
        <f t="shared" si="86"/>
        <v>0.12</v>
      </c>
      <c r="BV656">
        <v>0.18</v>
      </c>
      <c r="BW656">
        <v>1.65</v>
      </c>
      <c r="BX656" s="20">
        <v>3.35</v>
      </c>
      <c r="BY656">
        <v>0.09</v>
      </c>
      <c r="BZ656">
        <v>0.14000000000000001</v>
      </c>
      <c r="CA656" s="20">
        <v>0.31</v>
      </c>
      <c r="CB656" s="3">
        <f t="shared" si="81"/>
        <v>0.22</v>
      </c>
      <c r="CC656" s="3">
        <f t="shared" si="87"/>
        <v>1.85</v>
      </c>
      <c r="CD656" s="3">
        <f t="shared" si="88"/>
        <v>2.86</v>
      </c>
      <c r="CE656" s="3">
        <f t="shared" si="82"/>
        <v>1.7000000000000002</v>
      </c>
      <c r="CF656" s="3">
        <f t="shared" si="83"/>
        <v>5.0000000000000017E-2</v>
      </c>
      <c r="CG656" s="3">
        <f t="shared" si="84"/>
        <v>0.09</v>
      </c>
      <c r="CH656" s="3">
        <f t="shared" si="85"/>
        <v>1.5599999999999998</v>
      </c>
      <c r="CI656">
        <v>1457.3388</v>
      </c>
      <c r="CJ656" s="13">
        <v>1104.1529</v>
      </c>
      <c r="CK656">
        <v>2058.8420000000001</v>
      </c>
      <c r="CL656" s="31">
        <v>3555.1266000000001</v>
      </c>
      <c r="CM656" s="13">
        <v>850.17280000000005</v>
      </c>
      <c r="CN656">
        <v>1394.51</v>
      </c>
      <c r="CO656" s="20">
        <v>12896.44</v>
      </c>
      <c r="CP656">
        <v>17.130800000000001</v>
      </c>
      <c r="CQ656" s="20">
        <v>158.13</v>
      </c>
      <c r="CR656" s="20">
        <v>145.69</v>
      </c>
      <c r="CS656">
        <v>73.707999999999998</v>
      </c>
      <c r="CT656" s="13">
        <v>1.2837000000000001</v>
      </c>
      <c r="CU656">
        <v>0.93879999999999997</v>
      </c>
      <c r="CV656">
        <v>81.030500000000004</v>
      </c>
      <c r="CW656">
        <v>1.5968</v>
      </c>
      <c r="CX656">
        <v>0.997</v>
      </c>
      <c r="CY656" s="30">
        <v>77.7</v>
      </c>
      <c r="CZ656">
        <v>187.49064636230469</v>
      </c>
      <c r="DA656">
        <v>-0.1953</v>
      </c>
    </row>
    <row r="657" spans="1:105">
      <c r="A657" s="27">
        <v>41244</v>
      </c>
      <c r="B657">
        <v>101.5204</v>
      </c>
      <c r="C657">
        <v>101.10209999999999</v>
      </c>
      <c r="D657" s="16">
        <v>76.7</v>
      </c>
      <c r="E657">
        <v>102.2957</v>
      </c>
      <c r="F657" s="13">
        <v>104.28149999999999</v>
      </c>
      <c r="G657">
        <v>99.4649</v>
      </c>
      <c r="H657" s="13">
        <v>101.13979999999999</v>
      </c>
      <c r="I657" s="13">
        <v>99.778400000000005</v>
      </c>
      <c r="J657" s="18">
        <v>2806</v>
      </c>
      <c r="K657" s="18">
        <v>5047</v>
      </c>
      <c r="L657" s="18">
        <v>14031</v>
      </c>
      <c r="M657">
        <v>7504</v>
      </c>
      <c r="N657">
        <v>5728</v>
      </c>
      <c r="O657" s="18">
        <v>20936</v>
      </c>
      <c r="P657">
        <v>7827</v>
      </c>
      <c r="Q657" s="18">
        <v>2673</v>
      </c>
      <c r="R657" s="18">
        <v>13981</v>
      </c>
      <c r="S657" s="18">
        <v>849</v>
      </c>
      <c r="T657" s="18">
        <v>18166</v>
      </c>
      <c r="U657" s="18">
        <v>5453</v>
      </c>
      <c r="V657" s="18">
        <v>25619</v>
      </c>
      <c r="W657" s="16">
        <v>14899.5</v>
      </c>
      <c r="X657" s="16">
        <v>5701.6</v>
      </c>
      <c r="Y657" s="16">
        <v>24.1</v>
      </c>
      <c r="Z657" s="16">
        <v>7.2</v>
      </c>
      <c r="AA657" s="16">
        <v>7.3</v>
      </c>
      <c r="AB657" s="18">
        <v>2746</v>
      </c>
      <c r="AC657" s="18">
        <v>2895</v>
      </c>
      <c r="AD657" s="18">
        <v>1873</v>
      </c>
      <c r="AE657" s="18">
        <v>6628</v>
      </c>
      <c r="AF657" s="18">
        <v>4756</v>
      </c>
      <c r="AG657" s="18">
        <v>6512</v>
      </c>
      <c r="AH657" s="18">
        <v>3587</v>
      </c>
      <c r="AI657" s="18">
        <v>995</v>
      </c>
      <c r="AJ657" s="18">
        <v>1288</v>
      </c>
      <c r="AK657" s="18">
        <v>7922</v>
      </c>
      <c r="AL657" s="16">
        <v>41.7</v>
      </c>
      <c r="AM657" s="16">
        <v>33.700000000000003</v>
      </c>
      <c r="AN657" s="16">
        <v>4.2</v>
      </c>
      <c r="AO657" s="18">
        <v>188</v>
      </c>
      <c r="AP657" s="18">
        <v>117</v>
      </c>
      <c r="AQ657" s="18">
        <v>458</v>
      </c>
      <c r="AR657" s="18">
        <v>213</v>
      </c>
      <c r="AS657" s="18">
        <v>938</v>
      </c>
      <c r="AT657">
        <v>47.74</v>
      </c>
      <c r="AU657">
        <v>217899</v>
      </c>
      <c r="AV657">
        <v>207950</v>
      </c>
      <c r="AW657">
        <v>1014894</v>
      </c>
      <c r="AX657" s="16">
        <v>52.9</v>
      </c>
      <c r="AY657">
        <v>77720</v>
      </c>
      <c r="AZ657">
        <v>1664747</v>
      </c>
      <c r="BA657">
        <v>1.29</v>
      </c>
      <c r="BB657" s="16">
        <v>50.1</v>
      </c>
      <c r="BC657" s="16">
        <v>152.30000000000001</v>
      </c>
      <c r="BD657" s="16">
        <v>252.4</v>
      </c>
      <c r="BE657" s="20">
        <v>87.86</v>
      </c>
      <c r="BF657" s="20">
        <v>109.49</v>
      </c>
      <c r="BG657" s="21">
        <v>2.7269999999999999</v>
      </c>
      <c r="BH657" s="21">
        <v>285.60599999999999</v>
      </c>
      <c r="BI657">
        <v>106.758</v>
      </c>
      <c r="BJ657" s="21">
        <v>105.44199999999999</v>
      </c>
      <c r="BK657" s="16">
        <v>202.2</v>
      </c>
      <c r="BL657" s="16">
        <v>208.8</v>
      </c>
      <c r="BM657" s="16">
        <v>200.4</v>
      </c>
      <c r="BN657" s="16">
        <v>200.7</v>
      </c>
      <c r="BP657" s="16">
        <v>55.5</v>
      </c>
      <c r="BQ657">
        <v>3.65</v>
      </c>
      <c r="BR657">
        <v>4.63</v>
      </c>
      <c r="BS657">
        <v>0.16</v>
      </c>
      <c r="BT657">
        <v>0.17</v>
      </c>
      <c r="BU657" s="3">
        <f t="shared" si="86"/>
        <v>0.1</v>
      </c>
      <c r="BV657">
        <v>0.16</v>
      </c>
      <c r="BW657">
        <v>1.72</v>
      </c>
      <c r="BX657" s="20">
        <v>3.35</v>
      </c>
      <c r="BY657">
        <v>7.0000000000000007E-2</v>
      </c>
      <c r="BZ657">
        <v>0.12</v>
      </c>
      <c r="CA657" s="20">
        <v>0.31</v>
      </c>
      <c r="CB657" s="3">
        <f t="shared" si="81"/>
        <v>0.24</v>
      </c>
      <c r="CC657" s="3">
        <f t="shared" si="87"/>
        <v>1.93</v>
      </c>
      <c r="CD657" s="3">
        <f t="shared" si="88"/>
        <v>2.91</v>
      </c>
      <c r="CE657" s="3">
        <f t="shared" si="82"/>
        <v>1.6300000000000001</v>
      </c>
      <c r="CF657" s="3">
        <f t="shared" si="83"/>
        <v>4.9999999999999989E-2</v>
      </c>
      <c r="CG657" s="3">
        <f t="shared" si="84"/>
        <v>0.09</v>
      </c>
      <c r="CH657" s="3">
        <f t="shared" si="85"/>
        <v>1.65</v>
      </c>
      <c r="CI657">
        <v>1474.1570999999999</v>
      </c>
      <c r="CJ657" s="13">
        <v>1102.7509</v>
      </c>
      <c r="CK657">
        <v>2074.6172000000001</v>
      </c>
      <c r="CL657" s="31">
        <v>3550.8314</v>
      </c>
      <c r="CM657" s="13">
        <v>845.73689999999999</v>
      </c>
      <c r="CN657">
        <v>1422.29</v>
      </c>
      <c r="CO657" s="20">
        <v>13144.18</v>
      </c>
      <c r="CP657">
        <v>17.572500000000002</v>
      </c>
      <c r="CQ657" s="20">
        <v>159.59</v>
      </c>
      <c r="CR657" s="20">
        <v>147.03</v>
      </c>
      <c r="CS657">
        <v>73.222200000000001</v>
      </c>
      <c r="CT657" s="13">
        <v>1.3119000000000001</v>
      </c>
      <c r="CU657">
        <v>0.92130000000000001</v>
      </c>
      <c r="CV657">
        <v>83.790499999999994</v>
      </c>
      <c r="CW657">
        <v>1.6145</v>
      </c>
      <c r="CX657">
        <v>0.98980000000000001</v>
      </c>
      <c r="CY657" s="30">
        <v>63.8</v>
      </c>
      <c r="CZ657">
        <v>192.82516479492188</v>
      </c>
      <c r="DA657">
        <v>-0.28710000000000002</v>
      </c>
    </row>
    <row r="658" spans="1:105">
      <c r="A658" s="27">
        <v>41275</v>
      </c>
      <c r="B658">
        <v>101.45059999999999</v>
      </c>
      <c r="C658">
        <v>101.3537</v>
      </c>
      <c r="D658" s="16">
        <v>76.599999999999994</v>
      </c>
      <c r="E658">
        <v>101.4432</v>
      </c>
      <c r="F658" s="13">
        <v>101.0441</v>
      </c>
      <c r="G658">
        <v>99.784199999999998</v>
      </c>
      <c r="H658" s="13">
        <v>99.334299999999999</v>
      </c>
      <c r="I658" s="13">
        <v>102.3682</v>
      </c>
      <c r="J658" s="18">
        <v>2808</v>
      </c>
      <c r="K658" s="18">
        <v>5031</v>
      </c>
      <c r="L658" s="18">
        <v>14032</v>
      </c>
      <c r="M658">
        <v>7515</v>
      </c>
      <c r="N658">
        <v>5741</v>
      </c>
      <c r="O658" s="18">
        <v>20943</v>
      </c>
      <c r="P658">
        <v>7837</v>
      </c>
      <c r="Q658" s="18">
        <v>2661</v>
      </c>
      <c r="R658" s="18">
        <v>14032</v>
      </c>
      <c r="S658" s="18">
        <v>852</v>
      </c>
      <c r="T658" s="18">
        <v>18212</v>
      </c>
      <c r="U658" s="18">
        <v>5459</v>
      </c>
      <c r="V658" s="18">
        <v>25678</v>
      </c>
      <c r="W658" s="16">
        <v>14941.2</v>
      </c>
      <c r="X658" s="16">
        <v>5714.1</v>
      </c>
      <c r="Y658" s="16">
        <v>23.7</v>
      </c>
      <c r="Z658" s="16">
        <v>7.5</v>
      </c>
      <c r="AA658" s="16">
        <v>7.2</v>
      </c>
      <c r="AB658" s="18">
        <v>2772</v>
      </c>
      <c r="AC658" s="18">
        <v>3122</v>
      </c>
      <c r="AD658" s="18">
        <v>1852</v>
      </c>
      <c r="AE658" s="18">
        <v>6501</v>
      </c>
      <c r="AF658" s="18">
        <v>4649</v>
      </c>
      <c r="AG658" s="18">
        <v>6640</v>
      </c>
      <c r="AH658" s="18">
        <v>3525</v>
      </c>
      <c r="AI658" s="18">
        <v>993</v>
      </c>
      <c r="AJ658" s="18">
        <v>1274</v>
      </c>
      <c r="AK658" s="18">
        <v>8030</v>
      </c>
      <c r="AL658" s="16">
        <v>41.7</v>
      </c>
      <c r="AM658" s="16">
        <v>33.6</v>
      </c>
      <c r="AN658" s="16">
        <v>4.3</v>
      </c>
      <c r="AO658" s="18">
        <v>96</v>
      </c>
      <c r="AP658" s="18">
        <v>86</v>
      </c>
      <c r="AQ658" s="18">
        <v>487</v>
      </c>
      <c r="AR658" s="18">
        <v>219</v>
      </c>
      <c r="AS658" s="18">
        <v>928</v>
      </c>
      <c r="AT658">
        <v>50.24</v>
      </c>
      <c r="AU658">
        <v>229948</v>
      </c>
      <c r="AV658">
        <v>214846</v>
      </c>
      <c r="AW658">
        <v>1024409</v>
      </c>
      <c r="AX658" s="16">
        <v>51.9</v>
      </c>
      <c r="AY658">
        <v>83863</v>
      </c>
      <c r="AZ658">
        <v>1665488</v>
      </c>
      <c r="BA658">
        <v>1.27</v>
      </c>
      <c r="BB658" s="16">
        <v>50.8</v>
      </c>
      <c r="BC658" s="16">
        <v>143.1</v>
      </c>
      <c r="BD658" s="16">
        <v>270</v>
      </c>
      <c r="BE658" s="20">
        <v>94.76</v>
      </c>
      <c r="BF658" s="20">
        <v>112.96</v>
      </c>
      <c r="BG658" s="21">
        <v>2.8519999999999999</v>
      </c>
      <c r="BH658" s="21">
        <v>286.41699999999997</v>
      </c>
      <c r="BI658">
        <v>106.956</v>
      </c>
      <c r="BJ658" s="21">
        <v>105.676</v>
      </c>
      <c r="BK658" s="16">
        <v>204</v>
      </c>
      <c r="BL658" s="16">
        <v>209.7</v>
      </c>
      <c r="BM658" s="16">
        <v>201.6</v>
      </c>
      <c r="BN658" s="16">
        <v>201.4</v>
      </c>
      <c r="BP658" s="16">
        <v>56.5</v>
      </c>
      <c r="BQ658">
        <v>3.8</v>
      </c>
      <c r="BR658">
        <v>4.7300000000000004</v>
      </c>
      <c r="BS658">
        <v>0.14000000000000001</v>
      </c>
      <c r="BT658">
        <v>0.19</v>
      </c>
      <c r="BU658" s="3">
        <f t="shared" si="86"/>
        <v>0.12</v>
      </c>
      <c r="BV658">
        <v>0.15</v>
      </c>
      <c r="BW658">
        <v>1.91</v>
      </c>
      <c r="BX658" s="20">
        <v>3.41</v>
      </c>
      <c r="BY658">
        <v>7.0000000000000007E-2</v>
      </c>
      <c r="BZ658">
        <v>0.11</v>
      </c>
      <c r="CA658" s="20">
        <v>0.3</v>
      </c>
      <c r="CB658" s="3">
        <f t="shared" si="81"/>
        <v>0.22999999999999998</v>
      </c>
      <c r="CC658" s="3">
        <f t="shared" si="87"/>
        <v>1.89</v>
      </c>
      <c r="CD658" s="3">
        <f t="shared" si="88"/>
        <v>2.8200000000000003</v>
      </c>
      <c r="CE658" s="3">
        <f t="shared" si="82"/>
        <v>1.5000000000000002</v>
      </c>
      <c r="CF658" s="3">
        <f t="shared" si="83"/>
        <v>3.9999999999999994E-2</v>
      </c>
      <c r="CG658" s="3">
        <f t="shared" si="84"/>
        <v>7.9999999999999988E-2</v>
      </c>
      <c r="CH658" s="3">
        <f t="shared" si="85"/>
        <v>1.8399999999999999</v>
      </c>
      <c r="CI658">
        <v>1484.4929</v>
      </c>
      <c r="CJ658" s="13">
        <v>1103.9467999999999</v>
      </c>
      <c r="CK658">
        <v>2087.4762000000001</v>
      </c>
      <c r="CL658" s="31">
        <v>3560.1325000000002</v>
      </c>
      <c r="CM658" s="13">
        <v>849.03920000000005</v>
      </c>
      <c r="CN658">
        <v>1480.4</v>
      </c>
      <c r="CO658" s="20">
        <v>13615.32</v>
      </c>
      <c r="CP658">
        <v>13.001799999999999</v>
      </c>
      <c r="CQ658" s="20">
        <v>160.83000000000001</v>
      </c>
      <c r="CR658" s="20">
        <v>148.29</v>
      </c>
      <c r="CS658">
        <v>73.664500000000004</v>
      </c>
      <c r="CT658" s="13">
        <v>1.3304</v>
      </c>
      <c r="CU658">
        <v>0.9234</v>
      </c>
      <c r="CV658">
        <v>89.058099999999996</v>
      </c>
      <c r="CW658">
        <v>1.5965</v>
      </c>
      <c r="CX658">
        <v>0.99209999999999998</v>
      </c>
      <c r="CY658" s="30">
        <v>66.599999999999994</v>
      </c>
      <c r="CZ658">
        <v>157.53330993652344</v>
      </c>
      <c r="DA658">
        <v>-0.17730000000000001</v>
      </c>
    </row>
    <row r="659" spans="1:105">
      <c r="A659" s="27">
        <v>41306</v>
      </c>
      <c r="B659">
        <v>102.0879</v>
      </c>
      <c r="C659">
        <v>101.1444</v>
      </c>
      <c r="D659" s="16">
        <v>76.900000000000006</v>
      </c>
      <c r="E659">
        <v>103.8556</v>
      </c>
      <c r="F659" s="13">
        <v>104.7334</v>
      </c>
      <c r="G659">
        <v>99.769400000000005</v>
      </c>
      <c r="H659" s="13">
        <v>100.0642</v>
      </c>
      <c r="I659" s="13">
        <v>102.5043</v>
      </c>
      <c r="J659" s="18">
        <v>2810</v>
      </c>
      <c r="K659" s="18">
        <v>5045</v>
      </c>
      <c r="L659" s="18">
        <v>14030</v>
      </c>
      <c r="M659">
        <v>7526</v>
      </c>
      <c r="N659">
        <v>5793</v>
      </c>
      <c r="O659" s="18">
        <v>20965</v>
      </c>
      <c r="P659">
        <v>7851</v>
      </c>
      <c r="Q659" s="18">
        <v>2697</v>
      </c>
      <c r="R659" s="18">
        <v>14081</v>
      </c>
      <c r="S659" s="18">
        <v>858</v>
      </c>
      <c r="T659" s="18">
        <v>18296</v>
      </c>
      <c r="U659" s="18">
        <v>5459</v>
      </c>
      <c r="V659" s="18">
        <v>25691</v>
      </c>
      <c r="W659" s="16">
        <v>14952</v>
      </c>
      <c r="X659" s="16">
        <v>5711.9</v>
      </c>
      <c r="Y659" s="16">
        <v>25.2</v>
      </c>
      <c r="Z659" s="16">
        <v>7</v>
      </c>
      <c r="AA659" s="16">
        <v>7</v>
      </c>
      <c r="AB659" s="18">
        <v>2710</v>
      </c>
      <c r="AC659" s="18">
        <v>2804</v>
      </c>
      <c r="AD659" s="18">
        <v>1714</v>
      </c>
      <c r="AE659" s="18">
        <v>6375</v>
      </c>
      <c r="AF659" s="18">
        <v>4661</v>
      </c>
      <c r="AG659" s="18">
        <v>6443</v>
      </c>
      <c r="AH659" s="18">
        <v>3306</v>
      </c>
      <c r="AI659" s="18">
        <v>947</v>
      </c>
      <c r="AJ659" s="18">
        <v>1263</v>
      </c>
      <c r="AK659" s="18">
        <v>8089</v>
      </c>
      <c r="AL659" s="16">
        <v>41.9</v>
      </c>
      <c r="AM659" s="16">
        <v>33.799999999999997</v>
      </c>
      <c r="AN659" s="16">
        <v>4.4000000000000004</v>
      </c>
      <c r="AO659" s="18">
        <v>138</v>
      </c>
      <c r="AP659" s="18">
        <v>107</v>
      </c>
      <c r="AQ659" s="18">
        <v>500</v>
      </c>
      <c r="AR659" s="18">
        <v>225</v>
      </c>
      <c r="AS659" s="18">
        <v>971</v>
      </c>
      <c r="AT659">
        <v>48.11</v>
      </c>
      <c r="AU659">
        <v>211676</v>
      </c>
      <c r="AV659">
        <v>206382</v>
      </c>
      <c r="AW659">
        <v>1016130</v>
      </c>
      <c r="AX659" s="16">
        <v>51.5</v>
      </c>
      <c r="AY659">
        <v>73641</v>
      </c>
      <c r="AZ659">
        <v>1663571</v>
      </c>
      <c r="BA659">
        <v>1.29</v>
      </c>
      <c r="BB659" s="16">
        <v>55.7</v>
      </c>
      <c r="BC659" s="16">
        <v>138.19999999999999</v>
      </c>
      <c r="BD659" s="16">
        <v>275</v>
      </c>
      <c r="BE659" s="20">
        <v>95.31</v>
      </c>
      <c r="BF659" s="20">
        <v>116.05</v>
      </c>
      <c r="BG659" s="21">
        <v>3.0529999999999999</v>
      </c>
      <c r="BH659" s="21">
        <v>315.24299999999999</v>
      </c>
      <c r="BI659">
        <v>107.36499999999999</v>
      </c>
      <c r="BJ659" s="21">
        <v>105.80800000000001</v>
      </c>
      <c r="BK659" s="16">
        <v>202.4</v>
      </c>
      <c r="BL659" s="16">
        <v>211.1</v>
      </c>
      <c r="BM659" s="16">
        <v>204.1</v>
      </c>
      <c r="BN659" s="16">
        <v>203.2</v>
      </c>
      <c r="BP659" s="16">
        <v>61.5</v>
      </c>
      <c r="BQ659">
        <v>3.9</v>
      </c>
      <c r="BR659">
        <v>4.8499999999999996</v>
      </c>
      <c r="BS659">
        <v>0.15</v>
      </c>
      <c r="BT659">
        <v>0.16</v>
      </c>
      <c r="BU659" s="3">
        <f t="shared" si="86"/>
        <v>0.06</v>
      </c>
      <c r="BV659">
        <v>0.16</v>
      </c>
      <c r="BW659">
        <v>1.98</v>
      </c>
      <c r="BX659" s="20">
        <v>3.53</v>
      </c>
      <c r="BY659">
        <v>0.1</v>
      </c>
      <c r="BZ659">
        <v>0.12</v>
      </c>
      <c r="CA659" s="20">
        <v>0.28999999999999998</v>
      </c>
      <c r="CB659" s="3">
        <f t="shared" si="81"/>
        <v>0.18999999999999997</v>
      </c>
      <c r="CC659" s="3">
        <f t="shared" si="87"/>
        <v>1.92</v>
      </c>
      <c r="CD659" s="3">
        <f t="shared" si="88"/>
        <v>2.8699999999999997</v>
      </c>
      <c r="CE659" s="3">
        <f t="shared" si="82"/>
        <v>1.5499999999999998</v>
      </c>
      <c r="CF659" s="3">
        <f t="shared" si="83"/>
        <v>1.999999999999999E-2</v>
      </c>
      <c r="CG659" s="3">
        <f t="shared" si="84"/>
        <v>0.06</v>
      </c>
      <c r="CH659" s="3">
        <f t="shared" si="85"/>
        <v>1.88</v>
      </c>
      <c r="CI659">
        <v>1491.0734</v>
      </c>
      <c r="CJ659" s="13">
        <v>1109.0799</v>
      </c>
      <c r="CK659">
        <v>2103.7148000000002</v>
      </c>
      <c r="CL659" s="31">
        <v>3553.4699000000001</v>
      </c>
      <c r="CM659" s="13">
        <v>851.59339999999997</v>
      </c>
      <c r="CN659">
        <v>1512.31</v>
      </c>
      <c r="CO659" s="20">
        <v>13967.33</v>
      </c>
      <c r="CP659">
        <v>13.3347</v>
      </c>
      <c r="CQ659" s="20">
        <v>162.38999999999999</v>
      </c>
      <c r="CR659" s="20">
        <v>149.66</v>
      </c>
      <c r="CS659">
        <v>74.660200000000003</v>
      </c>
      <c r="CT659" s="13">
        <v>1.3347</v>
      </c>
      <c r="CU659">
        <v>0.92120000000000002</v>
      </c>
      <c r="CV659">
        <v>93.001599999999996</v>
      </c>
      <c r="CW659">
        <v>1.5474000000000001</v>
      </c>
      <c r="CX659">
        <v>1.0098</v>
      </c>
      <c r="CY659" s="30">
        <v>70.2</v>
      </c>
      <c r="CZ659">
        <v>114.65411376953125</v>
      </c>
      <c r="DA659">
        <v>-0.13070000000000001</v>
      </c>
    </row>
    <row r="660" spans="1:105">
      <c r="A660" s="27">
        <v>41334</v>
      </c>
      <c r="B660">
        <v>101.6585</v>
      </c>
      <c r="C660">
        <v>101.00060000000001</v>
      </c>
      <c r="D660" s="16">
        <v>76.900000000000006</v>
      </c>
      <c r="E660">
        <v>104.65860000000001</v>
      </c>
      <c r="F660" s="13">
        <v>107.07080000000001</v>
      </c>
      <c r="G660">
        <v>99.729600000000005</v>
      </c>
      <c r="H660" s="13">
        <v>100.136</v>
      </c>
      <c r="I660" s="13">
        <v>105.087</v>
      </c>
      <c r="J660" s="18">
        <v>2793</v>
      </c>
      <c r="K660" s="18">
        <v>5052</v>
      </c>
      <c r="L660" s="18">
        <v>14025</v>
      </c>
      <c r="M660">
        <v>7533</v>
      </c>
      <c r="N660">
        <v>5814</v>
      </c>
      <c r="O660" s="18">
        <v>21004</v>
      </c>
      <c r="P660">
        <v>7857</v>
      </c>
      <c r="Q660" s="18">
        <v>2699</v>
      </c>
      <c r="R660" s="18">
        <v>14111</v>
      </c>
      <c r="S660" s="18">
        <v>860</v>
      </c>
      <c r="T660" s="18">
        <v>18359</v>
      </c>
      <c r="U660" s="18">
        <v>5450</v>
      </c>
      <c r="V660" s="18">
        <v>25685</v>
      </c>
      <c r="W660" s="16">
        <v>14946.8</v>
      </c>
      <c r="X660" s="16">
        <v>5715.6</v>
      </c>
      <c r="Y660" s="16">
        <v>24.2</v>
      </c>
      <c r="Z660" s="16">
        <v>6.9</v>
      </c>
      <c r="AA660" s="16">
        <v>6.9</v>
      </c>
      <c r="AB660" s="18">
        <v>2466</v>
      </c>
      <c r="AC660" s="18">
        <v>2832</v>
      </c>
      <c r="AD660" s="18">
        <v>1788</v>
      </c>
      <c r="AE660" s="18">
        <v>6312</v>
      </c>
      <c r="AF660" s="18">
        <v>4524</v>
      </c>
      <c r="AG660" s="18">
        <v>6291</v>
      </c>
      <c r="AH660" s="18">
        <v>3158</v>
      </c>
      <c r="AI660" s="18">
        <v>975</v>
      </c>
      <c r="AJ660" s="18">
        <v>1296</v>
      </c>
      <c r="AK660" s="18">
        <v>7682</v>
      </c>
      <c r="AL660" s="16">
        <v>41.9</v>
      </c>
      <c r="AM660" s="16">
        <v>33.700000000000003</v>
      </c>
      <c r="AN660" s="16">
        <v>4.4000000000000004</v>
      </c>
      <c r="AO660" s="18">
        <v>138</v>
      </c>
      <c r="AP660" s="18">
        <v>94</v>
      </c>
      <c r="AQ660" s="18">
        <v>550</v>
      </c>
      <c r="AR660" s="18">
        <v>217</v>
      </c>
      <c r="AS660" s="18">
        <v>932</v>
      </c>
      <c r="AT660">
        <v>43.48</v>
      </c>
      <c r="AU660">
        <v>221018</v>
      </c>
      <c r="AV660">
        <v>203788</v>
      </c>
      <c r="AW660">
        <v>1018264</v>
      </c>
      <c r="AX660" s="16">
        <v>50.4</v>
      </c>
      <c r="AY660">
        <v>76953</v>
      </c>
      <c r="AZ660">
        <v>1667106</v>
      </c>
      <c r="BA660">
        <v>1.3</v>
      </c>
      <c r="BB660" s="16">
        <v>51.7</v>
      </c>
      <c r="BC660" s="16">
        <v>144.19999999999999</v>
      </c>
      <c r="BD660" s="16">
        <v>271.60000000000002</v>
      </c>
      <c r="BE660" s="20">
        <v>92.94</v>
      </c>
      <c r="BF660" s="20">
        <v>108.47</v>
      </c>
      <c r="BG660" s="21">
        <v>2.9140000000000001</v>
      </c>
      <c r="BH660" s="21">
        <v>319.52300000000002</v>
      </c>
      <c r="BI660">
        <v>107.232</v>
      </c>
      <c r="BJ660" s="21">
        <v>105.904</v>
      </c>
      <c r="BK660" s="16">
        <v>203.9</v>
      </c>
      <c r="BL660" s="16">
        <v>209.7</v>
      </c>
      <c r="BM660" s="16">
        <v>203.3</v>
      </c>
      <c r="BN660" s="16">
        <v>201.3</v>
      </c>
      <c r="BP660" s="16">
        <v>54.5</v>
      </c>
      <c r="BQ660">
        <v>3.93</v>
      </c>
      <c r="BR660">
        <v>4.8499999999999996</v>
      </c>
      <c r="BS660">
        <v>0.14000000000000001</v>
      </c>
      <c r="BT660">
        <v>0.15</v>
      </c>
      <c r="BU660" s="3">
        <f t="shared" si="86"/>
        <v>0.06</v>
      </c>
      <c r="BV660">
        <v>0.15</v>
      </c>
      <c r="BW660">
        <v>1.96</v>
      </c>
      <c r="BX660" s="20">
        <v>3.57</v>
      </c>
      <c r="BY660">
        <v>0.09</v>
      </c>
      <c r="BZ660">
        <v>0.11</v>
      </c>
      <c r="CA660" s="20">
        <v>0.28000000000000003</v>
      </c>
      <c r="CB660" s="3">
        <f t="shared" si="81"/>
        <v>0.19000000000000003</v>
      </c>
      <c r="CC660" s="3">
        <f t="shared" si="87"/>
        <v>1.9700000000000002</v>
      </c>
      <c r="CD660" s="3">
        <f t="shared" si="88"/>
        <v>2.8899999999999997</v>
      </c>
      <c r="CE660" s="3">
        <f t="shared" si="82"/>
        <v>1.6099999999999999</v>
      </c>
      <c r="CF660" s="3">
        <f t="shared" si="83"/>
        <v>2.0000000000000004E-2</v>
      </c>
      <c r="CG660" s="3">
        <f t="shared" si="84"/>
        <v>0.06</v>
      </c>
      <c r="CH660" s="3">
        <f t="shared" si="85"/>
        <v>1.8699999999999999</v>
      </c>
      <c r="CI660">
        <v>1499.9482</v>
      </c>
      <c r="CJ660" s="13">
        <v>1112.3710000000001</v>
      </c>
      <c r="CK660">
        <v>2115.4839999999999</v>
      </c>
      <c r="CL660" s="31">
        <v>3547.9526999999998</v>
      </c>
      <c r="CM660" s="13">
        <v>850.24339999999995</v>
      </c>
      <c r="CN660">
        <v>1550.83</v>
      </c>
      <c r="CO660" s="20">
        <v>14418.26</v>
      </c>
      <c r="CP660">
        <v>12.4216</v>
      </c>
      <c r="CQ660" s="20">
        <v>164.83</v>
      </c>
      <c r="CR660" s="20">
        <v>151.88999999999999</v>
      </c>
      <c r="CS660">
        <v>76.313100000000006</v>
      </c>
      <c r="CT660" s="13">
        <v>1.2952999999999999</v>
      </c>
      <c r="CU660">
        <v>0.9466</v>
      </c>
      <c r="CV660">
        <v>94.77</v>
      </c>
      <c r="CW660">
        <v>1.508</v>
      </c>
      <c r="CX660">
        <v>1.0244</v>
      </c>
      <c r="CY660" s="30">
        <v>70.8</v>
      </c>
      <c r="CZ660">
        <v>124.94081115722656</v>
      </c>
      <c r="DA660">
        <v>-0.1845</v>
      </c>
    </row>
    <row r="661" spans="1:105">
      <c r="A661" s="27">
        <v>41365</v>
      </c>
      <c r="B661">
        <v>101.52079999999999</v>
      </c>
      <c r="C661">
        <v>100.5904</v>
      </c>
      <c r="D661" s="16">
        <v>76.8</v>
      </c>
      <c r="E661">
        <v>104.5979</v>
      </c>
      <c r="F661" s="13">
        <v>107.2632</v>
      </c>
      <c r="G661">
        <v>99.737099999999998</v>
      </c>
      <c r="H661" s="13">
        <v>99.558599999999998</v>
      </c>
      <c r="I661" s="13">
        <v>107.6514</v>
      </c>
      <c r="J661" s="18">
        <v>2793</v>
      </c>
      <c r="K661" s="18">
        <v>5047</v>
      </c>
      <c r="L661" s="18">
        <v>14029</v>
      </c>
      <c r="M661">
        <v>7535</v>
      </c>
      <c r="N661">
        <v>5811</v>
      </c>
      <c r="O661" s="18">
        <v>21053</v>
      </c>
      <c r="P661">
        <v>7870</v>
      </c>
      <c r="Q661" s="18">
        <v>2697</v>
      </c>
      <c r="R661" s="18">
        <v>14150</v>
      </c>
      <c r="S661" s="18">
        <v>857</v>
      </c>
      <c r="T661" s="18">
        <v>18422</v>
      </c>
      <c r="U661" s="18">
        <v>5455</v>
      </c>
      <c r="V661" s="18">
        <v>25716</v>
      </c>
      <c r="W661" s="16">
        <v>14967.2</v>
      </c>
      <c r="X661" s="16">
        <v>5715.5</v>
      </c>
      <c r="Y661" s="16">
        <v>24.3</v>
      </c>
      <c r="Z661" s="16">
        <v>7.1</v>
      </c>
      <c r="AA661" s="16">
        <v>6.7</v>
      </c>
      <c r="AB661" s="18">
        <v>2491</v>
      </c>
      <c r="AC661" s="18">
        <v>2888</v>
      </c>
      <c r="AD661" s="18">
        <v>1983</v>
      </c>
      <c r="AE661" s="18">
        <v>6352</v>
      </c>
      <c r="AF661" s="18">
        <v>4370</v>
      </c>
      <c r="AG661" s="18">
        <v>6339</v>
      </c>
      <c r="AH661" s="18">
        <v>3167</v>
      </c>
      <c r="AI661" s="18">
        <v>876</v>
      </c>
      <c r="AJ661" s="18">
        <v>1298</v>
      </c>
      <c r="AK661" s="18">
        <v>7924</v>
      </c>
      <c r="AL661" s="16">
        <v>41.8</v>
      </c>
      <c r="AM661" s="16">
        <v>33.700000000000003</v>
      </c>
      <c r="AN661" s="16">
        <v>4.3</v>
      </c>
      <c r="AO661" s="18">
        <v>149</v>
      </c>
      <c r="AP661" s="18">
        <v>78</v>
      </c>
      <c r="AQ661" s="18">
        <v>402</v>
      </c>
      <c r="AR661" s="18">
        <v>197</v>
      </c>
      <c r="AS661" s="18">
        <v>1015</v>
      </c>
      <c r="AT661">
        <v>43.85</v>
      </c>
      <c r="AU661">
        <v>231237</v>
      </c>
      <c r="AV661">
        <v>205072</v>
      </c>
      <c r="AW661">
        <v>1026983</v>
      </c>
      <c r="AX661" s="16">
        <v>51.1</v>
      </c>
      <c r="AY661">
        <v>85513</v>
      </c>
      <c r="AZ661">
        <v>1663950</v>
      </c>
      <c r="BA661">
        <v>1.28</v>
      </c>
      <c r="BB661" s="16">
        <v>49.7</v>
      </c>
      <c r="BC661" s="16">
        <v>163.9</v>
      </c>
      <c r="BD661" s="16">
        <v>276.5</v>
      </c>
      <c r="BE661" s="20">
        <v>92.02</v>
      </c>
      <c r="BF661" s="20">
        <v>102.25</v>
      </c>
      <c r="BG661" s="21">
        <v>2.706</v>
      </c>
      <c r="BH661" s="21">
        <v>307.81400000000002</v>
      </c>
      <c r="BI661">
        <v>107.13800000000001</v>
      </c>
      <c r="BJ661" s="21">
        <v>105.968</v>
      </c>
      <c r="BK661" s="16">
        <v>201.4</v>
      </c>
      <c r="BL661" s="16">
        <v>207.6</v>
      </c>
      <c r="BM661" s="16">
        <v>203.2</v>
      </c>
      <c r="BN661" s="16">
        <v>199.9</v>
      </c>
      <c r="BP661" s="16">
        <v>50</v>
      </c>
      <c r="BQ661">
        <v>3.73</v>
      </c>
      <c r="BR661">
        <v>4.59</v>
      </c>
      <c r="BS661">
        <v>0.15</v>
      </c>
      <c r="BT661">
        <v>0.16</v>
      </c>
      <c r="BU661" s="3">
        <f t="shared" si="86"/>
        <v>0.1</v>
      </c>
      <c r="BV661">
        <v>0.12</v>
      </c>
      <c r="BW661">
        <v>1.76</v>
      </c>
      <c r="BX661" s="20">
        <v>3.45</v>
      </c>
      <c r="BY661">
        <v>0.06</v>
      </c>
      <c r="BZ661">
        <v>0.09</v>
      </c>
      <c r="CA661" s="20">
        <v>0.28000000000000003</v>
      </c>
      <c r="CB661" s="3">
        <f t="shared" si="81"/>
        <v>0.22000000000000003</v>
      </c>
      <c r="CC661" s="3">
        <f t="shared" si="87"/>
        <v>1.97</v>
      </c>
      <c r="CD661" s="3">
        <f t="shared" si="88"/>
        <v>2.83</v>
      </c>
      <c r="CE661" s="3">
        <f t="shared" si="82"/>
        <v>1.6900000000000002</v>
      </c>
      <c r="CF661" s="3">
        <f t="shared" si="83"/>
        <v>0.03</v>
      </c>
      <c r="CG661" s="3">
        <f t="shared" si="84"/>
        <v>0.06</v>
      </c>
      <c r="CH661" s="3">
        <f t="shared" si="85"/>
        <v>1.7</v>
      </c>
      <c r="CI661">
        <v>1507.6093000000001</v>
      </c>
      <c r="CJ661" s="13">
        <v>1116.6495</v>
      </c>
      <c r="CK661">
        <v>2126.5459000000001</v>
      </c>
      <c r="CL661" s="31">
        <v>3552.3694</v>
      </c>
      <c r="CM661" s="13">
        <v>849.33780000000002</v>
      </c>
      <c r="CN661">
        <v>1570.7</v>
      </c>
      <c r="CO661" s="20">
        <v>14675.91</v>
      </c>
      <c r="CP661">
        <v>13.4116</v>
      </c>
      <c r="CQ661" s="20">
        <v>167.2</v>
      </c>
      <c r="CR661" s="20">
        <v>153.94999999999999</v>
      </c>
      <c r="CS661">
        <v>76.27</v>
      </c>
      <c r="CT661" s="13">
        <v>1.3025</v>
      </c>
      <c r="CU661">
        <v>0.93659999999999999</v>
      </c>
      <c r="CV661">
        <v>97.758200000000002</v>
      </c>
      <c r="CW661">
        <v>1.5310999999999999</v>
      </c>
      <c r="CX661">
        <v>1.0186999999999999</v>
      </c>
      <c r="CY661" s="30">
        <v>67.8</v>
      </c>
      <c r="CZ661">
        <v>118.71047973632812</v>
      </c>
      <c r="DA661">
        <v>-0.2258</v>
      </c>
    </row>
    <row r="662" spans="1:105">
      <c r="A662" s="27">
        <v>41395</v>
      </c>
      <c r="B662">
        <v>101.6309</v>
      </c>
      <c r="C662">
        <v>101.6352</v>
      </c>
      <c r="D662" s="16">
        <v>76.7</v>
      </c>
      <c r="E662">
        <v>104.5685</v>
      </c>
      <c r="F662" s="13">
        <v>107.6987</v>
      </c>
      <c r="G662">
        <v>99.572400000000002</v>
      </c>
      <c r="H662" s="13">
        <v>98.9636</v>
      </c>
      <c r="I662" s="13">
        <v>105.62779999999999</v>
      </c>
      <c r="J662" s="18">
        <v>2775</v>
      </c>
      <c r="K662" s="18">
        <v>5049</v>
      </c>
      <c r="L662" s="18">
        <v>14038</v>
      </c>
      <c r="M662">
        <v>7533</v>
      </c>
      <c r="N662">
        <v>5831</v>
      </c>
      <c r="O662" s="18">
        <v>21069</v>
      </c>
      <c r="P662">
        <v>7883</v>
      </c>
      <c r="Q662" s="18">
        <v>2711</v>
      </c>
      <c r="R662" s="18">
        <v>14198</v>
      </c>
      <c r="S662" s="18">
        <v>860</v>
      </c>
      <c r="T662" s="18">
        <v>18485</v>
      </c>
      <c r="U662" s="18">
        <v>5469</v>
      </c>
      <c r="V662" s="18">
        <v>25752</v>
      </c>
      <c r="W662" s="16">
        <v>15000.3</v>
      </c>
      <c r="X662" s="16">
        <v>5719.7</v>
      </c>
      <c r="Y662" s="16">
        <v>24.3</v>
      </c>
      <c r="Z662" s="16">
        <v>7.1</v>
      </c>
      <c r="AA662" s="16">
        <v>6.5</v>
      </c>
      <c r="AB662" s="18">
        <v>2658</v>
      </c>
      <c r="AC662" s="18">
        <v>2633</v>
      </c>
      <c r="AD662" s="18">
        <v>1958</v>
      </c>
      <c r="AE662" s="18">
        <v>6308</v>
      </c>
      <c r="AF662" s="18">
        <v>4350</v>
      </c>
      <c r="AG662" s="18">
        <v>6076</v>
      </c>
      <c r="AH662" s="18">
        <v>3302</v>
      </c>
      <c r="AI662" s="18">
        <v>932</v>
      </c>
      <c r="AJ662" s="18">
        <v>1270</v>
      </c>
      <c r="AK662" s="18">
        <v>7901</v>
      </c>
      <c r="AL662" s="16">
        <v>41.7</v>
      </c>
      <c r="AM662" s="16">
        <v>33.700000000000003</v>
      </c>
      <c r="AN662" s="16">
        <v>4.3</v>
      </c>
      <c r="AO662" s="18">
        <v>137</v>
      </c>
      <c r="AP662" s="18">
        <v>101</v>
      </c>
      <c r="AQ662" s="18">
        <v>477</v>
      </c>
      <c r="AR662" s="18">
        <v>205</v>
      </c>
      <c r="AS662" s="18">
        <v>1016</v>
      </c>
      <c r="AT662">
        <v>47.07</v>
      </c>
      <c r="AU662">
        <v>239620</v>
      </c>
      <c r="AV662">
        <v>203277</v>
      </c>
      <c r="AW662">
        <v>1045817</v>
      </c>
      <c r="AX662" s="16">
        <v>49.7</v>
      </c>
      <c r="AY662">
        <v>92011</v>
      </c>
      <c r="AZ662">
        <v>1663664</v>
      </c>
      <c r="BA662">
        <v>1.28</v>
      </c>
      <c r="BB662" s="16">
        <v>49.6</v>
      </c>
      <c r="BC662" s="16">
        <v>172.2</v>
      </c>
      <c r="BD662" s="16">
        <v>276.8</v>
      </c>
      <c r="BE662" s="20">
        <v>94.51</v>
      </c>
      <c r="BF662" s="20">
        <v>102.56</v>
      </c>
      <c r="BG662" s="21">
        <v>2.742</v>
      </c>
      <c r="BH662" s="21">
        <v>310.35199999999998</v>
      </c>
      <c r="BI662">
        <v>107.185</v>
      </c>
      <c r="BJ662" s="21">
        <v>106.087</v>
      </c>
      <c r="BK662" s="16">
        <v>203.1</v>
      </c>
      <c r="BL662" s="16">
        <v>209.5</v>
      </c>
      <c r="BM662" s="16">
        <v>203.3</v>
      </c>
      <c r="BN662" s="16">
        <v>200.3</v>
      </c>
      <c r="BP662" s="16">
        <v>49.5</v>
      </c>
      <c r="BQ662">
        <v>3.89</v>
      </c>
      <c r="BR662">
        <v>4.7300000000000004</v>
      </c>
      <c r="BS662">
        <v>0.11</v>
      </c>
      <c r="BT662">
        <v>0.14000000000000001</v>
      </c>
      <c r="BU662" s="3">
        <f t="shared" si="86"/>
        <v>0.1</v>
      </c>
      <c r="BV662">
        <v>0.12</v>
      </c>
      <c r="BW662">
        <v>1.93</v>
      </c>
      <c r="BX662" s="20">
        <v>3.54</v>
      </c>
      <c r="BY662">
        <v>0.04</v>
      </c>
      <c r="BZ662">
        <v>0.08</v>
      </c>
      <c r="CA662" s="20">
        <v>0.28000000000000003</v>
      </c>
      <c r="CB662" s="3">
        <f t="shared" si="81"/>
        <v>0.24000000000000002</v>
      </c>
      <c r="CC662" s="3">
        <f t="shared" si="87"/>
        <v>1.9600000000000002</v>
      </c>
      <c r="CD662" s="3">
        <f t="shared" si="88"/>
        <v>2.8000000000000007</v>
      </c>
      <c r="CE662" s="3">
        <f t="shared" si="82"/>
        <v>1.61</v>
      </c>
      <c r="CF662" s="3">
        <f t="shared" si="83"/>
        <v>0.04</v>
      </c>
      <c r="CG662" s="3">
        <f t="shared" si="84"/>
        <v>7.9999999999999988E-2</v>
      </c>
      <c r="CH662" s="3">
        <f t="shared" si="85"/>
        <v>1.89</v>
      </c>
      <c r="CI662">
        <v>1510.7501</v>
      </c>
      <c r="CJ662" s="13">
        <v>1120.4121</v>
      </c>
      <c r="CK662">
        <v>2139.3577</v>
      </c>
      <c r="CL662" s="31">
        <v>3544.7550000000001</v>
      </c>
      <c r="CM662" s="13">
        <v>852.49099999999999</v>
      </c>
      <c r="CN662">
        <v>1639.84</v>
      </c>
      <c r="CO662" s="20">
        <v>15172.18</v>
      </c>
      <c r="CP662">
        <v>12.7706</v>
      </c>
      <c r="CQ662" s="20">
        <v>169.44</v>
      </c>
      <c r="CR662" s="20">
        <v>156</v>
      </c>
      <c r="CS662">
        <v>76.968500000000006</v>
      </c>
      <c r="CT662" s="13">
        <v>1.2983</v>
      </c>
      <c r="CU662">
        <v>0.95569999999999999</v>
      </c>
      <c r="CV662">
        <v>100.9186</v>
      </c>
      <c r="CW662">
        <v>1.5297000000000001</v>
      </c>
      <c r="CX662">
        <v>1.0196000000000001</v>
      </c>
      <c r="CY662" s="30">
        <v>75.8</v>
      </c>
      <c r="CZ662">
        <v>104.30455017089844</v>
      </c>
      <c r="DA662">
        <v>-0.59919999999999995</v>
      </c>
    </row>
    <row r="663" spans="1:105">
      <c r="A663" s="27">
        <v>41426</v>
      </c>
      <c r="B663">
        <v>101.9603</v>
      </c>
      <c r="C663">
        <v>101.58629999999999</v>
      </c>
      <c r="D663" s="16">
        <v>76.8</v>
      </c>
      <c r="E663">
        <v>106.114</v>
      </c>
      <c r="F663" s="13">
        <v>110.69970000000001</v>
      </c>
      <c r="G663">
        <v>99.548699999999997</v>
      </c>
      <c r="H663" s="13">
        <v>99.146600000000007</v>
      </c>
      <c r="I663" s="13">
        <v>105.0294</v>
      </c>
      <c r="J663" s="18">
        <v>2769</v>
      </c>
      <c r="K663" s="18">
        <v>5038</v>
      </c>
      <c r="L663" s="18">
        <v>14028</v>
      </c>
      <c r="M663">
        <v>7536</v>
      </c>
      <c r="N663">
        <v>5854</v>
      </c>
      <c r="O663" s="18">
        <v>21063</v>
      </c>
      <c r="P663">
        <v>7889</v>
      </c>
      <c r="Q663" s="18">
        <v>2706</v>
      </c>
      <c r="R663" s="18">
        <v>14255</v>
      </c>
      <c r="S663" s="18">
        <v>863</v>
      </c>
      <c r="T663" s="18">
        <v>18521</v>
      </c>
      <c r="U663" s="18">
        <v>5479</v>
      </c>
      <c r="V663" s="18">
        <v>25801</v>
      </c>
      <c r="W663" s="16">
        <v>15039.9</v>
      </c>
      <c r="X663" s="16">
        <v>5722.6</v>
      </c>
      <c r="Y663" s="16">
        <v>23</v>
      </c>
      <c r="Z663" s="16">
        <v>7</v>
      </c>
      <c r="AA663" s="16">
        <v>6.8</v>
      </c>
      <c r="AB663" s="18">
        <v>2683</v>
      </c>
      <c r="AC663" s="18">
        <v>2840</v>
      </c>
      <c r="AD663" s="18">
        <v>1902</v>
      </c>
      <c r="AE663" s="18">
        <v>6297</v>
      </c>
      <c r="AF663" s="18">
        <v>4395</v>
      </c>
      <c r="AG663" s="18">
        <v>6102</v>
      </c>
      <c r="AH663" s="18">
        <v>3341</v>
      </c>
      <c r="AI663" s="18">
        <v>1029</v>
      </c>
      <c r="AJ663" s="18">
        <v>1261</v>
      </c>
      <c r="AK663" s="18">
        <v>8104</v>
      </c>
      <c r="AL663" s="16">
        <v>41.8</v>
      </c>
      <c r="AM663" s="16">
        <v>33.700000000000003</v>
      </c>
      <c r="AN663" s="16">
        <v>4.3</v>
      </c>
      <c r="AO663" s="18">
        <v>124</v>
      </c>
      <c r="AP663" s="18">
        <v>88</v>
      </c>
      <c r="AQ663" s="18">
        <v>431</v>
      </c>
      <c r="AR663" s="18">
        <v>209</v>
      </c>
      <c r="AS663" s="18">
        <v>951</v>
      </c>
      <c r="AT663">
        <v>41.65</v>
      </c>
      <c r="AU663">
        <v>216297</v>
      </c>
      <c r="AV663">
        <v>208176</v>
      </c>
      <c r="AW663">
        <v>1045552</v>
      </c>
      <c r="AX663" s="16">
        <v>50.4</v>
      </c>
      <c r="AY663">
        <v>74940</v>
      </c>
      <c r="AZ663">
        <v>1668921</v>
      </c>
      <c r="BA663">
        <v>1.29</v>
      </c>
      <c r="BB663" s="16">
        <v>55.7</v>
      </c>
      <c r="BC663" s="16">
        <v>170.1</v>
      </c>
      <c r="BD663" s="16">
        <v>276.60000000000002</v>
      </c>
      <c r="BE663" s="20">
        <v>95.77</v>
      </c>
      <c r="BF663" s="20">
        <v>102.92</v>
      </c>
      <c r="BG663" s="21">
        <v>2.74</v>
      </c>
      <c r="BH663" s="21">
        <v>312.21199999999999</v>
      </c>
      <c r="BI663">
        <v>107.366</v>
      </c>
      <c r="BJ663" s="21">
        <v>106.236</v>
      </c>
      <c r="BK663" s="16">
        <v>202.9</v>
      </c>
      <c r="BL663" s="16">
        <v>209.9</v>
      </c>
      <c r="BM663" s="16">
        <v>203.4</v>
      </c>
      <c r="BN663" s="16">
        <v>200.5</v>
      </c>
      <c r="BP663" s="16">
        <v>52.5</v>
      </c>
      <c r="BQ663">
        <v>4.2699999999999996</v>
      </c>
      <c r="BR663">
        <v>5.19</v>
      </c>
      <c r="BS663">
        <v>0.09</v>
      </c>
      <c r="BT663">
        <v>0.14000000000000001</v>
      </c>
      <c r="BU663" s="3">
        <f t="shared" si="86"/>
        <v>9.0000000000000011E-2</v>
      </c>
      <c r="BV663">
        <v>0.14000000000000001</v>
      </c>
      <c r="BW663">
        <v>2.2999999999999998</v>
      </c>
      <c r="BX663" s="20">
        <v>4.07</v>
      </c>
      <c r="BY663">
        <v>0.05</v>
      </c>
      <c r="BZ663">
        <v>0.09</v>
      </c>
      <c r="CA663" s="20">
        <v>0.28000000000000003</v>
      </c>
      <c r="CB663" s="3">
        <f t="shared" si="81"/>
        <v>0.23000000000000004</v>
      </c>
      <c r="CC663" s="3">
        <f t="shared" si="87"/>
        <v>1.9699999999999998</v>
      </c>
      <c r="CD663" s="3">
        <f t="shared" si="88"/>
        <v>2.8900000000000006</v>
      </c>
      <c r="CE663" s="3">
        <f t="shared" si="82"/>
        <v>1.7700000000000005</v>
      </c>
      <c r="CF663" s="3">
        <f t="shared" si="83"/>
        <v>3.9999999999999994E-2</v>
      </c>
      <c r="CG663" s="3">
        <f t="shared" si="84"/>
        <v>9.0000000000000011E-2</v>
      </c>
      <c r="CH663" s="3">
        <f t="shared" si="85"/>
        <v>2.25</v>
      </c>
      <c r="CI663">
        <v>1522.3061</v>
      </c>
      <c r="CJ663" s="13">
        <v>1125.7062000000001</v>
      </c>
      <c r="CK663">
        <v>2152.5072</v>
      </c>
      <c r="CL663" s="31">
        <v>3542.9209000000001</v>
      </c>
      <c r="CM663" s="13">
        <v>850.94770000000005</v>
      </c>
      <c r="CN663">
        <v>1618.77</v>
      </c>
      <c r="CO663" s="20">
        <v>15035.75</v>
      </c>
      <c r="CP663">
        <v>16.9314</v>
      </c>
      <c r="CQ663" s="20">
        <v>171.4</v>
      </c>
      <c r="CR663" s="20">
        <v>157.72</v>
      </c>
      <c r="CS663">
        <v>76.244399999999999</v>
      </c>
      <c r="CT663" s="13">
        <v>1.3197000000000001</v>
      </c>
      <c r="CU663">
        <v>0.93310000000000004</v>
      </c>
      <c r="CV663">
        <v>97.234999999999999</v>
      </c>
      <c r="CW663">
        <v>1.5492999999999999</v>
      </c>
      <c r="CX663">
        <v>1.0314000000000001</v>
      </c>
      <c r="CY663" s="30">
        <v>77.8</v>
      </c>
      <c r="CZ663">
        <v>114.61612701416016</v>
      </c>
      <c r="DA663">
        <v>-0.45550000000000002</v>
      </c>
    </row>
    <row r="664" spans="1:105">
      <c r="A664" s="27">
        <v>41456</v>
      </c>
      <c r="B664">
        <v>101.22499999999999</v>
      </c>
      <c r="C664">
        <v>101.31529999999999</v>
      </c>
      <c r="D664" s="16">
        <v>76.400000000000006</v>
      </c>
      <c r="E664">
        <v>102.66119999999999</v>
      </c>
      <c r="F664" s="13">
        <v>103.1614</v>
      </c>
      <c r="G664">
        <v>98.925700000000006</v>
      </c>
      <c r="H664" s="13">
        <v>97.320400000000006</v>
      </c>
      <c r="I664" s="13">
        <v>104.8272</v>
      </c>
      <c r="J664" s="18">
        <v>2761</v>
      </c>
      <c r="K664" s="18">
        <v>5030</v>
      </c>
      <c r="L664" s="18">
        <v>14022</v>
      </c>
      <c r="M664">
        <v>7515</v>
      </c>
      <c r="N664">
        <v>5857</v>
      </c>
      <c r="O664" s="18">
        <v>21074</v>
      </c>
      <c r="P664">
        <v>7905</v>
      </c>
      <c r="Q664" s="18">
        <v>2722</v>
      </c>
      <c r="R664" s="18">
        <v>14296</v>
      </c>
      <c r="S664" s="18">
        <v>862</v>
      </c>
      <c r="T664" s="18">
        <v>18573</v>
      </c>
      <c r="U664" s="18">
        <v>5483</v>
      </c>
      <c r="V664" s="18">
        <v>25840</v>
      </c>
      <c r="W664" s="16">
        <v>15084.8</v>
      </c>
      <c r="X664" s="16">
        <v>5733</v>
      </c>
      <c r="Y664" s="16">
        <v>23.3</v>
      </c>
      <c r="Z664" s="16">
        <v>7</v>
      </c>
      <c r="AA664" s="16">
        <v>6.3</v>
      </c>
      <c r="AB664" s="18">
        <v>2478</v>
      </c>
      <c r="AC664" s="18">
        <v>2783</v>
      </c>
      <c r="AD664" s="18">
        <v>1779</v>
      </c>
      <c r="AE664" s="18">
        <v>6079</v>
      </c>
      <c r="AF664" s="18">
        <v>4300</v>
      </c>
      <c r="AG664" s="18">
        <v>5887</v>
      </c>
      <c r="AH664" s="18">
        <v>3234</v>
      </c>
      <c r="AI664" s="18">
        <v>960</v>
      </c>
      <c r="AJ664" s="18">
        <v>1251</v>
      </c>
      <c r="AK664" s="18">
        <v>8093</v>
      </c>
      <c r="AL664" s="16">
        <v>41.7</v>
      </c>
      <c r="AM664" s="16">
        <v>33.6</v>
      </c>
      <c r="AN664" s="16">
        <v>4.3</v>
      </c>
      <c r="AO664" s="18">
        <v>159</v>
      </c>
      <c r="AP664" s="18">
        <v>113</v>
      </c>
      <c r="AQ664" s="18">
        <v>401</v>
      </c>
      <c r="AR664" s="18">
        <v>218</v>
      </c>
      <c r="AS664" s="18">
        <v>986</v>
      </c>
      <c r="AT664">
        <v>53.93</v>
      </c>
      <c r="AU664">
        <v>220679</v>
      </c>
      <c r="AV664">
        <v>208797</v>
      </c>
      <c r="AW664">
        <v>1045495</v>
      </c>
      <c r="AX664" s="16">
        <v>52</v>
      </c>
      <c r="AY664">
        <v>74942</v>
      </c>
      <c r="AZ664">
        <v>1677150</v>
      </c>
      <c r="BA664">
        <v>1.29</v>
      </c>
      <c r="BB664" s="16">
        <v>59.1</v>
      </c>
      <c r="BC664" s="16">
        <v>155.6</v>
      </c>
      <c r="BD664" s="16">
        <v>303</v>
      </c>
      <c r="BE664" s="20">
        <v>104.67</v>
      </c>
      <c r="BF664" s="20">
        <v>107.93</v>
      </c>
      <c r="BG664" s="21">
        <v>2.9239999999999999</v>
      </c>
      <c r="BH664" s="21">
        <v>310.88600000000002</v>
      </c>
      <c r="BI664">
        <v>107.48</v>
      </c>
      <c r="BJ664" s="21">
        <v>106.343</v>
      </c>
      <c r="BK664" s="16">
        <v>202.9</v>
      </c>
      <c r="BL664" s="16">
        <v>209.8</v>
      </c>
      <c r="BM664" s="16">
        <v>203.6</v>
      </c>
      <c r="BN664" s="16">
        <v>200.6</v>
      </c>
      <c r="BP664" s="16">
        <v>49</v>
      </c>
      <c r="BQ664">
        <v>4.34</v>
      </c>
      <c r="BR664">
        <v>5.32</v>
      </c>
      <c r="BS664">
        <v>0.09</v>
      </c>
      <c r="BT664">
        <v>0.14000000000000001</v>
      </c>
      <c r="BU664" s="3">
        <f t="shared" si="86"/>
        <v>0.1</v>
      </c>
      <c r="BV664">
        <v>0.12</v>
      </c>
      <c r="BW664">
        <v>2.58</v>
      </c>
      <c r="BX664" s="20">
        <v>4.37</v>
      </c>
      <c r="BY664">
        <v>0.04</v>
      </c>
      <c r="BZ664">
        <v>7.0000000000000007E-2</v>
      </c>
      <c r="CA664" s="20">
        <v>0.28000000000000003</v>
      </c>
      <c r="CB664" s="3">
        <f t="shared" si="81"/>
        <v>0.24000000000000002</v>
      </c>
      <c r="CC664" s="3">
        <f t="shared" si="87"/>
        <v>1.7599999999999998</v>
      </c>
      <c r="CD664" s="3">
        <f t="shared" si="88"/>
        <v>2.74</v>
      </c>
      <c r="CE664" s="3">
        <f t="shared" si="82"/>
        <v>1.79</v>
      </c>
      <c r="CF664" s="3">
        <f t="shared" si="83"/>
        <v>3.0000000000000006E-2</v>
      </c>
      <c r="CG664" s="3">
        <f t="shared" si="84"/>
        <v>7.9999999999999988E-2</v>
      </c>
      <c r="CH664" s="3">
        <f t="shared" si="85"/>
        <v>2.54</v>
      </c>
      <c r="CI664">
        <v>1532.0351000000001</v>
      </c>
      <c r="CJ664" s="13">
        <v>1124.808</v>
      </c>
      <c r="CK664">
        <v>2165.4391000000001</v>
      </c>
      <c r="CL664" s="31">
        <v>3538.4566</v>
      </c>
      <c r="CM664" s="13">
        <v>851.59749999999997</v>
      </c>
      <c r="CN664">
        <v>1668.68</v>
      </c>
      <c r="CO664" s="20">
        <v>15390.21</v>
      </c>
      <c r="CP664">
        <v>13.4529</v>
      </c>
      <c r="CQ664" s="20">
        <v>173.3</v>
      </c>
      <c r="CR664" s="20">
        <v>159.44</v>
      </c>
      <c r="CS664">
        <v>77.219300000000004</v>
      </c>
      <c r="CT664" s="13">
        <v>1.3088</v>
      </c>
      <c r="CU664">
        <v>0.94489999999999996</v>
      </c>
      <c r="CV664">
        <v>99.672700000000006</v>
      </c>
      <c r="CW664">
        <v>1.5179</v>
      </c>
      <c r="CX664">
        <v>1.0402</v>
      </c>
      <c r="CY664" s="30">
        <v>76.5</v>
      </c>
      <c r="CZ664">
        <v>94.039909362792969</v>
      </c>
      <c r="DA664">
        <v>-3.2000000000000001E-2</v>
      </c>
    </row>
    <row r="665" spans="1:105">
      <c r="A665" s="27">
        <v>41487</v>
      </c>
      <c r="B665">
        <v>102.6861</v>
      </c>
      <c r="C665">
        <v>101.4281</v>
      </c>
      <c r="D665" s="16">
        <v>76.900000000000006</v>
      </c>
      <c r="E665">
        <v>106.5386</v>
      </c>
      <c r="F665" s="13">
        <v>110.81529999999999</v>
      </c>
      <c r="G665">
        <v>98.945400000000006</v>
      </c>
      <c r="H665" s="13">
        <v>98.724699999999999</v>
      </c>
      <c r="I665" s="13">
        <v>104.32210000000001</v>
      </c>
      <c r="J665" s="18">
        <v>2752</v>
      </c>
      <c r="K665" s="18">
        <v>5045</v>
      </c>
      <c r="L665" s="18">
        <v>14043</v>
      </c>
      <c r="M665">
        <v>7546</v>
      </c>
      <c r="N665">
        <v>5874</v>
      </c>
      <c r="O665" s="18">
        <v>21141</v>
      </c>
      <c r="P665">
        <v>7902</v>
      </c>
      <c r="Q665" s="18">
        <v>2693</v>
      </c>
      <c r="R665" s="18">
        <v>14334</v>
      </c>
      <c r="S665" s="18">
        <v>866</v>
      </c>
      <c r="T665" s="18">
        <v>18610</v>
      </c>
      <c r="U665" s="18">
        <v>5494</v>
      </c>
      <c r="V665" s="18">
        <v>25909</v>
      </c>
      <c r="W665" s="16">
        <v>15129.3</v>
      </c>
      <c r="X665" s="16">
        <v>5743.1</v>
      </c>
      <c r="Y665" s="16">
        <v>22.5</v>
      </c>
      <c r="Z665" s="16">
        <v>7.1</v>
      </c>
      <c r="AA665" s="16">
        <v>6.2</v>
      </c>
      <c r="AB665" s="18">
        <v>2508</v>
      </c>
      <c r="AC665" s="18">
        <v>2701</v>
      </c>
      <c r="AD665" s="18">
        <v>1706</v>
      </c>
      <c r="AE665" s="18">
        <v>6019</v>
      </c>
      <c r="AF665" s="18">
        <v>4313</v>
      </c>
      <c r="AG665" s="18">
        <v>5863</v>
      </c>
      <c r="AH665" s="18">
        <v>3128</v>
      </c>
      <c r="AI665" s="18">
        <v>882</v>
      </c>
      <c r="AJ665" s="18">
        <v>1290</v>
      </c>
      <c r="AK665" s="18">
        <v>7837</v>
      </c>
      <c r="AL665" s="16">
        <v>41.9</v>
      </c>
      <c r="AM665" s="16">
        <v>33.700000000000003</v>
      </c>
      <c r="AN665" s="16">
        <v>4.4000000000000004</v>
      </c>
      <c r="AO665" s="18">
        <v>156</v>
      </c>
      <c r="AP665" s="18">
        <v>96</v>
      </c>
      <c r="AQ665" s="18">
        <v>444</v>
      </c>
      <c r="AR665" s="18">
        <v>202</v>
      </c>
      <c r="AS665" s="18">
        <v>947</v>
      </c>
      <c r="AT665">
        <v>49.59</v>
      </c>
      <c r="AU665">
        <v>229220</v>
      </c>
      <c r="AV665">
        <v>208128</v>
      </c>
      <c r="AW665">
        <v>1053144</v>
      </c>
      <c r="AX665" s="16">
        <v>52.4</v>
      </c>
      <c r="AY665">
        <v>81180</v>
      </c>
      <c r="AZ665">
        <v>1684967</v>
      </c>
      <c r="BA665">
        <v>1.29</v>
      </c>
      <c r="BB665" s="16">
        <v>63.6</v>
      </c>
      <c r="BC665" s="16">
        <v>146.80000000000001</v>
      </c>
      <c r="BD665" s="16">
        <v>304.10000000000002</v>
      </c>
      <c r="BE665" s="20">
        <v>106.57</v>
      </c>
      <c r="BF665" s="20">
        <v>111.28</v>
      </c>
      <c r="BG665" s="21">
        <v>2.9329999999999998</v>
      </c>
      <c r="BH665" s="21">
        <v>309.35500000000002</v>
      </c>
      <c r="BI665">
        <v>107.633</v>
      </c>
      <c r="BJ665" s="21">
        <v>106.468</v>
      </c>
      <c r="BK665" s="16">
        <v>204.2</v>
      </c>
      <c r="BL665" s="16">
        <v>210.8</v>
      </c>
      <c r="BM665" s="16">
        <v>204.1</v>
      </c>
      <c r="BN665" s="16">
        <v>200.7</v>
      </c>
      <c r="BP665" s="16">
        <v>54</v>
      </c>
      <c r="BQ665">
        <v>4.54</v>
      </c>
      <c r="BR665">
        <v>5.42</v>
      </c>
      <c r="BS665">
        <v>0.08</v>
      </c>
      <c r="BT665">
        <v>0.12</v>
      </c>
      <c r="BU665" s="3">
        <f t="shared" si="86"/>
        <v>7.9999999999999988E-2</v>
      </c>
      <c r="BV665">
        <v>0.13</v>
      </c>
      <c r="BW665">
        <v>2.74</v>
      </c>
      <c r="BX665" s="20">
        <v>4.46</v>
      </c>
      <c r="BY665">
        <v>0.04</v>
      </c>
      <c r="BZ665">
        <v>7.0000000000000007E-2</v>
      </c>
      <c r="CA665" s="20">
        <v>0.28000000000000003</v>
      </c>
      <c r="CB665" s="3">
        <f t="shared" si="81"/>
        <v>0.24000000000000002</v>
      </c>
      <c r="CC665" s="3">
        <f t="shared" si="87"/>
        <v>1.7999999999999998</v>
      </c>
      <c r="CD665" s="3">
        <f t="shared" si="88"/>
        <v>2.6799999999999997</v>
      </c>
      <c r="CE665" s="3">
        <f t="shared" si="82"/>
        <v>1.7199999999999998</v>
      </c>
      <c r="CF665" s="3">
        <f t="shared" si="83"/>
        <v>3.0000000000000006E-2</v>
      </c>
      <c r="CG665" s="3">
        <f t="shared" si="84"/>
        <v>0.09</v>
      </c>
      <c r="CH665" s="3">
        <f t="shared" si="85"/>
        <v>2.7</v>
      </c>
      <c r="CI665">
        <v>1533.4758999999999</v>
      </c>
      <c r="CJ665" s="13">
        <v>1127.4947</v>
      </c>
      <c r="CK665">
        <v>2180.6561999999999</v>
      </c>
      <c r="CL665" s="31">
        <v>3528.8047000000001</v>
      </c>
      <c r="CM665" s="13">
        <v>852.95050000000003</v>
      </c>
      <c r="CN665">
        <v>1670.09</v>
      </c>
      <c r="CO665" s="20">
        <v>15195.35</v>
      </c>
      <c r="CP665">
        <v>13.796200000000001</v>
      </c>
      <c r="CQ665" s="20">
        <v>175.31</v>
      </c>
      <c r="CR665" s="20">
        <v>161.30000000000001</v>
      </c>
      <c r="CS665">
        <v>76.312100000000001</v>
      </c>
      <c r="CT665" s="13">
        <v>1.3313999999999999</v>
      </c>
      <c r="CU665">
        <v>0.92610000000000003</v>
      </c>
      <c r="CV665">
        <v>97.812299999999993</v>
      </c>
      <c r="CW665">
        <v>1.5505</v>
      </c>
      <c r="CX665">
        <v>1.0407</v>
      </c>
      <c r="CY665" s="30">
        <v>73.7</v>
      </c>
      <c r="CZ665">
        <v>102.77067565917969</v>
      </c>
      <c r="DA665">
        <v>-0.1502</v>
      </c>
    </row>
    <row r="666" spans="1:105">
      <c r="A666" s="27">
        <v>41518</v>
      </c>
      <c r="B666">
        <v>103.1427</v>
      </c>
      <c r="C666">
        <v>100.3751</v>
      </c>
      <c r="D666" s="16">
        <v>77.2</v>
      </c>
      <c r="E666">
        <v>107.586</v>
      </c>
      <c r="F666" s="13">
        <v>113.35550000000001</v>
      </c>
      <c r="G666">
        <v>99.175399999999996</v>
      </c>
      <c r="H666" s="13">
        <v>99.458299999999994</v>
      </c>
      <c r="I666" s="13">
        <v>105.89530000000001</v>
      </c>
      <c r="J666" s="18">
        <v>2752</v>
      </c>
      <c r="K666" s="18">
        <v>5050</v>
      </c>
      <c r="L666" s="18">
        <v>14044</v>
      </c>
      <c r="M666">
        <v>7562</v>
      </c>
      <c r="N666">
        <v>5900</v>
      </c>
      <c r="O666" s="18">
        <v>21143</v>
      </c>
      <c r="P666">
        <v>7904</v>
      </c>
      <c r="Q666" s="18">
        <v>2709</v>
      </c>
      <c r="R666" s="18">
        <v>14340</v>
      </c>
      <c r="S666" s="18">
        <v>868</v>
      </c>
      <c r="T666" s="18">
        <v>18640</v>
      </c>
      <c r="U666" s="18">
        <v>5503</v>
      </c>
      <c r="V666" s="18">
        <v>25980</v>
      </c>
      <c r="W666" s="16">
        <v>15156.5</v>
      </c>
      <c r="X666" s="16">
        <v>5754.3</v>
      </c>
      <c r="Y666" s="16">
        <v>21.2</v>
      </c>
      <c r="Z666" s="16">
        <v>7.1</v>
      </c>
      <c r="AA666" s="16">
        <v>6.2</v>
      </c>
      <c r="AB666" s="18">
        <v>2612</v>
      </c>
      <c r="AC666" s="18">
        <v>2670</v>
      </c>
      <c r="AD666" s="18">
        <v>1829</v>
      </c>
      <c r="AE666" s="18">
        <v>5990</v>
      </c>
      <c r="AF666" s="18">
        <v>4162</v>
      </c>
      <c r="AG666" s="18">
        <v>5890</v>
      </c>
      <c r="AH666" s="18">
        <v>3165</v>
      </c>
      <c r="AI666" s="18">
        <v>982</v>
      </c>
      <c r="AJ666" s="18">
        <v>1200</v>
      </c>
      <c r="AK666" s="18">
        <v>8008</v>
      </c>
      <c r="AL666" s="16">
        <v>41.9</v>
      </c>
      <c r="AM666" s="16">
        <v>33.700000000000003</v>
      </c>
      <c r="AN666" s="16">
        <v>4.3</v>
      </c>
      <c r="AO666" s="18">
        <v>157</v>
      </c>
      <c r="AP666" s="18">
        <v>95</v>
      </c>
      <c r="AQ666" s="18">
        <v>425</v>
      </c>
      <c r="AR666" s="18">
        <v>183</v>
      </c>
      <c r="AS666" s="18">
        <v>1015</v>
      </c>
      <c r="AT666">
        <v>49.02</v>
      </c>
      <c r="AU666">
        <v>224830</v>
      </c>
      <c r="AV666">
        <v>208046</v>
      </c>
      <c r="AW666">
        <v>1055596</v>
      </c>
      <c r="AX666" s="16">
        <v>52.7</v>
      </c>
      <c r="AY666">
        <v>76478</v>
      </c>
      <c r="AZ666">
        <v>1695757</v>
      </c>
      <c r="BA666">
        <v>1.29</v>
      </c>
      <c r="BB666" s="16">
        <v>61.3</v>
      </c>
      <c r="BC666" s="16">
        <v>149.80000000000001</v>
      </c>
      <c r="BD666" s="16">
        <v>304.8</v>
      </c>
      <c r="BE666" s="20">
        <v>106.29</v>
      </c>
      <c r="BF666" s="20">
        <v>111.6</v>
      </c>
      <c r="BG666" s="21">
        <v>2.7970000000000002</v>
      </c>
      <c r="BH666" s="21">
        <v>305.29899999999998</v>
      </c>
      <c r="BI666">
        <v>107.762</v>
      </c>
      <c r="BJ666" s="21">
        <v>106.584</v>
      </c>
      <c r="BK666" s="16">
        <v>203.2</v>
      </c>
      <c r="BL666" s="16">
        <v>210.6</v>
      </c>
      <c r="BM666" s="16">
        <v>203.9</v>
      </c>
      <c r="BN666" s="16">
        <v>200.7</v>
      </c>
      <c r="BP666" s="16">
        <v>56.5</v>
      </c>
      <c r="BQ666">
        <v>4.6399999999999997</v>
      </c>
      <c r="BR666">
        <v>5.47</v>
      </c>
      <c r="BS666">
        <v>0.08</v>
      </c>
      <c r="BT666">
        <v>0.11</v>
      </c>
      <c r="BU666" s="3">
        <f t="shared" si="86"/>
        <v>0.09</v>
      </c>
      <c r="BV666">
        <v>0.12</v>
      </c>
      <c r="BW666">
        <v>2.81</v>
      </c>
      <c r="BX666" s="20">
        <v>4.49</v>
      </c>
      <c r="BY666">
        <v>0.02</v>
      </c>
      <c r="BZ666">
        <v>0.04</v>
      </c>
      <c r="CA666" s="20">
        <v>0.28000000000000003</v>
      </c>
      <c r="CB666" s="3">
        <f t="shared" si="81"/>
        <v>0.26</v>
      </c>
      <c r="CC666" s="3">
        <f t="shared" si="87"/>
        <v>1.8299999999999996</v>
      </c>
      <c r="CD666" s="3">
        <f t="shared" si="88"/>
        <v>2.6599999999999997</v>
      </c>
      <c r="CE666" s="3">
        <f t="shared" si="82"/>
        <v>1.6800000000000002</v>
      </c>
      <c r="CF666" s="3">
        <f t="shared" si="83"/>
        <v>0.02</v>
      </c>
      <c r="CG666" s="3">
        <f t="shared" si="84"/>
        <v>9.9999999999999992E-2</v>
      </c>
      <c r="CH666" s="3">
        <f t="shared" si="85"/>
        <v>2.79</v>
      </c>
      <c r="CI666">
        <v>1539.0331000000001</v>
      </c>
      <c r="CJ666" s="13">
        <v>1130.172</v>
      </c>
      <c r="CK666">
        <v>2198.1839</v>
      </c>
      <c r="CL666" s="31">
        <v>3528.1221</v>
      </c>
      <c r="CM666" s="13">
        <v>853.74940000000004</v>
      </c>
      <c r="CN666">
        <v>1687.17</v>
      </c>
      <c r="CO666" s="20">
        <v>15269.84</v>
      </c>
      <c r="CP666">
        <v>14.593400000000001</v>
      </c>
      <c r="CQ666" s="20">
        <v>177.13</v>
      </c>
      <c r="CR666" s="20">
        <v>163.01</v>
      </c>
      <c r="CS666">
        <v>76.009</v>
      </c>
      <c r="CT666" s="13">
        <v>1.3364</v>
      </c>
      <c r="CU666">
        <v>0.92310000000000003</v>
      </c>
      <c r="CV666">
        <v>99.21</v>
      </c>
      <c r="CW666">
        <v>1.5885</v>
      </c>
      <c r="CX666">
        <v>1.0342</v>
      </c>
      <c r="CY666" s="30">
        <v>67.8</v>
      </c>
      <c r="CZ666">
        <v>144.40177917480469</v>
      </c>
      <c r="DA666">
        <v>-0.15659999999999999</v>
      </c>
    </row>
    <row r="667" spans="1:105">
      <c r="A667" s="27">
        <v>41548</v>
      </c>
      <c r="B667">
        <v>103.607</v>
      </c>
      <c r="C667">
        <v>100.471</v>
      </c>
      <c r="D667" s="16">
        <v>77.099999999999994</v>
      </c>
      <c r="E667">
        <v>107.92610000000001</v>
      </c>
      <c r="F667" s="13">
        <v>113.1408</v>
      </c>
      <c r="G667">
        <v>99.321399999999997</v>
      </c>
      <c r="H667" s="13">
        <v>98.853200000000001</v>
      </c>
      <c r="I667" s="13">
        <v>107.1511</v>
      </c>
      <c r="J667" s="18">
        <v>2742</v>
      </c>
      <c r="K667" s="18">
        <v>5054</v>
      </c>
      <c r="L667" s="18">
        <v>14036</v>
      </c>
      <c r="M667">
        <v>7575</v>
      </c>
      <c r="N667">
        <v>5923</v>
      </c>
      <c r="O667" s="18">
        <v>21156</v>
      </c>
      <c r="P667">
        <v>7909</v>
      </c>
      <c r="Q667" s="18">
        <v>2720</v>
      </c>
      <c r="R667" s="18">
        <v>14392</v>
      </c>
      <c r="S667" s="18">
        <v>870</v>
      </c>
      <c r="T667" s="18">
        <v>18676</v>
      </c>
      <c r="U667" s="18">
        <v>5510</v>
      </c>
      <c r="V667" s="18">
        <v>26013</v>
      </c>
      <c r="W667" s="16">
        <v>15187.8</v>
      </c>
      <c r="X667" s="16">
        <v>5747.9</v>
      </c>
      <c r="Y667" s="16">
        <v>22.3</v>
      </c>
      <c r="Z667" s="16">
        <v>6.9</v>
      </c>
      <c r="AA667" s="16">
        <v>6.3</v>
      </c>
      <c r="AB667" s="18">
        <v>2819</v>
      </c>
      <c r="AC667" s="18">
        <v>2644</v>
      </c>
      <c r="AD667" s="18">
        <v>1787</v>
      </c>
      <c r="AE667" s="18">
        <v>5818</v>
      </c>
      <c r="AF667" s="18">
        <v>4031</v>
      </c>
      <c r="AG667" s="18">
        <v>6212</v>
      </c>
      <c r="AH667" s="18">
        <v>3067</v>
      </c>
      <c r="AI667" s="18">
        <v>868</v>
      </c>
      <c r="AJ667" s="18">
        <v>1214</v>
      </c>
      <c r="AK667" s="18">
        <v>8028</v>
      </c>
      <c r="AL667" s="16">
        <v>41.9</v>
      </c>
      <c r="AM667" s="16">
        <v>33.6</v>
      </c>
      <c r="AN667" s="16">
        <v>4.4000000000000004</v>
      </c>
      <c r="AO667" s="18">
        <v>170</v>
      </c>
      <c r="AP667" s="18">
        <v>126</v>
      </c>
      <c r="AQ667" s="18">
        <v>407</v>
      </c>
      <c r="AR667" s="18">
        <v>218</v>
      </c>
      <c r="AS667" s="18">
        <v>1031</v>
      </c>
      <c r="AT667">
        <v>50.8</v>
      </c>
      <c r="AU667">
        <v>236964</v>
      </c>
      <c r="AV667">
        <v>211154</v>
      </c>
      <c r="AW667">
        <v>1063681</v>
      </c>
      <c r="AX667" s="16">
        <v>54.1</v>
      </c>
      <c r="AY667">
        <v>86981</v>
      </c>
      <c r="AZ667">
        <v>1706023</v>
      </c>
      <c r="BA667">
        <v>1.29</v>
      </c>
      <c r="BB667" s="16">
        <v>61.3</v>
      </c>
      <c r="BC667" s="16">
        <v>149.5</v>
      </c>
      <c r="BD667" s="16">
        <v>285.89999999999998</v>
      </c>
      <c r="BE667" s="20">
        <v>100.54</v>
      </c>
      <c r="BF667" s="20">
        <v>109.08</v>
      </c>
      <c r="BG667" s="21">
        <v>2.6850000000000001</v>
      </c>
      <c r="BH667" s="21">
        <v>290.30599999999998</v>
      </c>
      <c r="BI667">
        <v>107.914</v>
      </c>
      <c r="BJ667" s="21">
        <v>106.776</v>
      </c>
      <c r="BK667" s="16">
        <v>204.3</v>
      </c>
      <c r="BL667" s="16">
        <v>211.1</v>
      </c>
      <c r="BM667" s="16">
        <v>202.5</v>
      </c>
      <c r="BN667" s="16">
        <v>200.6</v>
      </c>
      <c r="BP667" s="16">
        <v>55.5</v>
      </c>
      <c r="BQ667">
        <v>4.53</v>
      </c>
      <c r="BR667">
        <v>5.31</v>
      </c>
      <c r="BS667">
        <v>0.09</v>
      </c>
      <c r="BT667">
        <v>0.12</v>
      </c>
      <c r="BU667" s="3">
        <f t="shared" si="86"/>
        <v>6.9999999999999993E-2</v>
      </c>
      <c r="BV667">
        <v>0.12</v>
      </c>
      <c r="BW667">
        <v>2.62</v>
      </c>
      <c r="BX667" s="20">
        <v>4.1900000000000004</v>
      </c>
      <c r="BY667">
        <v>0.05</v>
      </c>
      <c r="BZ667">
        <v>0.08</v>
      </c>
      <c r="CA667" s="20">
        <v>0.28000000000000003</v>
      </c>
      <c r="CB667" s="3">
        <f t="shared" si="81"/>
        <v>0.23000000000000004</v>
      </c>
      <c r="CC667" s="3">
        <f t="shared" si="87"/>
        <v>1.9100000000000001</v>
      </c>
      <c r="CD667" s="3">
        <f t="shared" si="88"/>
        <v>2.6899999999999995</v>
      </c>
      <c r="CE667" s="3">
        <f t="shared" si="82"/>
        <v>1.5700000000000003</v>
      </c>
      <c r="CF667" s="3">
        <f t="shared" si="83"/>
        <v>0.03</v>
      </c>
      <c r="CG667" s="3">
        <f t="shared" si="84"/>
        <v>6.9999999999999993E-2</v>
      </c>
      <c r="CH667" s="3">
        <f t="shared" si="85"/>
        <v>2.5700000000000003</v>
      </c>
      <c r="CI667">
        <v>1550.1144999999999</v>
      </c>
      <c r="CJ667" s="13">
        <v>1134.8877</v>
      </c>
      <c r="CK667">
        <v>2213.3398999999999</v>
      </c>
      <c r="CL667" s="31">
        <v>3525.8189000000002</v>
      </c>
      <c r="CM667" s="13">
        <v>856.79600000000005</v>
      </c>
      <c r="CN667">
        <v>1720.03</v>
      </c>
      <c r="CO667" s="20">
        <v>15289.29</v>
      </c>
      <c r="CP667">
        <v>13.9679</v>
      </c>
      <c r="CQ667" s="20">
        <v>178.78</v>
      </c>
      <c r="CR667" s="20">
        <v>164.52</v>
      </c>
      <c r="CS667">
        <v>75.0518</v>
      </c>
      <c r="CT667" s="13">
        <v>1.3646</v>
      </c>
      <c r="CU667">
        <v>0.90249999999999997</v>
      </c>
      <c r="CV667">
        <v>97.77</v>
      </c>
      <c r="CW667">
        <v>1.6097999999999999</v>
      </c>
      <c r="CX667">
        <v>1.0363</v>
      </c>
      <c r="CY667" s="30">
        <v>62.5</v>
      </c>
      <c r="CZ667">
        <v>171.02224731445312</v>
      </c>
      <c r="DA667">
        <v>-3.7499999999999999E-2</v>
      </c>
    </row>
    <row r="668" spans="1:105">
      <c r="A668" s="27">
        <v>41579</v>
      </c>
      <c r="B668">
        <v>104.1133</v>
      </c>
      <c r="C668">
        <v>99.981300000000005</v>
      </c>
      <c r="D668" s="16">
        <v>77.400000000000006</v>
      </c>
      <c r="E668">
        <v>108.9562</v>
      </c>
      <c r="F668" s="13">
        <v>114.9391</v>
      </c>
      <c r="G668">
        <v>98.906400000000005</v>
      </c>
      <c r="H668" s="13">
        <v>98.270700000000005</v>
      </c>
      <c r="I668" s="13">
        <v>107.22799999999999</v>
      </c>
      <c r="J668" s="18">
        <v>2743</v>
      </c>
      <c r="K668" s="18">
        <v>5058</v>
      </c>
      <c r="L668" s="18">
        <v>14042</v>
      </c>
      <c r="M668">
        <v>7589</v>
      </c>
      <c r="N668">
        <v>5954</v>
      </c>
      <c r="O668" s="18">
        <v>21199</v>
      </c>
      <c r="P668">
        <v>7911</v>
      </c>
      <c r="Q668" s="18">
        <v>2729</v>
      </c>
      <c r="R668" s="18">
        <v>14443</v>
      </c>
      <c r="S668" s="18">
        <v>870</v>
      </c>
      <c r="T668" s="18">
        <v>18727</v>
      </c>
      <c r="U668" s="18">
        <v>5513</v>
      </c>
      <c r="V668" s="18">
        <v>26077</v>
      </c>
      <c r="W668" s="16">
        <v>15218.9</v>
      </c>
      <c r="X668" s="16">
        <v>5763.1</v>
      </c>
      <c r="Y668" s="16">
        <v>20.9</v>
      </c>
      <c r="Z668" s="16">
        <v>6.6</v>
      </c>
      <c r="AA668" s="16">
        <v>6.2</v>
      </c>
      <c r="AB668" s="18">
        <v>2414</v>
      </c>
      <c r="AC668" s="18">
        <v>2578</v>
      </c>
      <c r="AD668" s="18">
        <v>1713</v>
      </c>
      <c r="AE668" s="18">
        <v>5780</v>
      </c>
      <c r="AF668" s="18">
        <v>4067</v>
      </c>
      <c r="AG668" s="18">
        <v>5755</v>
      </c>
      <c r="AH668" s="18">
        <v>3045</v>
      </c>
      <c r="AI668" s="18">
        <v>883</v>
      </c>
      <c r="AJ668" s="18">
        <v>1149</v>
      </c>
      <c r="AK668" s="18">
        <v>7708</v>
      </c>
      <c r="AL668" s="16">
        <v>42</v>
      </c>
      <c r="AM668" s="16">
        <v>33.700000000000003</v>
      </c>
      <c r="AN668" s="16">
        <v>4.4000000000000004</v>
      </c>
      <c r="AO668" s="18">
        <v>211</v>
      </c>
      <c r="AP668" s="18">
        <v>95</v>
      </c>
      <c r="AQ668" s="18">
        <v>571</v>
      </c>
      <c r="AR668" s="18">
        <v>227</v>
      </c>
      <c r="AS668" s="18">
        <v>1042</v>
      </c>
      <c r="AT668">
        <v>58.43</v>
      </c>
      <c r="AU668">
        <v>229057</v>
      </c>
      <c r="AV668">
        <v>212092</v>
      </c>
      <c r="AW668">
        <v>1071455</v>
      </c>
      <c r="AX668" s="16">
        <v>53.3</v>
      </c>
      <c r="AY668">
        <v>85002</v>
      </c>
      <c r="AZ668">
        <v>1714804</v>
      </c>
      <c r="BA668">
        <v>1.3</v>
      </c>
      <c r="BB668" s="16">
        <v>63.4</v>
      </c>
      <c r="BC668" s="16">
        <v>150</v>
      </c>
      <c r="BD668" s="16">
        <v>260.10000000000002</v>
      </c>
      <c r="BE668" s="20">
        <v>93.86</v>
      </c>
      <c r="BF668" s="20">
        <v>107.79</v>
      </c>
      <c r="BG668" s="21">
        <v>2.673</v>
      </c>
      <c r="BH668" s="21">
        <v>280.74200000000002</v>
      </c>
      <c r="BI668">
        <v>108.078</v>
      </c>
      <c r="BJ668" s="21">
        <v>106.95099999999999</v>
      </c>
      <c r="BK668" s="16">
        <v>204.5</v>
      </c>
      <c r="BL668" s="16">
        <v>210.6</v>
      </c>
      <c r="BM668" s="16">
        <v>201.1</v>
      </c>
      <c r="BN668" s="16">
        <v>199.9</v>
      </c>
      <c r="BP668" s="16">
        <v>52.5</v>
      </c>
      <c r="BQ668">
        <v>4.63</v>
      </c>
      <c r="BR668">
        <v>5.38</v>
      </c>
      <c r="BS668">
        <v>0.08</v>
      </c>
      <c r="BT668">
        <v>0.12</v>
      </c>
      <c r="BU668" s="3">
        <f t="shared" si="86"/>
        <v>4.9999999999999989E-2</v>
      </c>
      <c r="BV668">
        <v>0.12</v>
      </c>
      <c r="BW668">
        <v>2.72</v>
      </c>
      <c r="BX668" s="20">
        <v>4.26</v>
      </c>
      <c r="BY668">
        <v>7.0000000000000007E-2</v>
      </c>
      <c r="BZ668">
        <v>0.1</v>
      </c>
      <c r="CA668" s="20">
        <v>0.28000000000000003</v>
      </c>
      <c r="CB668" s="3">
        <f t="shared" si="81"/>
        <v>0.21000000000000002</v>
      </c>
      <c r="CC668" s="3">
        <f t="shared" si="87"/>
        <v>1.9099999999999997</v>
      </c>
      <c r="CD668" s="3">
        <f t="shared" si="88"/>
        <v>2.6599999999999997</v>
      </c>
      <c r="CE668" s="3">
        <f t="shared" si="82"/>
        <v>1.5399999999999996</v>
      </c>
      <c r="CF668" s="3">
        <f t="shared" si="83"/>
        <v>0.03</v>
      </c>
      <c r="CG668" s="3">
        <f t="shared" si="84"/>
        <v>4.9999999999999989E-2</v>
      </c>
      <c r="CH668" s="3">
        <f t="shared" si="85"/>
        <v>2.6500000000000004</v>
      </c>
      <c r="CI668">
        <v>1559.0418999999999</v>
      </c>
      <c r="CJ668" s="13">
        <v>1130.4093</v>
      </c>
      <c r="CK668">
        <v>2225.5300999999999</v>
      </c>
      <c r="CL668" s="31">
        <v>3530.6471000000001</v>
      </c>
      <c r="CM668" s="13">
        <v>855.42769999999996</v>
      </c>
      <c r="CN668">
        <v>1783.54</v>
      </c>
      <c r="CO668" s="20">
        <v>15870.83</v>
      </c>
      <c r="CP668">
        <v>11.893000000000001</v>
      </c>
      <c r="CQ668" s="20">
        <v>180.23</v>
      </c>
      <c r="CR668" s="20">
        <v>165.83</v>
      </c>
      <c r="CS668">
        <v>76.034700000000001</v>
      </c>
      <c r="CT668" s="13">
        <v>1.3491</v>
      </c>
      <c r="CU668">
        <v>0.91290000000000004</v>
      </c>
      <c r="CV668">
        <v>100.0737</v>
      </c>
      <c r="CW668">
        <v>1.61</v>
      </c>
      <c r="CX668">
        <v>1.0486</v>
      </c>
      <c r="CY668" s="30">
        <v>66.8</v>
      </c>
      <c r="CZ668">
        <v>89.906143188476562</v>
      </c>
      <c r="DA668">
        <v>1.5900000000000001E-2</v>
      </c>
    </row>
    <row r="669" spans="1:105">
      <c r="A669" s="27">
        <v>41609</v>
      </c>
      <c r="B669">
        <v>103.8051</v>
      </c>
      <c r="C669">
        <v>100.61790000000001</v>
      </c>
      <c r="D669" s="16">
        <v>77.5</v>
      </c>
      <c r="E669">
        <v>109.214</v>
      </c>
      <c r="F669" s="13">
        <v>116.0547</v>
      </c>
      <c r="G669">
        <v>99.744399999999999</v>
      </c>
      <c r="H669" s="13">
        <v>97.945599999999999</v>
      </c>
      <c r="I669" s="13">
        <v>109.327</v>
      </c>
      <c r="J669" s="18">
        <v>2740</v>
      </c>
      <c r="K669" s="18">
        <v>5052</v>
      </c>
      <c r="L669" s="18">
        <v>14025</v>
      </c>
      <c r="M669">
        <v>7593</v>
      </c>
      <c r="N669">
        <v>5939</v>
      </c>
      <c r="O669" s="18">
        <v>21197</v>
      </c>
      <c r="P669">
        <v>7914</v>
      </c>
      <c r="Q669" s="18">
        <v>2724</v>
      </c>
      <c r="R669" s="18">
        <v>14460</v>
      </c>
      <c r="S669" s="18">
        <v>867</v>
      </c>
      <c r="T669" s="18">
        <v>18721</v>
      </c>
      <c r="U669" s="18">
        <v>5527</v>
      </c>
      <c r="V669" s="18">
        <v>26135</v>
      </c>
      <c r="W669" s="16">
        <v>15267.3</v>
      </c>
      <c r="X669" s="16">
        <v>5764.5</v>
      </c>
      <c r="Y669" s="16">
        <v>20.399999999999999</v>
      </c>
      <c r="Z669" s="16">
        <v>6.3</v>
      </c>
      <c r="AA669" s="16">
        <v>6.1</v>
      </c>
      <c r="AB669" s="18">
        <v>2323</v>
      </c>
      <c r="AC669" s="18">
        <v>2537</v>
      </c>
      <c r="AD669" s="18">
        <v>1665</v>
      </c>
      <c r="AE669" s="18">
        <v>5526</v>
      </c>
      <c r="AF669" s="18">
        <v>3861</v>
      </c>
      <c r="AG669" s="18">
        <v>5418</v>
      </c>
      <c r="AH669" s="18">
        <v>3009</v>
      </c>
      <c r="AI669" s="18">
        <v>858</v>
      </c>
      <c r="AJ669" s="18">
        <v>1194</v>
      </c>
      <c r="AK669" s="18">
        <v>7763</v>
      </c>
      <c r="AL669" s="16">
        <v>41.9</v>
      </c>
      <c r="AM669" s="16">
        <v>33.5</v>
      </c>
      <c r="AN669" s="16">
        <v>4.4000000000000004</v>
      </c>
      <c r="AO669" s="18">
        <v>147</v>
      </c>
      <c r="AP669" s="18">
        <v>82</v>
      </c>
      <c r="AQ669" s="18">
        <v>504</v>
      </c>
      <c r="AR669" s="18">
        <v>277</v>
      </c>
      <c r="AS669" s="18">
        <v>1013</v>
      </c>
      <c r="AT669">
        <v>50.1</v>
      </c>
      <c r="AU669">
        <v>221834</v>
      </c>
      <c r="AV669">
        <v>211502</v>
      </c>
      <c r="AW669">
        <v>1072856</v>
      </c>
      <c r="AX669" s="16">
        <v>53.7</v>
      </c>
      <c r="AY669">
        <v>77255</v>
      </c>
      <c r="AZ669">
        <v>1723614</v>
      </c>
      <c r="BA669">
        <v>1.31</v>
      </c>
      <c r="BB669" s="16">
        <v>64.400000000000006</v>
      </c>
      <c r="BC669" s="16">
        <v>163.19999999999999</v>
      </c>
      <c r="BD669" s="16">
        <v>270.2</v>
      </c>
      <c r="BE669" s="20">
        <v>97.63</v>
      </c>
      <c r="BF669" s="20">
        <v>110.76</v>
      </c>
      <c r="BG669" s="21">
        <v>2.7360000000000002</v>
      </c>
      <c r="BH669" s="21">
        <v>282.77300000000002</v>
      </c>
      <c r="BI669">
        <v>108.27500000000001</v>
      </c>
      <c r="BJ669" s="21">
        <v>107.07599999999999</v>
      </c>
      <c r="BK669" s="16">
        <v>204.3</v>
      </c>
      <c r="BL669" s="16">
        <v>212</v>
      </c>
      <c r="BM669" s="16">
        <v>202</v>
      </c>
      <c r="BN669" s="16">
        <v>200.8</v>
      </c>
      <c r="BP669" s="16">
        <v>53.5</v>
      </c>
      <c r="BQ669">
        <v>4.62</v>
      </c>
      <c r="BR669">
        <v>5.38</v>
      </c>
      <c r="BS669">
        <v>0.09</v>
      </c>
      <c r="BT669">
        <v>0.14000000000000001</v>
      </c>
      <c r="BU669" s="3">
        <f t="shared" si="86"/>
        <v>7.0000000000000007E-2</v>
      </c>
      <c r="BV669">
        <v>0.13</v>
      </c>
      <c r="BW669">
        <v>2.9</v>
      </c>
      <c r="BX669" s="20">
        <v>4.46</v>
      </c>
      <c r="BY669">
        <v>7.0000000000000007E-2</v>
      </c>
      <c r="BZ669">
        <v>0.1</v>
      </c>
      <c r="CA669" s="20">
        <v>0.27</v>
      </c>
      <c r="CB669" s="3">
        <f t="shared" si="81"/>
        <v>0.2</v>
      </c>
      <c r="CC669" s="3">
        <f t="shared" si="87"/>
        <v>1.7200000000000002</v>
      </c>
      <c r="CD669" s="3">
        <f t="shared" si="88"/>
        <v>2.48</v>
      </c>
      <c r="CE669" s="3">
        <f t="shared" si="82"/>
        <v>1.56</v>
      </c>
      <c r="CF669" s="3" t="e">
        <f>BZ669-CH+CE670669</f>
        <v>#NAME?</v>
      </c>
      <c r="CG669" s="3">
        <f t="shared" si="84"/>
        <v>0.06</v>
      </c>
      <c r="CH669" s="3">
        <f t="shared" si="85"/>
        <v>2.83</v>
      </c>
      <c r="CI669">
        <v>1573.8348000000001</v>
      </c>
      <c r="CJ669" s="13">
        <v>1128.3124</v>
      </c>
      <c r="CK669">
        <v>2238.502</v>
      </c>
      <c r="CL669" s="31">
        <v>3531.8404999999998</v>
      </c>
      <c r="CM669" s="13">
        <v>857.69680000000005</v>
      </c>
      <c r="CN669">
        <v>1807.78</v>
      </c>
      <c r="CO669" s="20">
        <v>16095.77</v>
      </c>
      <c r="CP669">
        <v>12.760199999999999</v>
      </c>
      <c r="CQ669" s="20">
        <v>181.33</v>
      </c>
      <c r="CR669" s="20">
        <v>166.83</v>
      </c>
      <c r="CS669">
        <v>76.182699999999997</v>
      </c>
      <c r="CT669" s="13">
        <v>1.3708</v>
      </c>
      <c r="CU669">
        <v>0.89329999999999998</v>
      </c>
      <c r="CV669">
        <v>103.46</v>
      </c>
      <c r="CW669">
        <v>1.6383000000000001</v>
      </c>
      <c r="CX669">
        <v>1.0639000000000001</v>
      </c>
      <c r="CY669" s="30">
        <v>72.099999999999994</v>
      </c>
      <c r="CZ669">
        <v>104.60211944580078</v>
      </c>
      <c r="DA669">
        <v>-9.9599999999999994E-2</v>
      </c>
    </row>
    <row r="670" spans="1:105">
      <c r="A670" s="27">
        <v>41640</v>
      </c>
      <c r="B670">
        <v>102.637</v>
      </c>
      <c r="C670">
        <v>99.671499999999995</v>
      </c>
      <c r="D670" s="16">
        <v>77</v>
      </c>
      <c r="E670">
        <v>105.1871</v>
      </c>
      <c r="F670" s="13">
        <v>107.91200000000001</v>
      </c>
      <c r="G670">
        <v>98.732100000000003</v>
      </c>
      <c r="H670" s="13">
        <v>97.798699999999997</v>
      </c>
      <c r="I670" s="13">
        <v>108.38460000000001</v>
      </c>
      <c r="J670" s="18">
        <v>2733</v>
      </c>
      <c r="K670" s="18">
        <v>5048</v>
      </c>
      <c r="L670" s="18">
        <v>14026</v>
      </c>
      <c r="M670">
        <v>7591</v>
      </c>
      <c r="N670">
        <v>5999</v>
      </c>
      <c r="O670" s="18">
        <v>21220</v>
      </c>
      <c r="P670">
        <v>7915</v>
      </c>
      <c r="Q670" s="18">
        <v>2721</v>
      </c>
      <c r="R670" s="18">
        <v>14494</v>
      </c>
      <c r="S670" s="18">
        <v>873</v>
      </c>
      <c r="T670" s="18">
        <v>18770</v>
      </c>
      <c r="U670" s="18">
        <v>5534</v>
      </c>
      <c r="V670" s="18">
        <v>26147</v>
      </c>
      <c r="W670" s="16">
        <v>15258.6</v>
      </c>
      <c r="X670" s="16">
        <v>5780.2</v>
      </c>
      <c r="Y670" s="16">
        <v>20.7</v>
      </c>
      <c r="Z670" s="16">
        <v>6.2</v>
      </c>
      <c r="AA670" s="16">
        <v>5.9</v>
      </c>
      <c r="AB670" s="18">
        <v>2467</v>
      </c>
      <c r="AC670" s="18">
        <v>2442</v>
      </c>
      <c r="AD670" s="18">
        <v>1679</v>
      </c>
      <c r="AE670" s="18">
        <v>5276</v>
      </c>
      <c r="AF670" s="18">
        <v>3597</v>
      </c>
      <c r="AG670" s="18">
        <v>5372</v>
      </c>
      <c r="AH670" s="18">
        <v>2882</v>
      </c>
      <c r="AI670" s="18">
        <v>809</v>
      </c>
      <c r="AJ670" s="18">
        <v>1171</v>
      </c>
      <c r="AK670" s="18">
        <v>7250</v>
      </c>
      <c r="AL670" s="16">
        <v>41.7</v>
      </c>
      <c r="AM670" s="16">
        <v>33.5</v>
      </c>
      <c r="AN670" s="16">
        <v>4.4000000000000004</v>
      </c>
      <c r="AO670" s="18">
        <v>61</v>
      </c>
      <c r="AP670" s="18">
        <v>117</v>
      </c>
      <c r="AQ670" s="18">
        <v>491</v>
      </c>
      <c r="AR670" s="18">
        <v>233</v>
      </c>
      <c r="AS670" s="18">
        <v>1001</v>
      </c>
      <c r="AT670">
        <v>45.96</v>
      </c>
      <c r="AU670">
        <v>229392</v>
      </c>
      <c r="AV670">
        <v>214398</v>
      </c>
      <c r="AW670">
        <v>1077244</v>
      </c>
      <c r="AX670" s="16">
        <v>53.8</v>
      </c>
      <c r="AY670">
        <v>74796</v>
      </c>
      <c r="AZ670">
        <v>1731101</v>
      </c>
      <c r="BA670">
        <v>1.31</v>
      </c>
      <c r="BB670" s="16">
        <v>52.8</v>
      </c>
      <c r="BC670" s="16">
        <v>180.7</v>
      </c>
      <c r="BD670" s="16">
        <v>261.10000000000002</v>
      </c>
      <c r="BE670" s="20">
        <v>94.62</v>
      </c>
      <c r="BF670" s="20">
        <v>108.12</v>
      </c>
      <c r="BG670" s="21">
        <v>2.6720000000000002</v>
      </c>
      <c r="BH670" s="21">
        <v>286.60700000000003</v>
      </c>
      <c r="BI670">
        <v>108.518</v>
      </c>
      <c r="BJ670" s="21">
        <v>107.23399999999999</v>
      </c>
      <c r="BK670" s="16">
        <v>205.7</v>
      </c>
      <c r="BL670" s="16">
        <v>213.4</v>
      </c>
      <c r="BM670" s="16">
        <v>203.8</v>
      </c>
      <c r="BN670" s="16">
        <v>202.3</v>
      </c>
      <c r="BP670" s="16">
        <v>60.5</v>
      </c>
      <c r="BQ670">
        <v>4.49</v>
      </c>
      <c r="BR670">
        <v>5.19</v>
      </c>
      <c r="BS670">
        <v>7.0000000000000007E-2</v>
      </c>
      <c r="BT670">
        <v>0.12</v>
      </c>
      <c r="BU670" s="3">
        <f t="shared" si="86"/>
        <v>7.9999999999999988E-2</v>
      </c>
      <c r="BV670">
        <v>0.12</v>
      </c>
      <c r="BW670">
        <v>2.86</v>
      </c>
      <c r="BX670" s="20">
        <v>4.43</v>
      </c>
      <c r="BY670">
        <v>0.04</v>
      </c>
      <c r="BZ670">
        <v>7.0000000000000007E-2</v>
      </c>
      <c r="CA670" s="20">
        <v>0.26</v>
      </c>
      <c r="CB670" s="3">
        <f t="shared" si="81"/>
        <v>0.22</v>
      </c>
      <c r="CC670" s="3">
        <f t="shared" si="87"/>
        <v>1.6300000000000003</v>
      </c>
      <c r="CD670" s="3">
        <f t="shared" si="88"/>
        <v>2.3300000000000005</v>
      </c>
      <c r="CE670" s="3">
        <f t="shared" si="82"/>
        <v>1.5699999999999998</v>
      </c>
      <c r="CF670" s="3">
        <f t="shared" si="83"/>
        <v>3.0000000000000006E-2</v>
      </c>
      <c r="CG670" s="3">
        <f t="shared" si="84"/>
        <v>7.9999999999999988E-2</v>
      </c>
      <c r="CH670" s="3">
        <f t="shared" si="85"/>
        <v>2.82</v>
      </c>
      <c r="CI670">
        <v>1585.8281999999999</v>
      </c>
      <c r="CJ670" s="13">
        <v>1129.9712</v>
      </c>
      <c r="CK670">
        <v>2253.4301999999998</v>
      </c>
      <c r="CL670" s="31">
        <v>3535.2608</v>
      </c>
      <c r="CM670" s="13">
        <v>860.49879999999996</v>
      </c>
      <c r="CN670">
        <v>1822.36</v>
      </c>
      <c r="CO670" s="20">
        <v>16243.72</v>
      </c>
      <c r="CP670">
        <v>13.108000000000001</v>
      </c>
      <c r="CQ670" s="20">
        <v>182.54</v>
      </c>
      <c r="CR670" s="20">
        <v>167.87</v>
      </c>
      <c r="CS670">
        <v>77.083299999999994</v>
      </c>
      <c r="CT670" s="13">
        <v>1.3617999999999999</v>
      </c>
      <c r="CU670">
        <v>0.90380000000000005</v>
      </c>
      <c r="CV670">
        <v>103.76139999999999</v>
      </c>
      <c r="CW670">
        <v>1.647</v>
      </c>
      <c r="CX670">
        <v>1.0940000000000001</v>
      </c>
      <c r="CY670" s="30">
        <v>71.2</v>
      </c>
      <c r="CZ670">
        <v>93.500740051269531</v>
      </c>
      <c r="DA670">
        <v>-0.307</v>
      </c>
    </row>
    <row r="671" spans="1:105">
      <c r="A671" s="27">
        <v>41671</v>
      </c>
      <c r="B671">
        <v>104.369</v>
      </c>
      <c r="C671">
        <v>99.201300000000003</v>
      </c>
      <c r="D671" s="16">
        <v>77.599999999999994</v>
      </c>
      <c r="E671">
        <v>108.9639</v>
      </c>
      <c r="F671" s="13">
        <v>116.1733</v>
      </c>
      <c r="G671">
        <v>99.132199999999997</v>
      </c>
      <c r="H671" s="13">
        <v>99.075100000000006</v>
      </c>
      <c r="I671" s="13">
        <v>108.2337</v>
      </c>
      <c r="J671" s="18">
        <v>2730</v>
      </c>
      <c r="K671" s="18">
        <v>5055</v>
      </c>
      <c r="L671" s="18">
        <v>14032</v>
      </c>
      <c r="M671">
        <v>7610</v>
      </c>
      <c r="N671">
        <v>6020</v>
      </c>
      <c r="O671" s="18">
        <v>21248</v>
      </c>
      <c r="P671">
        <v>7931</v>
      </c>
      <c r="Q671" s="18">
        <v>2716</v>
      </c>
      <c r="R671" s="18">
        <v>14512</v>
      </c>
      <c r="S671" s="18">
        <v>875</v>
      </c>
      <c r="T671" s="18">
        <v>18831</v>
      </c>
      <c r="U671" s="18">
        <v>5535</v>
      </c>
      <c r="V671" s="18">
        <v>26142</v>
      </c>
      <c r="W671" s="16">
        <v>15240.9</v>
      </c>
      <c r="X671" s="16">
        <v>5783.5</v>
      </c>
      <c r="Y671" s="16">
        <v>21.4</v>
      </c>
      <c r="Z671" s="16">
        <v>6.3</v>
      </c>
      <c r="AA671" s="16">
        <v>5.9</v>
      </c>
      <c r="AB671" s="18">
        <v>2386</v>
      </c>
      <c r="AC671" s="18">
        <v>2602</v>
      </c>
      <c r="AD671" s="18">
        <v>1575</v>
      </c>
      <c r="AE671" s="18">
        <v>5347</v>
      </c>
      <c r="AF671" s="18">
        <v>3773</v>
      </c>
      <c r="AG671" s="18">
        <v>5407</v>
      </c>
      <c r="AH671" s="18">
        <v>2972</v>
      </c>
      <c r="AI671" s="18">
        <v>806</v>
      </c>
      <c r="AJ671" s="18">
        <v>1222</v>
      </c>
      <c r="AK671" s="18">
        <v>7230</v>
      </c>
      <c r="AL671" s="16">
        <v>41.6</v>
      </c>
      <c r="AM671" s="16">
        <v>33.4</v>
      </c>
      <c r="AN671" s="16">
        <v>4.4000000000000004</v>
      </c>
      <c r="AO671" s="18">
        <v>128</v>
      </c>
      <c r="AP671" s="18">
        <v>90</v>
      </c>
      <c r="AQ671" s="18">
        <v>510</v>
      </c>
      <c r="AR671" s="18">
        <v>220</v>
      </c>
      <c r="AS671" s="18">
        <v>1032</v>
      </c>
      <c r="AT671">
        <v>52.95</v>
      </c>
      <c r="AU671">
        <v>234525</v>
      </c>
      <c r="AV671">
        <v>212126</v>
      </c>
      <c r="AW671">
        <v>1085183</v>
      </c>
      <c r="AX671" s="16">
        <v>57.9</v>
      </c>
      <c r="AY671">
        <v>79692</v>
      </c>
      <c r="AZ671">
        <v>1737184</v>
      </c>
      <c r="BA671">
        <v>1.3</v>
      </c>
      <c r="BB671" s="16">
        <v>56.1</v>
      </c>
      <c r="BC671" s="16">
        <v>235.1</v>
      </c>
      <c r="BD671" s="16">
        <v>284.39999999999998</v>
      </c>
      <c r="BE671" s="20">
        <v>100.82</v>
      </c>
      <c r="BF671" s="20">
        <v>108.9</v>
      </c>
      <c r="BG671" s="21">
        <v>2.7949999999999999</v>
      </c>
      <c r="BH671" s="21">
        <v>289.81400000000002</v>
      </c>
      <c r="BI671">
        <v>108.58199999999999</v>
      </c>
      <c r="BJ671" s="21">
        <v>107.324</v>
      </c>
      <c r="BK671" s="16">
        <v>206.9</v>
      </c>
      <c r="BL671" s="16">
        <v>213.6</v>
      </c>
      <c r="BM671" s="16">
        <v>205.8</v>
      </c>
      <c r="BN671" s="16">
        <v>202.8</v>
      </c>
      <c r="BP671" s="16">
        <v>60</v>
      </c>
      <c r="BQ671">
        <v>4.45</v>
      </c>
      <c r="BR671">
        <v>5.0999999999999996</v>
      </c>
      <c r="BS671">
        <v>7.0000000000000007E-2</v>
      </c>
      <c r="BT671">
        <v>0.13</v>
      </c>
      <c r="BU671" s="3">
        <f t="shared" si="86"/>
        <v>0.08</v>
      </c>
      <c r="BV671">
        <v>0.12</v>
      </c>
      <c r="BW671">
        <v>2.71</v>
      </c>
      <c r="BX671" s="20">
        <v>4.3</v>
      </c>
      <c r="BY671">
        <v>0.05</v>
      </c>
      <c r="BZ671">
        <v>0.08</v>
      </c>
      <c r="CA671" s="20">
        <v>0.26</v>
      </c>
      <c r="CB671" s="3">
        <f t="shared" si="81"/>
        <v>0.21000000000000002</v>
      </c>
      <c r="CC671" s="3">
        <f t="shared" si="87"/>
        <v>1.7400000000000002</v>
      </c>
      <c r="CD671" s="3">
        <f t="shared" si="88"/>
        <v>2.3899999999999997</v>
      </c>
      <c r="CE671" s="3">
        <f t="shared" si="82"/>
        <v>1.5899999999999999</v>
      </c>
      <c r="CF671" s="3">
        <f t="shared" si="83"/>
        <v>0.03</v>
      </c>
      <c r="CG671" s="3">
        <f t="shared" si="84"/>
        <v>6.9999999999999993E-2</v>
      </c>
      <c r="CH671" s="3">
        <f t="shared" si="85"/>
        <v>2.66</v>
      </c>
      <c r="CI671">
        <v>1619.0630000000001</v>
      </c>
      <c r="CJ671" s="13">
        <v>1136.2954</v>
      </c>
      <c r="CK671">
        <v>2267.6849000000002</v>
      </c>
      <c r="CL671" s="31">
        <v>3544.6514000000002</v>
      </c>
      <c r="CM671" s="13">
        <v>862.09019999999998</v>
      </c>
      <c r="CN671">
        <v>1817.04</v>
      </c>
      <c r="CO671" s="20">
        <v>15958.44</v>
      </c>
      <c r="CP671">
        <v>14.1168</v>
      </c>
      <c r="CQ671" s="20">
        <v>183.51</v>
      </c>
      <c r="CR671" s="20">
        <v>168.73</v>
      </c>
      <c r="CS671">
        <v>76.936999999999998</v>
      </c>
      <c r="CT671" s="13">
        <v>1.3665</v>
      </c>
      <c r="CU671">
        <v>0.89370000000000005</v>
      </c>
      <c r="CV671">
        <v>102.1253</v>
      </c>
      <c r="CW671">
        <v>1.6557999999999999</v>
      </c>
      <c r="CX671">
        <v>1.1053999999999999</v>
      </c>
      <c r="CY671" s="30">
        <v>72.7</v>
      </c>
      <c r="CZ671">
        <v>88.985336303710938</v>
      </c>
      <c r="DA671">
        <v>-0.20150000000000001</v>
      </c>
    </row>
    <row r="672" spans="1:105">
      <c r="A672" s="27">
        <v>41699</v>
      </c>
      <c r="B672">
        <v>105.4198</v>
      </c>
      <c r="C672">
        <v>99.580799999999996</v>
      </c>
      <c r="D672" s="16">
        <v>78.099999999999994</v>
      </c>
      <c r="E672">
        <v>109.50839999999999</v>
      </c>
      <c r="F672" s="13">
        <v>116.21469999999999</v>
      </c>
      <c r="G672">
        <v>99.462800000000001</v>
      </c>
      <c r="H672" s="13">
        <v>99.991500000000002</v>
      </c>
      <c r="I672" s="13">
        <v>107.3721</v>
      </c>
      <c r="J672" s="18">
        <v>2728</v>
      </c>
      <c r="K672" s="18">
        <v>5054</v>
      </c>
      <c r="L672" s="18">
        <v>14046</v>
      </c>
      <c r="M672">
        <v>7624</v>
      </c>
      <c r="N672">
        <v>6062</v>
      </c>
      <c r="O672" s="18">
        <v>21290</v>
      </c>
      <c r="P672">
        <v>7933</v>
      </c>
      <c r="Q672" s="18">
        <v>2724</v>
      </c>
      <c r="R672" s="18">
        <v>14561</v>
      </c>
      <c r="S672" s="18">
        <v>879</v>
      </c>
      <c r="T672" s="18">
        <v>18878</v>
      </c>
      <c r="U672" s="18">
        <v>5552</v>
      </c>
      <c r="V672" s="18">
        <v>26182</v>
      </c>
      <c r="W672" s="16">
        <v>15261.7</v>
      </c>
      <c r="X672" s="16">
        <v>5789.1</v>
      </c>
      <c r="Y672" s="16">
        <v>20.9</v>
      </c>
      <c r="Z672" s="16">
        <v>6.1</v>
      </c>
      <c r="AA672" s="16">
        <v>6.2</v>
      </c>
      <c r="AB672" s="18">
        <v>2453</v>
      </c>
      <c r="AC672" s="18">
        <v>2575</v>
      </c>
      <c r="AD672" s="18">
        <v>1684</v>
      </c>
      <c r="AE672" s="18">
        <v>5359</v>
      </c>
      <c r="AF672" s="18">
        <v>3675</v>
      </c>
      <c r="AG672" s="18">
        <v>5450</v>
      </c>
      <c r="AH672" s="18">
        <v>3018</v>
      </c>
      <c r="AI672" s="18">
        <v>799</v>
      </c>
      <c r="AJ672" s="18">
        <v>1162</v>
      </c>
      <c r="AK672" s="18">
        <v>7428</v>
      </c>
      <c r="AL672" s="16">
        <v>42</v>
      </c>
      <c r="AM672" s="16">
        <v>33.700000000000003</v>
      </c>
      <c r="AN672" s="16">
        <v>4.5</v>
      </c>
      <c r="AO672" s="18">
        <v>150</v>
      </c>
      <c r="AP672" s="18">
        <v>130</v>
      </c>
      <c r="AQ672" s="18">
        <v>485</v>
      </c>
      <c r="AR672" s="18">
        <v>208</v>
      </c>
      <c r="AS672" s="18">
        <v>1078</v>
      </c>
      <c r="AT672">
        <v>45.72</v>
      </c>
      <c r="AU672">
        <v>236771</v>
      </c>
      <c r="AV672">
        <v>212238</v>
      </c>
      <c r="AW672">
        <v>1097272</v>
      </c>
      <c r="AX672" s="16">
        <v>53.8</v>
      </c>
      <c r="AY672">
        <v>77069</v>
      </c>
      <c r="AZ672">
        <v>1744407</v>
      </c>
      <c r="BA672">
        <v>1.3</v>
      </c>
      <c r="BB672" s="16">
        <v>56.4</v>
      </c>
      <c r="BC672" s="16">
        <v>210.3</v>
      </c>
      <c r="BD672" s="16">
        <v>282.39999999999998</v>
      </c>
      <c r="BE672" s="20">
        <v>100.8</v>
      </c>
      <c r="BF672" s="20">
        <v>107.48</v>
      </c>
      <c r="BG672" s="21">
        <v>2.7530000000000001</v>
      </c>
      <c r="BH672" s="21">
        <v>304.464</v>
      </c>
      <c r="BI672">
        <v>108.764</v>
      </c>
      <c r="BJ672" s="21">
        <v>107.538</v>
      </c>
      <c r="BK672" s="16">
        <v>209</v>
      </c>
      <c r="BL672" s="16">
        <v>214.2</v>
      </c>
      <c r="BM672" s="16">
        <v>206.2</v>
      </c>
      <c r="BN672" s="16">
        <v>202.9</v>
      </c>
      <c r="BP672" s="16">
        <v>59</v>
      </c>
      <c r="BQ672">
        <v>4.38</v>
      </c>
      <c r="BR672">
        <v>5.0599999999999996</v>
      </c>
      <c r="BS672">
        <v>0.08</v>
      </c>
      <c r="BT672">
        <v>0.12</v>
      </c>
      <c r="BU672" s="3">
        <f t="shared" si="86"/>
        <v>6.9999999999999993E-2</v>
      </c>
      <c r="BV672">
        <v>0.13</v>
      </c>
      <c r="BW672">
        <v>2.72</v>
      </c>
      <c r="BX672" s="20">
        <v>4.34</v>
      </c>
      <c r="BY672">
        <v>0.05</v>
      </c>
      <c r="BZ672">
        <v>0.08</v>
      </c>
      <c r="CA672" s="20">
        <v>0.26</v>
      </c>
      <c r="CB672" s="3">
        <f t="shared" si="81"/>
        <v>0.21000000000000002</v>
      </c>
      <c r="CC672" s="3">
        <f t="shared" si="87"/>
        <v>1.6599999999999997</v>
      </c>
      <c r="CD672" s="3">
        <f t="shared" si="88"/>
        <v>2.3399999999999994</v>
      </c>
      <c r="CE672" s="3">
        <f t="shared" si="82"/>
        <v>1.6199999999999997</v>
      </c>
      <c r="CF672" s="3">
        <f t="shared" si="83"/>
        <v>0.03</v>
      </c>
      <c r="CG672" s="3">
        <f t="shared" si="84"/>
        <v>0.08</v>
      </c>
      <c r="CH672" s="3">
        <f t="shared" si="85"/>
        <v>2.6700000000000004</v>
      </c>
      <c r="CI672">
        <v>1634.0281</v>
      </c>
      <c r="CJ672" s="13">
        <v>1140.0733</v>
      </c>
      <c r="CK672">
        <v>2284.3108000000002</v>
      </c>
      <c r="CL672" s="31">
        <v>3559.6073000000001</v>
      </c>
      <c r="CM672" s="13">
        <v>864.21680000000003</v>
      </c>
      <c r="CN672">
        <v>1863.52</v>
      </c>
      <c r="CO672" s="20">
        <v>16308.63</v>
      </c>
      <c r="CP672">
        <v>13.695499999999999</v>
      </c>
      <c r="CQ672" s="20">
        <v>185.38</v>
      </c>
      <c r="CR672" s="20">
        <v>170.49</v>
      </c>
      <c r="CS672">
        <v>76.592699999999994</v>
      </c>
      <c r="CT672" s="13">
        <v>1.3828</v>
      </c>
      <c r="CU672">
        <v>0.88049999999999995</v>
      </c>
      <c r="CV672">
        <v>102.3395</v>
      </c>
      <c r="CW672">
        <v>1.6624000000000001</v>
      </c>
      <c r="CX672">
        <v>1.1107</v>
      </c>
      <c r="CY672" s="30">
        <v>70</v>
      </c>
      <c r="CZ672">
        <v>93.467597961425781</v>
      </c>
      <c r="DA672">
        <v>-0.26529999999999998</v>
      </c>
    </row>
    <row r="673" spans="1:105">
      <c r="A673" s="27">
        <v>41730</v>
      </c>
      <c r="B673">
        <v>105.1558</v>
      </c>
      <c r="C673">
        <v>99.983699999999999</v>
      </c>
      <c r="D673" s="16">
        <v>78.099999999999994</v>
      </c>
      <c r="E673">
        <v>109.1276</v>
      </c>
      <c r="F673" s="13">
        <v>115.0753</v>
      </c>
      <c r="G673">
        <v>99.574200000000005</v>
      </c>
      <c r="H673" s="13">
        <v>100.113</v>
      </c>
      <c r="I673" s="13">
        <v>106.5609</v>
      </c>
      <c r="J673" s="18">
        <v>2726</v>
      </c>
      <c r="K673" s="18">
        <v>5058</v>
      </c>
      <c r="L673" s="18">
        <v>14072</v>
      </c>
      <c r="M673">
        <v>7634</v>
      </c>
      <c r="N673">
        <v>6103</v>
      </c>
      <c r="O673" s="18">
        <v>21312</v>
      </c>
      <c r="P673">
        <v>7942</v>
      </c>
      <c r="Q673" s="18">
        <v>2723</v>
      </c>
      <c r="R673" s="18">
        <v>14605</v>
      </c>
      <c r="S673" s="18">
        <v>885</v>
      </c>
      <c r="T673" s="18">
        <v>18942</v>
      </c>
      <c r="U673" s="18">
        <v>5564</v>
      </c>
      <c r="V673" s="18">
        <v>26253</v>
      </c>
      <c r="W673" s="16">
        <v>15301</v>
      </c>
      <c r="X673" s="16">
        <v>5803.2</v>
      </c>
      <c r="Y673" s="16">
        <v>19.3</v>
      </c>
      <c r="Z673" s="16">
        <v>5.9</v>
      </c>
      <c r="AA673" s="16">
        <v>5.6</v>
      </c>
      <c r="AB673" s="18">
        <v>2427</v>
      </c>
      <c r="AC673" s="18">
        <v>2360</v>
      </c>
      <c r="AD673" s="18">
        <v>1559</v>
      </c>
      <c r="AE673" s="18">
        <v>4959</v>
      </c>
      <c r="AF673" s="18">
        <v>3400</v>
      </c>
      <c r="AG673" s="18">
        <v>5164</v>
      </c>
      <c r="AH673" s="18">
        <v>2600</v>
      </c>
      <c r="AI673" s="18">
        <v>790</v>
      </c>
      <c r="AJ673" s="18">
        <v>1076</v>
      </c>
      <c r="AK673" s="18">
        <v>7452</v>
      </c>
      <c r="AL673" s="16">
        <v>41.9</v>
      </c>
      <c r="AM673" s="16">
        <v>33.700000000000003</v>
      </c>
      <c r="AN673" s="16">
        <v>4.4000000000000004</v>
      </c>
      <c r="AO673" s="18">
        <v>188</v>
      </c>
      <c r="AP673" s="18">
        <v>121</v>
      </c>
      <c r="AQ673" s="18">
        <v>483</v>
      </c>
      <c r="AR673" s="18">
        <v>246</v>
      </c>
      <c r="AS673" s="18">
        <v>1080</v>
      </c>
      <c r="AT673">
        <v>65.64</v>
      </c>
      <c r="AU673">
        <v>231610</v>
      </c>
      <c r="AV673">
        <v>210884</v>
      </c>
      <c r="AW673">
        <v>1102035</v>
      </c>
      <c r="AX673" s="16">
        <v>55.4</v>
      </c>
      <c r="AY673">
        <v>77337</v>
      </c>
      <c r="AZ673">
        <v>1751616</v>
      </c>
      <c r="BA673">
        <v>1.3</v>
      </c>
      <c r="BB673" s="16">
        <v>56.2</v>
      </c>
      <c r="BC673" s="16">
        <v>194.7</v>
      </c>
      <c r="BD673" s="16">
        <v>289.89999999999998</v>
      </c>
      <c r="BE673" s="20">
        <v>102.07</v>
      </c>
      <c r="BF673" s="20">
        <v>107.76</v>
      </c>
      <c r="BG673" s="21">
        <v>2.8959999999999999</v>
      </c>
      <c r="BH673" s="21">
        <v>315.33499999999998</v>
      </c>
      <c r="BI673">
        <v>109.005</v>
      </c>
      <c r="BJ673" s="21">
        <v>107.741</v>
      </c>
      <c r="BK673" s="16">
        <v>212.4</v>
      </c>
      <c r="BL673" s="16">
        <v>215.3</v>
      </c>
      <c r="BM673" s="16">
        <v>206.7</v>
      </c>
      <c r="BN673" s="16">
        <v>202.9</v>
      </c>
      <c r="BP673" s="16">
        <v>56.5</v>
      </c>
      <c r="BQ673">
        <v>4.24</v>
      </c>
      <c r="BR673">
        <v>4.9000000000000004</v>
      </c>
      <c r="BS673">
        <v>0.09</v>
      </c>
      <c r="BT673">
        <v>0.12</v>
      </c>
      <c r="BU673" s="3">
        <f t="shared" si="86"/>
        <v>0.09</v>
      </c>
      <c r="BV673">
        <v>0.11</v>
      </c>
      <c r="BW673">
        <v>2.71</v>
      </c>
      <c r="BX673" s="20">
        <v>4.34</v>
      </c>
      <c r="BY673">
        <v>0.03</v>
      </c>
      <c r="BZ673">
        <v>0.05</v>
      </c>
      <c r="CA673" s="20">
        <v>0.26</v>
      </c>
      <c r="CB673" s="3">
        <f t="shared" si="81"/>
        <v>0.23</v>
      </c>
      <c r="CC673" s="3">
        <f t="shared" si="87"/>
        <v>1.5300000000000002</v>
      </c>
      <c r="CD673" s="3">
        <f t="shared" si="88"/>
        <v>2.1900000000000004</v>
      </c>
      <c r="CE673" s="3">
        <f t="shared" si="82"/>
        <v>1.63</v>
      </c>
      <c r="CF673" s="3">
        <f t="shared" si="83"/>
        <v>2.0000000000000004E-2</v>
      </c>
      <c r="CG673" s="3">
        <f t="shared" si="84"/>
        <v>0.08</v>
      </c>
      <c r="CH673" s="3">
        <f t="shared" si="85"/>
        <v>2.68</v>
      </c>
      <c r="CI673">
        <v>1651.3783000000001</v>
      </c>
      <c r="CJ673" s="13">
        <v>1147.4619</v>
      </c>
      <c r="CK673">
        <v>2300.8690000000001</v>
      </c>
      <c r="CL673" s="31">
        <v>3572.6795000000002</v>
      </c>
      <c r="CM673" s="13">
        <v>871.26919999999996</v>
      </c>
      <c r="CN673">
        <v>1864.26</v>
      </c>
      <c r="CO673" s="20">
        <v>16399.5</v>
      </c>
      <c r="CP673">
        <v>13.716799999999999</v>
      </c>
      <c r="CQ673" s="20">
        <v>184.98</v>
      </c>
      <c r="CR673" s="20">
        <v>170.18</v>
      </c>
      <c r="CS673">
        <v>76.348399999999998</v>
      </c>
      <c r="CT673" s="13">
        <v>1.381</v>
      </c>
      <c r="CU673">
        <v>0.88280000000000003</v>
      </c>
      <c r="CV673">
        <v>102.45820000000001</v>
      </c>
      <c r="CW673">
        <v>1.6748000000000001</v>
      </c>
      <c r="CX673">
        <v>1.0992</v>
      </c>
      <c r="CY673" s="30">
        <v>74.7</v>
      </c>
      <c r="CZ673">
        <v>91.118019104003906</v>
      </c>
      <c r="DA673">
        <v>-0.37030000000000002</v>
      </c>
    </row>
    <row r="674" spans="1:105">
      <c r="A674" s="27">
        <v>41760</v>
      </c>
      <c r="B674">
        <v>106.2677</v>
      </c>
      <c r="C674">
        <v>99.0946</v>
      </c>
      <c r="D674" s="16">
        <v>78.400000000000006</v>
      </c>
      <c r="E674">
        <v>110.2971</v>
      </c>
      <c r="F674" s="13">
        <v>116.99209999999999</v>
      </c>
      <c r="G674">
        <v>99.121200000000002</v>
      </c>
      <c r="H674" s="13">
        <v>100.6627</v>
      </c>
      <c r="I674" s="13">
        <v>105.46080000000001</v>
      </c>
      <c r="J674" s="18">
        <v>2726</v>
      </c>
      <c r="K674" s="18">
        <v>5058</v>
      </c>
      <c r="L674" s="18">
        <v>14070</v>
      </c>
      <c r="M674">
        <v>7647</v>
      </c>
      <c r="N674">
        <v>6115</v>
      </c>
      <c r="O674" s="18">
        <v>21367</v>
      </c>
      <c r="P674">
        <v>7951</v>
      </c>
      <c r="Q674" s="18">
        <v>2717</v>
      </c>
      <c r="R674" s="18">
        <v>14662</v>
      </c>
      <c r="S674" s="18">
        <v>885</v>
      </c>
      <c r="T674" s="18">
        <v>18981</v>
      </c>
      <c r="U674" s="18">
        <v>5566</v>
      </c>
      <c r="V674" s="18">
        <v>26293</v>
      </c>
      <c r="W674" s="16">
        <v>15310.1</v>
      </c>
      <c r="X674" s="16">
        <v>5805.8</v>
      </c>
      <c r="Y674" s="16">
        <v>19.3</v>
      </c>
      <c r="Z674" s="16">
        <v>5.8</v>
      </c>
      <c r="AA674" s="16">
        <v>5.7</v>
      </c>
      <c r="AB674" s="18">
        <v>2548</v>
      </c>
      <c r="AC674" s="18">
        <v>2365</v>
      </c>
      <c r="AD674" s="18">
        <v>1443</v>
      </c>
      <c r="AE674" s="18">
        <v>4795</v>
      </c>
      <c r="AF674" s="18">
        <v>3352</v>
      </c>
      <c r="AG674" s="18">
        <v>4915</v>
      </c>
      <c r="AH674" s="18">
        <v>2852</v>
      </c>
      <c r="AI674" s="18">
        <v>871</v>
      </c>
      <c r="AJ674" s="18">
        <v>1060</v>
      </c>
      <c r="AK674" s="18">
        <v>7219</v>
      </c>
      <c r="AL674" s="16">
        <v>42.2</v>
      </c>
      <c r="AM674" s="16">
        <v>33.700000000000003</v>
      </c>
      <c r="AN674" s="16">
        <v>4.5999999999999996</v>
      </c>
      <c r="AO674" s="18">
        <v>166</v>
      </c>
      <c r="AP674" s="18">
        <v>88</v>
      </c>
      <c r="AQ674" s="18">
        <v>544</v>
      </c>
      <c r="AR674" s="18">
        <v>189</v>
      </c>
      <c r="AS674" s="18">
        <v>1007</v>
      </c>
      <c r="AT674">
        <v>50.64</v>
      </c>
      <c r="AU674">
        <v>236382</v>
      </c>
      <c r="AV674">
        <v>210982</v>
      </c>
      <c r="AW674">
        <v>1110686</v>
      </c>
      <c r="AX674" s="16">
        <v>53.6</v>
      </c>
      <c r="AY674">
        <v>79647</v>
      </c>
      <c r="AZ674">
        <v>1752961</v>
      </c>
      <c r="BA674">
        <v>1.3</v>
      </c>
      <c r="BB674" s="16">
        <v>58.7</v>
      </c>
      <c r="BC674" s="16">
        <v>193.4</v>
      </c>
      <c r="BD674" s="16">
        <v>286.7</v>
      </c>
      <c r="BE674" s="20">
        <v>102.18</v>
      </c>
      <c r="BF674" s="20">
        <v>109.54</v>
      </c>
      <c r="BG674" s="21">
        <v>2.8620000000000001</v>
      </c>
      <c r="BH674" s="21">
        <v>317.43400000000003</v>
      </c>
      <c r="BI674">
        <v>109.151</v>
      </c>
      <c r="BJ674" s="21">
        <v>107.932</v>
      </c>
      <c r="BK674" s="16">
        <v>212.2</v>
      </c>
      <c r="BL674" s="16">
        <v>215.7</v>
      </c>
      <c r="BM674" s="16">
        <v>206.5</v>
      </c>
      <c r="BN674" s="16">
        <v>203.1</v>
      </c>
      <c r="BP674" s="16">
        <v>60</v>
      </c>
      <c r="BQ674">
        <v>4.16</v>
      </c>
      <c r="BR674">
        <v>4.76</v>
      </c>
      <c r="BS674">
        <v>0.09</v>
      </c>
      <c r="BT674">
        <v>0.11</v>
      </c>
      <c r="BU674" s="3">
        <f t="shared" si="86"/>
        <v>0.08</v>
      </c>
      <c r="BV674">
        <v>0.1</v>
      </c>
      <c r="BW674">
        <v>2.56</v>
      </c>
      <c r="BX674" s="20">
        <v>4.1900000000000004</v>
      </c>
      <c r="BY674">
        <v>0.03</v>
      </c>
      <c r="BZ674">
        <v>0.05</v>
      </c>
      <c r="CA674" s="20">
        <v>0.26</v>
      </c>
      <c r="CB674" s="3">
        <f t="shared" si="81"/>
        <v>0.23</v>
      </c>
      <c r="CC674" s="3">
        <f t="shared" si="87"/>
        <v>1.6</v>
      </c>
      <c r="CD674" s="3">
        <f t="shared" si="88"/>
        <v>2.1999999999999997</v>
      </c>
      <c r="CE674" s="3">
        <f t="shared" si="82"/>
        <v>1.6300000000000003</v>
      </c>
      <c r="CF674" s="3">
        <f t="shared" si="83"/>
        <v>2.0000000000000004E-2</v>
      </c>
      <c r="CG674" s="3">
        <f t="shared" si="84"/>
        <v>7.0000000000000007E-2</v>
      </c>
      <c r="CH674" s="3">
        <f t="shared" si="85"/>
        <v>2.5300000000000002</v>
      </c>
      <c r="CI674">
        <v>1664.3254999999999</v>
      </c>
      <c r="CJ674" s="13">
        <v>1154.1523</v>
      </c>
      <c r="CK674">
        <v>2317.3865999999998</v>
      </c>
      <c r="CL674" s="31">
        <v>3580.9596999999999</v>
      </c>
      <c r="CM674" s="13">
        <v>874.11210000000005</v>
      </c>
      <c r="CN674">
        <v>1889.77</v>
      </c>
      <c r="CO674" s="20">
        <v>16567.25</v>
      </c>
      <c r="CP674">
        <v>11.4427</v>
      </c>
      <c r="CQ674" s="20">
        <v>185</v>
      </c>
      <c r="CR674" s="20">
        <v>170.28</v>
      </c>
      <c r="CS674">
        <v>76.221800000000002</v>
      </c>
      <c r="CT674" s="13">
        <v>1.3738999999999999</v>
      </c>
      <c r="CU674">
        <v>0.88829999999999998</v>
      </c>
      <c r="CV674">
        <v>101.77379999999999</v>
      </c>
      <c r="CW674">
        <v>1.6841999999999999</v>
      </c>
      <c r="CX674">
        <v>1.0893999999999999</v>
      </c>
      <c r="CY674" s="30">
        <v>73.7</v>
      </c>
      <c r="CZ674">
        <v>90.392242431640625</v>
      </c>
      <c r="DA674">
        <v>-0.39879999999999999</v>
      </c>
    </row>
    <row r="675" spans="1:105">
      <c r="A675" s="27">
        <v>41791</v>
      </c>
      <c r="B675">
        <v>107.2628</v>
      </c>
      <c r="C675">
        <v>99.456900000000005</v>
      </c>
      <c r="D675" s="16">
        <v>78.599999999999994</v>
      </c>
      <c r="E675">
        <v>111.0852</v>
      </c>
      <c r="F675" s="13">
        <v>117.9605</v>
      </c>
      <c r="G675">
        <v>98.869600000000005</v>
      </c>
      <c r="H675" s="13">
        <v>100.7161</v>
      </c>
      <c r="I675" s="13">
        <v>102.482</v>
      </c>
      <c r="J675" s="18">
        <v>2729</v>
      </c>
      <c r="K675" s="18">
        <v>5063</v>
      </c>
      <c r="L675" s="18">
        <v>14101</v>
      </c>
      <c r="M675">
        <v>7667</v>
      </c>
      <c r="N675">
        <v>6128</v>
      </c>
      <c r="O675" s="18">
        <v>21408</v>
      </c>
      <c r="P675">
        <v>7967</v>
      </c>
      <c r="Q675" s="18">
        <v>2723</v>
      </c>
      <c r="R675" s="18">
        <v>14693</v>
      </c>
      <c r="S675" s="18">
        <v>890</v>
      </c>
      <c r="T675" s="18">
        <v>19047</v>
      </c>
      <c r="U675" s="18">
        <v>5562</v>
      </c>
      <c r="V675" s="18">
        <v>26361</v>
      </c>
      <c r="W675" s="16">
        <v>15346.5</v>
      </c>
      <c r="X675" s="16">
        <v>5816.5</v>
      </c>
      <c r="Y675" s="16">
        <v>20.3</v>
      </c>
      <c r="Z675" s="16">
        <v>5.7</v>
      </c>
      <c r="AA675" s="16">
        <v>5.4</v>
      </c>
      <c r="AB675" s="18">
        <v>2434</v>
      </c>
      <c r="AC675" s="18">
        <v>2402</v>
      </c>
      <c r="AD675" s="18">
        <v>1508</v>
      </c>
      <c r="AE675" s="18">
        <v>4621</v>
      </c>
      <c r="AF675" s="18">
        <v>3113</v>
      </c>
      <c r="AG675" s="18">
        <v>4803</v>
      </c>
      <c r="AH675" s="18">
        <v>2744</v>
      </c>
      <c r="AI675" s="18">
        <v>853</v>
      </c>
      <c r="AJ675" s="18">
        <v>1059</v>
      </c>
      <c r="AK675" s="18">
        <v>7473</v>
      </c>
      <c r="AL675" s="16">
        <v>42.1</v>
      </c>
      <c r="AM675" s="16">
        <v>33.700000000000003</v>
      </c>
      <c r="AN675" s="16">
        <v>4.5</v>
      </c>
      <c r="AO675" s="18">
        <v>201</v>
      </c>
      <c r="AP675" s="18">
        <v>97</v>
      </c>
      <c r="AQ675" s="18">
        <v>397</v>
      </c>
      <c r="AR675" s="18">
        <v>233</v>
      </c>
      <c r="AS675" s="18">
        <v>1015</v>
      </c>
      <c r="AT675">
        <v>51.66</v>
      </c>
      <c r="AU675">
        <v>290825</v>
      </c>
      <c r="AV675">
        <v>209217</v>
      </c>
      <c r="AW675">
        <v>1168311</v>
      </c>
      <c r="AX675" s="16">
        <v>52.7</v>
      </c>
      <c r="AY675">
        <v>132020</v>
      </c>
      <c r="AZ675">
        <v>1759766</v>
      </c>
      <c r="BA675">
        <v>1.3</v>
      </c>
      <c r="BB675" s="16">
        <v>59.1</v>
      </c>
      <c r="BC675" s="16">
        <v>186.7</v>
      </c>
      <c r="BD675" s="16">
        <v>292.60000000000002</v>
      </c>
      <c r="BE675" s="20">
        <v>105.79</v>
      </c>
      <c r="BF675" s="20">
        <v>111.8</v>
      </c>
      <c r="BG675" s="21">
        <v>2.8959999999999999</v>
      </c>
      <c r="BH675" s="21">
        <v>318.334</v>
      </c>
      <c r="BI675">
        <v>109.24299999999999</v>
      </c>
      <c r="BJ675" s="21">
        <v>108.056</v>
      </c>
      <c r="BK675" s="16">
        <v>213.3</v>
      </c>
      <c r="BL675" s="16">
        <v>216.8</v>
      </c>
      <c r="BM675" s="16">
        <v>207</v>
      </c>
      <c r="BN675" s="16">
        <v>203.4</v>
      </c>
      <c r="BP675" s="16">
        <v>58</v>
      </c>
      <c r="BQ675">
        <v>4.25</v>
      </c>
      <c r="BR675">
        <v>4.8</v>
      </c>
      <c r="BS675">
        <v>0.1</v>
      </c>
      <c r="BT675">
        <v>0.11</v>
      </c>
      <c r="BU675" s="3">
        <f t="shared" si="86"/>
        <v>7.0000000000000007E-2</v>
      </c>
      <c r="BV675">
        <v>0.1</v>
      </c>
      <c r="BW675">
        <v>2.6</v>
      </c>
      <c r="BX675" s="20">
        <v>4.16</v>
      </c>
      <c r="BY675">
        <v>0.04</v>
      </c>
      <c r="BZ675">
        <v>0.06</v>
      </c>
      <c r="CA675" s="20">
        <v>0.24</v>
      </c>
      <c r="CB675" s="3">
        <f t="shared" si="81"/>
        <v>0.19999999999999998</v>
      </c>
      <c r="CC675" s="3">
        <f t="shared" si="87"/>
        <v>1.65</v>
      </c>
      <c r="CD675" s="3">
        <f t="shared" si="88"/>
        <v>2.1999999999999997</v>
      </c>
      <c r="CE675" s="3">
        <f t="shared" si="82"/>
        <v>1.56</v>
      </c>
      <c r="CF675" s="3">
        <f t="shared" si="83"/>
        <v>1.9999999999999997E-2</v>
      </c>
      <c r="CG675" s="3">
        <f t="shared" si="84"/>
        <v>6.0000000000000005E-2</v>
      </c>
      <c r="CH675" s="3">
        <f t="shared" si="85"/>
        <v>2.56</v>
      </c>
      <c r="CI675">
        <v>1677.5725</v>
      </c>
      <c r="CJ675" s="13">
        <v>1160.5505000000001</v>
      </c>
      <c r="CK675">
        <v>2332.6851000000001</v>
      </c>
      <c r="CL675" s="31">
        <v>3596.3904000000002</v>
      </c>
      <c r="CM675" s="13">
        <v>875.96079999999995</v>
      </c>
      <c r="CN675">
        <v>1947.09</v>
      </c>
      <c r="CO675" s="20">
        <v>16843.75</v>
      </c>
      <c r="CP675">
        <v>10.1531</v>
      </c>
      <c r="CQ675" s="20">
        <v>185.18</v>
      </c>
      <c r="CR675" s="20">
        <v>170.37</v>
      </c>
      <c r="CS675">
        <v>76.447900000000004</v>
      </c>
      <c r="CT675" s="13">
        <v>1.3594999999999999</v>
      </c>
      <c r="CU675">
        <v>0.89580000000000004</v>
      </c>
      <c r="CV675">
        <v>102.0629</v>
      </c>
      <c r="CW675">
        <v>1.6908000000000001</v>
      </c>
      <c r="CX675">
        <v>1.083</v>
      </c>
      <c r="CY675" s="30">
        <v>73.5</v>
      </c>
      <c r="CZ675">
        <v>81.007621765136719</v>
      </c>
      <c r="DA675">
        <v>-0.32529999999999998</v>
      </c>
    </row>
    <row r="676" spans="1:105">
      <c r="A676" s="27">
        <v>41821</v>
      </c>
      <c r="B676">
        <v>107.8023</v>
      </c>
      <c r="C676">
        <v>99.416300000000007</v>
      </c>
      <c r="D676" s="16">
        <v>78.5</v>
      </c>
      <c r="E676">
        <v>112.4485</v>
      </c>
      <c r="F676" s="13">
        <v>120.943</v>
      </c>
      <c r="G676">
        <v>98.490600000000001</v>
      </c>
      <c r="H676" s="13">
        <v>101.4644</v>
      </c>
      <c r="I676" s="13">
        <v>101.4085</v>
      </c>
      <c r="J676" s="18">
        <v>2730</v>
      </c>
      <c r="K676" s="18">
        <v>5061</v>
      </c>
      <c r="L676" s="18">
        <v>14090</v>
      </c>
      <c r="M676">
        <v>7684</v>
      </c>
      <c r="N676">
        <v>6169</v>
      </c>
      <c r="O676" s="18">
        <v>21449</v>
      </c>
      <c r="P676">
        <v>7981</v>
      </c>
      <c r="Q676" s="18">
        <v>2728</v>
      </c>
      <c r="R676" s="18">
        <v>14714</v>
      </c>
      <c r="S676" s="18">
        <v>896</v>
      </c>
      <c r="T676" s="18">
        <v>19093</v>
      </c>
      <c r="U676" s="18">
        <v>5565</v>
      </c>
      <c r="V676" s="18">
        <v>26410</v>
      </c>
      <c r="W676" s="16">
        <v>15369.2</v>
      </c>
      <c r="X676" s="16">
        <v>5821.9</v>
      </c>
      <c r="Y676" s="16">
        <v>20.2</v>
      </c>
      <c r="Z676" s="16">
        <v>5.7</v>
      </c>
      <c r="AA676" s="16">
        <v>5.6</v>
      </c>
      <c r="AB676" s="18">
        <v>2540</v>
      </c>
      <c r="AC676" s="18">
        <v>2434</v>
      </c>
      <c r="AD676" s="18">
        <v>1421</v>
      </c>
      <c r="AE676" s="18">
        <v>4614</v>
      </c>
      <c r="AF676" s="18">
        <v>3193</v>
      </c>
      <c r="AG676" s="18">
        <v>4815</v>
      </c>
      <c r="AH676" s="18">
        <v>2882</v>
      </c>
      <c r="AI676" s="18">
        <v>856</v>
      </c>
      <c r="AJ676" s="18">
        <v>1089</v>
      </c>
      <c r="AK676" s="18">
        <v>7440</v>
      </c>
      <c r="AL676" s="16">
        <v>42</v>
      </c>
      <c r="AM676" s="16">
        <v>33.700000000000003</v>
      </c>
      <c r="AN676" s="16">
        <v>4.4000000000000004</v>
      </c>
      <c r="AO676" s="18">
        <v>160</v>
      </c>
      <c r="AP676" s="18">
        <v>137</v>
      </c>
      <c r="AQ676" s="18">
        <v>526</v>
      </c>
      <c r="AR676" s="18">
        <v>262</v>
      </c>
      <c r="AS676" s="18">
        <v>1053</v>
      </c>
      <c r="AT676">
        <v>56.81</v>
      </c>
      <c r="AU676">
        <v>237207</v>
      </c>
      <c r="AV676">
        <v>208254</v>
      </c>
      <c r="AW676">
        <v>1172732</v>
      </c>
      <c r="AX676" s="16">
        <v>54.3</v>
      </c>
      <c r="AY676">
        <v>82467</v>
      </c>
      <c r="AZ676">
        <v>1764202</v>
      </c>
      <c r="BA676">
        <v>1.31</v>
      </c>
      <c r="BB676" s="16">
        <v>62</v>
      </c>
      <c r="BC676" s="16">
        <v>179.6</v>
      </c>
      <c r="BD676" s="16">
        <v>280.39999999999998</v>
      </c>
      <c r="BE676" s="20">
        <v>103.59</v>
      </c>
      <c r="BF676" s="20">
        <v>106.77</v>
      </c>
      <c r="BG676" s="21">
        <v>2.802</v>
      </c>
      <c r="BH676" s="21">
        <v>313.51400000000001</v>
      </c>
      <c r="BI676">
        <v>109.39</v>
      </c>
      <c r="BJ676" s="21">
        <v>108.22499999999999</v>
      </c>
      <c r="BK676" s="16">
        <v>214.4</v>
      </c>
      <c r="BL676" s="16">
        <v>216.6</v>
      </c>
      <c r="BM676" s="16">
        <v>206.8</v>
      </c>
      <c r="BN676" s="16">
        <v>203.6</v>
      </c>
      <c r="BP676" s="16">
        <v>59.5</v>
      </c>
      <c r="BQ676">
        <v>4.16</v>
      </c>
      <c r="BR676">
        <v>4.7300000000000004</v>
      </c>
      <c r="BS676">
        <v>0.09</v>
      </c>
      <c r="BT676">
        <v>0.13</v>
      </c>
      <c r="BU676" s="3">
        <f t="shared" si="86"/>
        <v>0.1</v>
      </c>
      <c r="BV676">
        <v>0.11</v>
      </c>
      <c r="BW676">
        <v>2.54</v>
      </c>
      <c r="BX676" s="20">
        <v>4.13</v>
      </c>
      <c r="BY676">
        <v>0.03</v>
      </c>
      <c r="BZ676">
        <v>0.06</v>
      </c>
      <c r="CA676" s="20">
        <v>0.24</v>
      </c>
      <c r="CB676" s="3">
        <f t="shared" si="81"/>
        <v>0.21</v>
      </c>
      <c r="CC676" s="3">
        <f t="shared" si="87"/>
        <v>1.62</v>
      </c>
      <c r="CD676" s="3">
        <f t="shared" si="88"/>
        <v>2.1900000000000004</v>
      </c>
      <c r="CE676" s="3">
        <f t="shared" si="82"/>
        <v>1.5899999999999999</v>
      </c>
      <c r="CF676" s="3">
        <f t="shared" si="83"/>
        <v>0.03</v>
      </c>
      <c r="CG676" s="3">
        <f t="shared" si="84"/>
        <v>0.08</v>
      </c>
      <c r="CH676" s="3">
        <f t="shared" si="85"/>
        <v>2.5100000000000002</v>
      </c>
      <c r="CI676">
        <v>1695.3714</v>
      </c>
      <c r="CJ676" s="13">
        <v>1166.441</v>
      </c>
      <c r="CK676">
        <v>2348.7782999999999</v>
      </c>
      <c r="CL676" s="31">
        <v>3606.6091000000001</v>
      </c>
      <c r="CM676" s="13">
        <v>880.87540000000001</v>
      </c>
      <c r="CN676">
        <v>1973.1</v>
      </c>
      <c r="CO676" s="20">
        <v>16988.259999999998</v>
      </c>
      <c r="CP676">
        <v>10.3675</v>
      </c>
      <c r="CQ676" s="20">
        <v>185.12</v>
      </c>
      <c r="CR676" s="20">
        <v>170.31</v>
      </c>
      <c r="CS676">
        <v>76.328800000000001</v>
      </c>
      <c r="CT676" s="13">
        <v>1.3532999999999999</v>
      </c>
      <c r="CU676">
        <v>0.89780000000000004</v>
      </c>
      <c r="CV676">
        <v>101.74</v>
      </c>
      <c r="CW676">
        <v>1.7065999999999999</v>
      </c>
      <c r="CX676">
        <v>1.0739000000000001</v>
      </c>
      <c r="CY676" s="30">
        <v>71.8</v>
      </c>
      <c r="CZ676">
        <v>76.644905090332031</v>
      </c>
      <c r="DA676">
        <v>-0.34460000000000002</v>
      </c>
    </row>
    <row r="677" spans="1:105">
      <c r="A677" s="27">
        <v>41852</v>
      </c>
      <c r="B677">
        <v>107.2227</v>
      </c>
      <c r="C677">
        <v>99.753399999999999</v>
      </c>
      <c r="D677" s="16">
        <v>78.3</v>
      </c>
      <c r="E677">
        <v>110.7878</v>
      </c>
      <c r="F677" s="13">
        <v>118.5224</v>
      </c>
      <c r="G677">
        <v>98.485600000000005</v>
      </c>
      <c r="H677" s="13">
        <v>100.96550000000001</v>
      </c>
      <c r="I677" s="13">
        <v>101.59520000000001</v>
      </c>
      <c r="J677" s="18">
        <v>2733</v>
      </c>
      <c r="K677" s="18">
        <v>5048</v>
      </c>
      <c r="L677" s="18">
        <v>14087</v>
      </c>
      <c r="M677">
        <v>7696</v>
      </c>
      <c r="N677">
        <v>6194</v>
      </c>
      <c r="O677" s="18">
        <v>21501</v>
      </c>
      <c r="P677">
        <v>7994</v>
      </c>
      <c r="Q677" s="18">
        <v>2737</v>
      </c>
      <c r="R677" s="18">
        <v>14735</v>
      </c>
      <c r="S677" s="18">
        <v>898</v>
      </c>
      <c r="T677" s="18">
        <v>19148</v>
      </c>
      <c r="U677" s="18">
        <v>5579</v>
      </c>
      <c r="V677" s="18">
        <v>26434</v>
      </c>
      <c r="W677" s="16">
        <v>15376.9</v>
      </c>
      <c r="X677" s="16">
        <v>5823.1</v>
      </c>
      <c r="Y677" s="16">
        <v>19.3</v>
      </c>
      <c r="Z677" s="16">
        <v>5.7</v>
      </c>
      <c r="AA677" s="16">
        <v>5.6</v>
      </c>
      <c r="AB677" s="18">
        <v>2656</v>
      </c>
      <c r="AC677" s="18">
        <v>2413</v>
      </c>
      <c r="AD677" s="18">
        <v>1496</v>
      </c>
      <c r="AE677" s="18">
        <v>4473</v>
      </c>
      <c r="AF677" s="18">
        <v>2978</v>
      </c>
      <c r="AG677" s="18">
        <v>4770</v>
      </c>
      <c r="AH677" s="18">
        <v>2877</v>
      </c>
      <c r="AI677" s="18">
        <v>856</v>
      </c>
      <c r="AJ677" s="18">
        <v>1053</v>
      </c>
      <c r="AK677" s="18">
        <v>7213</v>
      </c>
      <c r="AL677" s="16">
        <v>42</v>
      </c>
      <c r="AM677" s="16">
        <v>33.799999999999997</v>
      </c>
      <c r="AN677" s="16">
        <v>4.4000000000000004</v>
      </c>
      <c r="AO677" s="18">
        <v>183</v>
      </c>
      <c r="AP677" s="18">
        <v>111</v>
      </c>
      <c r="AQ677" s="18">
        <v>480</v>
      </c>
      <c r="AR677" s="18">
        <v>210</v>
      </c>
      <c r="AS677" s="18">
        <v>1045</v>
      </c>
      <c r="AT677">
        <v>55.72</v>
      </c>
      <c r="AU677">
        <v>234316</v>
      </c>
      <c r="AV677">
        <v>207419</v>
      </c>
      <c r="AW677">
        <v>1174033</v>
      </c>
      <c r="AX677" s="16">
        <v>54.2</v>
      </c>
      <c r="AY677">
        <v>79984</v>
      </c>
      <c r="AZ677">
        <v>1766271</v>
      </c>
      <c r="BA677">
        <v>1.31</v>
      </c>
      <c r="BB677" s="16">
        <v>63.9</v>
      </c>
      <c r="BC677" s="16">
        <v>159.5</v>
      </c>
      <c r="BD677" s="16">
        <v>269.2</v>
      </c>
      <c r="BE677" s="20">
        <v>96.54</v>
      </c>
      <c r="BF677" s="20">
        <v>101.61</v>
      </c>
      <c r="BG677" s="21">
        <v>2.7050000000000001</v>
      </c>
      <c r="BH677" s="21">
        <v>300.64</v>
      </c>
      <c r="BI677">
        <v>109.378</v>
      </c>
      <c r="BJ677" s="21">
        <v>108.285</v>
      </c>
      <c r="BK677" s="16">
        <v>214.2</v>
      </c>
      <c r="BL677" s="16">
        <v>216.1</v>
      </c>
      <c r="BM677" s="16">
        <v>206.1</v>
      </c>
      <c r="BN677" s="16">
        <v>203.4</v>
      </c>
      <c r="BP677" s="16">
        <v>58</v>
      </c>
      <c r="BQ677">
        <v>4.08</v>
      </c>
      <c r="BR677">
        <v>4.6900000000000004</v>
      </c>
      <c r="BS677">
        <v>0.09</v>
      </c>
      <c r="BT677">
        <v>0.13</v>
      </c>
      <c r="BU677" s="3">
        <f t="shared" si="86"/>
        <v>0.1</v>
      </c>
      <c r="BV677">
        <v>0.11</v>
      </c>
      <c r="BW677">
        <v>2.42</v>
      </c>
      <c r="BX677" s="20">
        <v>4.12</v>
      </c>
      <c r="BY677">
        <v>0.03</v>
      </c>
      <c r="BZ677">
        <v>0.05</v>
      </c>
      <c r="CA677" s="20">
        <v>0.24</v>
      </c>
      <c r="CB677" s="3">
        <f t="shared" si="81"/>
        <v>0.21</v>
      </c>
      <c r="CC677" s="3">
        <f t="shared" si="87"/>
        <v>1.6600000000000001</v>
      </c>
      <c r="CD677" s="3">
        <f t="shared" si="88"/>
        <v>2.2700000000000005</v>
      </c>
      <c r="CE677" s="3">
        <f t="shared" si="82"/>
        <v>1.7000000000000002</v>
      </c>
      <c r="CF677" s="3">
        <f t="shared" si="83"/>
        <v>2.0000000000000004E-2</v>
      </c>
      <c r="CG677" s="3">
        <f t="shared" si="84"/>
        <v>0.08</v>
      </c>
      <c r="CH677" s="3">
        <f t="shared" si="85"/>
        <v>2.39</v>
      </c>
      <c r="CI677">
        <v>1712.1676</v>
      </c>
      <c r="CJ677" s="13">
        <v>1170.5662</v>
      </c>
      <c r="CK677">
        <v>2364.8479000000002</v>
      </c>
      <c r="CL677" s="31">
        <v>3617.5722000000001</v>
      </c>
      <c r="CM677" s="13">
        <v>882.65830000000005</v>
      </c>
      <c r="CN677">
        <v>1961.53</v>
      </c>
      <c r="CO677" s="20">
        <v>16775.150000000001</v>
      </c>
      <c r="CP677">
        <v>12.2484</v>
      </c>
      <c r="CQ677" s="20">
        <v>185.23</v>
      </c>
      <c r="CR677" s="20">
        <v>170.5</v>
      </c>
      <c r="CS677">
        <v>77.551000000000002</v>
      </c>
      <c r="CT677" s="13">
        <v>1.3314999999999999</v>
      </c>
      <c r="CU677">
        <v>0.90980000000000005</v>
      </c>
      <c r="CV677">
        <v>102.9438</v>
      </c>
      <c r="CW677">
        <v>1.67</v>
      </c>
      <c r="CX677">
        <v>1.0926</v>
      </c>
      <c r="CY677" s="30">
        <v>71.3</v>
      </c>
      <c r="CZ677">
        <v>71.26214599609375</v>
      </c>
      <c r="DA677">
        <v>-0.36</v>
      </c>
    </row>
    <row r="678" spans="1:105">
      <c r="A678" s="27">
        <v>41883</v>
      </c>
      <c r="B678">
        <v>107.551</v>
      </c>
      <c r="C678">
        <v>99.914199999999994</v>
      </c>
      <c r="D678" s="16">
        <v>78.400000000000006</v>
      </c>
      <c r="E678">
        <v>110.6832</v>
      </c>
      <c r="F678" s="13">
        <v>117.2033</v>
      </c>
      <c r="G678">
        <v>98.902299999999997</v>
      </c>
      <c r="H678" s="13">
        <v>101.0579</v>
      </c>
      <c r="I678" s="13">
        <v>103.47450000000001</v>
      </c>
      <c r="J678" s="18">
        <v>2735</v>
      </c>
      <c r="K678" s="18">
        <v>5069</v>
      </c>
      <c r="L678" s="18">
        <v>14113</v>
      </c>
      <c r="M678">
        <v>7704</v>
      </c>
      <c r="N678">
        <v>6219</v>
      </c>
      <c r="O678" s="18">
        <v>21551</v>
      </c>
      <c r="P678">
        <v>8008</v>
      </c>
      <c r="Q678" s="18">
        <v>2735</v>
      </c>
      <c r="R678" s="18">
        <v>14771</v>
      </c>
      <c r="S678" s="18">
        <v>904</v>
      </c>
      <c r="T678" s="18">
        <v>19199</v>
      </c>
      <c r="U678" s="18">
        <v>5574</v>
      </c>
      <c r="V678" s="18">
        <v>26484</v>
      </c>
      <c r="W678" s="16">
        <v>15406.4</v>
      </c>
      <c r="X678" s="16">
        <v>5825.7</v>
      </c>
      <c r="Y678" s="16">
        <v>19.899999999999999</v>
      </c>
      <c r="Z678" s="16">
        <v>5.4</v>
      </c>
      <c r="AA678" s="16">
        <v>5.5</v>
      </c>
      <c r="AB678" s="18">
        <v>2377</v>
      </c>
      <c r="AC678" s="18">
        <v>2515</v>
      </c>
      <c r="AD678" s="18">
        <v>1441</v>
      </c>
      <c r="AE678" s="18">
        <v>4409</v>
      </c>
      <c r="AF678" s="18">
        <v>2969</v>
      </c>
      <c r="AG678" s="18">
        <v>4555</v>
      </c>
      <c r="AH678" s="18">
        <v>2813</v>
      </c>
      <c r="AI678" s="18">
        <v>819</v>
      </c>
      <c r="AJ678" s="18">
        <v>1095</v>
      </c>
      <c r="AK678" s="18">
        <v>7124</v>
      </c>
      <c r="AL678" s="16">
        <v>42.1</v>
      </c>
      <c r="AM678" s="16">
        <v>33.700000000000003</v>
      </c>
      <c r="AN678" s="16">
        <v>4.5</v>
      </c>
      <c r="AO678" s="18">
        <v>166</v>
      </c>
      <c r="AP678" s="18">
        <v>105</v>
      </c>
      <c r="AQ678" s="18">
        <v>491</v>
      </c>
      <c r="AR678" s="18">
        <v>237</v>
      </c>
      <c r="AS678" s="18">
        <v>1062</v>
      </c>
      <c r="AT678">
        <v>56.94</v>
      </c>
      <c r="AU678">
        <v>232463</v>
      </c>
      <c r="AV678">
        <v>204982</v>
      </c>
      <c r="AW678">
        <v>1174484</v>
      </c>
      <c r="AX678" s="16">
        <v>52.6</v>
      </c>
      <c r="AY678">
        <v>74134</v>
      </c>
      <c r="AZ678">
        <v>1770307</v>
      </c>
      <c r="BA678">
        <v>1.32</v>
      </c>
      <c r="BB678" s="16">
        <v>59.4</v>
      </c>
      <c r="BC678" s="16">
        <v>162.80000000000001</v>
      </c>
      <c r="BD678" s="16">
        <v>257.2</v>
      </c>
      <c r="BE678" s="20">
        <v>93.21</v>
      </c>
      <c r="BF678" s="20">
        <v>97.09</v>
      </c>
      <c r="BG678" s="21">
        <v>2.7210000000000001</v>
      </c>
      <c r="BH678" s="21">
        <v>294.22199999999998</v>
      </c>
      <c r="BI678">
        <v>109.506</v>
      </c>
      <c r="BJ678" s="21">
        <v>108.41200000000001</v>
      </c>
      <c r="BK678" s="16">
        <v>214.2</v>
      </c>
      <c r="BL678" s="16">
        <v>215.8</v>
      </c>
      <c r="BM678" s="16">
        <v>205.2</v>
      </c>
      <c r="BN678" s="16">
        <v>203</v>
      </c>
      <c r="BP678" s="16">
        <v>59.5</v>
      </c>
      <c r="BQ678">
        <v>4.1100000000000003</v>
      </c>
      <c r="BR678">
        <v>4.8</v>
      </c>
      <c r="BS678">
        <v>0.09</v>
      </c>
      <c r="BT678">
        <v>0.12</v>
      </c>
      <c r="BU678" s="3">
        <f t="shared" si="86"/>
        <v>9.9999999999999992E-2</v>
      </c>
      <c r="BV678">
        <v>0.11</v>
      </c>
      <c r="BW678">
        <v>2.5299999999999998</v>
      </c>
      <c r="BX678" s="20">
        <v>4.16</v>
      </c>
      <c r="BY678">
        <v>0.02</v>
      </c>
      <c r="BZ678">
        <v>0.04</v>
      </c>
      <c r="CA678" s="20">
        <v>0.24</v>
      </c>
      <c r="CB678" s="3">
        <f t="shared" si="81"/>
        <v>0.22</v>
      </c>
      <c r="CC678" s="3">
        <f t="shared" si="87"/>
        <v>1.5800000000000005</v>
      </c>
      <c r="CD678" s="3">
        <f t="shared" si="88"/>
        <v>2.27</v>
      </c>
      <c r="CE678" s="3">
        <f t="shared" si="82"/>
        <v>1.6300000000000003</v>
      </c>
      <c r="CF678" s="3">
        <f t="shared" si="83"/>
        <v>0.02</v>
      </c>
      <c r="CG678" s="3">
        <f t="shared" si="84"/>
        <v>0.09</v>
      </c>
      <c r="CH678" s="3">
        <f t="shared" si="85"/>
        <v>2.5099999999999998</v>
      </c>
      <c r="CI678">
        <v>1723.6405</v>
      </c>
      <c r="CJ678" s="13">
        <v>1175.1976999999999</v>
      </c>
      <c r="CK678">
        <v>2381.5167999999999</v>
      </c>
      <c r="CL678" s="31">
        <v>3621.0099</v>
      </c>
      <c r="CM678" s="13">
        <v>883.75170000000003</v>
      </c>
      <c r="CN678">
        <v>1993.23</v>
      </c>
      <c r="CO678" s="20">
        <v>17098.13</v>
      </c>
      <c r="CP678">
        <v>11.8225</v>
      </c>
      <c r="CQ678" s="20">
        <v>185.66</v>
      </c>
      <c r="CR678" s="20">
        <v>170.98</v>
      </c>
      <c r="CS678">
        <v>79.588800000000006</v>
      </c>
      <c r="CT678" s="13">
        <v>1.2888999999999999</v>
      </c>
      <c r="CU678">
        <v>0.93700000000000006</v>
      </c>
      <c r="CV678">
        <v>107.42570000000001</v>
      </c>
      <c r="CW678">
        <v>1.629</v>
      </c>
      <c r="CX678">
        <v>1.1011</v>
      </c>
      <c r="CY678" s="30">
        <v>75.400000000000006</v>
      </c>
      <c r="CZ678">
        <v>84.336921691894531</v>
      </c>
      <c r="DA678">
        <v>-0.27500000000000002</v>
      </c>
    </row>
    <row r="679" spans="1:105">
      <c r="A679" s="27">
        <v>41913</v>
      </c>
      <c r="B679">
        <v>107.1538</v>
      </c>
      <c r="C679">
        <v>99.913799999999995</v>
      </c>
      <c r="D679" s="16">
        <v>78.3</v>
      </c>
      <c r="E679">
        <v>110.44759999999999</v>
      </c>
      <c r="F679" s="13">
        <v>116.3377</v>
      </c>
      <c r="G679">
        <v>98.507099999999994</v>
      </c>
      <c r="H679" s="13">
        <v>101.53360000000001</v>
      </c>
      <c r="I679" s="13">
        <v>102.581</v>
      </c>
      <c r="J679" s="18">
        <v>2735</v>
      </c>
      <c r="K679" s="18">
        <v>5079</v>
      </c>
      <c r="L679" s="18">
        <v>14113</v>
      </c>
      <c r="M679">
        <v>7723</v>
      </c>
      <c r="N679">
        <v>6233</v>
      </c>
      <c r="O679" s="18">
        <v>21578</v>
      </c>
      <c r="P679">
        <v>8014</v>
      </c>
      <c r="Q679" s="18">
        <v>2729</v>
      </c>
      <c r="R679" s="18">
        <v>14818</v>
      </c>
      <c r="S679" s="18">
        <v>902</v>
      </c>
      <c r="T679" s="18">
        <v>19227</v>
      </c>
      <c r="U679" s="18">
        <v>5579</v>
      </c>
      <c r="V679" s="18">
        <v>26529</v>
      </c>
      <c r="W679" s="16">
        <v>15419.8</v>
      </c>
      <c r="X679" s="16">
        <v>5830.9</v>
      </c>
      <c r="Y679" s="16">
        <v>18.8</v>
      </c>
      <c r="Z679" s="16">
        <v>5.0999999999999996</v>
      </c>
      <c r="AA679" s="16">
        <v>5.4</v>
      </c>
      <c r="AB679" s="18">
        <v>2481</v>
      </c>
      <c r="AC679" s="18">
        <v>2304</v>
      </c>
      <c r="AD679" s="18">
        <v>1428</v>
      </c>
      <c r="AE679" s="18">
        <v>4322</v>
      </c>
      <c r="AF679" s="18">
        <v>2894</v>
      </c>
      <c r="AG679" s="18">
        <v>4337</v>
      </c>
      <c r="AH679" s="18">
        <v>2858</v>
      </c>
      <c r="AI679" s="18">
        <v>790</v>
      </c>
      <c r="AJ679" s="18">
        <v>1062</v>
      </c>
      <c r="AK679" s="18">
        <v>7065</v>
      </c>
      <c r="AL679" s="16">
        <v>42.1</v>
      </c>
      <c r="AM679" s="16">
        <v>33.700000000000003</v>
      </c>
      <c r="AN679" s="16">
        <v>4.4000000000000004</v>
      </c>
      <c r="AO679" s="18">
        <v>163</v>
      </c>
      <c r="AP679" s="18">
        <v>100</v>
      </c>
      <c r="AQ679" s="18">
        <v>607</v>
      </c>
      <c r="AR679" s="18">
        <v>224</v>
      </c>
      <c r="AS679" s="18">
        <v>1123</v>
      </c>
      <c r="AT679">
        <v>52.62</v>
      </c>
      <c r="AU679">
        <v>228448</v>
      </c>
      <c r="AV679">
        <v>201769</v>
      </c>
      <c r="AW679">
        <v>1173777</v>
      </c>
      <c r="AX679" s="16">
        <v>56.1</v>
      </c>
      <c r="AY679">
        <v>76015</v>
      </c>
      <c r="AZ679">
        <v>1775050</v>
      </c>
      <c r="BA679">
        <v>1.33</v>
      </c>
      <c r="BB679" s="16">
        <v>63</v>
      </c>
      <c r="BC679" s="16">
        <v>160.4</v>
      </c>
      <c r="BD679" s="16">
        <v>225.7</v>
      </c>
      <c r="BE679" s="20">
        <v>84.4</v>
      </c>
      <c r="BF679" s="20">
        <v>87.43</v>
      </c>
      <c r="BG679" s="21">
        <v>2.3980000000000001</v>
      </c>
      <c r="BH679" s="21">
        <v>275.72899999999998</v>
      </c>
      <c r="BI679">
        <v>109.541</v>
      </c>
      <c r="BJ679" s="21">
        <v>108.53</v>
      </c>
      <c r="BK679" s="16">
        <v>216.1</v>
      </c>
      <c r="BL679" s="16">
        <v>215</v>
      </c>
      <c r="BM679" s="16">
        <v>201.9</v>
      </c>
      <c r="BN679" s="16">
        <v>201</v>
      </c>
      <c r="BP679" s="16">
        <v>53.5</v>
      </c>
      <c r="BQ679">
        <v>3.92</v>
      </c>
      <c r="BR679">
        <v>4.6900000000000004</v>
      </c>
      <c r="BS679">
        <v>0.09</v>
      </c>
      <c r="BT679">
        <v>0.12</v>
      </c>
      <c r="BU679" s="3">
        <f t="shared" si="86"/>
        <v>9.9999999999999992E-2</v>
      </c>
      <c r="BV679">
        <v>0.1</v>
      </c>
      <c r="BW679">
        <v>2.2999999999999998</v>
      </c>
      <c r="BX679" s="20">
        <v>4.04</v>
      </c>
      <c r="BY679">
        <v>0.02</v>
      </c>
      <c r="BZ679">
        <v>0.05</v>
      </c>
      <c r="CA679" s="20">
        <v>0.24</v>
      </c>
      <c r="CB679" s="3">
        <f t="shared" si="81"/>
        <v>0.22</v>
      </c>
      <c r="CC679" s="3">
        <f t="shared" si="87"/>
        <v>1.62</v>
      </c>
      <c r="CD679" s="3">
        <f t="shared" si="88"/>
        <v>2.3900000000000006</v>
      </c>
      <c r="CE679" s="3">
        <f t="shared" si="82"/>
        <v>1.7400000000000002</v>
      </c>
      <c r="CF679" s="3">
        <f t="shared" si="83"/>
        <v>3.0000000000000002E-2</v>
      </c>
      <c r="CG679" s="3">
        <f t="shared" si="84"/>
        <v>0.08</v>
      </c>
      <c r="CH679" s="3">
        <f t="shared" si="85"/>
        <v>2.2799999999999998</v>
      </c>
      <c r="CI679">
        <v>1731.5621000000001</v>
      </c>
      <c r="CJ679" s="13">
        <v>1177.3007</v>
      </c>
      <c r="CK679">
        <v>2394.2883999999999</v>
      </c>
      <c r="CL679" s="31">
        <v>3623.9830999999999</v>
      </c>
      <c r="CM679" s="13">
        <v>886.09469999999999</v>
      </c>
      <c r="CN679">
        <v>1937.27</v>
      </c>
      <c r="CO679" s="20">
        <v>16701.87</v>
      </c>
      <c r="CP679">
        <v>17.0319</v>
      </c>
      <c r="CQ679" s="20">
        <v>186.65</v>
      </c>
      <c r="CR679" s="20">
        <v>171.92</v>
      </c>
      <c r="CS679">
        <v>80.8279</v>
      </c>
      <c r="CT679" s="13">
        <v>1.2677</v>
      </c>
      <c r="CU679">
        <v>0.95279999999999998</v>
      </c>
      <c r="CV679">
        <v>108.0264</v>
      </c>
      <c r="CW679">
        <v>1.6073999999999999</v>
      </c>
      <c r="CX679">
        <v>1.1212</v>
      </c>
      <c r="CY679" s="30">
        <v>79.599999999999994</v>
      </c>
      <c r="CZ679">
        <v>100.20664978027344</v>
      </c>
      <c r="DA679">
        <v>-0.28570000000000001</v>
      </c>
    </row>
    <row r="680" spans="1:105">
      <c r="A680" s="27">
        <v>41944</v>
      </c>
      <c r="B680">
        <v>107.7495</v>
      </c>
      <c r="C680">
        <v>100.7179</v>
      </c>
      <c r="D680" s="16">
        <v>78.900000000000006</v>
      </c>
      <c r="E680">
        <v>113.9453</v>
      </c>
      <c r="F680" s="13">
        <v>123.36920000000001</v>
      </c>
      <c r="G680">
        <v>99.995699999999999</v>
      </c>
      <c r="H680" s="13">
        <v>102.0802</v>
      </c>
      <c r="I680" s="13">
        <v>106.87350000000001</v>
      </c>
      <c r="J680" s="18">
        <v>2742</v>
      </c>
      <c r="K680" s="18">
        <v>5080</v>
      </c>
      <c r="L680" s="18">
        <v>14112</v>
      </c>
      <c r="M680">
        <v>7740</v>
      </c>
      <c r="N680">
        <v>6256</v>
      </c>
      <c r="O680" s="18">
        <v>21628</v>
      </c>
      <c r="P680">
        <v>8033</v>
      </c>
      <c r="Q680" s="18">
        <v>2732</v>
      </c>
      <c r="R680" s="18">
        <v>14856</v>
      </c>
      <c r="S680" s="18">
        <v>900</v>
      </c>
      <c r="T680" s="18">
        <v>19292</v>
      </c>
      <c r="U680" s="18">
        <v>5592</v>
      </c>
      <c r="V680" s="18">
        <v>26615</v>
      </c>
      <c r="W680" s="16">
        <v>15478.3</v>
      </c>
      <c r="X680" s="16">
        <v>5835.5</v>
      </c>
      <c r="Y680" s="16">
        <v>17.5</v>
      </c>
      <c r="Z680" s="16">
        <v>5.4</v>
      </c>
      <c r="AA680" s="16">
        <v>5.2</v>
      </c>
      <c r="AB680" s="18">
        <v>2494</v>
      </c>
      <c r="AC680" s="18">
        <v>2374</v>
      </c>
      <c r="AD680" s="18">
        <v>1399</v>
      </c>
      <c r="AE680" s="18">
        <v>4228</v>
      </c>
      <c r="AF680" s="18">
        <v>2829</v>
      </c>
      <c r="AG680" s="18">
        <v>4474</v>
      </c>
      <c r="AH680" s="18">
        <v>2756</v>
      </c>
      <c r="AI680" s="18">
        <v>839</v>
      </c>
      <c r="AJ680" s="18">
        <v>1037</v>
      </c>
      <c r="AK680" s="18">
        <v>6844</v>
      </c>
      <c r="AL680" s="16">
        <v>42.1</v>
      </c>
      <c r="AM680" s="16">
        <v>33.799999999999997</v>
      </c>
      <c r="AN680" s="16">
        <v>4.5</v>
      </c>
      <c r="AO680" s="18">
        <v>173</v>
      </c>
      <c r="AP680" s="18">
        <v>103</v>
      </c>
      <c r="AQ680" s="18">
        <v>451</v>
      </c>
      <c r="AR680" s="18">
        <v>267</v>
      </c>
      <c r="AS680" s="18">
        <v>1073</v>
      </c>
      <c r="AT680">
        <v>55.13</v>
      </c>
      <c r="AU680">
        <v>225136</v>
      </c>
      <c r="AV680">
        <v>197822</v>
      </c>
      <c r="AW680">
        <v>1163928</v>
      </c>
      <c r="AX680" s="16">
        <v>57</v>
      </c>
      <c r="AY680">
        <v>70874</v>
      </c>
      <c r="AZ680">
        <v>1777829</v>
      </c>
      <c r="BA680">
        <v>1.34</v>
      </c>
      <c r="BB680" s="16">
        <v>62.1</v>
      </c>
      <c r="BC680" s="16">
        <v>155.1</v>
      </c>
      <c r="BD680" s="16">
        <v>211.7</v>
      </c>
      <c r="BE680" s="20">
        <v>75.790000000000006</v>
      </c>
      <c r="BF680" s="20">
        <v>79.44</v>
      </c>
      <c r="BG680" s="21">
        <v>2.165</v>
      </c>
      <c r="BH680" s="21">
        <v>251.172</v>
      </c>
      <c r="BI680">
        <v>109.468</v>
      </c>
      <c r="BJ680" s="21">
        <v>108.613</v>
      </c>
      <c r="BK680" s="16">
        <v>215.6</v>
      </c>
      <c r="BL680" s="16">
        <v>212.6</v>
      </c>
      <c r="BM680" s="16">
        <v>198.9</v>
      </c>
      <c r="BN680" s="16">
        <v>198.9</v>
      </c>
      <c r="BP680" s="16">
        <v>44.5</v>
      </c>
      <c r="BQ680">
        <v>3.92</v>
      </c>
      <c r="BR680">
        <v>4.79</v>
      </c>
      <c r="BS680">
        <v>0.09</v>
      </c>
      <c r="BT680">
        <v>0.13</v>
      </c>
      <c r="BU680" s="3">
        <f t="shared" si="86"/>
        <v>0.11</v>
      </c>
      <c r="BV680">
        <v>0.13</v>
      </c>
      <c r="BW680">
        <v>2.33</v>
      </c>
      <c r="BX680" s="20">
        <v>4</v>
      </c>
      <c r="BY680">
        <v>0.02</v>
      </c>
      <c r="BZ680">
        <v>7.0000000000000007E-2</v>
      </c>
      <c r="CA680" s="20">
        <v>0.24</v>
      </c>
      <c r="CB680" s="3">
        <f t="shared" si="81"/>
        <v>0.22</v>
      </c>
      <c r="CC680" s="3">
        <f t="shared" si="87"/>
        <v>1.5899999999999999</v>
      </c>
      <c r="CD680" s="3">
        <f t="shared" si="88"/>
        <v>2.46</v>
      </c>
      <c r="CE680" s="3">
        <f t="shared" si="82"/>
        <v>1.67</v>
      </c>
      <c r="CF680" s="3">
        <f t="shared" si="83"/>
        <v>0.05</v>
      </c>
      <c r="CG680" s="3">
        <f t="shared" si="84"/>
        <v>0.11</v>
      </c>
      <c r="CH680" s="3">
        <f t="shared" si="85"/>
        <v>2.31</v>
      </c>
      <c r="CI680">
        <v>1752.3363999999999</v>
      </c>
      <c r="CJ680" s="13">
        <v>1182.3264999999999</v>
      </c>
      <c r="CK680">
        <v>2409.183</v>
      </c>
      <c r="CL680" s="31">
        <v>3629.5749000000001</v>
      </c>
      <c r="CM680" s="13">
        <v>887.46780000000001</v>
      </c>
      <c r="CN680">
        <v>2044.57</v>
      </c>
      <c r="CO680" s="20">
        <v>17648.98</v>
      </c>
      <c r="CP680">
        <v>12.269399999999999</v>
      </c>
      <c r="CQ680" s="20">
        <v>187.64</v>
      </c>
      <c r="CR680" s="20">
        <v>172.91</v>
      </c>
      <c r="CS680">
        <v>82.717299999999994</v>
      </c>
      <c r="CT680" s="13">
        <v>1.2473000000000001</v>
      </c>
      <c r="CU680">
        <v>0.96419999999999995</v>
      </c>
      <c r="CV680">
        <v>116.29940000000001</v>
      </c>
      <c r="CW680">
        <v>1.5770999999999999</v>
      </c>
      <c r="CX680">
        <v>1.1325000000000001</v>
      </c>
      <c r="CY680" s="30">
        <v>79.900000000000006</v>
      </c>
      <c r="CZ680">
        <v>88.560035705566406</v>
      </c>
      <c r="DA680">
        <v>-3.61E-2</v>
      </c>
    </row>
    <row r="681" spans="1:105">
      <c r="A681" s="27">
        <v>41974</v>
      </c>
      <c r="B681">
        <v>107.97329999999999</v>
      </c>
      <c r="C681">
        <v>100.6615</v>
      </c>
      <c r="D681" s="16">
        <v>78.599999999999994</v>
      </c>
      <c r="E681">
        <v>113.5087</v>
      </c>
      <c r="F681" s="13">
        <v>122.70269999999999</v>
      </c>
      <c r="G681">
        <v>99.689400000000006</v>
      </c>
      <c r="H681" s="13">
        <v>101.2139</v>
      </c>
      <c r="I681" s="13">
        <v>105.0761</v>
      </c>
      <c r="J681" s="18">
        <v>2746</v>
      </c>
      <c r="K681" s="18">
        <v>5088</v>
      </c>
      <c r="L681" s="18">
        <v>14113</v>
      </c>
      <c r="M681">
        <v>7754</v>
      </c>
      <c r="N681">
        <v>6301</v>
      </c>
      <c r="O681" s="18">
        <v>21677</v>
      </c>
      <c r="P681">
        <v>8041</v>
      </c>
      <c r="Q681" s="18">
        <v>2733</v>
      </c>
      <c r="R681" s="18">
        <v>14901</v>
      </c>
      <c r="S681" s="18">
        <v>897</v>
      </c>
      <c r="T681" s="18">
        <v>19360</v>
      </c>
      <c r="U681" s="18">
        <v>5595</v>
      </c>
      <c r="V681" s="18">
        <v>26656</v>
      </c>
      <c r="W681" s="16">
        <v>15476.8</v>
      </c>
      <c r="X681" s="16">
        <v>5845.2</v>
      </c>
      <c r="Y681" s="16">
        <v>16.8</v>
      </c>
      <c r="Z681" s="16">
        <v>5.3</v>
      </c>
      <c r="AA681" s="16">
        <v>5</v>
      </c>
      <c r="AB681" s="18">
        <v>2371</v>
      </c>
      <c r="AC681" s="18">
        <v>2309</v>
      </c>
      <c r="AD681" s="18">
        <v>1261</v>
      </c>
      <c r="AE681" s="18">
        <v>4033</v>
      </c>
      <c r="AF681" s="18">
        <v>2772</v>
      </c>
      <c r="AG681" s="18">
        <v>4330</v>
      </c>
      <c r="AH681" s="18">
        <v>2679</v>
      </c>
      <c r="AI681" s="18">
        <v>796</v>
      </c>
      <c r="AJ681" s="18">
        <v>966</v>
      </c>
      <c r="AK681" s="18">
        <v>6786</v>
      </c>
      <c r="AL681" s="16">
        <v>42.1</v>
      </c>
      <c r="AM681" s="16">
        <v>33.799999999999997</v>
      </c>
      <c r="AN681" s="16">
        <v>4.5</v>
      </c>
      <c r="AO681" s="18">
        <v>170</v>
      </c>
      <c r="AP681" s="18">
        <v>114</v>
      </c>
      <c r="AQ681" s="18">
        <v>497</v>
      </c>
      <c r="AR681" s="18">
        <v>300</v>
      </c>
      <c r="AS681" s="18">
        <v>1070</v>
      </c>
      <c r="AT681">
        <v>51.33</v>
      </c>
      <c r="AU681">
        <v>229217</v>
      </c>
      <c r="AV681">
        <v>188770</v>
      </c>
      <c r="AW681">
        <v>1162619</v>
      </c>
      <c r="AX681" s="16">
        <v>58.6</v>
      </c>
      <c r="AY681">
        <v>76480</v>
      </c>
      <c r="AZ681">
        <v>1776099</v>
      </c>
      <c r="BA681">
        <v>1.37</v>
      </c>
      <c r="BB681" s="16">
        <v>57.8</v>
      </c>
      <c r="BC681" s="16">
        <v>170.5</v>
      </c>
      <c r="BD681" s="16">
        <v>168.9</v>
      </c>
      <c r="BE681" s="20">
        <v>59.29</v>
      </c>
      <c r="BF681" s="20">
        <v>62.34</v>
      </c>
      <c r="BG681" s="21">
        <v>1.6830000000000001</v>
      </c>
      <c r="BH681" s="21">
        <v>223.404</v>
      </c>
      <c r="BI681">
        <v>109.255</v>
      </c>
      <c r="BJ681" s="21">
        <v>108.682</v>
      </c>
      <c r="BK681" s="16">
        <v>215.5</v>
      </c>
      <c r="BL681" s="16">
        <v>209.1</v>
      </c>
      <c r="BM681" s="16">
        <v>195</v>
      </c>
      <c r="BN681" s="16">
        <v>195.4</v>
      </c>
      <c r="BP681" s="16">
        <v>38.5</v>
      </c>
      <c r="BQ681">
        <v>3.79</v>
      </c>
      <c r="BR681">
        <v>4.74</v>
      </c>
      <c r="BS681">
        <v>0.12</v>
      </c>
      <c r="BT681">
        <v>0.15</v>
      </c>
      <c r="BU681" s="3">
        <f t="shared" si="86"/>
        <v>0.12</v>
      </c>
      <c r="BV681">
        <v>0.21</v>
      </c>
      <c r="BW681">
        <v>2.21</v>
      </c>
      <c r="BX681" s="20">
        <v>3.86</v>
      </c>
      <c r="BY681">
        <v>0.03</v>
      </c>
      <c r="BZ681">
        <v>0.11</v>
      </c>
      <c r="CA681" s="20">
        <v>0.26</v>
      </c>
      <c r="CB681" s="3">
        <f t="shared" si="81"/>
        <v>0.23</v>
      </c>
      <c r="CC681" s="3">
        <f t="shared" si="87"/>
        <v>1.58</v>
      </c>
      <c r="CD681" s="3">
        <f t="shared" si="88"/>
        <v>2.5300000000000002</v>
      </c>
      <c r="CE681" s="3">
        <f t="shared" si="82"/>
        <v>1.65</v>
      </c>
      <c r="CF681" s="3">
        <f t="shared" si="83"/>
        <v>0.08</v>
      </c>
      <c r="CG681" s="3">
        <f t="shared" si="84"/>
        <v>0.18</v>
      </c>
      <c r="CH681" s="3">
        <f t="shared" si="85"/>
        <v>2.1800000000000002</v>
      </c>
      <c r="CI681">
        <v>1772.6204</v>
      </c>
      <c r="CJ681" s="13">
        <v>1187.1994</v>
      </c>
      <c r="CK681">
        <v>2426.4713999999999</v>
      </c>
      <c r="CL681" s="31">
        <v>3638.4942999999998</v>
      </c>
      <c r="CM681" s="13">
        <v>891.51959999999997</v>
      </c>
      <c r="CN681">
        <v>2054.27</v>
      </c>
      <c r="CO681" s="20">
        <v>17754.240000000002</v>
      </c>
      <c r="CP681">
        <v>14.8734</v>
      </c>
      <c r="CQ681" s="20">
        <v>188.97</v>
      </c>
      <c r="CR681" s="20">
        <v>174.14</v>
      </c>
      <c r="CS681">
        <v>84.134399999999999</v>
      </c>
      <c r="CT681" s="13">
        <v>1.2329000000000001</v>
      </c>
      <c r="CU681">
        <v>0.97529999999999994</v>
      </c>
      <c r="CV681">
        <v>119.3233</v>
      </c>
      <c r="CW681">
        <v>1.5644</v>
      </c>
      <c r="CX681">
        <v>1.1532</v>
      </c>
      <c r="CY681" s="30">
        <v>86.4</v>
      </c>
      <c r="CZ681">
        <v>85.1875</v>
      </c>
      <c r="DA681">
        <v>-2.5899999999999999E-2</v>
      </c>
    </row>
    <row r="682" spans="1:105">
      <c r="A682" s="27">
        <v>42005</v>
      </c>
      <c r="B682">
        <v>106.9785</v>
      </c>
      <c r="C682">
        <v>100.1538</v>
      </c>
      <c r="D682" s="16">
        <v>78</v>
      </c>
      <c r="E682">
        <v>112.3944</v>
      </c>
      <c r="F682" s="13">
        <v>120.8884</v>
      </c>
      <c r="G682">
        <v>100.1831</v>
      </c>
      <c r="H682" s="13">
        <v>99.897199999999998</v>
      </c>
      <c r="I682" s="13">
        <v>105.70189999999999</v>
      </c>
      <c r="J682" s="18">
        <v>2743</v>
      </c>
      <c r="K682" s="18">
        <v>5092</v>
      </c>
      <c r="L682" s="18">
        <v>14119</v>
      </c>
      <c r="M682">
        <v>7764</v>
      </c>
      <c r="N682">
        <v>6351</v>
      </c>
      <c r="O682" s="18">
        <v>21731</v>
      </c>
      <c r="P682">
        <v>8061</v>
      </c>
      <c r="Q682" s="18">
        <v>2734</v>
      </c>
      <c r="R682" s="18">
        <v>14924</v>
      </c>
      <c r="S682" s="18">
        <v>890</v>
      </c>
      <c r="T682" s="18">
        <v>19370</v>
      </c>
      <c r="U682" s="18">
        <v>5599</v>
      </c>
      <c r="V682" s="18">
        <v>26698</v>
      </c>
      <c r="W682" s="16">
        <v>15510</v>
      </c>
      <c r="X682" s="16">
        <v>5853.1</v>
      </c>
      <c r="Y682" s="16">
        <v>18.899999999999999</v>
      </c>
      <c r="Z682" s="16">
        <v>5.3</v>
      </c>
      <c r="AA682" s="16">
        <v>5</v>
      </c>
      <c r="AB682" s="18">
        <v>2390</v>
      </c>
      <c r="AC682" s="18">
        <v>2332</v>
      </c>
      <c r="AD682" s="18">
        <v>1371</v>
      </c>
      <c r="AE682" s="18">
        <v>4147</v>
      </c>
      <c r="AF682" s="18">
        <v>2776</v>
      </c>
      <c r="AG682" s="18">
        <v>4246</v>
      </c>
      <c r="AH682" s="18">
        <v>2836</v>
      </c>
      <c r="AI682" s="18">
        <v>851</v>
      </c>
      <c r="AJ682" s="18">
        <v>1026</v>
      </c>
      <c r="AK682" s="18">
        <v>6784</v>
      </c>
      <c r="AL682" s="16">
        <v>42.1</v>
      </c>
      <c r="AM682" s="16">
        <v>33.799999999999997</v>
      </c>
      <c r="AN682" s="16">
        <v>4.4000000000000004</v>
      </c>
      <c r="AO682" s="18">
        <v>145</v>
      </c>
      <c r="AP682" s="18">
        <v>110</v>
      </c>
      <c r="AQ682" s="18">
        <v>543</v>
      </c>
      <c r="AR682" s="18">
        <v>303</v>
      </c>
      <c r="AS682" s="18">
        <v>1073</v>
      </c>
      <c r="AU682">
        <v>221503</v>
      </c>
      <c r="AV682">
        <v>192440</v>
      </c>
      <c r="AW682">
        <v>1156252</v>
      </c>
      <c r="AX682" s="16">
        <v>52.9</v>
      </c>
      <c r="AY682">
        <v>73023</v>
      </c>
      <c r="AZ682">
        <v>1781993</v>
      </c>
      <c r="BA682">
        <v>1.38</v>
      </c>
      <c r="BB682" s="16">
        <v>52.9</v>
      </c>
      <c r="BC682" s="16">
        <v>127.6</v>
      </c>
      <c r="BD682" s="16">
        <v>120.1</v>
      </c>
      <c r="BE682" s="20">
        <v>47.22</v>
      </c>
      <c r="BF682" s="20">
        <v>47.76</v>
      </c>
      <c r="BG682" s="21">
        <v>1.3640000000000001</v>
      </c>
      <c r="BH682" s="21">
        <v>185.142</v>
      </c>
      <c r="BI682">
        <v>108.80200000000001</v>
      </c>
      <c r="BJ682" s="21">
        <v>108.748</v>
      </c>
      <c r="BK682" s="16">
        <v>214</v>
      </c>
      <c r="BL682" s="16">
        <v>203.5</v>
      </c>
      <c r="BM682" s="16">
        <v>189.8</v>
      </c>
      <c r="BN682" s="16">
        <v>190.7</v>
      </c>
      <c r="BP682" s="16">
        <v>35</v>
      </c>
      <c r="BQ682">
        <v>3.46</v>
      </c>
      <c r="BR682">
        <v>4.45</v>
      </c>
      <c r="BS682">
        <v>0.11</v>
      </c>
      <c r="BT682">
        <v>0.16</v>
      </c>
      <c r="BU682" s="3">
        <f t="shared" si="86"/>
        <v>0.13</v>
      </c>
      <c r="BV682">
        <v>0.2</v>
      </c>
      <c r="BW682">
        <v>1.88</v>
      </c>
      <c r="BX682" s="20">
        <v>3.71</v>
      </c>
      <c r="BY682">
        <v>0.03</v>
      </c>
      <c r="BZ682">
        <v>0.08</v>
      </c>
      <c r="CA682" s="20">
        <v>0.3</v>
      </c>
      <c r="CB682" s="3">
        <f t="shared" si="81"/>
        <v>0.27</v>
      </c>
      <c r="CC682" s="3">
        <f t="shared" si="87"/>
        <v>1.58</v>
      </c>
      <c r="CD682" s="3">
        <f t="shared" si="88"/>
        <v>2.5700000000000003</v>
      </c>
      <c r="CE682" s="3">
        <f t="shared" si="82"/>
        <v>1.83</v>
      </c>
      <c r="CF682" s="3">
        <f t="shared" si="83"/>
        <v>0.05</v>
      </c>
      <c r="CG682" s="3">
        <f t="shared" si="84"/>
        <v>0.17</v>
      </c>
      <c r="CH682" s="3">
        <f t="shared" si="85"/>
        <v>1.8499999999999999</v>
      </c>
      <c r="CI682">
        <v>1788.5632000000001</v>
      </c>
      <c r="CJ682" s="13">
        <v>1186.8021000000001</v>
      </c>
      <c r="CK682">
        <v>2439.1369</v>
      </c>
      <c r="CL682" s="31">
        <v>3648.1572000000001</v>
      </c>
      <c r="CM682" s="13">
        <v>890.4425</v>
      </c>
      <c r="CN682">
        <v>2028.18</v>
      </c>
      <c r="CO682" s="20">
        <v>17542.259999999998</v>
      </c>
      <c r="CP682">
        <v>17.802</v>
      </c>
      <c r="CQ682" s="20">
        <v>190.07</v>
      </c>
      <c r="CR682" s="20">
        <v>175.21</v>
      </c>
      <c r="CS682">
        <v>87.457099999999997</v>
      </c>
      <c r="CT682" s="13">
        <v>1.1615</v>
      </c>
      <c r="CU682">
        <v>0.94430000000000003</v>
      </c>
      <c r="CV682">
        <v>118.25</v>
      </c>
      <c r="CW682">
        <v>1.5142</v>
      </c>
      <c r="CX682">
        <v>1.2121999999999999</v>
      </c>
      <c r="CY682" s="30">
        <v>91</v>
      </c>
      <c r="CZ682">
        <v>117.16062164306641</v>
      </c>
      <c r="DA682">
        <v>-0.27529999999999999</v>
      </c>
    </row>
    <row r="683" spans="1:105">
      <c r="A683" s="27">
        <v>42036</v>
      </c>
      <c r="B683">
        <v>106.708</v>
      </c>
      <c r="C683">
        <v>100.08969999999999</v>
      </c>
      <c r="D683" s="16">
        <v>77.7</v>
      </c>
      <c r="E683">
        <v>110.294</v>
      </c>
      <c r="F683" s="13">
        <v>117.49550000000001</v>
      </c>
      <c r="G683">
        <v>100.2688</v>
      </c>
      <c r="H683" s="13">
        <v>98.989199999999997</v>
      </c>
      <c r="I683" s="13">
        <v>109.6035</v>
      </c>
      <c r="J683" s="18">
        <v>2747</v>
      </c>
      <c r="K683" s="18">
        <v>5096</v>
      </c>
      <c r="L683" s="18">
        <v>14124</v>
      </c>
      <c r="M683">
        <v>7769</v>
      </c>
      <c r="N683">
        <v>6378</v>
      </c>
      <c r="O683" s="18">
        <v>21790</v>
      </c>
      <c r="P683">
        <v>8070</v>
      </c>
      <c r="Q683" s="18">
        <v>2738</v>
      </c>
      <c r="R683" s="18">
        <v>14989</v>
      </c>
      <c r="S683" s="18">
        <v>875</v>
      </c>
      <c r="T683" s="18">
        <v>19409</v>
      </c>
      <c r="U683" s="18">
        <v>5607</v>
      </c>
      <c r="V683" s="18">
        <v>26750</v>
      </c>
      <c r="W683" s="16">
        <v>15539.2</v>
      </c>
      <c r="X683" s="16">
        <v>5860</v>
      </c>
      <c r="Y683" s="16">
        <v>17</v>
      </c>
      <c r="Z683" s="16">
        <v>5.2</v>
      </c>
      <c r="AA683" s="16">
        <v>4.9000000000000004</v>
      </c>
      <c r="AB683" s="18">
        <v>2432</v>
      </c>
      <c r="AC683" s="18">
        <v>2251</v>
      </c>
      <c r="AD683" s="18">
        <v>1317</v>
      </c>
      <c r="AE683" s="18">
        <v>3993</v>
      </c>
      <c r="AF683" s="18">
        <v>2677</v>
      </c>
      <c r="AG683" s="18">
        <v>4177</v>
      </c>
      <c r="AH683" s="18">
        <v>2632</v>
      </c>
      <c r="AI683" s="18">
        <v>880</v>
      </c>
      <c r="AJ683" s="18">
        <v>949</v>
      </c>
      <c r="AK683" s="18">
        <v>6630</v>
      </c>
      <c r="AL683" s="16">
        <v>42</v>
      </c>
      <c r="AM683" s="16">
        <v>33.799999999999997</v>
      </c>
      <c r="AN683" s="16">
        <v>4.4000000000000004</v>
      </c>
      <c r="AO683" s="18">
        <v>98</v>
      </c>
      <c r="AP683" s="18">
        <v>46</v>
      </c>
      <c r="AQ683" s="18">
        <v>510</v>
      </c>
      <c r="AR683" s="18">
        <v>239</v>
      </c>
      <c r="AS683" s="18">
        <v>1114</v>
      </c>
      <c r="AU683">
        <v>235120</v>
      </c>
      <c r="AV683">
        <v>195173</v>
      </c>
      <c r="AW683">
        <v>1157175</v>
      </c>
      <c r="AY683">
        <v>78652</v>
      </c>
      <c r="AZ683">
        <v>1783657</v>
      </c>
      <c r="BA683">
        <v>1.37</v>
      </c>
      <c r="BC683" s="16">
        <v>114.7</v>
      </c>
      <c r="BD683" s="16">
        <v>130.30000000000001</v>
      </c>
      <c r="BE683" s="20">
        <v>50.58</v>
      </c>
      <c r="BF683" s="20">
        <v>58.1</v>
      </c>
      <c r="BG683" s="21">
        <v>1.607</v>
      </c>
      <c r="BH683" s="21">
        <v>194.88300000000001</v>
      </c>
      <c r="BI683">
        <v>108.97199999999999</v>
      </c>
      <c r="BJ683" s="21">
        <v>108.893</v>
      </c>
      <c r="BK683" s="16">
        <v>211.1</v>
      </c>
      <c r="BL683" s="16">
        <v>203.4</v>
      </c>
      <c r="BM683" s="16">
        <v>189.6</v>
      </c>
      <c r="BN683" s="16">
        <v>189.7</v>
      </c>
      <c r="BQ683">
        <v>3.61</v>
      </c>
      <c r="BR683">
        <v>4.51</v>
      </c>
      <c r="BS683">
        <v>0.11</v>
      </c>
      <c r="BT683">
        <v>0.15</v>
      </c>
      <c r="BU683" s="3">
        <f t="shared" ref="BU683:BU702" si="89">BT683-BY683</f>
        <v>0.13</v>
      </c>
      <c r="BV683">
        <v>0.22</v>
      </c>
      <c r="BW683">
        <v>1.98</v>
      </c>
      <c r="BX683" s="20">
        <v>3.71</v>
      </c>
      <c r="BY683">
        <v>0.02</v>
      </c>
      <c r="BZ683">
        <v>7.0000000000000007E-2</v>
      </c>
      <c r="CA683" s="20">
        <v>0.3</v>
      </c>
      <c r="CB683" s="3">
        <f t="shared" ref="CB683:CB702" si="90">CA683-BY683</f>
        <v>0.27999999999999997</v>
      </c>
      <c r="CC683" s="3">
        <f t="shared" ref="CC683:CC702" si="91">BQ683-BW683</f>
        <v>1.63</v>
      </c>
      <c r="CD683" s="3">
        <f t="shared" ref="CD683:CD702" si="92">BR683-BW683</f>
        <v>2.5299999999999998</v>
      </c>
      <c r="CE683" s="3">
        <f t="shared" ref="CE683:CE702" si="93">BX683-BW683</f>
        <v>1.73</v>
      </c>
      <c r="CF683" s="3">
        <f t="shared" ref="CF683:CF702" si="94">BZ683-BY683</f>
        <v>0.05</v>
      </c>
      <c r="CG683" s="3">
        <f t="shared" ref="CG683:CG702" si="95">BV683-BY683</f>
        <v>0.2</v>
      </c>
      <c r="CH683" s="3">
        <f t="shared" ref="CH683:CH702" si="96">BW683-BY683</f>
        <v>1.96</v>
      </c>
      <c r="CI683">
        <v>1803.9373000000001</v>
      </c>
      <c r="CJ683" s="13">
        <v>1190.2719999999999</v>
      </c>
      <c r="CK683">
        <v>2456.2716</v>
      </c>
      <c r="CL683" s="31">
        <v>3669.1947</v>
      </c>
      <c r="CM683" s="13">
        <v>889.92619999999999</v>
      </c>
      <c r="CN683">
        <v>2082.1999999999998</v>
      </c>
      <c r="CO683" s="20">
        <v>17945.41</v>
      </c>
      <c r="CP683">
        <v>15.2967</v>
      </c>
      <c r="CQ683" s="20">
        <v>191.8</v>
      </c>
      <c r="CR683" s="20">
        <v>176.8</v>
      </c>
      <c r="CS683">
        <v>89.073899999999995</v>
      </c>
      <c r="CT683" s="13">
        <v>1.135</v>
      </c>
      <c r="CU683">
        <v>0.93610000000000004</v>
      </c>
      <c r="CV683">
        <v>118.76</v>
      </c>
      <c r="CW683">
        <v>1.5328999999999999</v>
      </c>
      <c r="CX683">
        <v>1.2499</v>
      </c>
      <c r="CY683" s="30">
        <v>88</v>
      </c>
      <c r="CZ683">
        <v>100.31974029541016</v>
      </c>
      <c r="DA683">
        <v>-0.4103</v>
      </c>
    </row>
    <row r="684" spans="1:105">
      <c r="A684" s="27">
        <v>42064</v>
      </c>
      <c r="B684">
        <v>106.4053</v>
      </c>
      <c r="C684">
        <v>100.7522</v>
      </c>
      <c r="D684" s="16">
        <v>77.3</v>
      </c>
      <c r="E684">
        <v>111.99720000000001</v>
      </c>
      <c r="F684" s="13">
        <v>121.57080000000001</v>
      </c>
      <c r="G684">
        <v>100.48609999999999</v>
      </c>
      <c r="H684" s="13">
        <v>98.177400000000006</v>
      </c>
      <c r="I684" s="13">
        <v>108.4093</v>
      </c>
      <c r="J684" s="18">
        <v>2747</v>
      </c>
      <c r="K684" s="18">
        <v>5094</v>
      </c>
      <c r="L684" s="18">
        <v>14120</v>
      </c>
      <c r="M684">
        <v>7769</v>
      </c>
      <c r="N684">
        <v>6371</v>
      </c>
      <c r="O684" s="18">
        <v>21828</v>
      </c>
      <c r="P684">
        <v>8082</v>
      </c>
      <c r="Q684" s="18">
        <v>2735</v>
      </c>
      <c r="R684" s="18">
        <v>14989</v>
      </c>
      <c r="S684" s="18">
        <v>859</v>
      </c>
      <c r="T684" s="18">
        <v>19436</v>
      </c>
      <c r="U684" s="18">
        <v>5605</v>
      </c>
      <c r="V684" s="18">
        <v>26788</v>
      </c>
      <c r="W684" s="16">
        <v>15564.4</v>
      </c>
      <c r="X684" s="16">
        <v>5862.7</v>
      </c>
      <c r="Y684" s="16">
        <v>17.600000000000001</v>
      </c>
      <c r="Z684" s="16">
        <v>5.0999999999999996</v>
      </c>
      <c r="AA684" s="16">
        <v>4.9000000000000004</v>
      </c>
      <c r="AB684" s="18">
        <v>2488</v>
      </c>
      <c r="AC684" s="18">
        <v>2330</v>
      </c>
      <c r="AD684" s="18">
        <v>1255</v>
      </c>
      <c r="AE684" s="18">
        <v>3801</v>
      </c>
      <c r="AF684" s="18">
        <v>2547</v>
      </c>
      <c r="AG684" s="18">
        <v>4194</v>
      </c>
      <c r="AH684" s="18">
        <v>2666</v>
      </c>
      <c r="AI684" s="18">
        <v>870</v>
      </c>
      <c r="AJ684" s="18">
        <v>812</v>
      </c>
      <c r="AK684" s="18">
        <v>6673</v>
      </c>
      <c r="AL684" s="16">
        <v>41.8</v>
      </c>
      <c r="AM684" s="16">
        <v>33.700000000000003</v>
      </c>
      <c r="AN684" s="16">
        <v>4.3</v>
      </c>
      <c r="AO684" s="18">
        <v>144</v>
      </c>
      <c r="AP684" s="18">
        <v>103</v>
      </c>
      <c r="AQ684" s="18">
        <v>518</v>
      </c>
      <c r="AR684" s="18">
        <v>199</v>
      </c>
      <c r="AS684" s="18">
        <v>1071</v>
      </c>
      <c r="AU684">
        <v>231515</v>
      </c>
      <c r="AV684">
        <v>194513</v>
      </c>
      <c r="AW684">
        <v>1156374</v>
      </c>
      <c r="AY684">
        <v>77079</v>
      </c>
      <c r="AZ684">
        <v>1789893</v>
      </c>
      <c r="BA684">
        <v>1.37</v>
      </c>
      <c r="BC684" s="16">
        <v>115.8</v>
      </c>
      <c r="BD684" s="16">
        <v>127.5</v>
      </c>
      <c r="BE684" s="20">
        <v>47.82</v>
      </c>
      <c r="BF684" s="20">
        <v>55.89</v>
      </c>
      <c r="BG684" s="21">
        <v>1.6439999999999999</v>
      </c>
      <c r="BH684" s="21">
        <v>215.44200000000001</v>
      </c>
      <c r="BI684">
        <v>109.16200000000001</v>
      </c>
      <c r="BJ684" s="21">
        <v>109.084</v>
      </c>
      <c r="BK684" s="16">
        <v>209.3</v>
      </c>
      <c r="BL684" s="16">
        <v>203.7</v>
      </c>
      <c r="BM684" s="16">
        <v>190</v>
      </c>
      <c r="BN684" s="16">
        <v>189.3</v>
      </c>
      <c r="BQ684">
        <v>3.64</v>
      </c>
      <c r="BR684">
        <v>4.54</v>
      </c>
      <c r="BS684">
        <v>0.11</v>
      </c>
      <c r="BT684">
        <v>0.14000000000000001</v>
      </c>
      <c r="BU684" s="3">
        <f t="shared" si="89"/>
        <v>0.11000000000000001</v>
      </c>
      <c r="BV684">
        <v>0.25</v>
      </c>
      <c r="BW684">
        <v>2.04</v>
      </c>
      <c r="BX684" s="20">
        <v>3.77</v>
      </c>
      <c r="BY684">
        <v>0.03</v>
      </c>
      <c r="BZ684">
        <v>0.11</v>
      </c>
      <c r="CA684" s="20">
        <v>0.3</v>
      </c>
      <c r="CB684" s="3">
        <f t="shared" si="90"/>
        <v>0.27</v>
      </c>
      <c r="CC684" s="3">
        <f t="shared" si="91"/>
        <v>1.6</v>
      </c>
      <c r="CD684" s="3">
        <f t="shared" si="92"/>
        <v>2.5</v>
      </c>
      <c r="CE684" s="3">
        <f t="shared" si="93"/>
        <v>1.73</v>
      </c>
      <c r="CF684" s="3">
        <f t="shared" si="94"/>
        <v>0.08</v>
      </c>
      <c r="CG684" s="3">
        <f t="shared" si="95"/>
        <v>0.22</v>
      </c>
      <c r="CH684" s="3">
        <f t="shared" si="96"/>
        <v>2.0100000000000002</v>
      </c>
      <c r="CI684">
        <v>1829.8009999999999</v>
      </c>
      <c r="CJ684" s="13">
        <v>1191.3330000000001</v>
      </c>
      <c r="CK684">
        <v>2473.0326</v>
      </c>
      <c r="CL684" s="31">
        <v>3704.4598999999998</v>
      </c>
      <c r="CM684" s="13">
        <v>895.92639999999994</v>
      </c>
      <c r="CN684">
        <v>2079.9899999999998</v>
      </c>
      <c r="CO684" s="20">
        <v>17931.75</v>
      </c>
      <c r="CP684">
        <v>14.886200000000001</v>
      </c>
      <c r="CQ684" s="20">
        <v>193.66</v>
      </c>
      <c r="CR684" s="20">
        <v>178.69</v>
      </c>
      <c r="CS684">
        <v>91.667500000000004</v>
      </c>
      <c r="CT684" s="13">
        <v>1.0819000000000001</v>
      </c>
      <c r="CU684">
        <v>0.9798</v>
      </c>
      <c r="CV684">
        <v>120.39449999999999</v>
      </c>
      <c r="CW684">
        <v>1.4958</v>
      </c>
      <c r="CX684">
        <v>1.2618</v>
      </c>
      <c r="CY684" s="30">
        <v>85.3</v>
      </c>
      <c r="CZ684">
        <v>105.21814727783203</v>
      </c>
      <c r="DA684">
        <v>-0.25819999999999999</v>
      </c>
    </row>
    <row r="685" spans="1:105">
      <c r="A685" s="27">
        <v>42095</v>
      </c>
      <c r="B685">
        <v>106.4755</v>
      </c>
      <c r="C685">
        <v>101.0017</v>
      </c>
      <c r="D685" s="16">
        <v>76.900000000000006</v>
      </c>
      <c r="E685">
        <v>113.7358</v>
      </c>
      <c r="F685" s="13">
        <v>124.5861</v>
      </c>
      <c r="G685">
        <v>99.806100000000001</v>
      </c>
      <c r="H685" s="13">
        <v>97.475200000000001</v>
      </c>
      <c r="I685" s="13">
        <v>105.21810000000001</v>
      </c>
      <c r="J685" s="18">
        <v>2750</v>
      </c>
      <c r="K685" s="18">
        <v>5096</v>
      </c>
      <c r="L685" s="18">
        <v>14125</v>
      </c>
      <c r="M685">
        <v>7765</v>
      </c>
      <c r="N685">
        <v>6409</v>
      </c>
      <c r="O685" s="18">
        <v>21905</v>
      </c>
      <c r="P685">
        <v>8089</v>
      </c>
      <c r="Q685" s="18">
        <v>2745</v>
      </c>
      <c r="R685" s="18">
        <v>15010</v>
      </c>
      <c r="S685" s="18">
        <v>844</v>
      </c>
      <c r="T685" s="18">
        <v>19505</v>
      </c>
      <c r="U685" s="18">
        <v>5614</v>
      </c>
      <c r="V685" s="18">
        <v>26815</v>
      </c>
      <c r="W685" s="16">
        <v>15577.8</v>
      </c>
      <c r="X685" s="16">
        <v>5861.2</v>
      </c>
      <c r="Y685" s="16">
        <v>17.100000000000001</v>
      </c>
      <c r="Z685" s="16">
        <v>5</v>
      </c>
      <c r="AA685" s="16">
        <v>4.9000000000000004</v>
      </c>
      <c r="AB685" s="18">
        <v>2707</v>
      </c>
      <c r="AC685" s="18">
        <v>2339</v>
      </c>
      <c r="AD685" s="18">
        <v>1162</v>
      </c>
      <c r="AE685" s="18">
        <v>3665</v>
      </c>
      <c r="AF685" s="18">
        <v>2503</v>
      </c>
      <c r="AG685" s="18">
        <v>4130</v>
      </c>
      <c r="AH685" s="18">
        <v>2649</v>
      </c>
      <c r="AI685" s="18">
        <v>824</v>
      </c>
      <c r="AJ685" s="18">
        <v>867</v>
      </c>
      <c r="AK685" s="18">
        <v>6549</v>
      </c>
      <c r="AL685" s="16">
        <v>41.8</v>
      </c>
      <c r="AM685" s="16">
        <v>33.700000000000003</v>
      </c>
      <c r="AN685" s="16">
        <v>4.3</v>
      </c>
      <c r="AO685" s="18">
        <v>168</v>
      </c>
      <c r="AP685" s="18">
        <v>191</v>
      </c>
      <c r="AQ685" s="18">
        <v>521</v>
      </c>
      <c r="AR685" s="18">
        <v>312</v>
      </c>
      <c r="AS685" s="18">
        <v>1178</v>
      </c>
      <c r="AU685">
        <v>223541</v>
      </c>
      <c r="AV685">
        <v>194821</v>
      </c>
      <c r="AW685">
        <v>1149178</v>
      </c>
      <c r="AY685">
        <v>70413</v>
      </c>
      <c r="AZ685">
        <v>1792015</v>
      </c>
      <c r="BA685">
        <v>1.37</v>
      </c>
      <c r="BC685" s="16">
        <v>101.1</v>
      </c>
      <c r="BD685" s="16">
        <v>143</v>
      </c>
      <c r="BE685" s="20">
        <v>54.45</v>
      </c>
      <c r="BF685" s="20">
        <v>59.52</v>
      </c>
      <c r="BG685" s="21">
        <v>1.7929999999999999</v>
      </c>
      <c r="BH685" s="21">
        <v>215.46100000000001</v>
      </c>
      <c r="BI685">
        <v>109.252</v>
      </c>
      <c r="BJ685" s="21">
        <v>109.249</v>
      </c>
      <c r="BK685" s="16">
        <v>207.5</v>
      </c>
      <c r="BL685" s="16">
        <v>202.1</v>
      </c>
      <c r="BM685" s="16">
        <v>189.3</v>
      </c>
      <c r="BN685" s="16">
        <v>187.8</v>
      </c>
      <c r="BQ685">
        <v>3.52</v>
      </c>
      <c r="BR685">
        <v>4.4800000000000004</v>
      </c>
      <c r="BS685">
        <v>0.12</v>
      </c>
      <c r="BT685">
        <v>0.13</v>
      </c>
      <c r="BU685" s="3">
        <f t="shared" si="89"/>
        <v>0.11</v>
      </c>
      <c r="BV685">
        <v>0.23</v>
      </c>
      <c r="BW685">
        <v>1.94</v>
      </c>
      <c r="BX685" s="20">
        <v>3.67</v>
      </c>
      <c r="BY685">
        <v>0.02</v>
      </c>
      <c r="BZ685">
        <v>0.09</v>
      </c>
      <c r="CA685" s="20">
        <v>0.3</v>
      </c>
      <c r="CB685" s="3">
        <f t="shared" si="90"/>
        <v>0.27999999999999997</v>
      </c>
      <c r="CC685" s="3">
        <f t="shared" si="91"/>
        <v>1.58</v>
      </c>
      <c r="CD685" s="3">
        <f t="shared" si="92"/>
        <v>2.5400000000000005</v>
      </c>
      <c r="CE685" s="3">
        <f t="shared" si="93"/>
        <v>1.73</v>
      </c>
      <c r="CF685" s="3">
        <f t="shared" si="94"/>
        <v>6.9999999999999993E-2</v>
      </c>
      <c r="CG685" s="3">
        <f t="shared" si="95"/>
        <v>0.21000000000000002</v>
      </c>
      <c r="CH685" s="3">
        <f t="shared" si="96"/>
        <v>1.92</v>
      </c>
      <c r="CI685">
        <v>1840.5667000000001</v>
      </c>
      <c r="CJ685" s="13">
        <v>1199.9861000000001</v>
      </c>
      <c r="CK685">
        <v>2488.0068999999999</v>
      </c>
      <c r="CL685" s="31">
        <v>3712.4733000000001</v>
      </c>
      <c r="CM685" s="13">
        <v>902.08280000000002</v>
      </c>
      <c r="CN685">
        <v>2094.86</v>
      </c>
      <c r="CO685" s="20">
        <v>17970.509999999998</v>
      </c>
      <c r="CP685">
        <v>13.7553</v>
      </c>
      <c r="CQ685" s="20">
        <v>193.17</v>
      </c>
      <c r="CR685" s="20">
        <v>178.22</v>
      </c>
      <c r="CS685">
        <v>90.895300000000006</v>
      </c>
      <c r="CT685" s="13">
        <v>1.0822000000000001</v>
      </c>
      <c r="CU685">
        <v>0.95950000000000002</v>
      </c>
      <c r="CV685">
        <v>119.5095</v>
      </c>
      <c r="CW685">
        <v>1.4967999999999999</v>
      </c>
      <c r="CX685">
        <v>1.2337</v>
      </c>
      <c r="CY685" s="30">
        <v>88.8</v>
      </c>
      <c r="CZ685">
        <v>109.64379119873047</v>
      </c>
      <c r="DA685">
        <v>-7.9600000000000004E-2</v>
      </c>
    </row>
    <row r="686" spans="1:105">
      <c r="A686" s="27">
        <v>42125</v>
      </c>
      <c r="B686">
        <v>106.3292</v>
      </c>
      <c r="C686">
        <v>101.0026</v>
      </c>
      <c r="D686" s="16">
        <v>76.599999999999994</v>
      </c>
      <c r="E686">
        <v>115.045</v>
      </c>
      <c r="F686" s="13">
        <v>126.99760000000001</v>
      </c>
      <c r="G686">
        <v>99.203100000000006</v>
      </c>
      <c r="H686" s="13">
        <v>97.501400000000004</v>
      </c>
      <c r="I686" s="13">
        <v>104.5427</v>
      </c>
      <c r="J686" s="18">
        <v>2752</v>
      </c>
      <c r="K686" s="18">
        <v>5096</v>
      </c>
      <c r="L686" s="18">
        <v>14140</v>
      </c>
      <c r="M686">
        <v>7767</v>
      </c>
      <c r="N686">
        <v>6426</v>
      </c>
      <c r="O686" s="18">
        <v>21962</v>
      </c>
      <c r="P686">
        <v>8098</v>
      </c>
      <c r="Q686" s="18">
        <v>2747</v>
      </c>
      <c r="R686" s="18">
        <v>15059</v>
      </c>
      <c r="S686" s="18">
        <v>824</v>
      </c>
      <c r="T686" s="18">
        <v>19585</v>
      </c>
      <c r="U686" s="18">
        <v>5622</v>
      </c>
      <c r="V686" s="18">
        <v>26861</v>
      </c>
      <c r="W686" s="16">
        <v>15604.7</v>
      </c>
      <c r="X686" s="16">
        <v>5867.9</v>
      </c>
      <c r="Y686" s="16">
        <v>17.8</v>
      </c>
      <c r="Z686" s="16">
        <v>5</v>
      </c>
      <c r="AA686" s="16">
        <v>5</v>
      </c>
      <c r="AB686" s="18">
        <v>2397</v>
      </c>
      <c r="AC686" s="18">
        <v>2507</v>
      </c>
      <c r="AD686" s="18">
        <v>1286</v>
      </c>
      <c r="AE686" s="18">
        <v>3778</v>
      </c>
      <c r="AF686" s="18">
        <v>2491</v>
      </c>
      <c r="AG686" s="18">
        <v>4263</v>
      </c>
      <c r="AH686" s="18">
        <v>2584</v>
      </c>
      <c r="AI686" s="18">
        <v>823</v>
      </c>
      <c r="AJ686" s="18">
        <v>963</v>
      </c>
      <c r="AK686" s="18">
        <v>6600</v>
      </c>
      <c r="AL686" s="16">
        <v>41.8</v>
      </c>
      <c r="AM686" s="16">
        <v>33.6</v>
      </c>
      <c r="AN686" s="16">
        <v>4.3</v>
      </c>
      <c r="AO686" s="18">
        <v>145</v>
      </c>
      <c r="AP686" s="18">
        <v>143</v>
      </c>
      <c r="AQ686" s="18">
        <v>508</v>
      </c>
      <c r="AR686" s="18">
        <v>267</v>
      </c>
      <c r="AS686" s="18">
        <v>1266</v>
      </c>
      <c r="AU686">
        <v>234699</v>
      </c>
      <c r="AV686">
        <v>196990</v>
      </c>
      <c r="AW686">
        <v>1149850</v>
      </c>
      <c r="AY686">
        <v>76861</v>
      </c>
      <c r="AZ686">
        <v>1804400</v>
      </c>
      <c r="BA686">
        <v>1.37</v>
      </c>
      <c r="BC686" s="16">
        <v>101</v>
      </c>
      <c r="BD686" s="16">
        <v>165.4</v>
      </c>
      <c r="BE686" s="20">
        <v>59.27</v>
      </c>
      <c r="BF686" s="20">
        <v>64.08</v>
      </c>
      <c r="BG686" s="21">
        <v>1.9379999999999999</v>
      </c>
      <c r="BH686" s="21">
        <v>238.17</v>
      </c>
      <c r="BI686">
        <v>109.494</v>
      </c>
      <c r="BJ686" s="21">
        <v>109.384</v>
      </c>
      <c r="BK686" s="16">
        <v>210.6</v>
      </c>
      <c r="BL686" s="16">
        <v>206.5</v>
      </c>
      <c r="BM686" s="16">
        <v>191.8</v>
      </c>
      <c r="BN686" s="16">
        <v>189.7</v>
      </c>
      <c r="BQ686">
        <v>3.98</v>
      </c>
      <c r="BR686">
        <v>4.8899999999999997</v>
      </c>
      <c r="BS686">
        <v>0.12</v>
      </c>
      <c r="BT686">
        <v>0.15</v>
      </c>
      <c r="BU686" s="3">
        <f t="shared" si="89"/>
        <v>0.13</v>
      </c>
      <c r="BV686">
        <v>0.24</v>
      </c>
      <c r="BW686">
        <v>2.2000000000000002</v>
      </c>
      <c r="BX686" s="20">
        <v>3.84</v>
      </c>
      <c r="BY686">
        <v>0.02</v>
      </c>
      <c r="BZ686">
        <v>0.08</v>
      </c>
      <c r="CA686" s="20">
        <v>0.3</v>
      </c>
      <c r="CB686" s="3">
        <f t="shared" si="90"/>
        <v>0.27999999999999997</v>
      </c>
      <c r="CC686" s="3">
        <f t="shared" si="91"/>
        <v>1.7799999999999998</v>
      </c>
      <c r="CD686" s="3">
        <f t="shared" si="92"/>
        <v>2.6899999999999995</v>
      </c>
      <c r="CE686" s="3">
        <f t="shared" si="93"/>
        <v>1.6399999999999997</v>
      </c>
      <c r="CF686" s="3">
        <f t="shared" si="94"/>
        <v>0.06</v>
      </c>
      <c r="CG686" s="3">
        <f t="shared" si="95"/>
        <v>0.22</v>
      </c>
      <c r="CH686" s="3">
        <f t="shared" si="96"/>
        <v>2.1800000000000002</v>
      </c>
      <c r="CI686">
        <v>1856.7209</v>
      </c>
      <c r="CJ686" s="13">
        <v>1206.0710999999999</v>
      </c>
      <c r="CK686">
        <v>2504.8247999999999</v>
      </c>
      <c r="CL686" s="31">
        <v>3722.7642000000001</v>
      </c>
      <c r="CM686" s="13">
        <v>904.50750000000005</v>
      </c>
      <c r="CN686">
        <v>2111.94</v>
      </c>
      <c r="CO686" s="20">
        <v>18124.71</v>
      </c>
      <c r="CP686">
        <v>13.4299</v>
      </c>
      <c r="CQ686" s="20">
        <v>193.28</v>
      </c>
      <c r="CR686" s="20">
        <v>178.41</v>
      </c>
      <c r="CS686">
        <v>89.114000000000004</v>
      </c>
      <c r="CT686" s="13">
        <v>1.1167</v>
      </c>
      <c r="CU686">
        <v>0.93159999999999998</v>
      </c>
      <c r="CV686">
        <v>120.798</v>
      </c>
      <c r="CW686">
        <v>1.5456000000000001</v>
      </c>
      <c r="CX686">
        <v>1.2176</v>
      </c>
      <c r="CY686" s="30">
        <v>84.2</v>
      </c>
      <c r="CZ686">
        <v>101.01895141601562</v>
      </c>
      <c r="DA686">
        <v>-3.0700000000000002E-2</v>
      </c>
    </row>
    <row r="687" spans="1:105">
      <c r="A687" s="27">
        <v>42156</v>
      </c>
      <c r="B687">
        <v>106.1733</v>
      </c>
      <c r="C687">
        <v>100.5886</v>
      </c>
      <c r="D687" s="16">
        <v>76.400000000000006</v>
      </c>
      <c r="E687">
        <v>113.3751</v>
      </c>
      <c r="F687" s="13">
        <v>122.68510000000001</v>
      </c>
      <c r="G687">
        <v>99.389700000000005</v>
      </c>
      <c r="H687" s="13">
        <v>97.3673</v>
      </c>
      <c r="I687" s="13">
        <v>105.75660000000001</v>
      </c>
      <c r="J687" s="18">
        <v>2752</v>
      </c>
      <c r="K687" s="18">
        <v>5099</v>
      </c>
      <c r="L687" s="18">
        <v>14139</v>
      </c>
      <c r="M687">
        <v>7765</v>
      </c>
      <c r="N687">
        <v>6426</v>
      </c>
      <c r="O687" s="18">
        <v>22017</v>
      </c>
      <c r="P687">
        <v>8117</v>
      </c>
      <c r="Q687" s="18">
        <v>2751</v>
      </c>
      <c r="R687" s="18">
        <v>15089</v>
      </c>
      <c r="S687" s="18">
        <v>820</v>
      </c>
      <c r="T687" s="18">
        <v>19661</v>
      </c>
      <c r="U687" s="18">
        <v>5619</v>
      </c>
      <c r="V687" s="18">
        <v>26909</v>
      </c>
      <c r="W687" s="16">
        <v>15639.6</v>
      </c>
      <c r="X687" s="16">
        <v>5870.2</v>
      </c>
      <c r="Y687" s="16">
        <v>17.899999999999999</v>
      </c>
      <c r="Z687" s="16">
        <v>4.8</v>
      </c>
      <c r="AA687" s="16">
        <v>4.7</v>
      </c>
      <c r="AB687" s="18">
        <v>2347</v>
      </c>
      <c r="AC687" s="18">
        <v>2350</v>
      </c>
      <c r="AD687" s="18">
        <v>1385</v>
      </c>
      <c r="AE687" s="18">
        <v>3513</v>
      </c>
      <c r="AF687" s="18">
        <v>2128</v>
      </c>
      <c r="AG687" s="18">
        <v>4060</v>
      </c>
      <c r="AH687" s="18">
        <v>2488</v>
      </c>
      <c r="AI687" s="18">
        <v>767</v>
      </c>
      <c r="AJ687" s="18">
        <v>931</v>
      </c>
      <c r="AK687" s="18">
        <v>6465</v>
      </c>
      <c r="AL687" s="16">
        <v>41.8</v>
      </c>
      <c r="AM687" s="16">
        <v>33.6</v>
      </c>
      <c r="AN687" s="16">
        <v>4.4000000000000004</v>
      </c>
      <c r="AO687" s="18">
        <v>146</v>
      </c>
      <c r="AP687" s="18">
        <v>224</v>
      </c>
      <c r="AQ687" s="18">
        <v>552</v>
      </c>
      <c r="AR687" s="18">
        <v>291</v>
      </c>
      <c r="AS687" s="18">
        <v>1334</v>
      </c>
      <c r="AU687">
        <v>236630</v>
      </c>
      <c r="AV687">
        <v>193719</v>
      </c>
      <c r="AW687">
        <v>1151082</v>
      </c>
      <c r="AY687">
        <v>78314</v>
      </c>
      <c r="AZ687">
        <v>1803388</v>
      </c>
      <c r="BA687">
        <v>1.37</v>
      </c>
      <c r="BC687" s="16">
        <v>108.8</v>
      </c>
      <c r="BD687" s="16">
        <v>164.6</v>
      </c>
      <c r="BE687" s="20">
        <v>59.82</v>
      </c>
      <c r="BF687" s="20">
        <v>61.48</v>
      </c>
      <c r="BG687" s="21">
        <v>2.0049999999999999</v>
      </c>
      <c r="BH687" s="21">
        <v>244.226</v>
      </c>
      <c r="BI687">
        <v>109.67</v>
      </c>
      <c r="BJ687" s="21">
        <v>109.52200000000001</v>
      </c>
      <c r="BK687" s="16">
        <v>211.9</v>
      </c>
      <c r="BL687" s="16">
        <v>208.6</v>
      </c>
      <c r="BM687" s="16">
        <v>193.2</v>
      </c>
      <c r="BN687" s="16">
        <v>190.8</v>
      </c>
      <c r="BQ687">
        <v>4.1900000000000004</v>
      </c>
      <c r="BR687">
        <v>5.13</v>
      </c>
      <c r="BS687">
        <v>0.13</v>
      </c>
      <c r="BT687">
        <v>0.18</v>
      </c>
      <c r="BU687" s="3">
        <f t="shared" si="89"/>
        <v>0.16</v>
      </c>
      <c r="BV687">
        <v>0.28000000000000003</v>
      </c>
      <c r="BW687">
        <v>2.36</v>
      </c>
      <c r="BX687" s="20">
        <v>3.98</v>
      </c>
      <c r="BY687">
        <v>0.02</v>
      </c>
      <c r="BZ687">
        <v>0.09</v>
      </c>
      <c r="CA687" s="20">
        <v>0.31</v>
      </c>
      <c r="CB687" s="3">
        <f t="shared" si="90"/>
        <v>0.28999999999999998</v>
      </c>
      <c r="CC687" s="3">
        <f t="shared" si="91"/>
        <v>1.8300000000000005</v>
      </c>
      <c r="CD687" s="3">
        <f t="shared" si="92"/>
        <v>2.77</v>
      </c>
      <c r="CE687" s="3">
        <f t="shared" si="93"/>
        <v>1.62</v>
      </c>
      <c r="CF687" s="3">
        <f t="shared" si="94"/>
        <v>6.9999999999999993E-2</v>
      </c>
      <c r="CG687" s="3">
        <f t="shared" si="95"/>
        <v>0.26</v>
      </c>
      <c r="CH687" s="3">
        <f t="shared" si="96"/>
        <v>2.34</v>
      </c>
      <c r="CI687">
        <v>1875.6225999999999</v>
      </c>
      <c r="CJ687" s="13">
        <v>1211.7646999999999</v>
      </c>
      <c r="CK687">
        <v>2524.1246999999998</v>
      </c>
      <c r="CL687" s="31">
        <v>3739.1066000000001</v>
      </c>
      <c r="CM687" s="13">
        <v>911.49270000000001</v>
      </c>
      <c r="CN687">
        <v>2099.29</v>
      </c>
      <c r="CO687" s="20">
        <v>17927.22</v>
      </c>
      <c r="CP687">
        <v>15.094900000000001</v>
      </c>
      <c r="CQ687" s="20">
        <v>193.41</v>
      </c>
      <c r="CR687" s="20">
        <v>178.59</v>
      </c>
      <c r="CS687">
        <v>89.606999999999999</v>
      </c>
      <c r="CT687" s="13">
        <v>1.1226</v>
      </c>
      <c r="CU687">
        <v>0.93210000000000004</v>
      </c>
      <c r="CV687">
        <v>123.7186</v>
      </c>
      <c r="CW687">
        <v>1.5576000000000001</v>
      </c>
      <c r="CX687">
        <v>1.2364999999999999</v>
      </c>
      <c r="CY687" s="30">
        <v>87.8</v>
      </c>
      <c r="CZ687">
        <v>108.95279693603516</v>
      </c>
      <c r="DA687">
        <v>0.11609999999999999</v>
      </c>
    </row>
    <row r="688" spans="1:105">
      <c r="A688" s="27">
        <v>42186</v>
      </c>
      <c r="B688">
        <v>107.4164</v>
      </c>
      <c r="C688">
        <v>100.6784</v>
      </c>
      <c r="D688" s="16">
        <v>76.7</v>
      </c>
      <c r="E688">
        <v>117.33320000000001</v>
      </c>
      <c r="F688" s="13">
        <v>130.80549999999999</v>
      </c>
      <c r="G688">
        <v>100.068</v>
      </c>
      <c r="H688" s="13">
        <v>97.411600000000007</v>
      </c>
      <c r="I688" s="13">
        <v>105.855</v>
      </c>
      <c r="J688" s="18">
        <v>2751</v>
      </c>
      <c r="K688" s="18">
        <v>5098</v>
      </c>
      <c r="L688" s="18">
        <v>14173</v>
      </c>
      <c r="M688">
        <v>7762</v>
      </c>
      <c r="N688">
        <v>6437</v>
      </c>
      <c r="O688" s="18">
        <v>22075</v>
      </c>
      <c r="P688">
        <v>8137</v>
      </c>
      <c r="Q688" s="18">
        <v>2756</v>
      </c>
      <c r="R688" s="18">
        <v>15125</v>
      </c>
      <c r="S688" s="18">
        <v>812</v>
      </c>
      <c r="T688" s="18">
        <v>19707</v>
      </c>
      <c r="U688" s="18">
        <v>5631</v>
      </c>
      <c r="V688" s="18">
        <v>26963</v>
      </c>
      <c r="W688" s="16">
        <v>15670.7</v>
      </c>
      <c r="X688" s="16">
        <v>5875.9</v>
      </c>
      <c r="Y688" s="16">
        <v>16.3</v>
      </c>
      <c r="Z688" s="16">
        <v>4.8</v>
      </c>
      <c r="AA688" s="16">
        <v>4.9000000000000004</v>
      </c>
      <c r="AB688" s="18">
        <v>2471</v>
      </c>
      <c r="AC688" s="18">
        <v>2249</v>
      </c>
      <c r="AD688" s="18">
        <v>1182</v>
      </c>
      <c r="AE688" s="18">
        <v>3372</v>
      </c>
      <c r="AF688" s="18">
        <v>2190</v>
      </c>
      <c r="AG688" s="18">
        <v>4116</v>
      </c>
      <c r="AH688" s="18">
        <v>2441</v>
      </c>
      <c r="AI688" s="18">
        <v>844</v>
      </c>
      <c r="AJ688" s="18">
        <v>827</v>
      </c>
      <c r="AK688" s="18">
        <v>6300</v>
      </c>
      <c r="AL688" s="16">
        <v>41.8</v>
      </c>
      <c r="AM688" s="16">
        <v>33.700000000000003</v>
      </c>
      <c r="AN688" s="16">
        <v>4.3</v>
      </c>
      <c r="AO688" s="18">
        <v>171</v>
      </c>
      <c r="AP688" s="18">
        <v>159</v>
      </c>
      <c r="AQ688" s="18">
        <v>552</v>
      </c>
      <c r="AR688" s="18">
        <v>265</v>
      </c>
      <c r="AS688" s="18">
        <v>1142</v>
      </c>
      <c r="AU688">
        <v>229846</v>
      </c>
      <c r="AV688">
        <v>189354</v>
      </c>
      <c r="AW688">
        <v>1147266</v>
      </c>
      <c r="AY688">
        <v>75189</v>
      </c>
      <c r="AZ688">
        <v>1803646</v>
      </c>
      <c r="BA688">
        <v>1.38</v>
      </c>
      <c r="BC688" s="16">
        <v>109.4</v>
      </c>
      <c r="BD688" s="16">
        <v>143.4</v>
      </c>
      <c r="BE688" s="20">
        <v>50.9</v>
      </c>
      <c r="BF688" s="20">
        <v>56.56</v>
      </c>
      <c r="BG688" s="21">
        <v>1.86</v>
      </c>
      <c r="BH688" s="21">
        <v>243.73599999999999</v>
      </c>
      <c r="BI688">
        <v>109.789</v>
      </c>
      <c r="BJ688" s="21">
        <v>109.642</v>
      </c>
      <c r="BK688" s="16">
        <v>209.3</v>
      </c>
      <c r="BL688" s="16">
        <v>207.8</v>
      </c>
      <c r="BM688" s="16">
        <v>192.3</v>
      </c>
      <c r="BN688" s="16">
        <v>190.4</v>
      </c>
      <c r="BQ688">
        <v>4.1500000000000004</v>
      </c>
      <c r="BR688">
        <v>5.2</v>
      </c>
      <c r="BS688">
        <v>0.13</v>
      </c>
      <c r="BT688">
        <v>0.19</v>
      </c>
      <c r="BU688" s="3">
        <f t="shared" si="89"/>
        <v>0.16</v>
      </c>
      <c r="BV688">
        <v>0.3</v>
      </c>
      <c r="BW688">
        <v>2.3199999999999998</v>
      </c>
      <c r="BX688" s="20">
        <v>4.05</v>
      </c>
      <c r="BY688">
        <v>0.03</v>
      </c>
      <c r="BZ688">
        <v>0.12</v>
      </c>
      <c r="CA688" s="20">
        <v>0.33</v>
      </c>
      <c r="CB688" s="3">
        <f t="shared" si="90"/>
        <v>0.30000000000000004</v>
      </c>
      <c r="CC688" s="3">
        <f t="shared" si="91"/>
        <v>1.8300000000000005</v>
      </c>
      <c r="CD688" s="3">
        <f t="shared" si="92"/>
        <v>2.8800000000000003</v>
      </c>
      <c r="CE688" s="3">
        <f t="shared" si="93"/>
        <v>1.73</v>
      </c>
      <c r="CF688" s="3">
        <f t="shared" si="94"/>
        <v>0.09</v>
      </c>
      <c r="CG688" s="3">
        <f t="shared" si="95"/>
        <v>0.27</v>
      </c>
      <c r="CH688" s="3">
        <f t="shared" si="96"/>
        <v>2.29</v>
      </c>
      <c r="CI688">
        <v>1884.8588</v>
      </c>
      <c r="CJ688" s="13">
        <v>1219.3483000000001</v>
      </c>
      <c r="CK688">
        <v>2538.0351000000001</v>
      </c>
      <c r="CL688" s="31">
        <v>3758.1916000000001</v>
      </c>
      <c r="CM688" s="13">
        <v>914.72329999999999</v>
      </c>
      <c r="CN688">
        <v>2094.14</v>
      </c>
      <c r="CO688" s="20">
        <v>17795.02</v>
      </c>
      <c r="CP688">
        <v>14.8148</v>
      </c>
      <c r="CQ688" s="20">
        <v>193.56</v>
      </c>
      <c r="CR688" s="20">
        <v>178.82</v>
      </c>
      <c r="CS688">
        <v>91.5565</v>
      </c>
      <c r="CT688" s="13">
        <v>1.0996999999999999</v>
      </c>
      <c r="CU688">
        <v>0.95469999999999999</v>
      </c>
      <c r="CV688">
        <v>123.3109</v>
      </c>
      <c r="CW688">
        <v>1.556</v>
      </c>
      <c r="CX688">
        <v>1.2863</v>
      </c>
      <c r="CY688" s="30">
        <v>84.1</v>
      </c>
      <c r="CZ688">
        <v>98.918434143066406</v>
      </c>
      <c r="DA688">
        <v>0.1203</v>
      </c>
    </row>
    <row r="689" spans="1:105">
      <c r="A689" s="27">
        <v>42217</v>
      </c>
      <c r="B689">
        <v>106.6627</v>
      </c>
      <c r="C689">
        <v>99.941599999999994</v>
      </c>
      <c r="D689" s="16">
        <v>76.7</v>
      </c>
      <c r="E689">
        <v>116.218</v>
      </c>
      <c r="F689" s="13">
        <v>128.2002</v>
      </c>
      <c r="G689">
        <v>100.8026</v>
      </c>
      <c r="H689" s="13">
        <v>97.828199999999995</v>
      </c>
      <c r="I689" s="13">
        <v>107.4098</v>
      </c>
      <c r="J689" s="18">
        <v>2753</v>
      </c>
      <c r="K689" s="18">
        <v>5106</v>
      </c>
      <c r="L689" s="18">
        <v>14190</v>
      </c>
      <c r="M689">
        <v>7756</v>
      </c>
      <c r="N689">
        <v>6441</v>
      </c>
      <c r="O689" s="18">
        <v>22137</v>
      </c>
      <c r="P689">
        <v>8150</v>
      </c>
      <c r="Q689" s="18">
        <v>2753</v>
      </c>
      <c r="R689" s="18">
        <v>15158</v>
      </c>
      <c r="S689" s="18">
        <v>803</v>
      </c>
      <c r="T689" s="18">
        <v>19742</v>
      </c>
      <c r="U689" s="18">
        <v>5622</v>
      </c>
      <c r="V689" s="18">
        <v>26978</v>
      </c>
      <c r="W689" s="16">
        <v>15674.6</v>
      </c>
      <c r="X689" s="16">
        <v>5879.3</v>
      </c>
      <c r="Y689" s="16">
        <v>16.8</v>
      </c>
      <c r="Z689" s="16">
        <v>4.7</v>
      </c>
      <c r="AA689" s="16">
        <v>4.7</v>
      </c>
      <c r="AB689" s="18">
        <v>2106</v>
      </c>
      <c r="AC689" s="18">
        <v>2354</v>
      </c>
      <c r="AD689" s="18">
        <v>1254</v>
      </c>
      <c r="AE689" s="18">
        <v>3443</v>
      </c>
      <c r="AF689" s="18">
        <v>2189</v>
      </c>
      <c r="AG689" s="18">
        <v>4014</v>
      </c>
      <c r="AH689" s="18">
        <v>2344</v>
      </c>
      <c r="AI689" s="18">
        <v>787</v>
      </c>
      <c r="AJ689" s="18">
        <v>846</v>
      </c>
      <c r="AK689" s="18">
        <v>6481</v>
      </c>
      <c r="AL689" s="16">
        <v>41.8</v>
      </c>
      <c r="AM689" s="16">
        <v>33.700000000000003</v>
      </c>
      <c r="AN689" s="16">
        <v>4.3</v>
      </c>
      <c r="AO689" s="18">
        <v>146</v>
      </c>
      <c r="AP689" s="18">
        <v>113</v>
      </c>
      <c r="AQ689" s="18">
        <v>625</v>
      </c>
      <c r="AR689" s="18">
        <v>248</v>
      </c>
      <c r="AS689" s="18">
        <v>1166</v>
      </c>
      <c r="AU689">
        <v>223693</v>
      </c>
      <c r="AV689">
        <v>188503</v>
      </c>
      <c r="AW689">
        <v>1137078</v>
      </c>
      <c r="AY689">
        <v>68289</v>
      </c>
      <c r="AZ689">
        <v>1808016</v>
      </c>
      <c r="BA689">
        <v>1.39</v>
      </c>
      <c r="BC689" s="16">
        <v>112.1</v>
      </c>
      <c r="BD689" s="16">
        <v>115.4</v>
      </c>
      <c r="BE689" s="20">
        <v>42.87</v>
      </c>
      <c r="BF689" s="20">
        <v>46.52</v>
      </c>
      <c r="BG689" s="21">
        <v>1.62</v>
      </c>
      <c r="BH689" s="21">
        <v>230.51300000000001</v>
      </c>
      <c r="BI689">
        <v>109.79900000000001</v>
      </c>
      <c r="BJ689" s="21">
        <v>109.753</v>
      </c>
      <c r="BK689" s="16">
        <v>210.7</v>
      </c>
      <c r="BL689" s="16">
        <v>206.5</v>
      </c>
      <c r="BM689" s="16">
        <v>190.1</v>
      </c>
      <c r="BN689" s="16">
        <v>188.8</v>
      </c>
      <c r="BQ689">
        <v>4.04</v>
      </c>
      <c r="BR689">
        <v>5.19</v>
      </c>
      <c r="BS689">
        <v>0.14000000000000001</v>
      </c>
      <c r="BT689">
        <v>0.26</v>
      </c>
      <c r="BU689" s="3">
        <f t="shared" si="89"/>
        <v>0.19</v>
      </c>
      <c r="BV689">
        <v>0.38</v>
      </c>
      <c r="BW689">
        <v>2.17</v>
      </c>
      <c r="BX689" s="20">
        <v>3.91</v>
      </c>
      <c r="BY689">
        <v>7.0000000000000007E-2</v>
      </c>
      <c r="BZ689">
        <v>0.22</v>
      </c>
      <c r="CA689" s="20">
        <v>0.33</v>
      </c>
      <c r="CB689" s="3">
        <f t="shared" si="90"/>
        <v>0.26</v>
      </c>
      <c r="CC689" s="3">
        <f t="shared" si="91"/>
        <v>1.87</v>
      </c>
      <c r="CD689" s="3">
        <f t="shared" si="92"/>
        <v>3.0200000000000005</v>
      </c>
      <c r="CE689" s="3">
        <f t="shared" si="93"/>
        <v>1.7400000000000002</v>
      </c>
      <c r="CF689" s="3">
        <f t="shared" si="94"/>
        <v>0.15</v>
      </c>
      <c r="CG689" s="3">
        <f t="shared" si="95"/>
        <v>0.31</v>
      </c>
      <c r="CH689" s="3">
        <f t="shared" si="96"/>
        <v>2.1</v>
      </c>
      <c r="CI689">
        <v>1897.0027</v>
      </c>
      <c r="CJ689" s="13">
        <v>1226.357</v>
      </c>
      <c r="CK689">
        <v>2550.2381999999998</v>
      </c>
      <c r="CL689" s="31">
        <v>3773.8074999999999</v>
      </c>
      <c r="CM689" s="13">
        <v>917.92430000000002</v>
      </c>
      <c r="CN689">
        <v>2039.87</v>
      </c>
      <c r="CO689" s="20">
        <v>17061.59</v>
      </c>
      <c r="CP689">
        <v>19.899699999999999</v>
      </c>
      <c r="CQ689" s="20">
        <v>193.89</v>
      </c>
      <c r="CR689" s="20">
        <v>179.24</v>
      </c>
      <c r="CS689">
        <v>91.722899999999996</v>
      </c>
      <c r="CT689" s="13">
        <v>1.1135999999999999</v>
      </c>
      <c r="CU689">
        <v>0.96850000000000003</v>
      </c>
      <c r="CV689">
        <v>123.0038</v>
      </c>
      <c r="CW689">
        <v>1.5578000000000001</v>
      </c>
      <c r="CX689">
        <v>1.3147</v>
      </c>
      <c r="CY689" s="30">
        <v>83.4</v>
      </c>
      <c r="CZ689">
        <v>129.6953125</v>
      </c>
      <c r="DA689">
        <v>0.32800000000000001</v>
      </c>
    </row>
    <row r="690" spans="1:105">
      <c r="A690" s="27">
        <v>42248</v>
      </c>
      <c r="B690">
        <v>106.15560000000001</v>
      </c>
      <c r="C690">
        <v>100.7688</v>
      </c>
      <c r="D690" s="16">
        <v>76.400000000000006</v>
      </c>
      <c r="E690">
        <v>116.53270000000001</v>
      </c>
      <c r="F690" s="13">
        <v>128.20240000000001</v>
      </c>
      <c r="G690">
        <v>100.01560000000001</v>
      </c>
      <c r="H690" s="13">
        <v>97.182900000000004</v>
      </c>
      <c r="I690" s="13">
        <v>107.1576</v>
      </c>
      <c r="J690" s="18">
        <v>2754</v>
      </c>
      <c r="K690" s="18">
        <v>5113</v>
      </c>
      <c r="L690" s="18">
        <v>14169</v>
      </c>
      <c r="M690">
        <v>7749</v>
      </c>
      <c r="N690">
        <v>6451</v>
      </c>
      <c r="O690" s="18">
        <v>22192</v>
      </c>
      <c r="P690">
        <v>8153</v>
      </c>
      <c r="Q690" s="18">
        <v>2766</v>
      </c>
      <c r="R690" s="18">
        <v>15208</v>
      </c>
      <c r="S690" s="18">
        <v>790</v>
      </c>
      <c r="T690" s="18">
        <v>19782</v>
      </c>
      <c r="U690" s="18">
        <v>5626</v>
      </c>
      <c r="V690" s="18">
        <v>26987</v>
      </c>
      <c r="W690" s="16">
        <v>15681</v>
      </c>
      <c r="X690" s="16">
        <v>5878.3</v>
      </c>
      <c r="Y690" s="16">
        <v>16.2</v>
      </c>
      <c r="Z690" s="16">
        <v>4.7</v>
      </c>
      <c r="AA690" s="16">
        <v>4.5</v>
      </c>
      <c r="AB690" s="18">
        <v>2373</v>
      </c>
      <c r="AC690" s="18">
        <v>2211</v>
      </c>
      <c r="AD690" s="18">
        <v>1228</v>
      </c>
      <c r="AE690" s="18">
        <v>3337</v>
      </c>
      <c r="AF690" s="18">
        <v>2109</v>
      </c>
      <c r="AG690" s="18">
        <v>3883</v>
      </c>
      <c r="AH690" s="18">
        <v>2443</v>
      </c>
      <c r="AI690" s="18">
        <v>778</v>
      </c>
      <c r="AJ690" s="18">
        <v>832</v>
      </c>
      <c r="AK690" s="18">
        <v>6034</v>
      </c>
      <c r="AL690" s="16">
        <v>41.7</v>
      </c>
      <c r="AM690" s="16">
        <v>33.700000000000003</v>
      </c>
      <c r="AN690" s="16">
        <v>4.2</v>
      </c>
      <c r="AO690" s="18">
        <v>137</v>
      </c>
      <c r="AP690" s="18">
        <v>127</v>
      </c>
      <c r="AQ690" s="18">
        <v>630</v>
      </c>
      <c r="AR690" s="18">
        <v>295</v>
      </c>
      <c r="AS690" s="18">
        <v>1129</v>
      </c>
      <c r="AU690">
        <v>234513</v>
      </c>
      <c r="AV690">
        <v>187370</v>
      </c>
      <c r="AW690">
        <v>1140503</v>
      </c>
      <c r="AY690">
        <v>78254</v>
      </c>
      <c r="AZ690">
        <v>1803740</v>
      </c>
      <c r="BA690">
        <v>1.39</v>
      </c>
      <c r="BC690" s="16">
        <v>104.5</v>
      </c>
      <c r="BD690" s="16">
        <v>117.6</v>
      </c>
      <c r="BE690" s="20">
        <v>45.48</v>
      </c>
      <c r="BF690" s="20">
        <v>47.62</v>
      </c>
      <c r="BG690" s="21">
        <v>1.46</v>
      </c>
      <c r="BH690" s="21">
        <v>207.239</v>
      </c>
      <c r="BI690">
        <v>109.764</v>
      </c>
      <c r="BJ690" s="21">
        <v>109.913</v>
      </c>
      <c r="BK690" s="16">
        <v>210.2</v>
      </c>
      <c r="BL690" s="16">
        <v>203.2</v>
      </c>
      <c r="BM690" s="16">
        <v>187.4</v>
      </c>
      <c r="BN690" s="16">
        <v>186.4</v>
      </c>
      <c r="BQ690">
        <v>4.07</v>
      </c>
      <c r="BR690">
        <v>5.34</v>
      </c>
      <c r="BS690">
        <v>0.14000000000000001</v>
      </c>
      <c r="BT690">
        <v>0.27</v>
      </c>
      <c r="BU690" s="3">
        <f t="shared" si="89"/>
        <v>0.25</v>
      </c>
      <c r="BV690">
        <v>0.37</v>
      </c>
      <c r="BW690">
        <v>2.17</v>
      </c>
      <c r="BX690" s="20">
        <v>3.89</v>
      </c>
      <c r="BY690">
        <v>0.02</v>
      </c>
      <c r="BZ690">
        <v>0.18</v>
      </c>
      <c r="CA690" s="20">
        <v>0.33</v>
      </c>
      <c r="CB690" s="3">
        <f t="shared" si="90"/>
        <v>0.31</v>
      </c>
      <c r="CC690" s="3">
        <f t="shared" si="91"/>
        <v>1.9000000000000004</v>
      </c>
      <c r="CD690" s="3">
        <f t="shared" si="92"/>
        <v>3.17</v>
      </c>
      <c r="CE690" s="3">
        <f t="shared" si="93"/>
        <v>1.7200000000000002</v>
      </c>
      <c r="CF690" s="3">
        <f t="shared" si="94"/>
        <v>0.16</v>
      </c>
      <c r="CG690" s="3">
        <f t="shared" si="95"/>
        <v>0.35</v>
      </c>
      <c r="CH690" s="3">
        <f t="shared" si="96"/>
        <v>2.15</v>
      </c>
      <c r="CI690">
        <v>1903.8492000000001</v>
      </c>
      <c r="CJ690" s="13">
        <v>1235.0823</v>
      </c>
      <c r="CK690">
        <v>2572.4115999999999</v>
      </c>
      <c r="CL690" s="31">
        <v>3790.5645</v>
      </c>
      <c r="CM690" s="13">
        <v>924.23170000000005</v>
      </c>
      <c r="CN690">
        <v>1945.41</v>
      </c>
      <c r="CO690" s="20">
        <v>16339.95</v>
      </c>
      <c r="CP690">
        <v>24.4603</v>
      </c>
      <c r="CQ690" s="20">
        <v>194.71</v>
      </c>
      <c r="CR690" s="20">
        <v>180.1</v>
      </c>
      <c r="CS690">
        <v>91.521000000000001</v>
      </c>
      <c r="CT690" s="13">
        <v>1.1229</v>
      </c>
      <c r="CU690">
        <v>0.97250000000000003</v>
      </c>
      <c r="CV690">
        <v>120.1476</v>
      </c>
      <c r="CW690">
        <v>1.5338000000000001</v>
      </c>
      <c r="CX690">
        <v>1.3266</v>
      </c>
      <c r="CY690" s="30">
        <v>78.2</v>
      </c>
      <c r="CZ690">
        <v>138.7216796875</v>
      </c>
      <c r="DA690">
        <v>0.38800000000000001</v>
      </c>
    </row>
    <row r="691" spans="1:105">
      <c r="A691" s="27">
        <v>42278</v>
      </c>
      <c r="B691">
        <v>106.69589999999999</v>
      </c>
      <c r="C691">
        <v>101.0605</v>
      </c>
      <c r="D691" s="16">
        <v>76.3</v>
      </c>
      <c r="E691">
        <v>117.2034</v>
      </c>
      <c r="F691" s="13">
        <v>129.661</v>
      </c>
      <c r="G691">
        <v>99.597999999999999</v>
      </c>
      <c r="H691" s="13">
        <v>96.621600000000001</v>
      </c>
      <c r="I691" s="13">
        <v>105.95359999999999</v>
      </c>
      <c r="J691" s="18">
        <v>2752</v>
      </c>
      <c r="K691" s="18">
        <v>5114</v>
      </c>
      <c r="L691" s="18">
        <v>14161</v>
      </c>
      <c r="M691">
        <v>7745</v>
      </c>
      <c r="N691">
        <v>6484</v>
      </c>
      <c r="O691" s="18">
        <v>22270</v>
      </c>
      <c r="P691">
        <v>8164</v>
      </c>
      <c r="Q691" s="18">
        <v>2771</v>
      </c>
      <c r="R691" s="18">
        <v>15261</v>
      </c>
      <c r="S691" s="18">
        <v>786</v>
      </c>
      <c r="T691" s="18">
        <v>19873</v>
      </c>
      <c r="U691" s="18">
        <v>5637</v>
      </c>
      <c r="V691" s="18">
        <v>27011</v>
      </c>
      <c r="W691" s="16">
        <v>15702.4</v>
      </c>
      <c r="X691" s="16">
        <v>5887.6</v>
      </c>
      <c r="Y691" s="16">
        <v>15.8</v>
      </c>
      <c r="Z691" s="16">
        <v>4.7</v>
      </c>
      <c r="AA691" s="16">
        <v>4.5</v>
      </c>
      <c r="AB691" s="18">
        <v>2339</v>
      </c>
      <c r="AC691" s="18">
        <v>2295</v>
      </c>
      <c r="AD691" s="18">
        <v>1227</v>
      </c>
      <c r="AE691" s="18">
        <v>3359</v>
      </c>
      <c r="AF691" s="18">
        <v>2132</v>
      </c>
      <c r="AG691" s="18">
        <v>3944</v>
      </c>
      <c r="AH691" s="18">
        <v>2435</v>
      </c>
      <c r="AI691" s="18">
        <v>790</v>
      </c>
      <c r="AJ691" s="18">
        <v>812</v>
      </c>
      <c r="AK691" s="18">
        <v>5761</v>
      </c>
      <c r="AL691" s="16">
        <v>41.7</v>
      </c>
      <c r="AM691" s="16">
        <v>33.700000000000003</v>
      </c>
      <c r="AN691" s="16">
        <v>4.2</v>
      </c>
      <c r="AO691" s="18">
        <v>176</v>
      </c>
      <c r="AP691" s="18">
        <v>136</v>
      </c>
      <c r="AQ691" s="18">
        <v>515</v>
      </c>
      <c r="AR691" s="18">
        <v>246</v>
      </c>
      <c r="AS691" s="18">
        <v>1175</v>
      </c>
      <c r="AU691">
        <v>232507</v>
      </c>
      <c r="AV691">
        <v>186705</v>
      </c>
      <c r="AW691">
        <v>1140188</v>
      </c>
      <c r="AY691">
        <v>72930</v>
      </c>
      <c r="AZ691">
        <v>1800901</v>
      </c>
      <c r="BA691">
        <v>1.39</v>
      </c>
      <c r="BC691" s="16">
        <v>99.6</v>
      </c>
      <c r="BD691" s="16">
        <v>121.5</v>
      </c>
      <c r="BE691" s="20">
        <v>46.22</v>
      </c>
      <c r="BF691" s="20">
        <v>48.43</v>
      </c>
      <c r="BG691" s="21">
        <v>1.397</v>
      </c>
      <c r="BH691" s="21">
        <v>199.077</v>
      </c>
      <c r="BI691">
        <v>109.845</v>
      </c>
      <c r="BJ691" s="21">
        <v>109.979</v>
      </c>
      <c r="BK691" s="16">
        <v>207.8</v>
      </c>
      <c r="BL691" s="16">
        <v>202.5</v>
      </c>
      <c r="BM691" s="16">
        <v>186</v>
      </c>
      <c r="BN691" s="16">
        <v>185.7</v>
      </c>
      <c r="BQ691">
        <v>3.95</v>
      </c>
      <c r="BR691">
        <v>5.34</v>
      </c>
      <c r="BS691">
        <v>0.12</v>
      </c>
      <c r="BT691">
        <v>0.25</v>
      </c>
      <c r="BU691" s="3">
        <f t="shared" si="89"/>
        <v>0.23</v>
      </c>
      <c r="BV691">
        <v>0.26</v>
      </c>
      <c r="BW691">
        <v>2.0699999999999998</v>
      </c>
      <c r="BX691" s="20">
        <v>3.8</v>
      </c>
      <c r="BY691">
        <v>0.02</v>
      </c>
      <c r="BZ691">
        <v>0.11</v>
      </c>
      <c r="CA691" s="20">
        <v>0.33</v>
      </c>
      <c r="CB691" s="3">
        <f t="shared" si="90"/>
        <v>0.31</v>
      </c>
      <c r="CC691" s="3">
        <f t="shared" si="91"/>
        <v>1.8800000000000003</v>
      </c>
      <c r="CD691" s="3">
        <f t="shared" si="92"/>
        <v>3.27</v>
      </c>
      <c r="CE691" s="3">
        <f t="shared" si="93"/>
        <v>1.73</v>
      </c>
      <c r="CF691" s="3">
        <f t="shared" si="94"/>
        <v>0.09</v>
      </c>
      <c r="CG691" s="3">
        <f t="shared" si="95"/>
        <v>0.24000000000000002</v>
      </c>
      <c r="CH691" s="3">
        <f t="shared" si="96"/>
        <v>2.0499999999999998</v>
      </c>
      <c r="CI691">
        <v>1923.2557999999999</v>
      </c>
      <c r="CJ691" s="13">
        <v>1244.8438000000001</v>
      </c>
      <c r="CK691">
        <v>2586.9803999999999</v>
      </c>
      <c r="CL691" s="31">
        <v>3810.6774999999998</v>
      </c>
      <c r="CM691" s="13">
        <v>925.995</v>
      </c>
      <c r="CN691">
        <v>2071.1799999999998</v>
      </c>
      <c r="CO691" s="20">
        <v>17182.28</v>
      </c>
      <c r="CP691">
        <v>16.592600000000001</v>
      </c>
      <c r="CQ691" s="20">
        <v>195.76</v>
      </c>
      <c r="CR691" s="20">
        <v>181.18</v>
      </c>
      <c r="CS691">
        <v>91.066500000000005</v>
      </c>
      <c r="CT691" s="13">
        <v>1.1228</v>
      </c>
      <c r="CU691">
        <v>0.96870000000000001</v>
      </c>
      <c r="CV691">
        <v>120.04810000000001</v>
      </c>
      <c r="CW691">
        <v>1.5343</v>
      </c>
      <c r="CX691">
        <v>1.3071999999999999</v>
      </c>
      <c r="CY691" s="30">
        <v>82.1</v>
      </c>
      <c r="CZ691">
        <v>102.89401245117188</v>
      </c>
      <c r="DA691">
        <v>0.31790000000000002</v>
      </c>
    </row>
    <row r="692" spans="1:105">
      <c r="A692" s="27">
        <v>42309</v>
      </c>
      <c r="B692">
        <v>106.0337</v>
      </c>
      <c r="C692">
        <v>101.57559999999999</v>
      </c>
      <c r="D692" s="16">
        <v>75.7</v>
      </c>
      <c r="E692">
        <v>116.3665</v>
      </c>
      <c r="F692" s="13">
        <v>128.04040000000001</v>
      </c>
      <c r="G692">
        <v>98.934899999999999</v>
      </c>
      <c r="H692" s="13">
        <v>95.689700000000002</v>
      </c>
      <c r="I692" s="13">
        <v>101.5774</v>
      </c>
      <c r="J692" s="18">
        <v>2758</v>
      </c>
      <c r="K692" s="18">
        <v>5110</v>
      </c>
      <c r="L692" s="18">
        <v>14160</v>
      </c>
      <c r="M692">
        <v>7733</v>
      </c>
      <c r="N692">
        <v>6549</v>
      </c>
      <c r="O692" s="18">
        <v>22315</v>
      </c>
      <c r="P692">
        <v>8182</v>
      </c>
      <c r="Q692" s="18">
        <v>2753</v>
      </c>
      <c r="R692" s="18">
        <v>15307</v>
      </c>
      <c r="S692" s="18">
        <v>771</v>
      </c>
      <c r="T692" s="18">
        <v>19921</v>
      </c>
      <c r="U692" s="18">
        <v>5648</v>
      </c>
      <c r="V692" s="18">
        <v>27087</v>
      </c>
      <c r="W692" s="16">
        <v>15754.2</v>
      </c>
      <c r="X692" s="16">
        <v>5897.3</v>
      </c>
      <c r="Y692" s="16">
        <v>15.6</v>
      </c>
      <c r="Z692" s="16">
        <v>4.7</v>
      </c>
      <c r="AA692" s="16">
        <v>4.5999999999999996</v>
      </c>
      <c r="AB692" s="18">
        <v>2412</v>
      </c>
      <c r="AC692" s="18">
        <v>2253</v>
      </c>
      <c r="AD692" s="18">
        <v>1270</v>
      </c>
      <c r="AE692" s="18">
        <v>3324</v>
      </c>
      <c r="AF692" s="18">
        <v>2054</v>
      </c>
      <c r="AG692" s="18">
        <v>3873</v>
      </c>
      <c r="AH692" s="18">
        <v>2449</v>
      </c>
      <c r="AI692" s="18">
        <v>800</v>
      </c>
      <c r="AJ692" s="18">
        <v>847</v>
      </c>
      <c r="AK692" s="18">
        <v>6085</v>
      </c>
      <c r="AL692" s="16">
        <v>41.7</v>
      </c>
      <c r="AM692" s="16">
        <v>33.700000000000003</v>
      </c>
      <c r="AN692" s="16">
        <v>4.2</v>
      </c>
      <c r="AO692" s="18">
        <v>169</v>
      </c>
      <c r="AP692" s="18">
        <v>125</v>
      </c>
      <c r="AQ692" s="18">
        <v>609</v>
      </c>
      <c r="AR692" s="18">
        <v>268</v>
      </c>
      <c r="AS692" s="18">
        <v>1286</v>
      </c>
      <c r="AU692">
        <v>223402</v>
      </c>
      <c r="AV692">
        <v>184727</v>
      </c>
      <c r="AW692">
        <v>1135712</v>
      </c>
      <c r="AY692">
        <v>61792</v>
      </c>
      <c r="AZ692">
        <v>1801193</v>
      </c>
      <c r="BA692">
        <v>1.4</v>
      </c>
      <c r="BC692" s="16">
        <v>84.6</v>
      </c>
      <c r="BD692" s="16">
        <v>111.7</v>
      </c>
      <c r="BE692" s="20">
        <v>42.44</v>
      </c>
      <c r="BF692" s="20">
        <v>44.27</v>
      </c>
      <c r="BG692" s="21">
        <v>1.377</v>
      </c>
      <c r="BH692" s="21">
        <v>190.70099999999999</v>
      </c>
      <c r="BI692">
        <v>109.961</v>
      </c>
      <c r="BJ692" s="21">
        <v>110.116</v>
      </c>
      <c r="BK692" s="16">
        <v>209</v>
      </c>
      <c r="BL692" s="16">
        <v>202.7</v>
      </c>
      <c r="BM692" s="16">
        <v>184.2</v>
      </c>
      <c r="BN692" s="16">
        <v>184.5</v>
      </c>
      <c r="BQ692">
        <v>4.0599999999999996</v>
      </c>
      <c r="BR692">
        <v>5.46</v>
      </c>
      <c r="BS692">
        <v>0.12</v>
      </c>
      <c r="BT692">
        <v>0.3</v>
      </c>
      <c r="BU692" s="3">
        <f t="shared" si="89"/>
        <v>0.18</v>
      </c>
      <c r="BV692">
        <v>0.48</v>
      </c>
      <c r="BW692">
        <v>2.2599999999999998</v>
      </c>
      <c r="BX692" s="20">
        <v>3.94</v>
      </c>
      <c r="BY692">
        <v>0.12</v>
      </c>
      <c r="BZ692">
        <v>0.32</v>
      </c>
      <c r="CA692" s="20">
        <v>0.33</v>
      </c>
      <c r="CB692" s="3">
        <f t="shared" si="90"/>
        <v>0.21000000000000002</v>
      </c>
      <c r="CC692" s="3">
        <f t="shared" si="91"/>
        <v>1.7999999999999998</v>
      </c>
      <c r="CD692" s="3">
        <f t="shared" si="92"/>
        <v>3.2</v>
      </c>
      <c r="CE692" s="3">
        <f t="shared" si="93"/>
        <v>1.6800000000000002</v>
      </c>
      <c r="CF692" s="3">
        <f t="shared" si="94"/>
        <v>0.2</v>
      </c>
      <c r="CG692" s="3">
        <f t="shared" si="95"/>
        <v>0.36</v>
      </c>
      <c r="CH692" s="3">
        <f t="shared" si="96"/>
        <v>2.1399999999999997</v>
      </c>
      <c r="CI692">
        <v>1942.8606</v>
      </c>
      <c r="CJ692" s="13">
        <v>1252.0143</v>
      </c>
      <c r="CK692">
        <v>2596.3128000000002</v>
      </c>
      <c r="CL692" s="31">
        <v>3843.3380000000002</v>
      </c>
      <c r="CM692" s="13">
        <v>932.84220000000005</v>
      </c>
      <c r="CN692">
        <v>2080.62</v>
      </c>
      <c r="CO692" s="20">
        <v>17723.77</v>
      </c>
      <c r="CP692">
        <v>16.035799999999998</v>
      </c>
      <c r="CQ692" s="20">
        <v>197.25</v>
      </c>
      <c r="CR692" s="20">
        <v>182.66</v>
      </c>
      <c r="CS692">
        <v>93.776300000000006</v>
      </c>
      <c r="CT692" s="13">
        <v>1.0727</v>
      </c>
      <c r="CU692">
        <v>1.0098</v>
      </c>
      <c r="CV692">
        <v>122.64319999999999</v>
      </c>
      <c r="CW692">
        <v>1.5194000000000001</v>
      </c>
      <c r="CX692">
        <v>1.3279000000000001</v>
      </c>
      <c r="CY692" s="30">
        <v>82.9</v>
      </c>
      <c r="CZ692">
        <v>92.100433349609375</v>
      </c>
      <c r="DA692">
        <v>0.41949999999999998</v>
      </c>
    </row>
    <row r="693" spans="1:105">
      <c r="A693" s="27">
        <v>42339</v>
      </c>
      <c r="B693">
        <v>105.9281</v>
      </c>
      <c r="C693">
        <v>101.33320000000001</v>
      </c>
      <c r="D693" s="16">
        <v>75.400000000000006</v>
      </c>
      <c r="E693">
        <v>117.3103</v>
      </c>
      <c r="F693" s="13">
        <v>128.59800000000001</v>
      </c>
      <c r="G693">
        <v>98.391199999999998</v>
      </c>
      <c r="H693" s="13">
        <v>95.480500000000006</v>
      </c>
      <c r="I693" s="13">
        <v>98.808700000000002</v>
      </c>
      <c r="J693" s="18">
        <v>2768</v>
      </c>
      <c r="K693" s="18">
        <v>5108</v>
      </c>
      <c r="L693" s="18">
        <v>14164</v>
      </c>
      <c r="M693">
        <v>7731</v>
      </c>
      <c r="N693">
        <v>6597</v>
      </c>
      <c r="O693" s="18">
        <v>22378</v>
      </c>
      <c r="P693">
        <v>8190</v>
      </c>
      <c r="Q693" s="18">
        <v>2763</v>
      </c>
      <c r="R693" s="18">
        <v>15342</v>
      </c>
      <c r="S693" s="18">
        <v>761</v>
      </c>
      <c r="T693" s="18">
        <v>19981</v>
      </c>
      <c r="U693" s="18">
        <v>5660</v>
      </c>
      <c r="V693" s="18">
        <v>27114</v>
      </c>
      <c r="W693" s="16">
        <v>15760.8</v>
      </c>
      <c r="X693" s="16">
        <v>5901.1</v>
      </c>
      <c r="Y693" s="16">
        <v>16.100000000000001</v>
      </c>
      <c r="Z693" s="16">
        <v>4.7</v>
      </c>
      <c r="AA693" s="16">
        <v>4.4000000000000004</v>
      </c>
      <c r="AB693" s="18">
        <v>2405</v>
      </c>
      <c r="AC693" s="18">
        <v>2192</v>
      </c>
      <c r="AD693" s="18">
        <v>1235</v>
      </c>
      <c r="AE693" s="18">
        <v>3320</v>
      </c>
      <c r="AF693" s="18">
        <v>2085</v>
      </c>
      <c r="AG693" s="18">
        <v>3796</v>
      </c>
      <c r="AH693" s="18">
        <v>2476</v>
      </c>
      <c r="AI693" s="18">
        <v>821</v>
      </c>
      <c r="AJ693" s="18">
        <v>858</v>
      </c>
      <c r="AK693" s="18">
        <v>6022</v>
      </c>
      <c r="AL693" s="16">
        <v>41.7</v>
      </c>
      <c r="AM693" s="16">
        <v>33.799999999999997</v>
      </c>
      <c r="AN693" s="16">
        <v>4.2</v>
      </c>
      <c r="AO693" s="18">
        <v>164</v>
      </c>
      <c r="AP693" s="18">
        <v>156</v>
      </c>
      <c r="AQ693" s="18">
        <v>591</v>
      </c>
      <c r="AR693" s="18">
        <v>249</v>
      </c>
      <c r="AS693" s="18">
        <v>1201</v>
      </c>
      <c r="AU693">
        <v>231756</v>
      </c>
      <c r="AV693">
        <v>181810</v>
      </c>
      <c r="AW693">
        <v>1135979</v>
      </c>
      <c r="AY693">
        <v>74141</v>
      </c>
      <c r="AZ693">
        <v>1800048</v>
      </c>
      <c r="BA693">
        <v>1.41</v>
      </c>
      <c r="BC693" s="16">
        <v>85.4</v>
      </c>
      <c r="BD693" s="16">
        <v>93.3</v>
      </c>
      <c r="BE693" s="20">
        <v>37.19</v>
      </c>
      <c r="BF693" s="20">
        <v>38.01</v>
      </c>
      <c r="BG693" s="21">
        <v>1.276</v>
      </c>
      <c r="BH693" s="21">
        <v>179.49600000000001</v>
      </c>
      <c r="BI693">
        <v>109.871</v>
      </c>
      <c r="BJ693" s="21">
        <v>110.191</v>
      </c>
      <c r="BK693" s="16">
        <v>206.3</v>
      </c>
      <c r="BL693" s="16">
        <v>200.6</v>
      </c>
      <c r="BM693" s="16">
        <v>182.3</v>
      </c>
      <c r="BN693" s="16">
        <v>182.7</v>
      </c>
      <c r="BQ693">
        <v>3.97</v>
      </c>
      <c r="BR693">
        <v>5.46</v>
      </c>
      <c r="BS693">
        <v>0.24</v>
      </c>
      <c r="BT693">
        <v>0.54</v>
      </c>
      <c r="BU693" s="3">
        <f t="shared" si="89"/>
        <v>0.31000000000000005</v>
      </c>
      <c r="BV693">
        <v>0.65</v>
      </c>
      <c r="BW693">
        <v>2.2400000000000002</v>
      </c>
      <c r="BX693" s="20">
        <v>3.96</v>
      </c>
      <c r="BY693">
        <v>0.23</v>
      </c>
      <c r="BZ693">
        <v>0.49</v>
      </c>
      <c r="CA693" s="20">
        <v>0.62</v>
      </c>
      <c r="CB693" s="3">
        <f t="shared" si="90"/>
        <v>0.39</v>
      </c>
      <c r="CC693" s="3">
        <f t="shared" si="91"/>
        <v>1.73</v>
      </c>
      <c r="CD693" s="3">
        <f t="shared" si="92"/>
        <v>3.2199999999999998</v>
      </c>
      <c r="CE693" s="3">
        <f t="shared" si="93"/>
        <v>1.7199999999999998</v>
      </c>
      <c r="CF693" s="3">
        <f t="shared" si="94"/>
        <v>0.26</v>
      </c>
      <c r="CG693" s="3">
        <f t="shared" si="95"/>
        <v>0.42000000000000004</v>
      </c>
      <c r="CH693" s="3">
        <f t="shared" si="96"/>
        <v>2.0100000000000002</v>
      </c>
      <c r="CI693">
        <v>1950.5399</v>
      </c>
      <c r="CJ693" s="13">
        <v>1260.3525999999999</v>
      </c>
      <c r="CK693">
        <v>2597.8503999999998</v>
      </c>
      <c r="CL693" s="31">
        <v>3864.1934000000001</v>
      </c>
      <c r="CM693" s="13">
        <v>937.8777</v>
      </c>
      <c r="CN693">
        <v>2054.08</v>
      </c>
      <c r="CO693" s="20">
        <v>17542.86</v>
      </c>
      <c r="CP693">
        <v>18.7364</v>
      </c>
      <c r="CQ693" s="20">
        <v>198.29</v>
      </c>
      <c r="CR693" s="20">
        <v>183.82</v>
      </c>
      <c r="CS693">
        <v>93.924099999999996</v>
      </c>
      <c r="CT693" s="13">
        <v>1.0889</v>
      </c>
      <c r="CU693">
        <v>0.99509999999999998</v>
      </c>
      <c r="CV693">
        <v>121.63500000000001</v>
      </c>
      <c r="CW693">
        <v>1.4981</v>
      </c>
      <c r="CX693">
        <v>1.3713</v>
      </c>
      <c r="CY693" s="30">
        <v>82.7</v>
      </c>
      <c r="CZ693">
        <v>99.342613220214844</v>
      </c>
      <c r="DA693">
        <v>0.56989999999999996</v>
      </c>
    </row>
    <row r="694" spans="1:105">
      <c r="A694" s="27">
        <v>42370</v>
      </c>
      <c r="B694">
        <v>105.5133</v>
      </c>
      <c r="C694">
        <v>102.0368</v>
      </c>
      <c r="D694" s="16">
        <v>75.7</v>
      </c>
      <c r="E694">
        <v>118.2734</v>
      </c>
      <c r="F694" s="13">
        <v>131.32990000000001</v>
      </c>
      <c r="G694">
        <v>99.752499999999998</v>
      </c>
      <c r="H694" s="13">
        <v>95.388800000000003</v>
      </c>
      <c r="I694" s="13">
        <v>103.1203</v>
      </c>
      <c r="J694" s="18">
        <v>2763</v>
      </c>
      <c r="K694" s="18">
        <v>5107</v>
      </c>
      <c r="L694" s="18">
        <v>14183</v>
      </c>
      <c r="M694">
        <v>7742</v>
      </c>
      <c r="N694">
        <v>6615</v>
      </c>
      <c r="O694" s="18">
        <v>22404</v>
      </c>
      <c r="P694">
        <v>8207</v>
      </c>
      <c r="Q694" s="18">
        <v>2763</v>
      </c>
      <c r="R694" s="18">
        <v>15376</v>
      </c>
      <c r="S694" s="18">
        <v>749</v>
      </c>
      <c r="T694" s="18">
        <v>19979</v>
      </c>
      <c r="U694" s="18">
        <v>5657</v>
      </c>
      <c r="V694" s="18">
        <v>27173</v>
      </c>
      <c r="W694" s="16">
        <v>15827.3</v>
      </c>
      <c r="X694" s="16">
        <v>5913.7</v>
      </c>
      <c r="Y694" s="16">
        <v>16</v>
      </c>
      <c r="Z694" s="16">
        <v>4.5</v>
      </c>
      <c r="AA694" s="16">
        <v>4.5</v>
      </c>
      <c r="AB694" s="18">
        <v>2249</v>
      </c>
      <c r="AC694" s="18">
        <v>2282</v>
      </c>
      <c r="AD694" s="18">
        <v>1135</v>
      </c>
      <c r="AE694" s="18">
        <v>3224</v>
      </c>
      <c r="AF694" s="18">
        <v>2089</v>
      </c>
      <c r="AG694" s="18">
        <v>3664</v>
      </c>
      <c r="AH694" s="18">
        <v>2468</v>
      </c>
      <c r="AI694" s="18">
        <v>766</v>
      </c>
      <c r="AJ694" s="18">
        <v>827</v>
      </c>
      <c r="AK694" s="18">
        <v>5988</v>
      </c>
      <c r="AL694" s="16">
        <v>41.9</v>
      </c>
      <c r="AM694" s="16">
        <v>33.700000000000003</v>
      </c>
      <c r="AN694" s="16">
        <v>4.3</v>
      </c>
      <c r="AO694" s="18">
        <v>155</v>
      </c>
      <c r="AP694" s="18">
        <v>148</v>
      </c>
      <c r="AQ694" s="18">
        <v>579</v>
      </c>
      <c r="AR694" s="18">
        <v>246</v>
      </c>
      <c r="AS694" s="18">
        <v>1188</v>
      </c>
      <c r="AU694">
        <v>224081</v>
      </c>
      <c r="AV694">
        <v>180398</v>
      </c>
      <c r="AW694">
        <v>1130286</v>
      </c>
      <c r="AY694">
        <v>68288</v>
      </c>
      <c r="AZ694">
        <v>1798344</v>
      </c>
      <c r="BA694">
        <v>1.41</v>
      </c>
      <c r="BC694" s="16">
        <v>93.6</v>
      </c>
      <c r="BD694" s="16">
        <v>75.099999999999994</v>
      </c>
      <c r="BE694" s="20">
        <v>31.68</v>
      </c>
      <c r="BF694" s="20">
        <v>30.7</v>
      </c>
      <c r="BG694" s="21">
        <v>1.121</v>
      </c>
      <c r="BH694" s="21">
        <v>171.57400000000001</v>
      </c>
      <c r="BI694">
        <v>109.999</v>
      </c>
      <c r="BJ694" s="21">
        <v>110.494</v>
      </c>
      <c r="BM694" s="16">
        <v>180.9</v>
      </c>
      <c r="BQ694">
        <v>4</v>
      </c>
      <c r="BR694">
        <v>5.45</v>
      </c>
      <c r="BS694">
        <v>0.34</v>
      </c>
      <c r="BT694">
        <v>0.56999999999999995</v>
      </c>
      <c r="BU694" s="3">
        <f t="shared" si="89"/>
        <v>0.30999999999999994</v>
      </c>
      <c r="BV694">
        <v>0.54</v>
      </c>
      <c r="BW694">
        <v>2.09</v>
      </c>
      <c r="BX694" s="20">
        <v>3.87</v>
      </c>
      <c r="BY694">
        <v>0.26</v>
      </c>
      <c r="BZ694">
        <v>0.43</v>
      </c>
      <c r="CA694" s="20">
        <v>0.7</v>
      </c>
      <c r="CB694" s="3">
        <f t="shared" si="90"/>
        <v>0.43999999999999995</v>
      </c>
      <c r="CC694" s="3">
        <f t="shared" si="91"/>
        <v>1.9100000000000001</v>
      </c>
      <c r="CD694" s="3">
        <f t="shared" si="92"/>
        <v>3.3600000000000003</v>
      </c>
      <c r="CE694" s="3">
        <f t="shared" si="93"/>
        <v>1.7800000000000002</v>
      </c>
      <c r="CF694" s="3">
        <f t="shared" si="94"/>
        <v>0.16999999999999998</v>
      </c>
      <c r="CG694" s="3">
        <f t="shared" si="95"/>
        <v>0.28000000000000003</v>
      </c>
      <c r="CH694" s="3">
        <f t="shared" si="96"/>
        <v>1.8299999999999998</v>
      </c>
      <c r="CI694">
        <v>1961.5902000000001</v>
      </c>
      <c r="CJ694" s="13">
        <v>1269.8696</v>
      </c>
      <c r="CK694">
        <v>2611.3944000000001</v>
      </c>
      <c r="CL694" s="31">
        <v>3882.7222000000002</v>
      </c>
      <c r="CM694" s="13">
        <v>937.08150000000001</v>
      </c>
      <c r="CN694">
        <v>1918.6</v>
      </c>
      <c r="CO694" s="20">
        <v>16305.25</v>
      </c>
      <c r="CP694">
        <v>23.9267</v>
      </c>
      <c r="CQ694" s="20">
        <v>199.5</v>
      </c>
      <c r="CR694" s="20">
        <v>185.03</v>
      </c>
      <c r="CS694">
        <v>95.061899999999994</v>
      </c>
      <c r="CT694" s="13">
        <v>1.0854999999999999</v>
      </c>
      <c r="CU694">
        <v>1.0082</v>
      </c>
      <c r="CV694">
        <v>118.22580000000001</v>
      </c>
      <c r="CW694">
        <v>1.4392</v>
      </c>
      <c r="CX694">
        <v>1.4208000000000001</v>
      </c>
      <c r="CY694" s="30">
        <v>82.7</v>
      </c>
      <c r="CZ694">
        <v>119.01518249511719</v>
      </c>
      <c r="DA694">
        <v>0.72260000000000002</v>
      </c>
    </row>
    <row r="695" spans="1:105">
      <c r="A695" s="27">
        <v>42401</v>
      </c>
      <c r="B695">
        <v>105.96939999999999</v>
      </c>
      <c r="C695">
        <v>101.4457</v>
      </c>
      <c r="D695" s="16">
        <v>75.599999999999994</v>
      </c>
      <c r="E695">
        <v>118.6343</v>
      </c>
      <c r="F695" s="13">
        <v>132.9639</v>
      </c>
      <c r="G695">
        <v>99.468800000000002</v>
      </c>
      <c r="H695" s="13">
        <v>95.326700000000002</v>
      </c>
      <c r="I695" s="13">
        <v>103.6347</v>
      </c>
      <c r="J695" s="18">
        <v>2765</v>
      </c>
      <c r="K695" s="18">
        <v>5108</v>
      </c>
      <c r="L695" s="18">
        <v>14191</v>
      </c>
      <c r="M695">
        <v>7728</v>
      </c>
      <c r="N695">
        <v>6628</v>
      </c>
      <c r="O695" s="18">
        <v>22481</v>
      </c>
      <c r="P695">
        <v>8215</v>
      </c>
      <c r="Q695" s="18">
        <v>2774</v>
      </c>
      <c r="R695" s="18">
        <v>15413</v>
      </c>
      <c r="S695" s="18">
        <v>732</v>
      </c>
      <c r="T695" s="18">
        <v>20014</v>
      </c>
      <c r="U695" s="18">
        <v>5675</v>
      </c>
      <c r="V695" s="18">
        <v>27229</v>
      </c>
      <c r="W695" s="16">
        <v>15879.3</v>
      </c>
      <c r="X695" s="16">
        <v>5916.1</v>
      </c>
      <c r="Y695" s="16">
        <v>15.6</v>
      </c>
      <c r="Z695" s="16">
        <v>4.5</v>
      </c>
      <c r="AA695" s="16">
        <v>4.5</v>
      </c>
      <c r="AB695" s="18">
        <v>2297</v>
      </c>
      <c r="AC695" s="18">
        <v>2236</v>
      </c>
      <c r="AD695" s="18">
        <v>1132</v>
      </c>
      <c r="AE695" s="18">
        <v>3297</v>
      </c>
      <c r="AF695" s="18">
        <v>2165</v>
      </c>
      <c r="AG695" s="18">
        <v>3749</v>
      </c>
      <c r="AH695" s="18">
        <v>2467</v>
      </c>
      <c r="AI695" s="18">
        <v>760</v>
      </c>
      <c r="AJ695" s="18">
        <v>833</v>
      </c>
      <c r="AK695" s="18">
        <v>5988</v>
      </c>
      <c r="AL695" s="16">
        <v>41.8</v>
      </c>
      <c r="AM695" s="16">
        <v>33.700000000000003</v>
      </c>
      <c r="AN695" s="16">
        <v>4.3</v>
      </c>
      <c r="AO695" s="18">
        <v>211</v>
      </c>
      <c r="AP695" s="18">
        <v>80</v>
      </c>
      <c r="AQ695" s="18">
        <v>612</v>
      </c>
      <c r="AR695" s="18">
        <v>310</v>
      </c>
      <c r="AS695" s="18">
        <v>1162</v>
      </c>
      <c r="AU695">
        <v>228499</v>
      </c>
      <c r="AV695">
        <v>181543</v>
      </c>
      <c r="AW695">
        <v>1130702</v>
      </c>
      <c r="AY695">
        <v>68490</v>
      </c>
      <c r="AZ695">
        <v>1804490</v>
      </c>
      <c r="BA695">
        <v>1.41</v>
      </c>
      <c r="BC695" s="16">
        <v>84</v>
      </c>
      <c r="BD695" s="16">
        <v>69.5</v>
      </c>
      <c r="BE695" s="20">
        <v>30.32</v>
      </c>
      <c r="BF695" s="20">
        <v>32.18</v>
      </c>
      <c r="BG695" s="21">
        <v>1.0580000000000001</v>
      </c>
      <c r="BH695" s="21">
        <v>154.56399999999999</v>
      </c>
      <c r="BI695">
        <v>109.917</v>
      </c>
      <c r="BJ695" s="21">
        <v>110.702</v>
      </c>
      <c r="BM695" s="16">
        <v>179.4</v>
      </c>
      <c r="BQ695">
        <v>3.96</v>
      </c>
      <c r="BR695">
        <v>5.34</v>
      </c>
      <c r="BS695">
        <v>0.38</v>
      </c>
      <c r="BT695">
        <v>0.54</v>
      </c>
      <c r="BU695" s="3">
        <f t="shared" si="89"/>
        <v>0.23000000000000004</v>
      </c>
      <c r="BV695">
        <v>0.53</v>
      </c>
      <c r="BW695">
        <v>1.78</v>
      </c>
      <c r="BX695" s="20">
        <v>3.66</v>
      </c>
      <c r="BY695">
        <v>0.31</v>
      </c>
      <c r="BZ695">
        <v>0.44</v>
      </c>
      <c r="CA695" s="20">
        <v>0.67</v>
      </c>
      <c r="CB695" s="3">
        <f t="shared" si="90"/>
        <v>0.36000000000000004</v>
      </c>
      <c r="CC695" s="3">
        <f t="shared" si="91"/>
        <v>2.1799999999999997</v>
      </c>
      <c r="CD695" s="3">
        <f t="shared" si="92"/>
        <v>3.5599999999999996</v>
      </c>
      <c r="CE695" s="3">
        <f t="shared" si="93"/>
        <v>1.8800000000000001</v>
      </c>
      <c r="CF695" s="3">
        <f t="shared" si="94"/>
        <v>0.13</v>
      </c>
      <c r="CG695" s="3">
        <f t="shared" si="95"/>
        <v>0.22000000000000003</v>
      </c>
      <c r="CH695" s="3">
        <f t="shared" si="96"/>
        <v>1.47</v>
      </c>
      <c r="CI695">
        <v>1985.5943</v>
      </c>
      <c r="CJ695" s="13">
        <v>1275.8434</v>
      </c>
      <c r="CK695">
        <v>2623.04</v>
      </c>
      <c r="CL695" s="31">
        <v>3908.7265000000002</v>
      </c>
      <c r="CM695" s="13">
        <v>939.30039999999997</v>
      </c>
      <c r="CN695">
        <v>1903.03</v>
      </c>
      <c r="CO695" s="20">
        <v>16299.9</v>
      </c>
      <c r="CP695">
        <v>23.9636</v>
      </c>
      <c r="CQ695" s="20">
        <v>200.58</v>
      </c>
      <c r="CR695" s="20">
        <v>186.22</v>
      </c>
      <c r="CS695">
        <v>92.984099999999998</v>
      </c>
      <c r="CT695" s="13">
        <v>1.1092</v>
      </c>
      <c r="CU695">
        <v>0.99199999999999999</v>
      </c>
      <c r="CV695">
        <v>114.6155</v>
      </c>
      <c r="CW695">
        <v>1.429</v>
      </c>
      <c r="CX695">
        <v>1.3796999999999999</v>
      </c>
      <c r="CY695" s="30">
        <v>81.900000000000006</v>
      </c>
      <c r="CZ695">
        <v>114.62455749511719</v>
      </c>
      <c r="DA695">
        <v>0.77849999999999997</v>
      </c>
    </row>
    <row r="696" spans="1:105">
      <c r="A696" s="27">
        <v>42430</v>
      </c>
      <c r="B696">
        <v>105.0235</v>
      </c>
      <c r="C696">
        <v>101.8981</v>
      </c>
      <c r="D696" s="16">
        <v>74.900000000000006</v>
      </c>
      <c r="E696">
        <v>117.4051</v>
      </c>
      <c r="F696" s="13">
        <v>130.70179999999999</v>
      </c>
      <c r="G696">
        <v>98.290400000000005</v>
      </c>
      <c r="H696" s="13">
        <v>94.669600000000003</v>
      </c>
      <c r="I696" s="13">
        <v>96.386099999999999</v>
      </c>
      <c r="J696" s="18">
        <v>2771</v>
      </c>
      <c r="K696" s="18">
        <v>5111</v>
      </c>
      <c r="L696" s="18">
        <v>14201</v>
      </c>
      <c r="M696">
        <v>7703</v>
      </c>
      <c r="N696">
        <v>6665</v>
      </c>
      <c r="O696" s="18">
        <v>22527</v>
      </c>
      <c r="P696">
        <v>8229</v>
      </c>
      <c r="Q696" s="18">
        <v>2782</v>
      </c>
      <c r="R696" s="18">
        <v>15431</v>
      </c>
      <c r="S696" s="18">
        <v>717</v>
      </c>
      <c r="T696" s="18">
        <v>20045</v>
      </c>
      <c r="U696" s="18">
        <v>5681</v>
      </c>
      <c r="V696" s="18">
        <v>27280</v>
      </c>
      <c r="W696" s="16">
        <v>15921.7</v>
      </c>
      <c r="X696" s="16">
        <v>5919.7</v>
      </c>
      <c r="Y696" s="16">
        <v>15.9</v>
      </c>
      <c r="Z696" s="16">
        <v>4.5</v>
      </c>
      <c r="AA696" s="16">
        <v>4.5999999999999996</v>
      </c>
      <c r="AB696" s="18">
        <v>2412</v>
      </c>
      <c r="AC696" s="18">
        <v>2205</v>
      </c>
      <c r="AD696" s="18">
        <v>1178</v>
      </c>
      <c r="AE696" s="18">
        <v>3391</v>
      </c>
      <c r="AF696" s="18">
        <v>2213</v>
      </c>
      <c r="AG696" s="18">
        <v>3835</v>
      </c>
      <c r="AH696" s="18">
        <v>2495</v>
      </c>
      <c r="AI696" s="18">
        <v>833</v>
      </c>
      <c r="AJ696" s="18">
        <v>778</v>
      </c>
      <c r="AK696" s="18">
        <v>6123</v>
      </c>
      <c r="AL696" s="16">
        <v>41.7</v>
      </c>
      <c r="AM696" s="16">
        <v>33.6</v>
      </c>
      <c r="AN696" s="16">
        <v>4.3</v>
      </c>
      <c r="AO696" s="18">
        <v>159</v>
      </c>
      <c r="AP696" s="18">
        <v>154</v>
      </c>
      <c r="AQ696" s="18">
        <v>540</v>
      </c>
      <c r="AR696" s="18">
        <v>260</v>
      </c>
      <c r="AS696" s="18">
        <v>1077</v>
      </c>
      <c r="AU696">
        <v>235729</v>
      </c>
      <c r="AV696">
        <v>183011</v>
      </c>
      <c r="AW696">
        <v>1137162</v>
      </c>
      <c r="AY696">
        <v>74184</v>
      </c>
      <c r="AZ696">
        <v>1807046</v>
      </c>
      <c r="BA696">
        <v>1.4</v>
      </c>
      <c r="BC696" s="16">
        <v>64.400000000000006</v>
      </c>
      <c r="BD696" s="16">
        <v>91.5</v>
      </c>
      <c r="BE696" s="20">
        <v>37.549999999999997</v>
      </c>
      <c r="BF696" s="20">
        <v>38.21</v>
      </c>
      <c r="BG696" s="21">
        <v>1.2010000000000001</v>
      </c>
      <c r="BH696" s="21">
        <v>170.35599999999999</v>
      </c>
      <c r="BI696">
        <v>109.991</v>
      </c>
      <c r="BJ696" s="21">
        <v>110.776</v>
      </c>
      <c r="BM696" s="16">
        <v>180.4</v>
      </c>
      <c r="BQ696">
        <v>3.82</v>
      </c>
      <c r="BR696">
        <v>5.13</v>
      </c>
      <c r="BS696">
        <v>0.36</v>
      </c>
      <c r="BT696">
        <v>0.55000000000000004</v>
      </c>
      <c r="BU696" s="3">
        <f t="shared" si="89"/>
        <v>0.26000000000000006</v>
      </c>
      <c r="BV696">
        <v>0.66</v>
      </c>
      <c r="BW696">
        <v>1.89</v>
      </c>
      <c r="BX696" s="20">
        <v>3.69</v>
      </c>
      <c r="BY696">
        <v>0.28999999999999998</v>
      </c>
      <c r="BZ696">
        <v>0.46</v>
      </c>
      <c r="CA696" s="20">
        <v>0.65</v>
      </c>
      <c r="CB696" s="3">
        <f t="shared" si="90"/>
        <v>0.36000000000000004</v>
      </c>
      <c r="CC696" s="3">
        <f t="shared" si="91"/>
        <v>1.93</v>
      </c>
      <c r="CD696" s="3">
        <f t="shared" si="92"/>
        <v>3.24</v>
      </c>
      <c r="CE696" s="3">
        <f t="shared" si="93"/>
        <v>1.8</v>
      </c>
      <c r="CF696" s="3">
        <f t="shared" si="94"/>
        <v>0.17000000000000004</v>
      </c>
      <c r="CG696" s="3">
        <f t="shared" si="95"/>
        <v>0.37000000000000005</v>
      </c>
      <c r="CH696" s="3">
        <f t="shared" si="96"/>
        <v>1.5999999999999999</v>
      </c>
      <c r="CI696">
        <v>2019.0703000000001</v>
      </c>
      <c r="CJ696" s="13">
        <v>1284.3324</v>
      </c>
      <c r="CK696">
        <v>2636.4371999999998</v>
      </c>
      <c r="CL696" s="31">
        <v>3936.3353000000002</v>
      </c>
      <c r="CM696" s="13">
        <v>949.05960000000005</v>
      </c>
      <c r="CN696">
        <v>2021.95</v>
      </c>
      <c r="CO696" s="20">
        <v>17302.14</v>
      </c>
      <c r="CP696">
        <v>16.165299999999998</v>
      </c>
      <c r="CQ696" s="20">
        <v>202.78</v>
      </c>
      <c r="CR696" s="20">
        <v>188.35</v>
      </c>
      <c r="CS696">
        <v>91.388900000000007</v>
      </c>
      <c r="CT696" s="13">
        <v>1.1133999999999999</v>
      </c>
      <c r="CU696">
        <v>0.98109999999999997</v>
      </c>
      <c r="CV696">
        <v>112.93170000000001</v>
      </c>
      <c r="CW696">
        <v>1.4249000000000001</v>
      </c>
      <c r="CX696">
        <v>1.3226</v>
      </c>
      <c r="CY696" s="30">
        <v>81.5</v>
      </c>
      <c r="CZ696">
        <v>104.19081115722656</v>
      </c>
      <c r="DA696">
        <v>0.44700000000000001</v>
      </c>
    </row>
    <row r="697" spans="1:105">
      <c r="A697" s="27">
        <v>42461</v>
      </c>
      <c r="B697">
        <v>105.2637</v>
      </c>
      <c r="C697">
        <v>100.5193</v>
      </c>
      <c r="D697" s="16">
        <v>75.2</v>
      </c>
      <c r="E697">
        <v>118.62560000000001</v>
      </c>
      <c r="F697" s="13">
        <v>132.45349999999999</v>
      </c>
      <c r="G697">
        <v>99.734700000000004</v>
      </c>
      <c r="H697" s="13">
        <v>95.270799999999994</v>
      </c>
      <c r="I697" s="13">
        <v>105.06059999999999</v>
      </c>
      <c r="J697" s="18">
        <v>2767</v>
      </c>
      <c r="K697" s="18">
        <v>5109</v>
      </c>
      <c r="L697" s="18">
        <v>14204</v>
      </c>
      <c r="M697">
        <v>7706</v>
      </c>
      <c r="N697">
        <v>6659</v>
      </c>
      <c r="O697" s="18">
        <v>22574</v>
      </c>
      <c r="P697">
        <v>8250</v>
      </c>
      <c r="Q697" s="18">
        <v>2782</v>
      </c>
      <c r="R697" s="18">
        <v>15446</v>
      </c>
      <c r="S697" s="18">
        <v>706</v>
      </c>
      <c r="T697" s="18">
        <v>20102</v>
      </c>
      <c r="U697" s="18">
        <v>5684</v>
      </c>
      <c r="V697" s="18">
        <v>27296</v>
      </c>
      <c r="W697" s="16">
        <v>15919.5</v>
      </c>
      <c r="X697" s="16">
        <v>5925.7</v>
      </c>
      <c r="Y697" s="16">
        <v>16</v>
      </c>
      <c r="Z697" s="16">
        <v>4.5999999999999996</v>
      </c>
      <c r="AA697" s="16">
        <v>4.5</v>
      </c>
      <c r="AB697" s="18">
        <v>2545</v>
      </c>
      <c r="AC697" s="18">
        <v>2131</v>
      </c>
      <c r="AD697" s="18">
        <v>1304</v>
      </c>
      <c r="AE697" s="18">
        <v>3367</v>
      </c>
      <c r="AF697" s="18">
        <v>2063</v>
      </c>
      <c r="AG697" s="18">
        <v>3855</v>
      </c>
      <c r="AH697" s="18">
        <v>2357</v>
      </c>
      <c r="AI697" s="18">
        <v>851</v>
      </c>
      <c r="AJ697" s="18">
        <v>839</v>
      </c>
      <c r="AK697" s="18">
        <v>5962</v>
      </c>
      <c r="AL697" s="16">
        <v>41.8</v>
      </c>
      <c r="AM697" s="16">
        <v>33.6</v>
      </c>
      <c r="AN697" s="16">
        <v>4.3</v>
      </c>
      <c r="AO697" s="18">
        <v>203</v>
      </c>
      <c r="AP697" s="18">
        <v>119</v>
      </c>
      <c r="AQ697" s="18">
        <v>596</v>
      </c>
      <c r="AR697" s="18">
        <v>237</v>
      </c>
      <c r="AS697" s="18">
        <v>1130</v>
      </c>
      <c r="AU697">
        <v>228827</v>
      </c>
      <c r="AV697">
        <v>182817</v>
      </c>
      <c r="AW697">
        <v>1137551</v>
      </c>
      <c r="AY697">
        <v>72920</v>
      </c>
      <c r="AZ697">
        <v>1809950</v>
      </c>
      <c r="BA697">
        <v>1.4</v>
      </c>
      <c r="BC697" s="16">
        <v>70.2</v>
      </c>
      <c r="BD697" s="16">
        <v>105.3</v>
      </c>
      <c r="BE697" s="20">
        <v>40.75</v>
      </c>
      <c r="BF697" s="20">
        <v>41.58</v>
      </c>
      <c r="BG697" s="21">
        <v>1.448</v>
      </c>
      <c r="BH697" s="21">
        <v>185.80799999999999</v>
      </c>
      <c r="BI697">
        <v>110.351</v>
      </c>
      <c r="BJ697" s="21">
        <v>110.995</v>
      </c>
      <c r="BM697" s="16">
        <v>181.9</v>
      </c>
      <c r="BQ697">
        <v>3.62</v>
      </c>
      <c r="BR697">
        <v>4.79</v>
      </c>
      <c r="BS697">
        <v>0.37</v>
      </c>
      <c r="BT697">
        <v>0.55000000000000004</v>
      </c>
      <c r="BU697" s="3">
        <f t="shared" si="89"/>
        <v>0.32000000000000006</v>
      </c>
      <c r="BV697">
        <v>0.56000000000000005</v>
      </c>
      <c r="BW697">
        <v>1.81</v>
      </c>
      <c r="BX697" s="20">
        <v>3.61</v>
      </c>
      <c r="BY697">
        <v>0.23</v>
      </c>
      <c r="BZ697">
        <v>0.37</v>
      </c>
      <c r="CA697" s="20">
        <v>0.65</v>
      </c>
      <c r="CB697" s="3">
        <f t="shared" si="90"/>
        <v>0.42000000000000004</v>
      </c>
      <c r="CC697" s="3">
        <f t="shared" si="91"/>
        <v>1.81</v>
      </c>
      <c r="CD697" s="3">
        <f t="shared" si="92"/>
        <v>2.98</v>
      </c>
      <c r="CE697" s="3">
        <f t="shared" si="93"/>
        <v>1.7999999999999998</v>
      </c>
      <c r="CF697" s="3">
        <f t="shared" si="94"/>
        <v>0.13999999999999999</v>
      </c>
      <c r="CG697" s="3">
        <f t="shared" si="95"/>
        <v>0.33000000000000007</v>
      </c>
      <c r="CH697" s="3">
        <f t="shared" si="96"/>
        <v>1.58</v>
      </c>
      <c r="CI697">
        <v>2037.0353</v>
      </c>
      <c r="CJ697" s="13">
        <v>1291.1931999999999</v>
      </c>
      <c r="CK697">
        <v>2653.6206999999999</v>
      </c>
      <c r="CL697" s="31">
        <v>3952.1237000000001</v>
      </c>
      <c r="CM697" s="13">
        <v>952.46990000000005</v>
      </c>
      <c r="CN697">
        <v>2075.54</v>
      </c>
      <c r="CO697" s="20">
        <v>17844.37</v>
      </c>
      <c r="CP697">
        <v>14.224600000000001</v>
      </c>
      <c r="CQ697" s="20">
        <v>202.11</v>
      </c>
      <c r="CR697" s="20">
        <v>187.76</v>
      </c>
      <c r="CS697">
        <v>89.301400000000001</v>
      </c>
      <c r="CT697" s="13">
        <v>1.1346000000000001</v>
      </c>
      <c r="CU697">
        <v>0.96340000000000003</v>
      </c>
      <c r="CV697">
        <v>109.5519</v>
      </c>
      <c r="CW697">
        <v>1.4319</v>
      </c>
      <c r="CX697">
        <v>1.2818000000000001</v>
      </c>
      <c r="CY697" s="30">
        <v>77.599999999999994</v>
      </c>
      <c r="CZ697">
        <v>84.2513427734375</v>
      </c>
      <c r="DA697">
        <v>0.12280000000000001</v>
      </c>
    </row>
    <row r="698" spans="1:105">
      <c r="A698" s="27">
        <v>42491</v>
      </c>
      <c r="B698">
        <v>105.1322</v>
      </c>
      <c r="C698">
        <v>100.8767</v>
      </c>
      <c r="D698" s="16">
        <v>75.099999999999994</v>
      </c>
      <c r="E698">
        <v>115.92870000000001</v>
      </c>
      <c r="F698" s="13">
        <v>126.7239</v>
      </c>
      <c r="G698">
        <v>99.899900000000002</v>
      </c>
      <c r="H698" s="13">
        <v>95.268600000000006</v>
      </c>
      <c r="I698" s="13">
        <v>105.98090000000001</v>
      </c>
      <c r="J698" s="18">
        <v>2783</v>
      </c>
      <c r="K698" s="18">
        <v>5104</v>
      </c>
      <c r="L698" s="18">
        <v>14218</v>
      </c>
      <c r="M698">
        <v>7686</v>
      </c>
      <c r="N698">
        <v>6641</v>
      </c>
      <c r="O698" s="18">
        <v>22620</v>
      </c>
      <c r="P698">
        <v>8266</v>
      </c>
      <c r="Q698" s="18">
        <v>2741</v>
      </c>
      <c r="R698" s="18">
        <v>15449</v>
      </c>
      <c r="S698" s="18">
        <v>696</v>
      </c>
      <c r="T698" s="18">
        <v>20134</v>
      </c>
      <c r="U698" s="18">
        <v>5676</v>
      </c>
      <c r="V698" s="18">
        <v>27292</v>
      </c>
      <c r="W698" s="16">
        <v>15919.6</v>
      </c>
      <c r="X698" s="16">
        <v>5919.7</v>
      </c>
      <c r="Y698" s="16">
        <v>16</v>
      </c>
      <c r="Z698" s="16">
        <v>4.3</v>
      </c>
      <c r="AA698" s="16">
        <v>4.2</v>
      </c>
      <c r="AB698" s="18">
        <v>2207</v>
      </c>
      <c r="AC698" s="18">
        <v>2239</v>
      </c>
      <c r="AD698" s="18">
        <v>1173</v>
      </c>
      <c r="AE698" s="18">
        <v>3058</v>
      </c>
      <c r="AF698" s="18">
        <v>1885</v>
      </c>
      <c r="AG698" s="18">
        <v>3573</v>
      </c>
      <c r="AH698" s="18">
        <v>2209</v>
      </c>
      <c r="AI698" s="18">
        <v>796</v>
      </c>
      <c r="AJ698" s="18">
        <v>865</v>
      </c>
      <c r="AK698" s="18">
        <v>6430</v>
      </c>
      <c r="AL698" s="16">
        <v>41.9</v>
      </c>
      <c r="AM698" s="16">
        <v>33.6</v>
      </c>
      <c r="AN698" s="16">
        <v>4.2</v>
      </c>
      <c r="AO698" s="18">
        <v>191</v>
      </c>
      <c r="AP698" s="18">
        <v>81</v>
      </c>
      <c r="AQ698" s="18">
        <v>587</v>
      </c>
      <c r="AR698" s="18">
        <v>269</v>
      </c>
      <c r="AS698" s="18">
        <v>1136</v>
      </c>
      <c r="AU698">
        <v>219055</v>
      </c>
      <c r="AV698">
        <v>185084</v>
      </c>
      <c r="AW698">
        <v>1127237</v>
      </c>
      <c r="AY698">
        <v>64987</v>
      </c>
      <c r="AZ698">
        <v>1813811</v>
      </c>
      <c r="BA698">
        <v>1.39</v>
      </c>
      <c r="BC698" s="16">
        <v>75</v>
      </c>
      <c r="BD698" s="16">
        <v>118.3</v>
      </c>
      <c r="BE698" s="20">
        <v>46.71</v>
      </c>
      <c r="BF698" s="20">
        <v>46.74</v>
      </c>
      <c r="BG698" s="21">
        <v>1.5660000000000001</v>
      </c>
      <c r="BH698" s="21">
        <v>198.011</v>
      </c>
      <c r="BI698">
        <v>110.54</v>
      </c>
      <c r="BJ698" s="21">
        <v>111.182</v>
      </c>
      <c r="BM698" s="16">
        <v>184</v>
      </c>
      <c r="BQ698">
        <v>3.65</v>
      </c>
      <c r="BR698">
        <v>4.68</v>
      </c>
      <c r="BS698">
        <v>0.37</v>
      </c>
      <c r="BT698">
        <v>0.56999999999999995</v>
      </c>
      <c r="BU698" s="3">
        <f t="shared" si="89"/>
        <v>0.29999999999999993</v>
      </c>
      <c r="BV698">
        <v>0.59</v>
      </c>
      <c r="BW698">
        <v>1.81</v>
      </c>
      <c r="BX698" s="20">
        <v>3.6</v>
      </c>
      <c r="BY698">
        <v>0.27</v>
      </c>
      <c r="BZ698">
        <v>0.41</v>
      </c>
      <c r="CA698" s="20">
        <v>0.65</v>
      </c>
      <c r="CB698" s="3">
        <f t="shared" si="90"/>
        <v>0.38</v>
      </c>
      <c r="CC698" s="3">
        <f t="shared" si="91"/>
        <v>1.8399999999999999</v>
      </c>
      <c r="CD698" s="3">
        <f t="shared" si="92"/>
        <v>2.8699999999999997</v>
      </c>
      <c r="CE698" s="3">
        <f t="shared" si="93"/>
        <v>1.79</v>
      </c>
      <c r="CF698" s="3">
        <f t="shared" si="94"/>
        <v>0.13999999999999996</v>
      </c>
      <c r="CG698" s="3">
        <f t="shared" si="95"/>
        <v>0.31999999999999995</v>
      </c>
      <c r="CH698" s="3">
        <f t="shared" si="96"/>
        <v>1.54</v>
      </c>
      <c r="CI698">
        <v>2051.4836</v>
      </c>
      <c r="CJ698" s="13">
        <v>1297.8785</v>
      </c>
      <c r="CK698">
        <v>2671.5486000000001</v>
      </c>
      <c r="CL698" s="31">
        <v>3980.4533000000001</v>
      </c>
      <c r="CM698" s="13">
        <v>957.12090000000001</v>
      </c>
      <c r="CN698">
        <v>2065.5500000000002</v>
      </c>
      <c r="CO698" s="20">
        <v>17692.32</v>
      </c>
      <c r="CP698">
        <v>14.5867</v>
      </c>
      <c r="CQ698" s="20">
        <v>201.71</v>
      </c>
      <c r="CR698" s="20">
        <v>187.66</v>
      </c>
      <c r="CS698">
        <v>89.656300000000002</v>
      </c>
      <c r="CT698" s="13">
        <v>1.1312</v>
      </c>
      <c r="CU698">
        <v>0.97770000000000001</v>
      </c>
      <c r="CV698">
        <v>108.8481</v>
      </c>
      <c r="CW698">
        <v>1.4523999999999999</v>
      </c>
      <c r="CX698">
        <v>1.2945</v>
      </c>
      <c r="CY698" s="30">
        <v>84.9</v>
      </c>
      <c r="CZ698">
        <v>82.041267395019531</v>
      </c>
      <c r="DA698">
        <v>0.1057</v>
      </c>
    </row>
    <row r="699" spans="1:105">
      <c r="A699" s="27">
        <v>42522</v>
      </c>
      <c r="B699">
        <v>105.63290000000001</v>
      </c>
      <c r="C699">
        <v>100.227</v>
      </c>
      <c r="D699" s="16">
        <v>75.400000000000006</v>
      </c>
      <c r="E699">
        <v>119.5436</v>
      </c>
      <c r="F699" s="13">
        <v>133.98009999999999</v>
      </c>
      <c r="G699">
        <v>99.829800000000006</v>
      </c>
      <c r="H699" s="13">
        <v>95.606399999999994</v>
      </c>
      <c r="I699" s="13">
        <v>109.3699</v>
      </c>
      <c r="J699" s="18">
        <v>2787</v>
      </c>
      <c r="K699" s="18">
        <v>5115</v>
      </c>
      <c r="L699" s="18">
        <v>14236</v>
      </c>
      <c r="M699">
        <v>7681</v>
      </c>
      <c r="N699">
        <v>6635</v>
      </c>
      <c r="O699" s="18">
        <v>22672</v>
      </c>
      <c r="P699">
        <v>8283</v>
      </c>
      <c r="Q699" s="18">
        <v>2782</v>
      </c>
      <c r="R699" s="18">
        <v>15502</v>
      </c>
      <c r="S699" s="18">
        <v>689</v>
      </c>
      <c r="T699" s="18">
        <v>20182</v>
      </c>
      <c r="U699" s="18">
        <v>5689</v>
      </c>
      <c r="V699" s="18">
        <v>27311</v>
      </c>
      <c r="W699" s="16">
        <v>15941.8</v>
      </c>
      <c r="X699" s="16">
        <v>5921</v>
      </c>
      <c r="Y699" s="16">
        <v>16</v>
      </c>
      <c r="Z699" s="16">
        <v>4.5</v>
      </c>
      <c r="AA699" s="16">
        <v>4.5</v>
      </c>
      <c r="AB699" s="18">
        <v>2418</v>
      </c>
      <c r="AC699" s="18">
        <v>2140</v>
      </c>
      <c r="AD699" s="18">
        <v>1129</v>
      </c>
      <c r="AE699" s="18">
        <v>3108</v>
      </c>
      <c r="AF699" s="18">
        <v>1979</v>
      </c>
      <c r="AG699" s="18">
        <v>3776</v>
      </c>
      <c r="AH699" s="18">
        <v>2268</v>
      </c>
      <c r="AI699" s="18">
        <v>828</v>
      </c>
      <c r="AJ699" s="18">
        <v>902</v>
      </c>
      <c r="AK699" s="18">
        <v>5843</v>
      </c>
      <c r="AL699" s="16">
        <v>41.7</v>
      </c>
      <c r="AM699" s="16">
        <v>33.6</v>
      </c>
      <c r="AN699" s="16">
        <v>4.2</v>
      </c>
      <c r="AO699" s="18">
        <v>190</v>
      </c>
      <c r="AP699" s="18">
        <v>113</v>
      </c>
      <c r="AQ699" s="18">
        <v>589</v>
      </c>
      <c r="AR699" s="18">
        <v>303</v>
      </c>
      <c r="AS699" s="18">
        <v>1153</v>
      </c>
      <c r="AU699">
        <v>226948</v>
      </c>
      <c r="AV699">
        <v>184019</v>
      </c>
      <c r="AW699">
        <v>1124837</v>
      </c>
      <c r="AY699">
        <v>70020</v>
      </c>
      <c r="AZ699">
        <v>1813191</v>
      </c>
      <c r="BA699">
        <v>1.39</v>
      </c>
      <c r="BC699" s="16">
        <v>82.3</v>
      </c>
      <c r="BD699" s="16">
        <v>128.5</v>
      </c>
      <c r="BE699" s="20">
        <v>48.76</v>
      </c>
      <c r="BF699" s="20">
        <v>48.25</v>
      </c>
      <c r="BG699" s="21">
        <v>1.506</v>
      </c>
      <c r="BH699" s="21">
        <v>206.68100000000001</v>
      </c>
      <c r="BI699">
        <v>110.666</v>
      </c>
      <c r="BJ699" s="21">
        <v>111.273</v>
      </c>
      <c r="BM699" s="16">
        <v>186.3</v>
      </c>
      <c r="BQ699">
        <v>3.5</v>
      </c>
      <c r="BR699">
        <v>4.53</v>
      </c>
      <c r="BS699">
        <v>0.38</v>
      </c>
      <c r="BT699">
        <v>0.55000000000000004</v>
      </c>
      <c r="BU699" s="3">
        <f t="shared" si="89"/>
        <v>0.28000000000000003</v>
      </c>
      <c r="BV699">
        <v>0.55000000000000004</v>
      </c>
      <c r="BW699">
        <v>1.64</v>
      </c>
      <c r="BX699" s="20">
        <v>3.57</v>
      </c>
      <c r="BY699">
        <v>0.27</v>
      </c>
      <c r="BZ699">
        <v>0.4</v>
      </c>
      <c r="CA699" s="20">
        <v>0.66</v>
      </c>
      <c r="CB699" s="3">
        <f t="shared" si="90"/>
        <v>0.39</v>
      </c>
      <c r="CC699" s="3">
        <f t="shared" si="91"/>
        <v>1.86</v>
      </c>
      <c r="CD699" s="3">
        <f t="shared" si="92"/>
        <v>2.8900000000000006</v>
      </c>
      <c r="CE699" s="3">
        <f t="shared" si="93"/>
        <v>1.93</v>
      </c>
      <c r="CF699" s="3">
        <f t="shared" si="94"/>
        <v>0.13</v>
      </c>
      <c r="CG699" s="3">
        <f t="shared" si="95"/>
        <v>0.28000000000000003</v>
      </c>
      <c r="CH699" s="3">
        <f t="shared" si="96"/>
        <v>1.3699999999999999</v>
      </c>
      <c r="CI699">
        <v>2056.7575000000002</v>
      </c>
      <c r="CJ699" s="13">
        <v>1311.3081</v>
      </c>
      <c r="CK699">
        <v>2676.8501000000001</v>
      </c>
      <c r="CL699" s="31">
        <v>4000.3654999999999</v>
      </c>
      <c r="CM699" s="13">
        <v>966.22969999999998</v>
      </c>
      <c r="CN699">
        <v>2083.89</v>
      </c>
      <c r="CO699" s="20">
        <v>17754.87</v>
      </c>
      <c r="CP699">
        <v>17.197600000000001</v>
      </c>
      <c r="CQ699" s="20">
        <v>201.5</v>
      </c>
      <c r="CR699" s="20">
        <v>187.62</v>
      </c>
      <c r="CS699">
        <v>89.511399999999995</v>
      </c>
      <c r="CT699" s="13">
        <v>1.1232</v>
      </c>
      <c r="CU699">
        <v>0.96950000000000003</v>
      </c>
      <c r="CV699">
        <v>105.3509</v>
      </c>
      <c r="CW699">
        <v>1.4197</v>
      </c>
      <c r="CX699">
        <v>1.2894000000000001</v>
      </c>
      <c r="CY699" s="30">
        <v>82.4</v>
      </c>
      <c r="CZ699">
        <v>162.62911987304688</v>
      </c>
      <c r="DA699">
        <v>-0.1691</v>
      </c>
    </row>
    <row r="700" spans="1:105">
      <c r="A700" s="27">
        <v>42552</v>
      </c>
      <c r="B700">
        <v>106.14749999999999</v>
      </c>
      <c r="C700">
        <v>100.5001</v>
      </c>
      <c r="D700" s="16">
        <v>75.7</v>
      </c>
      <c r="E700">
        <v>119.8289</v>
      </c>
      <c r="F700" s="13">
        <v>134.06110000000001</v>
      </c>
      <c r="G700">
        <v>99.901600000000002</v>
      </c>
      <c r="H700" s="13">
        <v>95.539699999999996</v>
      </c>
      <c r="I700" s="13">
        <v>109.7923</v>
      </c>
      <c r="J700" s="18">
        <v>2790</v>
      </c>
      <c r="K700" s="18">
        <v>5110</v>
      </c>
      <c r="L700" s="18">
        <v>14269</v>
      </c>
      <c r="M700">
        <v>7685</v>
      </c>
      <c r="N700">
        <v>6651</v>
      </c>
      <c r="O700" s="18">
        <v>22714</v>
      </c>
      <c r="P700">
        <v>8300</v>
      </c>
      <c r="Q700" s="18">
        <v>2777</v>
      </c>
      <c r="R700" s="18">
        <v>15538</v>
      </c>
      <c r="S700" s="18">
        <v>685</v>
      </c>
      <c r="T700" s="18">
        <v>20266</v>
      </c>
      <c r="U700" s="18">
        <v>5693</v>
      </c>
      <c r="V700" s="18">
        <v>27340</v>
      </c>
      <c r="W700" s="16">
        <v>15954.7</v>
      </c>
      <c r="X700" s="16">
        <v>5924</v>
      </c>
      <c r="Y700" s="16">
        <v>15.6</v>
      </c>
      <c r="Z700" s="16">
        <v>4.5999999999999996</v>
      </c>
      <c r="AA700" s="16">
        <v>4.3</v>
      </c>
      <c r="AB700" s="18">
        <v>2160</v>
      </c>
      <c r="AC700" s="18">
        <v>2266</v>
      </c>
      <c r="AD700" s="18">
        <v>1150</v>
      </c>
      <c r="AE700" s="18">
        <v>3170</v>
      </c>
      <c r="AF700" s="18">
        <v>2020</v>
      </c>
      <c r="AG700" s="18">
        <v>3739</v>
      </c>
      <c r="AH700" s="18">
        <v>2298</v>
      </c>
      <c r="AI700" s="18">
        <v>824</v>
      </c>
      <c r="AJ700" s="18">
        <v>826</v>
      </c>
      <c r="AK700" s="18">
        <v>5940</v>
      </c>
      <c r="AL700" s="16">
        <v>42</v>
      </c>
      <c r="AM700" s="16">
        <v>33.700000000000003</v>
      </c>
      <c r="AN700" s="16">
        <v>4.3</v>
      </c>
      <c r="AO700" s="18">
        <v>157</v>
      </c>
      <c r="AP700" s="18">
        <v>134</v>
      </c>
      <c r="AQ700" s="18">
        <v>635</v>
      </c>
      <c r="AR700" s="18">
        <v>292</v>
      </c>
      <c r="AS700" s="18">
        <v>1144</v>
      </c>
      <c r="AU700">
        <v>227470</v>
      </c>
      <c r="AV700">
        <v>185060</v>
      </c>
      <c r="AW700">
        <v>1123085</v>
      </c>
      <c r="AY700">
        <v>67265</v>
      </c>
      <c r="AZ700">
        <v>1816874</v>
      </c>
      <c r="BA700">
        <v>1.39</v>
      </c>
      <c r="BC700" s="16">
        <v>113.5</v>
      </c>
      <c r="BD700" s="16">
        <v>120.6</v>
      </c>
      <c r="BE700" s="20">
        <v>44.65</v>
      </c>
      <c r="BF700" s="20">
        <v>44.95</v>
      </c>
      <c r="BG700" s="21">
        <v>1.3540000000000001</v>
      </c>
      <c r="BH700" s="21">
        <v>195.24299999999999</v>
      </c>
      <c r="BI700">
        <v>110.72199999999999</v>
      </c>
      <c r="BJ700" s="21">
        <v>111.441</v>
      </c>
      <c r="BM700" s="16">
        <v>186.7</v>
      </c>
      <c r="BQ700">
        <v>3.28</v>
      </c>
      <c r="BR700">
        <v>4.22</v>
      </c>
      <c r="BS700">
        <v>0.39</v>
      </c>
      <c r="BT700">
        <v>0.62</v>
      </c>
      <c r="BU700" s="3">
        <f t="shared" si="89"/>
        <v>0.32</v>
      </c>
      <c r="BV700">
        <v>0.51</v>
      </c>
      <c r="BW700">
        <v>1.5</v>
      </c>
      <c r="BX700" s="20">
        <v>3.44</v>
      </c>
      <c r="BY700">
        <v>0.3</v>
      </c>
      <c r="BZ700">
        <v>0.39</v>
      </c>
      <c r="CA700" s="20">
        <v>0.68</v>
      </c>
      <c r="CB700" s="3">
        <f t="shared" si="90"/>
        <v>0.38000000000000006</v>
      </c>
      <c r="CC700" s="3">
        <f t="shared" si="91"/>
        <v>1.7799999999999998</v>
      </c>
      <c r="CD700" s="3">
        <f t="shared" si="92"/>
        <v>2.7199999999999998</v>
      </c>
      <c r="CE700" s="3">
        <f t="shared" si="93"/>
        <v>1.94</v>
      </c>
      <c r="CF700" s="3">
        <f t="shared" si="94"/>
        <v>9.0000000000000024E-2</v>
      </c>
      <c r="CG700" s="3">
        <f t="shared" si="95"/>
        <v>0.21000000000000002</v>
      </c>
      <c r="CH700" s="3">
        <f t="shared" si="96"/>
        <v>1.2</v>
      </c>
      <c r="CI700">
        <v>2064.5807</v>
      </c>
      <c r="CJ700" s="13">
        <v>1324.4929</v>
      </c>
      <c r="CK700">
        <v>2691.7415000000001</v>
      </c>
      <c r="CL700" s="31">
        <v>4030.0608000000002</v>
      </c>
      <c r="CM700" s="13">
        <v>969.32060000000001</v>
      </c>
      <c r="CN700">
        <v>2148.9</v>
      </c>
      <c r="CO700" s="20">
        <v>18341.18</v>
      </c>
      <c r="CP700">
        <v>12.1127</v>
      </c>
      <c r="CQ700" s="20">
        <v>201.54</v>
      </c>
      <c r="CR700" s="20">
        <v>187.75</v>
      </c>
      <c r="CS700">
        <v>90.900999999999996</v>
      </c>
      <c r="CT700" s="13">
        <v>1.1054999999999999</v>
      </c>
      <c r="CU700">
        <v>0.98299999999999998</v>
      </c>
      <c r="CV700">
        <v>104.191</v>
      </c>
      <c r="CW700">
        <v>1.3133999999999999</v>
      </c>
      <c r="CX700">
        <v>1.3051999999999999</v>
      </c>
      <c r="CY700" s="30">
        <v>77.8</v>
      </c>
      <c r="CZ700">
        <v>121.96464538574219</v>
      </c>
      <c r="DA700">
        <v>-0.28999999999999998</v>
      </c>
    </row>
    <row r="701" spans="1:105">
      <c r="A701" s="27">
        <v>42583</v>
      </c>
      <c r="B701">
        <v>105.5946</v>
      </c>
      <c r="C701">
        <v>100.04649999999999</v>
      </c>
      <c r="D701" s="16">
        <v>75.599999999999994</v>
      </c>
      <c r="E701">
        <v>120.8031</v>
      </c>
      <c r="F701" s="13">
        <v>137.0077</v>
      </c>
      <c r="G701">
        <v>99.588499999999996</v>
      </c>
      <c r="H701" s="13">
        <v>95.364199999999997</v>
      </c>
      <c r="I701" s="13">
        <v>113.1093</v>
      </c>
      <c r="J701" s="18">
        <v>2797</v>
      </c>
      <c r="K701" s="18">
        <v>5116</v>
      </c>
      <c r="L701" s="18">
        <v>14300</v>
      </c>
      <c r="M701">
        <v>7669</v>
      </c>
      <c r="N701">
        <v>6645</v>
      </c>
      <c r="O701" s="18">
        <v>22770</v>
      </c>
      <c r="P701">
        <v>8318</v>
      </c>
      <c r="Q701" s="18">
        <v>2776</v>
      </c>
      <c r="R701" s="18">
        <v>15548</v>
      </c>
      <c r="S701" s="18">
        <v>681</v>
      </c>
      <c r="T701" s="18">
        <v>20294</v>
      </c>
      <c r="U701" s="18">
        <v>5702</v>
      </c>
      <c r="V701" s="18">
        <v>27378</v>
      </c>
      <c r="W701" s="16">
        <v>15971.5</v>
      </c>
      <c r="X701" s="16">
        <v>5927.4</v>
      </c>
      <c r="Y701" s="16">
        <v>15.7</v>
      </c>
      <c r="Z701" s="16">
        <v>4.5</v>
      </c>
      <c r="AA701" s="16">
        <v>4.5</v>
      </c>
      <c r="AB701" s="18">
        <v>2290</v>
      </c>
      <c r="AC701" s="18">
        <v>2329</v>
      </c>
      <c r="AD701" s="18">
        <v>1056</v>
      </c>
      <c r="AE701" s="18">
        <v>3062</v>
      </c>
      <c r="AF701" s="18">
        <v>2006</v>
      </c>
      <c r="AG701" s="18">
        <v>3791</v>
      </c>
      <c r="AH701" s="18">
        <v>2271</v>
      </c>
      <c r="AI701" s="18">
        <v>885</v>
      </c>
      <c r="AJ701" s="18">
        <v>861</v>
      </c>
      <c r="AK701" s="18">
        <v>6053</v>
      </c>
      <c r="AL701" s="16">
        <v>41.8</v>
      </c>
      <c r="AM701" s="16">
        <v>33.6</v>
      </c>
      <c r="AN701" s="16">
        <v>4.3</v>
      </c>
      <c r="AO701" s="18">
        <v>168</v>
      </c>
      <c r="AP701" s="18">
        <v>134</v>
      </c>
      <c r="AQ701" s="18">
        <v>561</v>
      </c>
      <c r="AR701" s="18">
        <v>301</v>
      </c>
      <c r="AS701" s="18">
        <v>1152</v>
      </c>
      <c r="AU701">
        <v>228382</v>
      </c>
      <c r="AV701">
        <v>186854</v>
      </c>
      <c r="AW701">
        <v>1120414</v>
      </c>
      <c r="AY701">
        <v>69986</v>
      </c>
      <c r="AZ701">
        <v>1818731</v>
      </c>
      <c r="BA701">
        <v>1.38</v>
      </c>
      <c r="BC701" s="16">
        <v>99.2</v>
      </c>
      <c r="BD701" s="16">
        <v>111.5</v>
      </c>
      <c r="BE701" s="20">
        <v>44.72</v>
      </c>
      <c r="BF701" s="20">
        <v>45.84</v>
      </c>
      <c r="BG701" s="21">
        <v>1.379</v>
      </c>
      <c r="BH701" s="21">
        <v>189.375</v>
      </c>
      <c r="BI701">
        <v>110.89700000000001</v>
      </c>
      <c r="BJ701" s="21">
        <v>111.65900000000001</v>
      </c>
      <c r="BM701" s="16">
        <v>185.8</v>
      </c>
      <c r="BQ701">
        <v>3.32</v>
      </c>
      <c r="BR701">
        <v>4.24</v>
      </c>
      <c r="BS701">
        <v>0.4</v>
      </c>
      <c r="BT701">
        <v>0.73</v>
      </c>
      <c r="BU701" s="3">
        <f t="shared" si="89"/>
        <v>0.43</v>
      </c>
      <c r="BV701">
        <v>0.56999999999999995</v>
      </c>
      <c r="BW701">
        <v>1.56</v>
      </c>
      <c r="BX701" s="20">
        <v>3.44</v>
      </c>
      <c r="BY701">
        <v>0.3</v>
      </c>
      <c r="BZ701">
        <v>0.44</v>
      </c>
      <c r="CA701" s="20">
        <v>0.8</v>
      </c>
      <c r="CB701" s="3">
        <f t="shared" si="90"/>
        <v>0.5</v>
      </c>
      <c r="CC701" s="3">
        <f t="shared" si="91"/>
        <v>1.7599999999999998</v>
      </c>
      <c r="CD701" s="3">
        <f t="shared" si="92"/>
        <v>2.68</v>
      </c>
      <c r="CE701" s="3">
        <f t="shared" si="93"/>
        <v>1.88</v>
      </c>
      <c r="CF701" s="3">
        <f t="shared" si="94"/>
        <v>0.14000000000000001</v>
      </c>
      <c r="CG701" s="3">
        <f t="shared" si="95"/>
        <v>0.26999999999999996</v>
      </c>
      <c r="CH701" s="3">
        <f t="shared" si="96"/>
        <v>1.26</v>
      </c>
      <c r="CI701">
        <v>2058.768</v>
      </c>
      <c r="CJ701" s="13">
        <v>1331.9676999999999</v>
      </c>
      <c r="CK701">
        <v>2712.8575000000001</v>
      </c>
      <c r="CL701" s="31">
        <v>4051.7772</v>
      </c>
      <c r="CM701" s="13">
        <v>974.88469999999995</v>
      </c>
      <c r="CN701">
        <v>2177.48</v>
      </c>
      <c r="CO701" s="20">
        <v>18495.189999999999</v>
      </c>
      <c r="CP701">
        <v>11.0968</v>
      </c>
      <c r="CQ701" s="20">
        <v>202.12</v>
      </c>
      <c r="CR701" s="20">
        <v>188.35</v>
      </c>
      <c r="CS701">
        <v>89.844899999999996</v>
      </c>
      <c r="CT701" s="13">
        <v>1.1207</v>
      </c>
      <c r="CU701">
        <v>0.97109999999999996</v>
      </c>
      <c r="CV701">
        <v>101.2383</v>
      </c>
      <c r="CW701">
        <v>1.3101</v>
      </c>
      <c r="CX701">
        <v>1.2998000000000001</v>
      </c>
      <c r="CY701" s="30">
        <v>78.7</v>
      </c>
      <c r="CZ701">
        <v>91.828903198242188</v>
      </c>
      <c r="DA701">
        <v>-0.2452</v>
      </c>
    </row>
    <row r="702" spans="1:105">
      <c r="A702" s="27">
        <v>42614</v>
      </c>
      <c r="B702">
        <v>105.0168</v>
      </c>
      <c r="C702">
        <v>100.6014</v>
      </c>
      <c r="D702" s="16">
        <v>75.400000000000006</v>
      </c>
      <c r="E702">
        <v>121.84610000000001</v>
      </c>
      <c r="F702" s="13">
        <v>138.52260000000001</v>
      </c>
      <c r="G702">
        <v>99.240399999999994</v>
      </c>
      <c r="H702" s="13">
        <v>95.195499999999996</v>
      </c>
      <c r="I702" s="13">
        <v>109.62439999999999</v>
      </c>
      <c r="J702" s="18">
        <v>2800</v>
      </c>
      <c r="K702" s="18">
        <v>5120</v>
      </c>
      <c r="L702" s="18">
        <v>14296</v>
      </c>
      <c r="M702">
        <v>7662</v>
      </c>
      <c r="N702">
        <v>6668</v>
      </c>
      <c r="O702" s="18">
        <v>22808</v>
      </c>
      <c r="P702">
        <v>8322</v>
      </c>
      <c r="Q702" s="18">
        <v>2781</v>
      </c>
      <c r="R702" s="18">
        <v>15556</v>
      </c>
      <c r="S702" s="18">
        <v>682</v>
      </c>
      <c r="T702" s="18">
        <v>20381</v>
      </c>
      <c r="U702" s="18">
        <v>5715</v>
      </c>
      <c r="V702" s="18">
        <v>27409</v>
      </c>
      <c r="W702" s="16">
        <v>15994</v>
      </c>
      <c r="X702" s="16">
        <v>5938.8</v>
      </c>
      <c r="Y702" s="16">
        <v>15.8</v>
      </c>
      <c r="Z702" s="16">
        <v>4.7</v>
      </c>
      <c r="AA702" s="16">
        <v>4.4000000000000004</v>
      </c>
      <c r="AB702" s="18">
        <v>2574</v>
      </c>
      <c r="AC702" s="18">
        <v>2234</v>
      </c>
      <c r="AD702" s="18">
        <v>1157</v>
      </c>
      <c r="AE702" s="18">
        <v>3131</v>
      </c>
      <c r="AF702" s="18">
        <v>1974</v>
      </c>
      <c r="AG702" s="18">
        <v>3967</v>
      </c>
      <c r="AH702" s="18">
        <v>2333</v>
      </c>
      <c r="AI702" s="18">
        <v>893</v>
      </c>
      <c r="AJ702" s="18">
        <v>805</v>
      </c>
      <c r="AK702" s="18">
        <v>5894</v>
      </c>
      <c r="AL702" s="16">
        <v>41.8</v>
      </c>
      <c r="AM702" s="16">
        <v>33.6</v>
      </c>
      <c r="AN702" s="16">
        <v>4.3</v>
      </c>
      <c r="AO702" s="18">
        <v>149</v>
      </c>
      <c r="AP702" s="18">
        <v>94</v>
      </c>
      <c r="AQ702" s="18">
        <v>534</v>
      </c>
      <c r="AR702" s="18">
        <v>275</v>
      </c>
      <c r="AS702" s="18">
        <v>1225</v>
      </c>
      <c r="AU702">
        <v>239367</v>
      </c>
      <c r="AW702">
        <v>1128646</v>
      </c>
      <c r="AY702">
        <v>80146</v>
      </c>
      <c r="BC702" s="16">
        <v>109.3</v>
      </c>
      <c r="BD702" s="16">
        <v>121.6</v>
      </c>
      <c r="BE702" s="20">
        <v>45.18</v>
      </c>
      <c r="BF702" s="20">
        <v>46.57</v>
      </c>
      <c r="BG702" s="21">
        <v>1.4379999999999999</v>
      </c>
      <c r="BH702" s="21">
        <v>193.81700000000001</v>
      </c>
      <c r="BI702">
        <v>111.124</v>
      </c>
      <c r="BJ702" s="21">
        <v>111.77800000000001</v>
      </c>
      <c r="BM702" s="16">
        <v>187</v>
      </c>
      <c r="BQ702">
        <v>3.41</v>
      </c>
      <c r="BR702">
        <v>4.3099999999999996</v>
      </c>
      <c r="BS702">
        <v>0.4</v>
      </c>
      <c r="BT702">
        <v>0.75</v>
      </c>
      <c r="BU702" s="3">
        <f t="shared" si="89"/>
        <v>0.46</v>
      </c>
      <c r="BV702">
        <v>0.59</v>
      </c>
      <c r="BW702">
        <v>1.63</v>
      </c>
      <c r="BX702" s="20">
        <v>3.46</v>
      </c>
      <c r="BY702">
        <v>0.28999999999999998</v>
      </c>
      <c r="BZ702">
        <v>0.46</v>
      </c>
      <c r="CA702" s="20">
        <v>0.93</v>
      </c>
      <c r="CB702" s="3">
        <f t="shared" si="90"/>
        <v>0.64000000000000012</v>
      </c>
      <c r="CC702" s="3">
        <f t="shared" si="91"/>
        <v>1.7800000000000002</v>
      </c>
      <c r="CD702" s="3">
        <f t="shared" si="92"/>
        <v>2.6799999999999997</v>
      </c>
      <c r="CE702" s="3">
        <f t="shared" si="93"/>
        <v>1.83</v>
      </c>
      <c r="CF702" s="3">
        <f t="shared" si="94"/>
        <v>0.17000000000000004</v>
      </c>
      <c r="CG702" s="3">
        <f t="shared" si="95"/>
        <v>0.3</v>
      </c>
      <c r="CH702" s="3">
        <f t="shared" si="96"/>
        <v>1.3399999999999999</v>
      </c>
      <c r="CI702">
        <v>2075.4872</v>
      </c>
      <c r="CJ702" s="13">
        <v>1337.2054000000001</v>
      </c>
      <c r="CK702">
        <v>2727.9585999999999</v>
      </c>
      <c r="CL702" s="31">
        <v>4069.9254000000001</v>
      </c>
      <c r="CM702" s="13">
        <v>978.97889999999995</v>
      </c>
      <c r="CN702">
        <v>2157.69</v>
      </c>
      <c r="CO702" s="20">
        <v>18267.400000000001</v>
      </c>
      <c r="CP702">
        <v>13.4269</v>
      </c>
      <c r="CQ702" s="20">
        <v>203</v>
      </c>
      <c r="CR702" s="20">
        <v>189.25</v>
      </c>
      <c r="CS702">
        <v>90.098799999999997</v>
      </c>
      <c r="CT702" s="13">
        <v>1.1217999999999999</v>
      </c>
      <c r="CU702">
        <v>0.97319999999999995</v>
      </c>
      <c r="CV702">
        <v>101.7843</v>
      </c>
      <c r="CW702">
        <v>1.3140000000000001</v>
      </c>
      <c r="CX702">
        <v>1.3108</v>
      </c>
      <c r="CY702" s="30">
        <v>82.7</v>
      </c>
      <c r="CZ702">
        <v>79.8089599609375</v>
      </c>
      <c r="DA702">
        <v>-0.27879999999999999</v>
      </c>
    </row>
    <row r="703" spans="1:105">
      <c r="A703" s="27">
        <v>42644</v>
      </c>
      <c r="B703">
        <v>105.7653</v>
      </c>
      <c r="C703">
        <v>100.60890000000001</v>
      </c>
      <c r="D703" s="16">
        <v>75.400000000000006</v>
      </c>
      <c r="E703">
        <v>122.4101</v>
      </c>
      <c r="F703" s="13">
        <v>139.88480000000001</v>
      </c>
      <c r="G703">
        <v>98.767099999999999</v>
      </c>
      <c r="H703" s="13">
        <v>95.287800000000004</v>
      </c>
      <c r="I703" s="13">
        <v>106.12909999999999</v>
      </c>
      <c r="J703" s="18">
        <v>2808</v>
      </c>
      <c r="K703" s="18">
        <v>5112</v>
      </c>
      <c r="L703" s="18">
        <v>14303</v>
      </c>
      <c r="M703">
        <v>7657</v>
      </c>
      <c r="N703">
        <v>6679</v>
      </c>
      <c r="O703" s="18">
        <v>22852</v>
      </c>
      <c r="P703">
        <v>8336</v>
      </c>
      <c r="Q703" s="18">
        <v>2778</v>
      </c>
      <c r="R703" s="18">
        <v>15571</v>
      </c>
      <c r="S703" s="18">
        <v>680</v>
      </c>
      <c r="T703" s="18">
        <v>20429</v>
      </c>
      <c r="U703" s="18">
        <v>5718</v>
      </c>
      <c r="V703" s="18">
        <v>27421</v>
      </c>
      <c r="W703" s="16">
        <v>15985.1</v>
      </c>
      <c r="X703" s="16">
        <v>5946.7</v>
      </c>
      <c r="Y703" s="16">
        <v>15.6</v>
      </c>
      <c r="Z703" s="16">
        <v>4.5999999999999996</v>
      </c>
      <c r="AA703" s="16">
        <v>4.3</v>
      </c>
      <c r="AB703" s="18">
        <v>2397</v>
      </c>
      <c r="AC703" s="18">
        <v>2296</v>
      </c>
      <c r="AD703" s="18">
        <v>1165</v>
      </c>
      <c r="AE703" s="18">
        <v>3144</v>
      </c>
      <c r="AF703" s="18">
        <v>1979</v>
      </c>
      <c r="AG703" s="18">
        <v>3749</v>
      </c>
      <c r="AH703" s="18">
        <v>2354</v>
      </c>
      <c r="AI703" s="18">
        <v>949</v>
      </c>
      <c r="AJ703" s="18">
        <v>793</v>
      </c>
      <c r="AK703" s="18">
        <v>5889</v>
      </c>
      <c r="AL703" s="16">
        <v>42</v>
      </c>
      <c r="AM703" s="16">
        <v>33.6</v>
      </c>
      <c r="AN703" s="16">
        <v>4.4000000000000004</v>
      </c>
      <c r="AO703" s="18">
        <v>197</v>
      </c>
      <c r="AP703" s="18">
        <v>161</v>
      </c>
      <c r="AQ703" s="18">
        <v>619</v>
      </c>
      <c r="AR703" s="18">
        <v>343</v>
      </c>
      <c r="AS703" s="18">
        <v>1260</v>
      </c>
      <c r="BC703" s="16">
        <v>111.8</v>
      </c>
      <c r="BD703" s="16">
        <v>134.30000000000001</v>
      </c>
      <c r="BE703" s="20">
        <v>49.78</v>
      </c>
      <c r="BF703" s="20">
        <v>49.52</v>
      </c>
      <c r="BG703" s="21">
        <v>1.522</v>
      </c>
      <c r="BH703" s="21">
        <v>197.357</v>
      </c>
      <c r="BI703">
        <v>111.39400000000001</v>
      </c>
      <c r="BJ703" s="21">
        <v>111.925</v>
      </c>
      <c r="BM703" s="16">
        <v>187.4</v>
      </c>
      <c r="BS703">
        <v>0.4</v>
      </c>
      <c r="BT703">
        <v>0.72</v>
      </c>
      <c r="BU703" s="3" t="s">
        <v>632</v>
      </c>
      <c r="BV703">
        <v>0.66</v>
      </c>
      <c r="BW703">
        <v>1.76</v>
      </c>
      <c r="BY703">
        <v>0.33</v>
      </c>
      <c r="BZ703">
        <v>0.47</v>
      </c>
      <c r="CI703">
        <v>2096.9141</v>
      </c>
      <c r="CJ703" s="13">
        <v>1345.0259000000001</v>
      </c>
      <c r="CL703" s="31">
        <v>4098.3953000000001</v>
      </c>
      <c r="CM703" s="13">
        <v>981.31299999999999</v>
      </c>
      <c r="CN703">
        <v>2143.02</v>
      </c>
      <c r="CO703" s="20">
        <v>18184.55</v>
      </c>
      <c r="CP703">
        <v>14.732799999999999</v>
      </c>
      <c r="CQ703" s="20">
        <v>204.14</v>
      </c>
      <c r="CR703" s="20">
        <v>190.45</v>
      </c>
      <c r="CS703">
        <v>91.919300000000007</v>
      </c>
      <c r="CT703" s="13">
        <v>1.1013999999999999</v>
      </c>
      <c r="CU703">
        <v>0.98760000000000003</v>
      </c>
      <c r="CV703">
        <v>103.9075</v>
      </c>
      <c r="CW703">
        <v>1.2330000000000001</v>
      </c>
      <c r="CX703">
        <v>1.3250999999999999</v>
      </c>
      <c r="CY703" s="30">
        <v>76.8</v>
      </c>
      <c r="CZ703">
        <v>92.517837524414062</v>
      </c>
      <c r="DA703">
        <v>-0.2356</v>
      </c>
    </row>
    <row r="704" spans="1:105">
      <c r="A704" s="24">
        <v>42675</v>
      </c>
      <c r="D704" s="16">
        <v>75</v>
      </c>
      <c r="F704" s="13">
        <v>136.24549999999999</v>
      </c>
      <c r="H704" s="13">
        <v>95.131399999999999</v>
      </c>
      <c r="I704" s="13">
        <v>101.3914</v>
      </c>
      <c r="J704" s="18">
        <v>2811</v>
      </c>
      <c r="K704" s="18">
        <v>5117</v>
      </c>
      <c r="L704" s="18">
        <v>14317</v>
      </c>
      <c r="O704" s="18">
        <v>22896</v>
      </c>
      <c r="Q704" s="18">
        <v>2768</v>
      </c>
      <c r="R704" s="18">
        <v>15600</v>
      </c>
      <c r="S704" s="18">
        <v>682</v>
      </c>
      <c r="T704" s="18">
        <v>20492</v>
      </c>
      <c r="U704" s="18">
        <v>5722</v>
      </c>
      <c r="V704" s="18">
        <v>27424</v>
      </c>
      <c r="W704" s="16">
        <v>15976.8</v>
      </c>
      <c r="X704" s="16">
        <v>5949.5</v>
      </c>
      <c r="Y704" s="16">
        <v>15.2</v>
      </c>
      <c r="Z704" s="16">
        <v>4.3</v>
      </c>
      <c r="AA704" s="16">
        <v>4.2</v>
      </c>
      <c r="AB704" s="18">
        <v>2421</v>
      </c>
      <c r="AC704" s="18">
        <v>2136</v>
      </c>
      <c r="AD704" s="18">
        <v>1077</v>
      </c>
      <c r="AE704" s="18">
        <v>2933</v>
      </c>
      <c r="AF704" s="18">
        <v>1856</v>
      </c>
      <c r="AG704" s="18">
        <v>3555</v>
      </c>
      <c r="AH704" s="18">
        <v>2274</v>
      </c>
      <c r="AI704" s="18">
        <v>934</v>
      </c>
      <c r="AJ704" s="18">
        <v>729</v>
      </c>
      <c r="AK704" s="18">
        <v>5669</v>
      </c>
      <c r="AL704" s="16">
        <v>41.8</v>
      </c>
      <c r="AM704" s="16">
        <v>33.6</v>
      </c>
      <c r="AN704" s="16">
        <v>4.4000000000000004</v>
      </c>
      <c r="AO704" s="18">
        <v>173</v>
      </c>
      <c r="AP704" s="18">
        <v>81</v>
      </c>
      <c r="AQ704" s="18">
        <v>580</v>
      </c>
      <c r="AR704" s="18">
        <v>268</v>
      </c>
      <c r="AS704" s="18">
        <v>1212</v>
      </c>
      <c r="BC704" s="16">
        <v>111.9</v>
      </c>
      <c r="BD704" s="16">
        <v>118.7</v>
      </c>
      <c r="BE704" s="20">
        <v>45.71</v>
      </c>
      <c r="BF704" s="20">
        <v>44.73</v>
      </c>
      <c r="BG704" s="21">
        <v>1.462</v>
      </c>
      <c r="BH704" s="21">
        <v>192.52199999999999</v>
      </c>
      <c r="BJ704" s="21">
        <v>111.93</v>
      </c>
      <c r="BM704" s="16">
        <v>186.6</v>
      </c>
      <c r="CJ704" s="13">
        <v>1351.7402</v>
      </c>
      <c r="CO704" s="20">
        <v>18697.330000000002</v>
      </c>
      <c r="CT704" s="13">
        <v>1.0791999999999999</v>
      </c>
      <c r="CY704" s="30">
        <v>85.2</v>
      </c>
      <c r="CZ704">
        <v>169.57322692871094</v>
      </c>
      <c r="DA704">
        <v>-1.0426</v>
      </c>
    </row>
    <row r="705" spans="1:104">
      <c r="A705" s="24">
        <v>42705</v>
      </c>
      <c r="H705" s="13">
        <v>95.772199999999998</v>
      </c>
      <c r="AO705" s="18">
        <v>227</v>
      </c>
      <c r="AP705" s="18">
        <v>96</v>
      </c>
      <c r="AQ705" s="18">
        <v>572</v>
      </c>
      <c r="AR705" s="18">
        <v>331</v>
      </c>
      <c r="AS705" s="18">
        <v>1228</v>
      </c>
      <c r="BF705" s="20">
        <v>53.32</v>
      </c>
      <c r="BG705" s="21">
        <v>1.6339999999999999</v>
      </c>
      <c r="BH705" s="21">
        <v>195.91499999999999</v>
      </c>
      <c r="CO705" s="20">
        <v>19712.419999999998</v>
      </c>
      <c r="CT705" s="13">
        <v>1.0545</v>
      </c>
      <c r="CY705" s="30">
        <v>89.5</v>
      </c>
      <c r="CZ705">
        <v>122.80630493164062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40"/>
  <sheetViews>
    <sheetView zoomScale="125" zoomScaleNormal="125" zoomScalePageLayoutView="125" workbookViewId="0">
      <pane xSplit="1" ySplit="8" topLeftCell="B232" activePane="bottomRight" state="frozen"/>
      <selection pane="topRight" activeCell="B1" sqref="B1"/>
      <selection pane="bottomLeft" activeCell="A14" sqref="A14"/>
      <selection pane="bottomRight" activeCell="AY73" sqref="AY73:AY239"/>
    </sheetView>
  </sheetViews>
  <sheetFormatPr baseColWidth="10" defaultColWidth="8.83203125" defaultRowHeight="14" x14ac:dyDescent="0"/>
  <cols>
    <col min="1" max="2" width="11.83203125" customWidth="1"/>
    <col min="3" max="3" width="9.5" customWidth="1"/>
    <col min="4" max="5" width="12.1640625" customWidth="1"/>
    <col min="6" max="6" width="10.5" customWidth="1"/>
    <col min="7" max="7" width="11.33203125" customWidth="1"/>
    <col min="8" max="8" width="10" customWidth="1"/>
    <col min="9" max="9" width="11.1640625" customWidth="1"/>
    <col min="11" max="11" width="11.1640625" customWidth="1"/>
    <col min="13" max="14" width="11" customWidth="1"/>
    <col min="16" max="35" width="9.1640625" customWidth="1"/>
    <col min="36" max="36" width="11.5" customWidth="1"/>
    <col min="37" max="40" width="9.1640625" customWidth="1"/>
    <col min="41" max="43" width="10.83203125" customWidth="1"/>
    <col min="44" max="44" width="12" customWidth="1"/>
    <col min="45" max="45" width="11" customWidth="1"/>
    <col min="46" max="46" width="10.83203125" customWidth="1"/>
    <col min="47" max="49" width="12" customWidth="1"/>
    <col min="52" max="52" width="11.6640625" customWidth="1"/>
    <col min="54" max="54" width="13" customWidth="1"/>
  </cols>
  <sheetData>
    <row r="1" spans="1:61">
      <c r="A1" t="s">
        <v>623</v>
      </c>
      <c r="B1" s="34" t="s">
        <v>731</v>
      </c>
      <c r="C1" s="32" t="s">
        <v>1007</v>
      </c>
      <c r="D1" s="32" t="s">
        <v>1003</v>
      </c>
      <c r="E1" s="36" t="s">
        <v>951</v>
      </c>
      <c r="F1" s="32" t="s">
        <v>1009</v>
      </c>
      <c r="G1" s="32" t="s">
        <v>1005</v>
      </c>
      <c r="H1" s="32" t="s">
        <v>1011</v>
      </c>
      <c r="I1" s="32" t="s">
        <v>1013</v>
      </c>
      <c r="J1" s="33" t="s">
        <v>1014</v>
      </c>
      <c r="K1" s="32" t="s">
        <v>1017</v>
      </c>
      <c r="L1" s="32" t="s">
        <v>1018</v>
      </c>
      <c r="M1" s="32" t="s">
        <v>1019</v>
      </c>
      <c r="N1" s="36" t="s">
        <v>729</v>
      </c>
      <c r="O1" s="36" t="s">
        <v>911</v>
      </c>
      <c r="P1" s="36" t="s">
        <v>757</v>
      </c>
      <c r="Q1" s="36" t="s">
        <v>758</v>
      </c>
      <c r="R1" s="36" t="s">
        <v>759</v>
      </c>
      <c r="S1" s="36" t="s">
        <v>760</v>
      </c>
      <c r="T1" s="36" t="s">
        <v>761</v>
      </c>
      <c r="U1" s="36" t="s">
        <v>762</v>
      </c>
      <c r="V1" s="36" t="s">
        <v>763</v>
      </c>
      <c r="W1" s="36" t="s">
        <v>764</v>
      </c>
      <c r="X1" s="36" t="s">
        <v>765</v>
      </c>
      <c r="Y1" s="36" t="s">
        <v>766</v>
      </c>
      <c r="Z1" s="36" t="s">
        <v>767</v>
      </c>
      <c r="AA1" s="36" t="s">
        <v>768</v>
      </c>
      <c r="AB1" s="36" t="s">
        <v>769</v>
      </c>
      <c r="AC1" s="36" t="s">
        <v>770</v>
      </c>
      <c r="AD1" s="36" t="s">
        <v>771</v>
      </c>
      <c r="AE1" t="s">
        <v>1039</v>
      </c>
      <c r="AF1" t="s">
        <v>1042</v>
      </c>
      <c r="AG1" t="s">
        <v>1043</v>
      </c>
      <c r="AH1" s="36" t="s">
        <v>725</v>
      </c>
      <c r="AI1" s="36" t="s">
        <v>732</v>
      </c>
      <c r="AJ1" s="36" t="s">
        <v>730</v>
      </c>
      <c r="AK1" s="36" t="s">
        <v>734</v>
      </c>
      <c r="AL1" s="36" t="s">
        <v>733</v>
      </c>
      <c r="AM1" s="36" t="s">
        <v>735</v>
      </c>
      <c r="AN1" s="36" t="s">
        <v>736</v>
      </c>
      <c r="AO1" s="34" t="s">
        <v>1027</v>
      </c>
      <c r="AP1" s="34" t="s">
        <v>1029</v>
      </c>
      <c r="AQ1" s="34" t="s">
        <v>1033</v>
      </c>
      <c r="AR1" s="36" t="s">
        <v>1030</v>
      </c>
      <c r="AS1" s="34" t="s">
        <v>1035</v>
      </c>
      <c r="AT1" s="34" t="s">
        <v>1080</v>
      </c>
      <c r="AU1" s="34" t="s">
        <v>1075</v>
      </c>
      <c r="AV1" s="34" t="s">
        <v>1076</v>
      </c>
      <c r="AW1" s="36" t="s">
        <v>1078</v>
      </c>
      <c r="AX1" s="34" t="s">
        <v>1081</v>
      </c>
      <c r="AY1" s="25" t="s">
        <v>822</v>
      </c>
      <c r="AZ1" s="37" t="s">
        <v>939</v>
      </c>
      <c r="BA1" s="36" t="s">
        <v>964</v>
      </c>
      <c r="BB1" s="36" t="s">
        <v>969</v>
      </c>
    </row>
    <row r="2" spans="1:61" ht="266">
      <c r="A2" t="s">
        <v>633</v>
      </c>
      <c r="B2" s="4" t="s">
        <v>1023</v>
      </c>
      <c r="C2" s="23" t="s">
        <v>1008</v>
      </c>
      <c r="D2" s="23" t="s">
        <v>1004</v>
      </c>
      <c r="E2" s="26" t="s">
        <v>953</v>
      </c>
      <c r="F2" s="23" t="s">
        <v>1010</v>
      </c>
      <c r="G2" s="23" t="s">
        <v>1006</v>
      </c>
      <c r="H2" s="23" t="s">
        <v>1012</v>
      </c>
      <c r="I2" s="23" t="s">
        <v>1015</v>
      </c>
      <c r="J2" s="23" t="s">
        <v>1016</v>
      </c>
      <c r="K2" s="23" t="s">
        <v>1020</v>
      </c>
      <c r="L2" s="23" t="s">
        <v>1021</v>
      </c>
      <c r="M2" s="23" t="s">
        <v>1022</v>
      </c>
      <c r="N2" s="23" t="s">
        <v>1024</v>
      </c>
      <c r="O2" s="4" t="s">
        <v>912</v>
      </c>
      <c r="P2" s="4" t="s">
        <v>743</v>
      </c>
      <c r="Q2" s="4" t="s">
        <v>744</v>
      </c>
      <c r="R2" s="4" t="s">
        <v>745</v>
      </c>
      <c r="S2" s="4" t="s">
        <v>746</v>
      </c>
      <c r="T2" s="4" t="s">
        <v>747</v>
      </c>
      <c r="U2" s="4" t="s">
        <v>748</v>
      </c>
      <c r="V2" s="4" t="s">
        <v>749</v>
      </c>
      <c r="W2" s="4" t="s">
        <v>750</v>
      </c>
      <c r="X2" s="4" t="s">
        <v>751</v>
      </c>
      <c r="Y2" s="4" t="s">
        <v>752</v>
      </c>
      <c r="Z2" s="4" t="s">
        <v>753</v>
      </c>
      <c r="AA2" s="4" t="s">
        <v>754</v>
      </c>
      <c r="AB2" s="4" t="s">
        <v>755</v>
      </c>
      <c r="AC2" s="4" t="s">
        <v>756</v>
      </c>
      <c r="AD2" s="4" t="s">
        <v>639</v>
      </c>
      <c r="AE2" t="s">
        <v>1040</v>
      </c>
      <c r="AF2" s="4" t="s">
        <v>1046</v>
      </c>
      <c r="AG2" s="4" t="s">
        <v>1044</v>
      </c>
      <c r="AH2" s="4" t="s">
        <v>726</v>
      </c>
      <c r="AI2" s="4" t="s">
        <v>738</v>
      </c>
      <c r="AJ2" s="4" t="s">
        <v>737</v>
      </c>
      <c r="AK2" s="4" t="s">
        <v>740</v>
      </c>
      <c r="AL2" s="4" t="s">
        <v>739</v>
      </c>
      <c r="AM2" s="4" t="s">
        <v>741</v>
      </c>
      <c r="AN2" s="4" t="s">
        <v>742</v>
      </c>
      <c r="AO2" s="10" t="s">
        <v>1028</v>
      </c>
      <c r="AP2" s="10" t="s">
        <v>1032</v>
      </c>
      <c r="AQ2" s="4" t="s">
        <v>1034</v>
      </c>
      <c r="AR2" s="10" t="s">
        <v>1031</v>
      </c>
      <c r="AS2" s="4" t="s">
        <v>1037</v>
      </c>
      <c r="AT2" s="10" t="s">
        <v>1073</v>
      </c>
      <c r="AU2" s="10" t="s">
        <v>1074</v>
      </c>
      <c r="AV2" s="4" t="s">
        <v>1077</v>
      </c>
      <c r="AW2" s="10" t="s">
        <v>1079</v>
      </c>
      <c r="AX2" s="4" t="s">
        <v>1072</v>
      </c>
      <c r="AY2" s="10" t="s">
        <v>821</v>
      </c>
      <c r="AZ2" s="4" t="s">
        <v>1026</v>
      </c>
      <c r="BA2" s="10" t="s">
        <v>967</v>
      </c>
      <c r="BB2" s="10" t="s">
        <v>968</v>
      </c>
      <c r="BC2" s="34"/>
      <c r="BD2" s="34"/>
      <c r="BE2" s="34"/>
      <c r="BF2" s="34"/>
      <c r="BG2" s="34"/>
      <c r="BH2" s="34"/>
      <c r="BI2" s="34"/>
    </row>
    <row r="3" spans="1:61" ht="28">
      <c r="A3" t="s">
        <v>617</v>
      </c>
      <c r="B3" s="34" t="s">
        <v>1025</v>
      </c>
      <c r="C3" s="34" t="s">
        <v>957</v>
      </c>
      <c r="D3" s="34" t="s">
        <v>902</v>
      </c>
      <c r="E3" s="34" t="s">
        <v>952</v>
      </c>
      <c r="F3" s="34" t="s">
        <v>903</v>
      </c>
      <c r="G3" s="34" t="s">
        <v>904</v>
      </c>
      <c r="H3" s="34" t="s">
        <v>905</v>
      </c>
      <c r="I3" s="34" t="s">
        <v>906</v>
      </c>
      <c r="J3" s="34" t="s">
        <v>907</v>
      </c>
      <c r="K3" s="34" t="s">
        <v>908</v>
      </c>
      <c r="L3" s="34" t="s">
        <v>909</v>
      </c>
      <c r="M3" s="34" t="s">
        <v>910</v>
      </c>
      <c r="N3" s="34" t="s">
        <v>729</v>
      </c>
      <c r="O3" s="34" t="s">
        <v>912</v>
      </c>
      <c r="P3" s="35" t="s">
        <v>913</v>
      </c>
      <c r="Q3" s="35" t="s">
        <v>914</v>
      </c>
      <c r="R3" s="35" t="s">
        <v>915</v>
      </c>
      <c r="S3" s="35" t="s">
        <v>916</v>
      </c>
      <c r="T3" s="35" t="s">
        <v>917</v>
      </c>
      <c r="U3" s="35" t="s">
        <v>918</v>
      </c>
      <c r="V3" s="35" t="s">
        <v>919</v>
      </c>
      <c r="W3" s="35" t="s">
        <v>920</v>
      </c>
      <c r="X3" s="35" t="s">
        <v>921</v>
      </c>
      <c r="Y3" s="35" t="s">
        <v>922</v>
      </c>
      <c r="Z3" s="35" t="s">
        <v>923</v>
      </c>
      <c r="AA3" s="35" t="s">
        <v>924</v>
      </c>
      <c r="AB3" s="35" t="s">
        <v>925</v>
      </c>
      <c r="AC3" s="35" t="s">
        <v>926</v>
      </c>
      <c r="AD3" s="35" t="s">
        <v>927</v>
      </c>
      <c r="AE3" s="35" t="s">
        <v>1041</v>
      </c>
      <c r="AF3" s="35" t="s">
        <v>1047</v>
      </c>
      <c r="AG3" s="35" t="s">
        <v>1045</v>
      </c>
      <c r="AH3" s="34" t="s">
        <v>928</v>
      </c>
      <c r="AI3" s="34" t="s">
        <v>929</v>
      </c>
      <c r="AJ3" s="34" t="s">
        <v>930</v>
      </c>
      <c r="AK3" s="34" t="s">
        <v>931</v>
      </c>
      <c r="AL3" s="34" t="s">
        <v>932</v>
      </c>
      <c r="AM3" s="34" t="s">
        <v>933</v>
      </c>
      <c r="AN3" s="34" t="s">
        <v>934</v>
      </c>
      <c r="AO3" s="34" t="s">
        <v>956</v>
      </c>
      <c r="AP3" s="34" t="s">
        <v>935</v>
      </c>
      <c r="AQ3" s="34" t="s">
        <v>936</v>
      </c>
      <c r="AR3" s="34" t="s">
        <v>1036</v>
      </c>
      <c r="AS3" s="34" t="s">
        <v>1038</v>
      </c>
      <c r="AT3" s="34" t="s">
        <v>956</v>
      </c>
      <c r="AU3" s="34" t="s">
        <v>935</v>
      </c>
      <c r="AV3" s="34" t="s">
        <v>936</v>
      </c>
      <c r="AW3" s="34" t="s">
        <v>1036</v>
      </c>
      <c r="AX3" s="34" t="s">
        <v>1038</v>
      </c>
      <c r="AY3" s="4" t="s">
        <v>937</v>
      </c>
      <c r="AZ3" s="34" t="s">
        <v>938</v>
      </c>
      <c r="BA3" s="34" t="s">
        <v>966</v>
      </c>
      <c r="BB3" s="34" t="s">
        <v>965</v>
      </c>
    </row>
    <row r="4" spans="1:61">
      <c r="A4" t="s">
        <v>619</v>
      </c>
      <c r="B4">
        <v>0</v>
      </c>
      <c r="C4">
        <v>5</v>
      </c>
      <c r="D4">
        <v>5</v>
      </c>
      <c r="E4">
        <v>5</v>
      </c>
      <c r="F4">
        <v>5</v>
      </c>
      <c r="G4">
        <v>5</v>
      </c>
      <c r="H4">
        <v>5</v>
      </c>
      <c r="I4">
        <v>5</v>
      </c>
      <c r="J4">
        <v>5</v>
      </c>
      <c r="K4">
        <v>5</v>
      </c>
      <c r="L4">
        <v>5</v>
      </c>
      <c r="M4">
        <v>5</v>
      </c>
      <c r="N4">
        <v>0</v>
      </c>
      <c r="O4">
        <v>1</v>
      </c>
      <c r="P4">
        <v>6</v>
      </c>
      <c r="Q4">
        <v>6</v>
      </c>
      <c r="R4">
        <v>6</v>
      </c>
      <c r="S4">
        <v>6</v>
      </c>
      <c r="T4">
        <v>6</v>
      </c>
      <c r="U4">
        <v>6</v>
      </c>
      <c r="V4">
        <v>6</v>
      </c>
      <c r="W4">
        <v>6</v>
      </c>
      <c r="X4">
        <v>6</v>
      </c>
      <c r="Y4">
        <v>6</v>
      </c>
      <c r="Z4">
        <v>6</v>
      </c>
      <c r="AA4">
        <v>6</v>
      </c>
      <c r="AB4">
        <v>6</v>
      </c>
      <c r="AC4">
        <v>6</v>
      </c>
      <c r="AD4">
        <v>6</v>
      </c>
      <c r="AE4">
        <v>6</v>
      </c>
      <c r="AF4">
        <v>6</v>
      </c>
      <c r="AG4">
        <v>6</v>
      </c>
      <c r="AH4">
        <v>6</v>
      </c>
      <c r="AI4">
        <v>6</v>
      </c>
      <c r="AJ4">
        <v>5</v>
      </c>
      <c r="AK4">
        <v>5</v>
      </c>
      <c r="AL4">
        <v>5</v>
      </c>
      <c r="AM4">
        <v>5</v>
      </c>
      <c r="AN4">
        <v>5</v>
      </c>
      <c r="AO4">
        <v>5</v>
      </c>
      <c r="AP4">
        <v>5</v>
      </c>
      <c r="AQ4">
        <v>5</v>
      </c>
      <c r="AR4">
        <v>5</v>
      </c>
      <c r="AS4">
        <v>5</v>
      </c>
      <c r="AT4">
        <v>5</v>
      </c>
      <c r="AU4">
        <v>5</v>
      </c>
      <c r="AV4">
        <v>5</v>
      </c>
      <c r="AW4">
        <v>5</v>
      </c>
      <c r="AX4">
        <v>5</v>
      </c>
      <c r="AY4">
        <v>5</v>
      </c>
      <c r="AZ4">
        <v>1</v>
      </c>
      <c r="BA4">
        <v>1</v>
      </c>
      <c r="BB4">
        <v>1</v>
      </c>
    </row>
    <row r="5" spans="1:61">
      <c r="A5" t="s">
        <v>829</v>
      </c>
      <c r="B5">
        <v>0</v>
      </c>
      <c r="C5">
        <v>0</v>
      </c>
      <c r="D5">
        <v>0</v>
      </c>
      <c r="E5">
        <v>3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2</v>
      </c>
      <c r="AZ5">
        <v>0</v>
      </c>
      <c r="BA5">
        <v>0</v>
      </c>
      <c r="BB5">
        <v>0</v>
      </c>
    </row>
    <row r="6" spans="1:61">
      <c r="A6" t="s">
        <v>620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</row>
    <row r="7" spans="1:61">
      <c r="A7" t="s">
        <v>621</v>
      </c>
      <c r="B7">
        <v>0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0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1</v>
      </c>
      <c r="V7">
        <v>1</v>
      </c>
      <c r="W7">
        <v>1</v>
      </c>
      <c r="X7">
        <v>1</v>
      </c>
      <c r="Y7">
        <v>1</v>
      </c>
      <c r="Z7">
        <v>1</v>
      </c>
      <c r="AA7">
        <v>1</v>
      </c>
      <c r="AB7">
        <v>1</v>
      </c>
      <c r="AC7">
        <v>1</v>
      </c>
      <c r="AD7">
        <v>1</v>
      </c>
      <c r="AE7">
        <v>0</v>
      </c>
      <c r="AF7">
        <v>0</v>
      </c>
      <c r="AG7">
        <v>0</v>
      </c>
      <c r="AH7">
        <v>1</v>
      </c>
      <c r="AI7">
        <v>1</v>
      </c>
      <c r="AJ7">
        <v>1</v>
      </c>
      <c r="AK7">
        <v>1</v>
      </c>
      <c r="AL7">
        <v>1</v>
      </c>
      <c r="AM7">
        <v>1</v>
      </c>
      <c r="AN7">
        <v>1</v>
      </c>
      <c r="AO7">
        <v>0</v>
      </c>
      <c r="AP7">
        <v>0</v>
      </c>
      <c r="AQ7">
        <v>0</v>
      </c>
      <c r="AR7">
        <v>0</v>
      </c>
      <c r="AS7">
        <v>0</v>
      </c>
      <c r="AT7">
        <v>1</v>
      </c>
      <c r="AU7">
        <v>1</v>
      </c>
      <c r="AV7">
        <v>1</v>
      </c>
      <c r="AW7">
        <v>1</v>
      </c>
      <c r="AX7">
        <v>0</v>
      </c>
      <c r="AY7">
        <v>1</v>
      </c>
      <c r="AZ7">
        <v>1</v>
      </c>
      <c r="BA7">
        <v>1</v>
      </c>
      <c r="BB7">
        <v>1</v>
      </c>
    </row>
    <row r="8" spans="1:61">
      <c r="A8" t="s">
        <v>622</v>
      </c>
      <c r="B8">
        <v>0</v>
      </c>
      <c r="C8">
        <v>1.052</v>
      </c>
      <c r="D8">
        <v>1.07</v>
      </c>
      <c r="E8">
        <v>1.0620000000000001</v>
      </c>
      <c r="F8">
        <v>1.0609999999999999</v>
      </c>
      <c r="G8">
        <v>1.075</v>
      </c>
      <c r="H8">
        <v>1.0209999999999999</v>
      </c>
      <c r="I8">
        <v>1.022</v>
      </c>
      <c r="J8">
        <v>1.0229999999999999</v>
      </c>
      <c r="K8">
        <v>1.0529999999999999</v>
      </c>
      <c r="L8">
        <v>1.054</v>
      </c>
      <c r="M8">
        <v>1.0640000000000001</v>
      </c>
      <c r="N8">
        <v>0</v>
      </c>
      <c r="O8">
        <v>1.056</v>
      </c>
      <c r="P8">
        <v>6.16</v>
      </c>
      <c r="Q8">
        <v>6.17</v>
      </c>
      <c r="R8">
        <v>6.18</v>
      </c>
      <c r="S8">
        <v>6.19</v>
      </c>
      <c r="T8">
        <v>6.1909999999999998</v>
      </c>
      <c r="U8">
        <v>6.1920000000000002</v>
      </c>
      <c r="V8">
        <v>6.1929999999999996</v>
      </c>
      <c r="W8">
        <v>6.194</v>
      </c>
      <c r="X8">
        <v>6.1959999999999997</v>
      </c>
      <c r="Y8">
        <v>6.1970000000000001</v>
      </c>
      <c r="Z8">
        <v>6.1989999999999998</v>
      </c>
      <c r="AA8">
        <v>6.1990999999999996</v>
      </c>
      <c r="AB8">
        <v>6.1992000000000003</v>
      </c>
      <c r="AC8">
        <v>6.1993</v>
      </c>
      <c r="AD8">
        <v>6.1993999999999998</v>
      </c>
      <c r="AE8">
        <v>6.0397999999999996</v>
      </c>
      <c r="AF8">
        <v>6.0398100000000001</v>
      </c>
      <c r="AG8">
        <v>6.0398199999999997</v>
      </c>
      <c r="AH8">
        <v>6.04</v>
      </c>
      <c r="AI8">
        <v>6.05</v>
      </c>
      <c r="AJ8">
        <v>7.31</v>
      </c>
      <c r="AK8">
        <v>7.32</v>
      </c>
      <c r="AL8">
        <v>7.41</v>
      </c>
      <c r="AM8">
        <v>7.45</v>
      </c>
      <c r="AN8">
        <v>7.46</v>
      </c>
      <c r="AO8">
        <v>10.1</v>
      </c>
      <c r="AP8">
        <v>10.11</v>
      </c>
      <c r="AQ8">
        <v>10.130000000000001</v>
      </c>
      <c r="AR8">
        <v>10.119999999999999</v>
      </c>
      <c r="AS8">
        <v>10.125</v>
      </c>
      <c r="AT8">
        <v>10.1</v>
      </c>
      <c r="AU8">
        <v>10.11</v>
      </c>
      <c r="AV8">
        <v>10.130000000000001</v>
      </c>
      <c r="AW8">
        <v>10.119999999999999</v>
      </c>
      <c r="AX8">
        <v>10.125</v>
      </c>
      <c r="AY8">
        <v>10.99</v>
      </c>
      <c r="AZ8">
        <v>9.6999999999999993</v>
      </c>
      <c r="BA8">
        <v>12.6</v>
      </c>
      <c r="BB8">
        <v>12.61</v>
      </c>
    </row>
    <row r="9" spans="1:61">
      <c r="A9" s="24">
        <v>21551</v>
      </c>
      <c r="B9" s="21">
        <v>2976.6289999999999</v>
      </c>
      <c r="C9" s="21">
        <v>8.4039999999999999</v>
      </c>
      <c r="D9" s="21">
        <v>5.4530000000000003</v>
      </c>
      <c r="E9" s="16">
        <v>119.3</v>
      </c>
      <c r="F9" s="21">
        <v>40.369</v>
      </c>
      <c r="G9" s="21">
        <v>5.9059999999999997</v>
      </c>
      <c r="H9" s="21">
        <v>7.8319999999999999</v>
      </c>
      <c r="I9" s="21">
        <v>17.361999999999998</v>
      </c>
      <c r="J9" s="21">
        <v>29.164000000000001</v>
      </c>
      <c r="K9" s="21">
        <v>10.711</v>
      </c>
      <c r="L9" s="21">
        <v>57.603000000000002</v>
      </c>
      <c r="M9" s="21">
        <v>24.495000000000001</v>
      </c>
      <c r="N9" s="21">
        <v>11.544</v>
      </c>
      <c r="O9" s="2">
        <f t="shared" ref="O9:O72" si="0">100*N9/B9</f>
        <v>0.38782125686472857</v>
      </c>
      <c r="P9" s="21">
        <v>32.664000000000001</v>
      </c>
      <c r="Q9" s="21">
        <v>46.51</v>
      </c>
      <c r="R9" s="21">
        <v>218.86500000000001</v>
      </c>
      <c r="S9" s="21">
        <v>28.795999999999999</v>
      </c>
      <c r="T9" s="21">
        <v>17.565999999999999</v>
      </c>
      <c r="U9" s="21">
        <v>53.152000000000001</v>
      </c>
      <c r="V9" s="21">
        <v>10.504</v>
      </c>
      <c r="W9" s="21">
        <v>16.920999999999999</v>
      </c>
      <c r="X9" s="21">
        <v>13.618</v>
      </c>
      <c r="Y9" s="21">
        <v>6.13</v>
      </c>
      <c r="Z9" s="21">
        <v>13.282999999999999</v>
      </c>
      <c r="AA9" s="21">
        <v>14.512</v>
      </c>
      <c r="AB9" s="21">
        <v>11.256</v>
      </c>
      <c r="AC9" s="21">
        <v>15.051</v>
      </c>
      <c r="AD9" s="21">
        <v>12.217000000000001</v>
      </c>
      <c r="AE9" s="21">
        <v>17.189</v>
      </c>
      <c r="AF9" s="21">
        <v>17.137</v>
      </c>
      <c r="AG9" s="21">
        <v>17.611000000000001</v>
      </c>
      <c r="AH9" s="21">
        <v>23.888000000000002</v>
      </c>
      <c r="AI9" s="21">
        <v>20.515000000000001</v>
      </c>
      <c r="AJ9" s="21">
        <v>51.137</v>
      </c>
      <c r="AK9" s="21">
        <v>48.954999999999998</v>
      </c>
      <c r="AL9" s="21">
        <v>34.362000000000002</v>
      </c>
      <c r="AM9" s="21">
        <v>22.039000000000001</v>
      </c>
      <c r="AN9" s="21">
        <v>17.100999999999999</v>
      </c>
      <c r="AO9">
        <v>1059.7919999999999</v>
      </c>
      <c r="AP9">
        <v>10926.07</v>
      </c>
      <c r="AQ9">
        <v>2803236.61</v>
      </c>
      <c r="AR9">
        <v>9182.6244999999999</v>
      </c>
      <c r="AS9">
        <v>8157.46</v>
      </c>
      <c r="AT9" s="1">
        <v>1068.4031030924025</v>
      </c>
      <c r="AU9" s="1">
        <v>10877.003636832791</v>
      </c>
      <c r="AV9" s="1">
        <v>2803031.505159942</v>
      </c>
      <c r="AW9" s="1">
        <v>9142.6704613177626</v>
      </c>
      <c r="AX9" s="1">
        <v>8116.5594222329191</v>
      </c>
      <c r="AY9" s="1"/>
      <c r="BA9" s="11"/>
      <c r="BB9" s="11"/>
    </row>
    <row r="10" spans="1:61">
      <c r="A10" s="24">
        <v>21641</v>
      </c>
      <c r="B10" s="21">
        <v>3049.011</v>
      </c>
      <c r="C10" s="21">
        <v>8.6560000000000006</v>
      </c>
      <c r="D10" s="21">
        <v>5.6340000000000003</v>
      </c>
      <c r="E10" s="16">
        <v>123.5</v>
      </c>
      <c r="F10" s="21">
        <v>41.113999999999997</v>
      </c>
      <c r="G10" s="21">
        <v>6.1920000000000002</v>
      </c>
      <c r="H10" s="21">
        <v>8.1270000000000007</v>
      </c>
      <c r="I10" s="21">
        <v>17.622</v>
      </c>
      <c r="J10" s="21">
        <v>29.405000000000001</v>
      </c>
      <c r="K10" s="21">
        <v>11.02</v>
      </c>
      <c r="L10" s="21">
        <v>59.613999999999997</v>
      </c>
      <c r="M10" s="21">
        <v>24.562999999999999</v>
      </c>
      <c r="N10" s="21">
        <v>29.23</v>
      </c>
      <c r="O10" s="2">
        <f t="shared" si="0"/>
        <v>0.95867151676396056</v>
      </c>
      <c r="P10" s="21">
        <v>32.883000000000003</v>
      </c>
      <c r="Q10" s="21">
        <v>46.734999999999999</v>
      </c>
      <c r="R10" s="21">
        <v>217.77500000000001</v>
      </c>
      <c r="S10" s="21">
        <v>28.824000000000002</v>
      </c>
      <c r="T10" s="21">
        <v>17.466000000000001</v>
      </c>
      <c r="U10" s="21">
        <v>53.314</v>
      </c>
      <c r="V10" s="21">
        <v>10.586</v>
      </c>
      <c r="W10" s="21">
        <v>17.048999999999999</v>
      </c>
      <c r="X10" s="21">
        <v>13.712</v>
      </c>
      <c r="Y10" s="21">
        <v>6.1950000000000003</v>
      </c>
      <c r="Z10" s="21">
        <v>13.395</v>
      </c>
      <c r="AA10" s="21">
        <v>14.754</v>
      </c>
      <c r="AB10" s="21">
        <v>11.411</v>
      </c>
      <c r="AC10" s="21">
        <v>14.989000000000001</v>
      </c>
      <c r="AD10" s="21">
        <v>12.228999999999999</v>
      </c>
      <c r="AE10" s="21">
        <v>17.236999999999998</v>
      </c>
      <c r="AF10" s="21">
        <v>17.204000000000001</v>
      </c>
      <c r="AG10" s="21">
        <v>17.701000000000001</v>
      </c>
      <c r="AH10" s="21">
        <v>23.995999999999999</v>
      </c>
      <c r="AI10" s="21">
        <v>20.529</v>
      </c>
      <c r="AJ10" s="21">
        <v>51.469000000000001</v>
      </c>
      <c r="AK10" s="21">
        <v>48.835000000000001</v>
      </c>
      <c r="AL10" s="21">
        <v>34.768999999999998</v>
      </c>
      <c r="AM10" s="21">
        <v>21.959</v>
      </c>
      <c r="AN10" s="21">
        <v>17.309000000000001</v>
      </c>
      <c r="AO10">
        <v>1094.175</v>
      </c>
      <c r="AP10">
        <v>11024.24</v>
      </c>
      <c r="AQ10">
        <v>2848014.24</v>
      </c>
      <c r="AR10">
        <v>9270.3971999999994</v>
      </c>
      <c r="AS10">
        <v>8239.5300000000007</v>
      </c>
      <c r="AT10" s="1">
        <v>1094.0689485988905</v>
      </c>
      <c r="AU10" s="1">
        <v>11047.692335123058</v>
      </c>
      <c r="AV10" s="1">
        <v>2848552.6402670359</v>
      </c>
      <c r="AW10" s="1">
        <v>9294.0567375255469</v>
      </c>
      <c r="AX10" s="1">
        <v>8263.9349233806606</v>
      </c>
      <c r="AY10" s="1"/>
      <c r="BA10" s="11"/>
      <c r="BB10" s="11"/>
    </row>
    <row r="11" spans="1:61">
      <c r="A11" s="24">
        <v>21732</v>
      </c>
      <c r="B11" s="21">
        <v>3043.1390000000001</v>
      </c>
      <c r="C11" s="21">
        <v>8.9380000000000006</v>
      </c>
      <c r="D11" s="21">
        <v>5.8129999999999997</v>
      </c>
      <c r="E11" s="16">
        <v>123</v>
      </c>
      <c r="F11" s="21">
        <v>41.655999999999999</v>
      </c>
      <c r="G11" s="21">
        <v>6.25</v>
      </c>
      <c r="H11" s="21">
        <v>8.2840000000000007</v>
      </c>
      <c r="I11" s="21">
        <v>17.859000000000002</v>
      </c>
      <c r="J11" s="21">
        <v>29.518000000000001</v>
      </c>
      <c r="K11" s="21">
        <v>11.316000000000001</v>
      </c>
      <c r="L11" s="21">
        <v>58.499000000000002</v>
      </c>
      <c r="M11" s="21">
        <v>24.59</v>
      </c>
      <c r="N11" s="21">
        <v>3.46</v>
      </c>
      <c r="O11" s="2">
        <f t="shared" si="0"/>
        <v>0.11369838840749634</v>
      </c>
      <c r="P11" s="21">
        <v>32.835000000000001</v>
      </c>
      <c r="Q11" s="21">
        <v>46.802</v>
      </c>
      <c r="R11" s="21">
        <v>217.81200000000001</v>
      </c>
      <c r="S11" s="21">
        <v>28.818000000000001</v>
      </c>
      <c r="T11" s="21">
        <v>17.506</v>
      </c>
      <c r="U11" s="21">
        <v>53.554000000000002</v>
      </c>
      <c r="V11" s="21">
        <v>10.577999999999999</v>
      </c>
      <c r="W11" s="21">
        <v>17.254999999999999</v>
      </c>
      <c r="X11" s="21">
        <v>13.787000000000001</v>
      </c>
      <c r="Y11" s="21">
        <v>6.2610000000000001</v>
      </c>
      <c r="Z11" s="21">
        <v>13.497</v>
      </c>
      <c r="AA11" s="21">
        <v>14.993</v>
      </c>
      <c r="AB11" s="21">
        <v>11.53</v>
      </c>
      <c r="AC11" s="21">
        <v>15.052</v>
      </c>
      <c r="AD11" s="21">
        <v>12.409000000000001</v>
      </c>
      <c r="AE11" s="21">
        <v>17.308</v>
      </c>
      <c r="AF11" s="21">
        <v>17.306999999999999</v>
      </c>
      <c r="AG11" s="21">
        <v>17.815999999999999</v>
      </c>
      <c r="AH11" s="21">
        <v>24.073</v>
      </c>
      <c r="AI11" s="21">
        <v>20.602</v>
      </c>
      <c r="AJ11" s="21">
        <v>51.506</v>
      </c>
      <c r="AK11" s="21">
        <v>49.215000000000003</v>
      </c>
      <c r="AL11" s="21">
        <v>34.698999999999998</v>
      </c>
      <c r="AM11" s="21">
        <v>22.132999999999999</v>
      </c>
      <c r="AN11" s="21">
        <v>17.251999999999999</v>
      </c>
      <c r="AO11">
        <v>1121.9690000000001</v>
      </c>
      <c r="AP11">
        <v>11023.8</v>
      </c>
      <c r="AQ11">
        <v>2882790.75</v>
      </c>
      <c r="AR11">
        <v>9262.9771000000001</v>
      </c>
      <c r="AS11">
        <v>8231.3700000000008</v>
      </c>
      <c r="AT11" s="1">
        <v>1121.0100093083222</v>
      </c>
      <c r="AU11" s="1">
        <v>11118.844195071451</v>
      </c>
      <c r="AV11" s="1">
        <v>2881247.55487146</v>
      </c>
      <c r="AW11" s="1">
        <v>9358.5267254128612</v>
      </c>
      <c r="AX11" s="1">
        <v>8327.5431900086369</v>
      </c>
      <c r="AY11" s="1"/>
      <c r="BA11" s="11"/>
      <c r="BB11" s="11"/>
    </row>
    <row r="12" spans="1:61">
      <c r="A12" s="24">
        <v>21824</v>
      </c>
      <c r="B12" s="21">
        <v>3055.1039999999998</v>
      </c>
      <c r="C12" s="21">
        <v>8.92</v>
      </c>
      <c r="D12" s="21">
        <v>5.657</v>
      </c>
      <c r="E12" s="16">
        <v>124.4</v>
      </c>
      <c r="F12" s="21">
        <v>41.243000000000002</v>
      </c>
      <c r="G12" s="21">
        <v>6.0910000000000002</v>
      </c>
      <c r="H12" s="21">
        <v>7.8890000000000002</v>
      </c>
      <c r="I12" s="21">
        <v>18.074999999999999</v>
      </c>
      <c r="J12" s="21">
        <v>29.701000000000001</v>
      </c>
      <c r="K12" s="21">
        <v>11.285</v>
      </c>
      <c r="L12" s="21">
        <v>56.843000000000004</v>
      </c>
      <c r="M12" s="21">
        <v>24.465</v>
      </c>
      <c r="N12" s="21">
        <v>17.126999999999999</v>
      </c>
      <c r="O12" s="2">
        <f t="shared" si="0"/>
        <v>0.56060284690799389</v>
      </c>
      <c r="P12" s="21">
        <v>32.799999999999997</v>
      </c>
      <c r="Q12" s="21">
        <v>46.811</v>
      </c>
      <c r="R12" s="21">
        <v>217.89099999999999</v>
      </c>
      <c r="S12" s="21">
        <v>28.795999999999999</v>
      </c>
      <c r="T12" s="21">
        <v>17.489999999999998</v>
      </c>
      <c r="U12" s="21">
        <v>53.671999999999997</v>
      </c>
      <c r="V12" s="21">
        <v>10.815</v>
      </c>
      <c r="W12" s="21">
        <v>17.347000000000001</v>
      </c>
      <c r="X12" s="21">
        <v>13.878</v>
      </c>
      <c r="Y12" s="21">
        <v>6.3849999999999998</v>
      </c>
      <c r="Z12" s="21">
        <v>13.564</v>
      </c>
      <c r="AA12" s="21">
        <v>15.179</v>
      </c>
      <c r="AB12" s="21">
        <v>11.602</v>
      </c>
      <c r="AC12" s="21">
        <v>15.225</v>
      </c>
      <c r="AD12" s="21">
        <v>12.539</v>
      </c>
      <c r="AE12" s="21">
        <v>17.375</v>
      </c>
      <c r="AF12" s="21">
        <v>17.401</v>
      </c>
      <c r="AG12" s="21">
        <v>17.917999999999999</v>
      </c>
      <c r="AH12" s="21">
        <v>24.117999999999999</v>
      </c>
      <c r="AI12" s="21">
        <v>20.675000000000001</v>
      </c>
      <c r="AJ12" s="21">
        <v>51.691000000000003</v>
      </c>
      <c r="AK12" s="21">
        <v>49.570999999999998</v>
      </c>
      <c r="AL12" s="21">
        <v>34.64</v>
      </c>
      <c r="AM12" s="21">
        <v>22.385999999999999</v>
      </c>
      <c r="AN12" s="21">
        <v>17.143000000000001</v>
      </c>
      <c r="AO12">
        <v>1153.5889999999999</v>
      </c>
      <c r="AP12">
        <v>11143.6</v>
      </c>
      <c r="AQ12">
        <v>2910726.64</v>
      </c>
      <c r="AR12">
        <v>9386.4604999999992</v>
      </c>
      <c r="AS12">
        <v>8356.9</v>
      </c>
      <c r="AT12" s="1">
        <v>1145.4929823471234</v>
      </c>
      <c r="AU12" s="1">
        <v>11074.465947561221</v>
      </c>
      <c r="AV12" s="1">
        <v>2912065.3606146043</v>
      </c>
      <c r="AW12" s="1">
        <v>9307.0746322266059</v>
      </c>
      <c r="AX12" s="1">
        <v>8277.2252730617165</v>
      </c>
      <c r="AY12" s="1"/>
      <c r="BA12" s="11"/>
      <c r="BB12" s="11"/>
    </row>
    <row r="13" spans="1:61">
      <c r="A13" s="24">
        <v>21916</v>
      </c>
      <c r="B13" s="21">
        <v>3123.1619999999998</v>
      </c>
      <c r="C13" s="21">
        <v>9.2289999999999992</v>
      </c>
      <c r="D13" s="21">
        <v>6.3650000000000002</v>
      </c>
      <c r="E13" s="16">
        <v>134.5</v>
      </c>
      <c r="F13" s="21">
        <v>39.688000000000002</v>
      </c>
      <c r="G13" s="21">
        <v>6.3220000000000001</v>
      </c>
      <c r="H13" s="21">
        <v>8.1419999999999995</v>
      </c>
      <c r="I13" s="21">
        <v>18.236999999999998</v>
      </c>
      <c r="J13" s="21">
        <v>29.774999999999999</v>
      </c>
      <c r="K13" s="21">
        <v>11.677</v>
      </c>
      <c r="L13" s="21">
        <v>58.588000000000001</v>
      </c>
      <c r="M13" s="21">
        <v>24.879000000000001</v>
      </c>
      <c r="N13" s="21">
        <v>42.750999999999998</v>
      </c>
      <c r="O13" s="2">
        <f t="shared" si="0"/>
        <v>1.3688370952259279</v>
      </c>
      <c r="P13" s="21">
        <v>32.53</v>
      </c>
      <c r="Q13" s="21">
        <v>46.966000000000001</v>
      </c>
      <c r="R13" s="21">
        <v>218.87799999999999</v>
      </c>
      <c r="S13" s="21">
        <v>28.86</v>
      </c>
      <c r="T13" s="21">
        <v>17.451000000000001</v>
      </c>
      <c r="U13" s="21">
        <v>53.796999999999997</v>
      </c>
      <c r="V13" s="21">
        <v>10.688000000000001</v>
      </c>
      <c r="W13" s="21">
        <v>17.398</v>
      </c>
      <c r="X13" s="21">
        <v>13.928000000000001</v>
      </c>
      <c r="Y13" s="21">
        <v>6.4450000000000003</v>
      </c>
      <c r="Z13" s="21">
        <v>13.648999999999999</v>
      </c>
      <c r="AA13" s="21">
        <v>15.276999999999999</v>
      </c>
      <c r="AB13" s="21">
        <v>11.709</v>
      </c>
      <c r="AC13" s="21">
        <v>15.452</v>
      </c>
      <c r="AD13" s="21">
        <v>12.58</v>
      </c>
      <c r="AE13" s="21">
        <v>17.41</v>
      </c>
      <c r="AF13" s="21">
        <v>17.423999999999999</v>
      </c>
      <c r="AG13" s="21">
        <v>17.975999999999999</v>
      </c>
      <c r="AH13" s="21">
        <v>24.146000000000001</v>
      </c>
      <c r="AI13" s="21">
        <v>20.742000000000001</v>
      </c>
      <c r="AJ13" s="21">
        <v>52.752000000000002</v>
      </c>
      <c r="AK13" s="21">
        <v>50.844000000000001</v>
      </c>
      <c r="AL13" s="21">
        <v>35.442999999999998</v>
      </c>
      <c r="AM13" s="21">
        <v>22.347999999999999</v>
      </c>
      <c r="AN13" s="21">
        <v>17.248999999999999</v>
      </c>
      <c r="AO13">
        <v>1155.04</v>
      </c>
      <c r="AP13">
        <v>11156.76</v>
      </c>
      <c r="AQ13">
        <v>2973559.19</v>
      </c>
      <c r="AR13">
        <v>9338.1898000000001</v>
      </c>
      <c r="AS13">
        <v>8303.4599999999991</v>
      </c>
      <c r="AT13" s="1">
        <v>1164.3620945562532</v>
      </c>
      <c r="AU13" s="1">
        <v>11106.784434486677</v>
      </c>
      <c r="AV13" s="1">
        <v>2972976.0403203014</v>
      </c>
      <c r="AW13" s="1">
        <v>9298.7204426071603</v>
      </c>
      <c r="AX13" s="1">
        <v>8263.0223326841551</v>
      </c>
      <c r="AY13" s="1"/>
      <c r="BA13" s="11"/>
      <c r="BB13" s="11"/>
    </row>
    <row r="14" spans="1:61">
      <c r="A14" s="24">
        <v>22007</v>
      </c>
      <c r="B14" s="21">
        <v>3111.31</v>
      </c>
      <c r="C14" s="21">
        <v>9.3840000000000003</v>
      </c>
      <c r="D14" s="21">
        <v>6.77</v>
      </c>
      <c r="E14" s="16">
        <v>134</v>
      </c>
      <c r="F14" s="21">
        <v>39.765000000000001</v>
      </c>
      <c r="G14" s="21">
        <v>6.37</v>
      </c>
      <c r="H14" s="21">
        <v>8.327</v>
      </c>
      <c r="I14" s="21">
        <v>18.439</v>
      </c>
      <c r="J14" s="21">
        <v>30.1</v>
      </c>
      <c r="K14" s="21">
        <v>11.848000000000001</v>
      </c>
      <c r="L14" s="21">
        <v>53.790999999999997</v>
      </c>
      <c r="M14" s="21">
        <v>25.483000000000001</v>
      </c>
      <c r="N14" s="21">
        <v>12.215</v>
      </c>
      <c r="O14" s="2">
        <f t="shared" si="0"/>
        <v>0.3925999016491446</v>
      </c>
      <c r="P14" s="21">
        <v>32.311999999999998</v>
      </c>
      <c r="Q14" s="21">
        <v>47.11</v>
      </c>
      <c r="R14" s="21">
        <v>219.69900000000001</v>
      </c>
      <c r="S14" s="21">
        <v>28.891999999999999</v>
      </c>
      <c r="T14" s="21">
        <v>17.672000000000001</v>
      </c>
      <c r="U14" s="21">
        <v>54.082999999999998</v>
      </c>
      <c r="V14" s="21">
        <v>10.689</v>
      </c>
      <c r="W14" s="21">
        <v>17.402000000000001</v>
      </c>
      <c r="X14" s="21">
        <v>13.972</v>
      </c>
      <c r="Y14" s="21">
        <v>6.6219999999999999</v>
      </c>
      <c r="Z14" s="21">
        <v>13.673999999999999</v>
      </c>
      <c r="AA14" s="21">
        <v>15.349</v>
      </c>
      <c r="AB14" s="21">
        <v>11.74</v>
      </c>
      <c r="AC14" s="21">
        <v>15.625999999999999</v>
      </c>
      <c r="AD14" s="21">
        <v>12.657999999999999</v>
      </c>
      <c r="AE14" s="21">
        <v>17.472999999999999</v>
      </c>
      <c r="AF14" s="21">
        <v>17.515999999999998</v>
      </c>
      <c r="AG14" s="21">
        <v>18.045000000000002</v>
      </c>
      <c r="AH14" s="21">
        <v>24.178999999999998</v>
      </c>
      <c r="AI14" s="21">
        <v>20.792000000000002</v>
      </c>
      <c r="AJ14" s="21">
        <v>52.774000000000001</v>
      </c>
      <c r="AK14" s="21">
        <v>50.325000000000003</v>
      </c>
      <c r="AL14" s="21">
        <v>34.963999999999999</v>
      </c>
      <c r="AM14" s="21">
        <v>22.798999999999999</v>
      </c>
      <c r="AN14" s="21">
        <v>16.725000000000001</v>
      </c>
      <c r="AO14">
        <v>1188.6400000000001</v>
      </c>
      <c r="AP14">
        <v>11207.59</v>
      </c>
      <c r="AQ14">
        <v>2988002.22</v>
      </c>
      <c r="AR14">
        <v>9408.2294000000002</v>
      </c>
      <c r="AS14">
        <v>8367.75</v>
      </c>
      <c r="AT14" s="1">
        <v>1188.5114780004217</v>
      </c>
      <c r="AU14" s="1">
        <v>11236.233627702462</v>
      </c>
      <c r="AV14" s="1">
        <v>2988884.1163004078</v>
      </c>
      <c r="AW14" s="1">
        <v>9436.0501317197777</v>
      </c>
      <c r="AX14" s="1">
        <v>8396.2887455200671</v>
      </c>
      <c r="AY14" s="1"/>
      <c r="BA14" s="11"/>
      <c r="BB14" s="21">
        <v>1.96749138036369</v>
      </c>
    </row>
    <row r="15" spans="1:61">
      <c r="A15" s="24">
        <v>22098</v>
      </c>
      <c r="B15" s="21">
        <v>3119.0569999999998</v>
      </c>
      <c r="C15" s="21">
        <v>8.9789999999999992</v>
      </c>
      <c r="D15" s="21">
        <v>6.5990000000000002</v>
      </c>
      <c r="E15" s="16">
        <v>134</v>
      </c>
      <c r="F15" s="21">
        <v>40.984999999999999</v>
      </c>
      <c r="G15" s="21">
        <v>6.1820000000000004</v>
      </c>
      <c r="H15" s="21">
        <v>8.2609999999999992</v>
      </c>
      <c r="I15" s="21">
        <v>18.417000000000002</v>
      </c>
      <c r="J15" s="21">
        <v>29.923999999999999</v>
      </c>
      <c r="K15" s="21">
        <v>11.64</v>
      </c>
      <c r="L15" s="21">
        <v>52.183999999999997</v>
      </c>
      <c r="M15" s="21">
        <v>25.859000000000002</v>
      </c>
      <c r="N15" s="21">
        <v>17.274999999999999</v>
      </c>
      <c r="O15" s="2">
        <f t="shared" si="0"/>
        <v>0.55385329604428513</v>
      </c>
      <c r="P15" s="21">
        <v>32.024000000000001</v>
      </c>
      <c r="Q15" s="21">
        <v>47.180999999999997</v>
      </c>
      <c r="R15" s="21">
        <v>219.999</v>
      </c>
      <c r="S15" s="21">
        <v>28.905000000000001</v>
      </c>
      <c r="T15" s="21">
        <v>17.658000000000001</v>
      </c>
      <c r="U15" s="21">
        <v>54.286000000000001</v>
      </c>
      <c r="V15" s="21">
        <v>10.916</v>
      </c>
      <c r="W15" s="21">
        <v>17.408000000000001</v>
      </c>
      <c r="X15" s="21">
        <v>14.039</v>
      </c>
      <c r="Y15" s="21">
        <v>6.7549999999999999</v>
      </c>
      <c r="Z15" s="21">
        <v>13.752000000000001</v>
      </c>
      <c r="AA15" s="21">
        <v>15.471</v>
      </c>
      <c r="AB15" s="21">
        <v>11.782</v>
      </c>
      <c r="AC15" s="21">
        <v>15.842000000000001</v>
      </c>
      <c r="AD15" s="21">
        <v>12.739000000000001</v>
      </c>
      <c r="AE15" s="21">
        <v>17.552</v>
      </c>
      <c r="AF15" s="21">
        <v>17.582999999999998</v>
      </c>
      <c r="AG15" s="21">
        <v>18.117999999999999</v>
      </c>
      <c r="AH15" s="21">
        <v>24.17</v>
      </c>
      <c r="AI15" s="21">
        <v>20.824000000000002</v>
      </c>
      <c r="AJ15" s="21">
        <v>53.063000000000002</v>
      </c>
      <c r="AK15" s="21">
        <v>50.250999999999998</v>
      </c>
      <c r="AL15" s="21">
        <v>35.064999999999998</v>
      </c>
      <c r="AM15" s="21">
        <v>22.870999999999999</v>
      </c>
      <c r="AN15" s="21">
        <v>16.817</v>
      </c>
      <c r="AO15">
        <v>1209.1289999999999</v>
      </c>
      <c r="AP15">
        <v>11134.95</v>
      </c>
      <c r="AQ15">
        <v>3012573.13</v>
      </c>
      <c r="AR15">
        <v>9331.5046000000002</v>
      </c>
      <c r="AS15">
        <v>8288.77</v>
      </c>
      <c r="AT15" s="1">
        <v>1208.0885963275955</v>
      </c>
      <c r="AU15" s="1">
        <v>11223.229996512846</v>
      </c>
      <c r="AV15" s="1">
        <v>3011360.6342988526</v>
      </c>
      <c r="AW15" s="1">
        <v>9419.8719051400421</v>
      </c>
      <c r="AX15" s="1">
        <v>8377.7452925427206</v>
      </c>
      <c r="AY15" s="1"/>
      <c r="BA15" s="11"/>
      <c r="BB15" s="21">
        <v>2.17903131907569</v>
      </c>
    </row>
    <row r="16" spans="1:61">
      <c r="A16" s="24">
        <v>22190</v>
      </c>
      <c r="B16" s="21">
        <v>3081.3</v>
      </c>
      <c r="C16" s="21">
        <v>8.6630000000000003</v>
      </c>
      <c r="D16" s="21">
        <v>6.7350000000000003</v>
      </c>
      <c r="E16" s="16">
        <v>133.1</v>
      </c>
      <c r="F16" s="21">
        <v>41.134</v>
      </c>
      <c r="G16" s="21">
        <v>5.891</v>
      </c>
      <c r="H16" s="21">
        <v>8.0540000000000003</v>
      </c>
      <c r="I16" s="21">
        <v>18.594999999999999</v>
      </c>
      <c r="J16" s="21">
        <v>29.945</v>
      </c>
      <c r="K16" s="21">
        <v>11.613</v>
      </c>
      <c r="L16" s="21">
        <v>52.13</v>
      </c>
      <c r="M16" s="21">
        <v>26.15</v>
      </c>
      <c r="N16" s="21">
        <v>-20.108000000000001</v>
      </c>
      <c r="O16" s="2">
        <f t="shared" si="0"/>
        <v>-0.65258170252815362</v>
      </c>
      <c r="P16" s="21">
        <v>31.864000000000001</v>
      </c>
      <c r="Q16" s="21">
        <v>47.25</v>
      </c>
      <c r="R16" s="21">
        <v>219.71199999999999</v>
      </c>
      <c r="S16" s="21">
        <v>28.893000000000001</v>
      </c>
      <c r="T16" s="21">
        <v>17.834</v>
      </c>
      <c r="U16" s="21">
        <v>54.39</v>
      </c>
      <c r="V16" s="21">
        <v>10.944000000000001</v>
      </c>
      <c r="W16" s="21">
        <v>17.427</v>
      </c>
      <c r="X16" s="21">
        <v>14.090999999999999</v>
      </c>
      <c r="Y16" s="21">
        <v>6.8289999999999997</v>
      </c>
      <c r="Z16" s="21">
        <v>13.866</v>
      </c>
      <c r="AA16" s="21">
        <v>15.547000000000001</v>
      </c>
      <c r="AB16" s="21">
        <v>11.807</v>
      </c>
      <c r="AC16" s="21">
        <v>16.036999999999999</v>
      </c>
      <c r="AD16" s="21">
        <v>12.794</v>
      </c>
      <c r="AE16" s="21">
        <v>17.631</v>
      </c>
      <c r="AF16" s="21">
        <v>17.661000000000001</v>
      </c>
      <c r="AG16" s="21">
        <v>18.178000000000001</v>
      </c>
      <c r="AH16" s="21">
        <v>24.137</v>
      </c>
      <c r="AI16" s="21">
        <v>20.87</v>
      </c>
      <c r="AJ16" s="21">
        <v>52.956000000000003</v>
      </c>
      <c r="AK16" s="21">
        <v>50.408000000000001</v>
      </c>
      <c r="AL16" s="21">
        <v>34.637</v>
      </c>
      <c r="AM16" s="21">
        <v>23.254999999999999</v>
      </c>
      <c r="AN16" s="21">
        <v>16.437999999999999</v>
      </c>
      <c r="AO16">
        <v>1235.2840000000001</v>
      </c>
      <c r="AP16">
        <v>11388.82</v>
      </c>
      <c r="AQ16">
        <v>3012372.1</v>
      </c>
      <c r="AR16">
        <v>9611.7340000000004</v>
      </c>
      <c r="AS16">
        <v>8566.73</v>
      </c>
      <c r="AT16" s="1">
        <v>1226.7930516190827</v>
      </c>
      <c r="AU16" s="1">
        <v>11321.714394926434</v>
      </c>
      <c r="AV16" s="1">
        <v>3012889.8151237117</v>
      </c>
      <c r="AW16" s="1">
        <v>9534.8052530351979</v>
      </c>
      <c r="AX16" s="1">
        <v>8489.3651177539159</v>
      </c>
      <c r="AY16" s="1"/>
      <c r="BA16" s="11"/>
      <c r="BB16" s="21">
        <v>1.4032369506098199</v>
      </c>
    </row>
    <row r="17" spans="1:54">
      <c r="A17" s="24">
        <v>22282</v>
      </c>
      <c r="B17" s="21">
        <v>3102.2510000000002</v>
      </c>
      <c r="C17" s="21">
        <v>8.3810000000000002</v>
      </c>
      <c r="D17" s="21">
        <v>6.6890000000000001</v>
      </c>
      <c r="E17" s="16">
        <v>133.9</v>
      </c>
      <c r="F17" s="21">
        <v>41.267000000000003</v>
      </c>
      <c r="G17" s="21">
        <v>5.8620000000000001</v>
      </c>
      <c r="H17" s="21">
        <v>7.6109999999999998</v>
      </c>
      <c r="I17" s="21">
        <v>18.782</v>
      </c>
      <c r="J17" s="21">
        <v>30.122</v>
      </c>
      <c r="K17" s="21">
        <v>11.446999999999999</v>
      </c>
      <c r="L17" s="21">
        <v>52.341999999999999</v>
      </c>
      <c r="M17" s="21">
        <v>26.99</v>
      </c>
      <c r="N17" s="21">
        <v>-9.1669999999999998</v>
      </c>
      <c r="O17" s="2">
        <f t="shared" si="0"/>
        <v>-0.2954951098412088</v>
      </c>
      <c r="P17" s="21">
        <v>31.881</v>
      </c>
      <c r="Q17" s="21">
        <v>47.249000000000002</v>
      </c>
      <c r="R17" s="21">
        <v>219.23699999999999</v>
      </c>
      <c r="S17" s="21">
        <v>28.908999999999999</v>
      </c>
      <c r="T17" s="21">
        <v>17.881</v>
      </c>
      <c r="U17" s="21">
        <v>54.417000000000002</v>
      </c>
      <c r="V17" s="21">
        <v>10.936</v>
      </c>
      <c r="W17" s="21">
        <v>17.449000000000002</v>
      </c>
      <c r="X17" s="21">
        <v>14.122</v>
      </c>
      <c r="Y17" s="21">
        <v>6.8150000000000004</v>
      </c>
      <c r="Z17" s="21">
        <v>13.978999999999999</v>
      </c>
      <c r="AA17" s="21">
        <v>15.694000000000001</v>
      </c>
      <c r="AB17" s="21">
        <v>11.877000000000001</v>
      </c>
      <c r="AC17" s="21">
        <v>16.04</v>
      </c>
      <c r="AD17" s="21">
        <v>12.782</v>
      </c>
      <c r="AE17" s="21">
        <v>17.651</v>
      </c>
      <c r="AF17" s="21">
        <v>17.693999999999999</v>
      </c>
      <c r="AG17" s="21">
        <v>18.209</v>
      </c>
      <c r="AH17" s="21">
        <v>24.100999999999999</v>
      </c>
      <c r="AI17" s="21">
        <v>20.907</v>
      </c>
      <c r="AJ17" s="21">
        <v>53.311999999999998</v>
      </c>
      <c r="AK17" s="21">
        <v>50.78</v>
      </c>
      <c r="AL17" s="21">
        <v>35.081000000000003</v>
      </c>
      <c r="AM17" s="21">
        <v>23.161999999999999</v>
      </c>
      <c r="AN17" s="21">
        <v>16.614000000000001</v>
      </c>
      <c r="AO17">
        <v>1237.355</v>
      </c>
      <c r="AP17">
        <v>11648.58</v>
      </c>
      <c r="AQ17">
        <v>2998407.38</v>
      </c>
      <c r="AR17">
        <v>9887.5280999999995</v>
      </c>
      <c r="AS17">
        <v>8843.92</v>
      </c>
      <c r="AT17" s="1">
        <v>1247.1728385258682</v>
      </c>
      <c r="AU17" s="1">
        <v>11595.830986901568</v>
      </c>
      <c r="AV17" s="1">
        <v>2998060.3058830556</v>
      </c>
      <c r="AW17" s="1">
        <v>9845.5841537406759</v>
      </c>
      <c r="AX17" s="1">
        <v>8800.8717530704471</v>
      </c>
      <c r="AY17" s="1"/>
      <c r="BA17" s="11"/>
      <c r="BB17" s="21">
        <v>1.9416812117220199</v>
      </c>
    </row>
    <row r="18" spans="1:54">
      <c r="A18" s="24">
        <v>22372</v>
      </c>
      <c r="B18" s="21">
        <v>3159.9180000000001</v>
      </c>
      <c r="C18" s="21">
        <v>8.782</v>
      </c>
      <c r="D18" s="21">
        <v>6.5960000000000001</v>
      </c>
      <c r="E18" s="16">
        <v>136.69999999999999</v>
      </c>
      <c r="F18" s="21">
        <v>41.616</v>
      </c>
      <c r="G18" s="21">
        <v>5.9329999999999998</v>
      </c>
      <c r="H18" s="21">
        <v>7.7690000000000001</v>
      </c>
      <c r="I18" s="21">
        <v>19.056000000000001</v>
      </c>
      <c r="J18" s="21">
        <v>30.526</v>
      </c>
      <c r="K18" s="21">
        <v>11.702</v>
      </c>
      <c r="L18" s="21">
        <v>52.55</v>
      </c>
      <c r="M18" s="21">
        <v>26.806999999999999</v>
      </c>
      <c r="N18" s="21">
        <v>7.91</v>
      </c>
      <c r="O18" s="2">
        <f t="shared" si="0"/>
        <v>0.25032295141835958</v>
      </c>
      <c r="P18" s="21">
        <v>32.261000000000003</v>
      </c>
      <c r="Q18" s="21">
        <v>47.316000000000003</v>
      </c>
      <c r="R18" s="21">
        <v>218.82400000000001</v>
      </c>
      <c r="S18" s="21">
        <v>28.823</v>
      </c>
      <c r="T18" s="21">
        <v>17.751000000000001</v>
      </c>
      <c r="U18" s="21">
        <v>54.302999999999997</v>
      </c>
      <c r="V18" s="21">
        <v>10.644</v>
      </c>
      <c r="W18" s="21">
        <v>17.457000000000001</v>
      </c>
      <c r="X18" s="21">
        <v>14.192</v>
      </c>
      <c r="Y18" s="21">
        <v>6.7930000000000001</v>
      </c>
      <c r="Z18" s="21">
        <v>14.111000000000001</v>
      </c>
      <c r="AA18" s="21">
        <v>15.77</v>
      </c>
      <c r="AB18" s="21">
        <v>11.954000000000001</v>
      </c>
      <c r="AC18" s="21">
        <v>16.100000000000001</v>
      </c>
      <c r="AD18" s="21">
        <v>12.821</v>
      </c>
      <c r="AE18" s="21">
        <v>17.687999999999999</v>
      </c>
      <c r="AF18" s="21">
        <v>17.692</v>
      </c>
      <c r="AG18" s="21">
        <v>18.268999999999998</v>
      </c>
      <c r="AH18" s="21">
        <v>24.114999999999998</v>
      </c>
      <c r="AI18" s="21">
        <v>20.93</v>
      </c>
      <c r="AJ18" s="21">
        <v>54.076000000000001</v>
      </c>
      <c r="AK18" s="21">
        <v>51.92</v>
      </c>
      <c r="AL18" s="21">
        <v>36.084000000000003</v>
      </c>
      <c r="AM18" s="21">
        <v>22.832999999999998</v>
      </c>
      <c r="AN18" s="21">
        <v>17.169</v>
      </c>
      <c r="AO18">
        <v>1267.229</v>
      </c>
      <c r="AP18">
        <v>11729.16</v>
      </c>
      <c r="AQ18">
        <v>3048606.93</v>
      </c>
      <c r="AR18">
        <v>9947.8351000000002</v>
      </c>
      <c r="AS18">
        <v>8901.31</v>
      </c>
      <c r="AT18" s="1">
        <v>1266.9652403439163</v>
      </c>
      <c r="AU18" s="1">
        <v>11765.722898663902</v>
      </c>
      <c r="AV18" s="1">
        <v>3049485.8106548898</v>
      </c>
      <c r="AW18" s="1">
        <v>9982.8659632069212</v>
      </c>
      <c r="AX18" s="1">
        <v>8937.1464105881005</v>
      </c>
      <c r="AY18" s="1"/>
      <c r="BA18" s="21">
        <v>1.37260187881426</v>
      </c>
      <c r="BB18" s="21">
        <v>0.888141647667405</v>
      </c>
    </row>
    <row r="19" spans="1:54">
      <c r="A19" s="24">
        <v>22463</v>
      </c>
      <c r="B19" s="21">
        <v>3212.6060000000002</v>
      </c>
      <c r="C19" s="21">
        <v>8.9019999999999992</v>
      </c>
      <c r="D19" s="21">
        <v>6.56</v>
      </c>
      <c r="E19" s="16">
        <v>139.5</v>
      </c>
      <c r="F19" s="21">
        <v>42.848999999999997</v>
      </c>
      <c r="G19" s="21">
        <v>6.3259999999999996</v>
      </c>
      <c r="H19" s="21">
        <v>7.9589999999999996</v>
      </c>
      <c r="I19" s="21">
        <v>19.114999999999998</v>
      </c>
      <c r="J19" s="21">
        <v>30.548999999999999</v>
      </c>
      <c r="K19" s="21">
        <v>11.817</v>
      </c>
      <c r="L19" s="21">
        <v>55.415999999999997</v>
      </c>
      <c r="M19" s="21">
        <v>27.035</v>
      </c>
      <c r="N19" s="21">
        <v>26.248999999999999</v>
      </c>
      <c r="O19" s="2">
        <f t="shared" si="0"/>
        <v>0.81706253427902453</v>
      </c>
      <c r="P19" s="21">
        <v>32.677</v>
      </c>
      <c r="Q19" s="21">
        <v>47.302</v>
      </c>
      <c r="R19" s="21">
        <v>218.14099999999999</v>
      </c>
      <c r="S19" s="21">
        <v>28.798999999999999</v>
      </c>
      <c r="T19" s="21">
        <v>17.692</v>
      </c>
      <c r="U19" s="21">
        <v>54.555</v>
      </c>
      <c r="V19" s="21">
        <v>10.887</v>
      </c>
      <c r="W19" s="21">
        <v>17.446999999999999</v>
      </c>
      <c r="X19" s="21">
        <v>14.228</v>
      </c>
      <c r="Y19" s="21">
        <v>6.806</v>
      </c>
      <c r="Z19" s="21">
        <v>14.199</v>
      </c>
      <c r="AA19" s="21">
        <v>15.888</v>
      </c>
      <c r="AB19" s="21">
        <v>12.032</v>
      </c>
      <c r="AC19" s="21">
        <v>16.346</v>
      </c>
      <c r="AD19" s="21">
        <v>12.85</v>
      </c>
      <c r="AE19" s="21">
        <v>17.727</v>
      </c>
      <c r="AF19" s="21">
        <v>17.757000000000001</v>
      </c>
      <c r="AG19" s="21">
        <v>18.350000000000001</v>
      </c>
      <c r="AH19" s="21">
        <v>24.111999999999998</v>
      </c>
      <c r="AI19" s="21">
        <v>20.975999999999999</v>
      </c>
      <c r="AJ19" s="21">
        <v>54.267000000000003</v>
      </c>
      <c r="AK19" s="21">
        <v>52.087000000000003</v>
      </c>
      <c r="AL19" s="21">
        <v>36.581000000000003</v>
      </c>
      <c r="AM19" s="21">
        <v>22.690999999999999</v>
      </c>
      <c r="AN19" s="21">
        <v>17.404</v>
      </c>
      <c r="AO19">
        <v>1284.9590000000001</v>
      </c>
      <c r="AP19">
        <v>11872.7</v>
      </c>
      <c r="AQ19">
        <v>3089972.75</v>
      </c>
      <c r="AR19">
        <v>10067.6839</v>
      </c>
      <c r="AS19">
        <v>9018.42</v>
      </c>
      <c r="AT19" s="1">
        <v>1283.9477152700342</v>
      </c>
      <c r="AU19" s="1">
        <v>11954.861357483604</v>
      </c>
      <c r="AV19" s="1">
        <v>3090087.7279024702</v>
      </c>
      <c r="AW19" s="1">
        <v>10150.014604725966</v>
      </c>
      <c r="AX19" s="1">
        <v>9102.1171092883869</v>
      </c>
      <c r="AY19" s="1"/>
      <c r="BA19" s="21">
        <v>1.48019571200411</v>
      </c>
      <c r="BB19" s="21">
        <v>1.34386081506251</v>
      </c>
    </row>
    <row r="20" spans="1:54">
      <c r="A20" s="24">
        <v>22555</v>
      </c>
      <c r="B20" s="21">
        <v>3277.7170000000001</v>
      </c>
      <c r="C20" s="21">
        <v>9.4369999999999994</v>
      </c>
      <c r="D20" s="21">
        <v>6.7629999999999999</v>
      </c>
      <c r="E20" s="16">
        <v>144</v>
      </c>
      <c r="F20" s="21">
        <v>43.636000000000003</v>
      </c>
      <c r="G20" s="21">
        <v>6.4770000000000003</v>
      </c>
      <c r="H20" s="21">
        <v>8.3450000000000006</v>
      </c>
      <c r="I20" s="21">
        <v>19.452000000000002</v>
      </c>
      <c r="J20" s="21">
        <v>30.963999999999999</v>
      </c>
      <c r="K20" s="21">
        <v>12.176</v>
      </c>
      <c r="L20" s="21">
        <v>57.302999999999997</v>
      </c>
      <c r="M20" s="21">
        <v>27.765000000000001</v>
      </c>
      <c r="N20" s="21">
        <v>21.779</v>
      </c>
      <c r="O20" s="2">
        <f t="shared" si="0"/>
        <v>0.6644563883947272</v>
      </c>
      <c r="P20" s="21">
        <v>32.637999999999998</v>
      </c>
      <c r="Q20" s="21">
        <v>47.274999999999999</v>
      </c>
      <c r="R20" s="21">
        <v>217.38300000000001</v>
      </c>
      <c r="S20" s="21">
        <v>28.779</v>
      </c>
      <c r="T20" s="21">
        <v>17.646999999999998</v>
      </c>
      <c r="U20" s="21">
        <v>54.533000000000001</v>
      </c>
      <c r="V20" s="21">
        <v>10.821999999999999</v>
      </c>
      <c r="W20" s="21">
        <v>17.452999999999999</v>
      </c>
      <c r="X20" s="21">
        <v>14.236000000000001</v>
      </c>
      <c r="Y20" s="21">
        <v>6.8369999999999997</v>
      </c>
      <c r="Z20" s="21">
        <v>14.256</v>
      </c>
      <c r="AA20" s="21">
        <v>15.999000000000001</v>
      </c>
      <c r="AB20" s="21">
        <v>12.121</v>
      </c>
      <c r="AC20" s="21">
        <v>16.596</v>
      </c>
      <c r="AD20" s="21">
        <v>12.898999999999999</v>
      </c>
      <c r="AE20" s="21">
        <v>17.768999999999998</v>
      </c>
      <c r="AF20" s="21">
        <v>17.777000000000001</v>
      </c>
      <c r="AG20" s="21">
        <v>18.396000000000001</v>
      </c>
      <c r="AH20" s="21">
        <v>24.117999999999999</v>
      </c>
      <c r="AI20" s="21">
        <v>21.041</v>
      </c>
      <c r="AJ20" s="21">
        <v>54.585000000000001</v>
      </c>
      <c r="AK20" s="21">
        <v>52.612000000000002</v>
      </c>
      <c r="AL20" s="21">
        <v>36.923999999999999</v>
      </c>
      <c r="AM20" s="21">
        <v>22.645</v>
      </c>
      <c r="AN20" s="21">
        <v>17.492000000000001</v>
      </c>
      <c r="AO20">
        <v>1320.45</v>
      </c>
      <c r="AP20">
        <v>12138.02</v>
      </c>
      <c r="AQ20">
        <v>3133115.89</v>
      </c>
      <c r="AR20">
        <v>10325.353300000001</v>
      </c>
      <c r="AS20">
        <v>9274.9</v>
      </c>
      <c r="AT20" s="1">
        <v>1311.7294442687562</v>
      </c>
      <c r="AU20" s="1">
        <v>12073.388693716524</v>
      </c>
      <c r="AV20" s="1">
        <v>3131499.9818677302</v>
      </c>
      <c r="AW20" s="1">
        <v>10251.971042720948</v>
      </c>
      <c r="AX20" s="1">
        <v>9200.4066788081273</v>
      </c>
      <c r="AY20" s="1"/>
      <c r="BA20" s="21">
        <v>1.70712107590024</v>
      </c>
      <c r="BB20" s="21">
        <v>0.96563577128202505</v>
      </c>
    </row>
    <row r="21" spans="1:54">
      <c r="A21" s="24">
        <v>22647</v>
      </c>
      <c r="B21" s="21">
        <v>3336.7530000000002</v>
      </c>
      <c r="C21" s="21">
        <v>9.6809999999999992</v>
      </c>
      <c r="D21" s="21">
        <v>6.7469999999999999</v>
      </c>
      <c r="E21" s="16">
        <v>146.30000000000001</v>
      </c>
      <c r="F21" s="21">
        <v>45.268999999999998</v>
      </c>
      <c r="G21" s="21">
        <v>6.6740000000000004</v>
      </c>
      <c r="H21" s="21">
        <v>8.5250000000000004</v>
      </c>
      <c r="I21" s="21">
        <v>19.635999999999999</v>
      </c>
      <c r="J21" s="21">
        <v>31.221</v>
      </c>
      <c r="K21" s="21">
        <v>12.42</v>
      </c>
      <c r="L21" s="21">
        <v>58.301000000000002</v>
      </c>
      <c r="M21" s="21">
        <v>27.56</v>
      </c>
      <c r="N21" s="21">
        <v>34.415999999999997</v>
      </c>
      <c r="O21" s="2">
        <f t="shared" si="0"/>
        <v>1.0314218643094049</v>
      </c>
      <c r="P21" s="21">
        <v>32.658000000000001</v>
      </c>
      <c r="Q21" s="21">
        <v>47.293999999999997</v>
      </c>
      <c r="R21" s="21">
        <v>216.79300000000001</v>
      </c>
      <c r="S21" s="21">
        <v>28.829000000000001</v>
      </c>
      <c r="T21" s="21">
        <v>17.814</v>
      </c>
      <c r="U21" s="21">
        <v>54.329000000000001</v>
      </c>
      <c r="V21" s="21">
        <v>10.784000000000001</v>
      </c>
      <c r="W21" s="21">
        <v>17.504000000000001</v>
      </c>
      <c r="X21" s="21">
        <v>14.298</v>
      </c>
      <c r="Y21" s="21">
        <v>6.8920000000000003</v>
      </c>
      <c r="Z21" s="21">
        <v>14.337</v>
      </c>
      <c r="AA21" s="21">
        <v>16.09</v>
      </c>
      <c r="AB21" s="21">
        <v>12.173</v>
      </c>
      <c r="AC21" s="21">
        <v>16.891999999999999</v>
      </c>
      <c r="AD21" s="21">
        <v>12.958</v>
      </c>
      <c r="AE21" s="21">
        <v>17.859000000000002</v>
      </c>
      <c r="AF21" s="21">
        <v>17.856000000000002</v>
      </c>
      <c r="AG21" s="21">
        <v>18.465</v>
      </c>
      <c r="AH21" s="21">
        <v>24.134</v>
      </c>
      <c r="AI21" s="21">
        <v>21.135999999999999</v>
      </c>
      <c r="AJ21" s="21">
        <v>55.24</v>
      </c>
      <c r="AK21" s="21">
        <v>52.915999999999997</v>
      </c>
      <c r="AL21" s="21">
        <v>37.537999999999997</v>
      </c>
      <c r="AM21" s="21">
        <v>22.629000000000001</v>
      </c>
      <c r="AN21" s="21">
        <v>17.738</v>
      </c>
      <c r="AO21">
        <v>1322.7190000000001</v>
      </c>
      <c r="AP21">
        <v>12163.44</v>
      </c>
      <c r="AQ21">
        <v>3166850.8</v>
      </c>
      <c r="AR21">
        <v>10319.3122</v>
      </c>
      <c r="AS21">
        <v>9265.15</v>
      </c>
      <c r="AT21" s="1">
        <v>1332.8589594692276</v>
      </c>
      <c r="AU21" s="1">
        <v>12105.456684173299</v>
      </c>
      <c r="AV21" s="1">
        <v>3167386.1428746032</v>
      </c>
      <c r="AW21" s="1">
        <v>10271.953673386321</v>
      </c>
      <c r="AX21" s="1">
        <v>9216.7343969365356</v>
      </c>
      <c r="AY21" s="1"/>
      <c r="BA21" s="21">
        <v>1.5695087465923101</v>
      </c>
      <c r="BB21" s="21">
        <v>2.8374748514626802</v>
      </c>
    </row>
    <row r="22" spans="1:54">
      <c r="A22" s="24">
        <v>22737</v>
      </c>
      <c r="B22" s="21">
        <v>3372.7060000000001</v>
      </c>
      <c r="C22" s="21">
        <v>9.9260000000000002</v>
      </c>
      <c r="D22" s="21">
        <v>7.3940000000000001</v>
      </c>
      <c r="E22" s="16">
        <v>148.5</v>
      </c>
      <c r="F22" s="21">
        <v>45.424999999999997</v>
      </c>
      <c r="G22" s="21">
        <v>6.82</v>
      </c>
      <c r="H22" s="21">
        <v>8.7539999999999996</v>
      </c>
      <c r="I22" s="21">
        <v>19.928999999999998</v>
      </c>
      <c r="J22" s="21">
        <v>31.346</v>
      </c>
      <c r="K22" s="21">
        <v>12.756</v>
      </c>
      <c r="L22" s="21">
        <v>60.106999999999999</v>
      </c>
      <c r="M22" s="21">
        <v>27.748000000000001</v>
      </c>
      <c r="N22" s="21">
        <v>21.617999999999999</v>
      </c>
      <c r="O22" s="2">
        <f t="shared" si="0"/>
        <v>0.64096900233818177</v>
      </c>
      <c r="P22" s="21">
        <v>32.908999999999999</v>
      </c>
      <c r="Q22" s="21">
        <v>47.238999999999997</v>
      </c>
      <c r="R22" s="21">
        <v>216.22900000000001</v>
      </c>
      <c r="S22" s="21">
        <v>28.463999999999999</v>
      </c>
      <c r="T22" s="21">
        <v>17.855</v>
      </c>
      <c r="U22" s="21">
        <v>54.542000000000002</v>
      </c>
      <c r="V22" s="21">
        <v>10.85</v>
      </c>
      <c r="W22" s="21">
        <v>17.507999999999999</v>
      </c>
      <c r="X22" s="21">
        <v>14.32</v>
      </c>
      <c r="Y22" s="21">
        <v>6.9610000000000003</v>
      </c>
      <c r="Z22" s="21">
        <v>14.45</v>
      </c>
      <c r="AA22" s="21">
        <v>16.173999999999999</v>
      </c>
      <c r="AB22" s="21">
        <v>12.253</v>
      </c>
      <c r="AC22" s="21">
        <v>17.004000000000001</v>
      </c>
      <c r="AD22" s="21">
        <v>13.034000000000001</v>
      </c>
      <c r="AE22" s="21">
        <v>17.908000000000001</v>
      </c>
      <c r="AF22" s="21">
        <v>17.917999999999999</v>
      </c>
      <c r="AG22" s="21">
        <v>18.536000000000001</v>
      </c>
      <c r="AH22" s="21">
        <v>24.148</v>
      </c>
      <c r="AI22" s="21">
        <v>21.16</v>
      </c>
      <c r="AJ22" s="21">
        <v>55.401000000000003</v>
      </c>
      <c r="AK22" s="21">
        <v>53.35</v>
      </c>
      <c r="AL22" s="21">
        <v>37.475000000000001</v>
      </c>
      <c r="AM22" s="21">
        <v>22.818999999999999</v>
      </c>
      <c r="AN22" s="21">
        <v>17.652999999999999</v>
      </c>
      <c r="AO22">
        <v>1355.9559999999999</v>
      </c>
      <c r="AP22">
        <v>11597.86</v>
      </c>
      <c r="AQ22">
        <v>3183054.6</v>
      </c>
      <c r="AR22">
        <v>9770.7649999999994</v>
      </c>
      <c r="AS22">
        <v>8710.6200000000008</v>
      </c>
      <c r="AT22" s="1">
        <v>1355.4685953797193</v>
      </c>
      <c r="AU22" s="1">
        <v>11645.651590321484</v>
      </c>
      <c r="AV22" s="1">
        <v>3183605.2966601285</v>
      </c>
      <c r="AW22" s="1">
        <v>9815.966414450093</v>
      </c>
      <c r="AX22" s="1">
        <v>8756.2690096827901</v>
      </c>
      <c r="AY22" s="1"/>
      <c r="BA22" s="21">
        <v>1.1517350044908901</v>
      </c>
      <c r="BB22" s="21">
        <v>0.72847562099999097</v>
      </c>
    </row>
    <row r="23" spans="1:54">
      <c r="A23" s="24">
        <v>22828</v>
      </c>
      <c r="B23" s="21">
        <v>3404.8330000000001</v>
      </c>
      <c r="C23" s="21">
        <v>9.9619999999999997</v>
      </c>
      <c r="D23" s="21">
        <v>6.9809999999999999</v>
      </c>
      <c r="E23" s="16">
        <v>151.80000000000001</v>
      </c>
      <c r="F23" s="21">
        <v>46.784999999999997</v>
      </c>
      <c r="G23" s="21">
        <v>6.9059999999999997</v>
      </c>
      <c r="H23" s="21">
        <v>8.8170000000000002</v>
      </c>
      <c r="I23" s="21">
        <v>20.100999999999999</v>
      </c>
      <c r="J23" s="21">
        <v>31.59</v>
      </c>
      <c r="K23" s="21">
        <v>12.914</v>
      </c>
      <c r="L23" s="21">
        <v>60.058999999999997</v>
      </c>
      <c r="M23" s="21">
        <v>28.091999999999999</v>
      </c>
      <c r="N23" s="21">
        <v>25.353999999999999</v>
      </c>
      <c r="O23" s="2">
        <f t="shared" si="0"/>
        <v>0.7446473879923039</v>
      </c>
      <c r="P23" s="21">
        <v>33.128999999999998</v>
      </c>
      <c r="Q23" s="21">
        <v>47.186</v>
      </c>
      <c r="R23" s="21">
        <v>215.72800000000001</v>
      </c>
      <c r="S23" s="21">
        <v>28.803000000000001</v>
      </c>
      <c r="T23" s="21">
        <v>17.881</v>
      </c>
      <c r="U23" s="21">
        <v>54.762999999999998</v>
      </c>
      <c r="V23" s="21">
        <v>10.816000000000001</v>
      </c>
      <c r="W23" s="21">
        <v>17.495000000000001</v>
      </c>
      <c r="X23" s="21">
        <v>14.378</v>
      </c>
      <c r="Y23" s="21">
        <v>7.0149999999999997</v>
      </c>
      <c r="Z23" s="21">
        <v>14.491</v>
      </c>
      <c r="AA23" s="21">
        <v>16.245000000000001</v>
      </c>
      <c r="AB23" s="21">
        <v>12.340999999999999</v>
      </c>
      <c r="AC23" s="21">
        <v>16.949000000000002</v>
      </c>
      <c r="AD23" s="21">
        <v>13.058</v>
      </c>
      <c r="AE23" s="21">
        <v>17.95</v>
      </c>
      <c r="AF23" s="21">
        <v>17.965</v>
      </c>
      <c r="AG23" s="21">
        <v>18.594000000000001</v>
      </c>
      <c r="AH23" s="21">
        <v>24.143999999999998</v>
      </c>
      <c r="AI23" s="21">
        <v>21.184999999999999</v>
      </c>
      <c r="AJ23" s="21">
        <v>55.628999999999998</v>
      </c>
      <c r="AK23" s="21">
        <v>53.628999999999998</v>
      </c>
      <c r="AL23" s="21">
        <v>37.963999999999999</v>
      </c>
      <c r="AM23" s="21">
        <v>22.681999999999999</v>
      </c>
      <c r="AN23" s="21">
        <v>17.898</v>
      </c>
      <c r="AO23">
        <v>1385.124</v>
      </c>
      <c r="AP23">
        <v>11770.14</v>
      </c>
      <c r="AQ23">
        <v>3199526.73</v>
      </c>
      <c r="AR23">
        <v>9955.7921999999999</v>
      </c>
      <c r="AS23">
        <v>8886.74</v>
      </c>
      <c r="AT23" s="1">
        <v>1384.2663072265127</v>
      </c>
      <c r="AU23" s="1">
        <v>11832.699632073676</v>
      </c>
      <c r="AV23" s="1">
        <v>3201743.4500103975</v>
      </c>
      <c r="AW23" s="1">
        <v>10017.278516038385</v>
      </c>
      <c r="AX23" s="1">
        <v>8949.2139077444226</v>
      </c>
      <c r="AY23" s="1"/>
      <c r="BA23" s="21">
        <v>1.2574470394905499</v>
      </c>
      <c r="BB23" s="21">
        <v>2.00598096199779</v>
      </c>
    </row>
    <row r="24" spans="1:54">
      <c r="A24" s="24">
        <v>22920</v>
      </c>
      <c r="B24" s="21">
        <v>3418.0459999999998</v>
      </c>
      <c r="C24" s="21">
        <v>9.9909999999999997</v>
      </c>
      <c r="D24" s="21">
        <v>6.83</v>
      </c>
      <c r="E24" s="16">
        <v>153.6</v>
      </c>
      <c r="F24" s="21">
        <v>47.003999999999998</v>
      </c>
      <c r="G24" s="21">
        <v>6.9909999999999997</v>
      </c>
      <c r="H24" s="21">
        <v>9.2059999999999995</v>
      </c>
      <c r="I24" s="21">
        <v>20.353999999999999</v>
      </c>
      <c r="J24" s="21">
        <v>31.766999999999999</v>
      </c>
      <c r="K24" s="21">
        <v>12.866</v>
      </c>
      <c r="L24" s="21">
        <v>59.963999999999999</v>
      </c>
      <c r="M24" s="21">
        <v>28.385000000000002</v>
      </c>
      <c r="N24" s="21">
        <v>15.053000000000001</v>
      </c>
      <c r="O24" s="2">
        <f t="shared" si="0"/>
        <v>0.44039781793457439</v>
      </c>
      <c r="P24" s="21">
        <v>32.869</v>
      </c>
      <c r="Q24" s="21">
        <v>47.194000000000003</v>
      </c>
      <c r="R24" s="21">
        <v>215.25800000000001</v>
      </c>
      <c r="S24" s="21">
        <v>28.725000000000001</v>
      </c>
      <c r="T24" s="21">
        <v>17.957999999999998</v>
      </c>
      <c r="U24" s="21">
        <v>54.826000000000001</v>
      </c>
      <c r="V24" s="21">
        <v>11.058</v>
      </c>
      <c r="W24" s="21">
        <v>17.527000000000001</v>
      </c>
      <c r="X24" s="21">
        <v>14.391999999999999</v>
      </c>
      <c r="Y24" s="21">
        <v>7.0750000000000002</v>
      </c>
      <c r="Z24" s="21">
        <v>14.484999999999999</v>
      </c>
      <c r="AA24" s="21">
        <v>16.349</v>
      </c>
      <c r="AB24" s="21">
        <v>12.407999999999999</v>
      </c>
      <c r="AC24" s="21">
        <v>16.919</v>
      </c>
      <c r="AD24" s="21">
        <v>13.14</v>
      </c>
      <c r="AE24" s="21">
        <v>17.992000000000001</v>
      </c>
      <c r="AF24" s="21">
        <v>18.018000000000001</v>
      </c>
      <c r="AG24" s="21">
        <v>18.626999999999999</v>
      </c>
      <c r="AH24" s="21">
        <v>24.122</v>
      </c>
      <c r="AI24" s="21">
        <v>21.172000000000001</v>
      </c>
      <c r="AJ24" s="21">
        <v>56.006</v>
      </c>
      <c r="AK24" s="21">
        <v>54.15</v>
      </c>
      <c r="AL24" s="21">
        <v>38.286000000000001</v>
      </c>
      <c r="AM24" s="21">
        <v>22.699000000000002</v>
      </c>
      <c r="AN24" s="21">
        <v>17.832999999999998</v>
      </c>
      <c r="AO24">
        <v>1422.934</v>
      </c>
      <c r="AP24">
        <v>12306.01</v>
      </c>
      <c r="AQ24">
        <v>3240478.87</v>
      </c>
      <c r="AR24">
        <v>10488.463</v>
      </c>
      <c r="AS24">
        <v>9414.94</v>
      </c>
      <c r="AT24" s="1">
        <v>1413.9616609070313</v>
      </c>
      <c r="AU24" s="1">
        <v>12249.016812479169</v>
      </c>
      <c r="AV24" s="1">
        <v>3236163.027443103</v>
      </c>
      <c r="AW24" s="1">
        <v>10425.791511563861</v>
      </c>
      <c r="AX24" s="1">
        <v>9351.1485899662639</v>
      </c>
      <c r="AY24" s="1"/>
      <c r="BA24" s="21">
        <v>0.69895665265897</v>
      </c>
      <c r="BB24" s="21">
        <v>-0.113533773965138</v>
      </c>
    </row>
    <row r="25" spans="1:54">
      <c r="A25" s="24">
        <v>23012</v>
      </c>
      <c r="B25" s="21">
        <v>3456.08</v>
      </c>
      <c r="C25" s="21">
        <v>10.176</v>
      </c>
      <c r="D25" s="21">
        <v>6.99</v>
      </c>
      <c r="E25" s="16">
        <v>157.4</v>
      </c>
      <c r="F25" s="21">
        <v>45.405999999999999</v>
      </c>
      <c r="G25" s="21">
        <v>6.8289999999999997</v>
      </c>
      <c r="H25" s="21">
        <v>9.39</v>
      </c>
      <c r="I25" s="21">
        <v>20.434999999999999</v>
      </c>
      <c r="J25" s="21">
        <v>31.940999999999999</v>
      </c>
      <c r="K25" s="21">
        <v>12.897</v>
      </c>
      <c r="L25" s="21">
        <v>62.081000000000003</v>
      </c>
      <c r="M25" s="21">
        <v>28.905000000000001</v>
      </c>
      <c r="N25" s="21">
        <v>29.606000000000002</v>
      </c>
      <c r="O25" s="2">
        <f t="shared" si="0"/>
        <v>0.85663526307261417</v>
      </c>
      <c r="P25" s="21">
        <v>32.881</v>
      </c>
      <c r="Q25" s="21">
        <v>47.177999999999997</v>
      </c>
      <c r="R25" s="21">
        <v>215.15700000000001</v>
      </c>
      <c r="S25" s="21">
        <v>28.824999999999999</v>
      </c>
      <c r="T25" s="21">
        <v>18.035</v>
      </c>
      <c r="U25" s="21">
        <v>54.886000000000003</v>
      </c>
      <c r="V25" s="21">
        <v>10.955</v>
      </c>
      <c r="W25" s="21">
        <v>17.556000000000001</v>
      </c>
      <c r="X25" s="21">
        <v>14.45</v>
      </c>
      <c r="Y25" s="21">
        <v>7.11</v>
      </c>
      <c r="Z25" s="21">
        <v>14.476000000000001</v>
      </c>
      <c r="AA25" s="21">
        <v>16.381</v>
      </c>
      <c r="AB25" s="21">
        <v>12.484</v>
      </c>
      <c r="AC25" s="21">
        <v>16.96</v>
      </c>
      <c r="AD25" s="21">
        <v>13.242000000000001</v>
      </c>
      <c r="AE25" s="21">
        <v>18.079999999999998</v>
      </c>
      <c r="AF25" s="21">
        <v>18.068999999999999</v>
      </c>
      <c r="AG25" s="21">
        <v>18.687999999999999</v>
      </c>
      <c r="AH25" s="21">
        <v>24.122</v>
      </c>
      <c r="AI25" s="21">
        <v>21.24</v>
      </c>
      <c r="AJ25" s="21">
        <v>56.381</v>
      </c>
      <c r="AK25" s="21">
        <v>54.280999999999999</v>
      </c>
      <c r="AL25" s="21">
        <v>38.412999999999997</v>
      </c>
      <c r="AM25" s="21">
        <v>22.847999999999999</v>
      </c>
      <c r="AN25" s="21">
        <v>17.887</v>
      </c>
      <c r="AO25">
        <v>1433.8610000000001</v>
      </c>
      <c r="AP25">
        <v>12516.05</v>
      </c>
      <c r="AQ25">
        <v>3271762.63</v>
      </c>
      <c r="AR25">
        <v>10678.1518</v>
      </c>
      <c r="AS25">
        <v>9597.23</v>
      </c>
      <c r="AT25" s="1">
        <v>1444.3580429476806</v>
      </c>
      <c r="AU25" s="1">
        <v>12459.656169980715</v>
      </c>
      <c r="AV25" s="1">
        <v>3273093.3067386844</v>
      </c>
      <c r="AW25" s="1">
        <v>10629.604403879788</v>
      </c>
      <c r="AX25" s="1">
        <v>9547.9534525412819</v>
      </c>
      <c r="AY25" s="1"/>
      <c r="BA25" s="21">
        <v>0.35028637629623899</v>
      </c>
      <c r="BB25" s="21">
        <v>-0.57033083007711005</v>
      </c>
    </row>
    <row r="26" spans="1:54">
      <c r="A26" s="24">
        <v>23102</v>
      </c>
      <c r="B26" s="21">
        <v>3501.134</v>
      </c>
      <c r="C26" s="21">
        <v>10.38</v>
      </c>
      <c r="D26" s="21">
        <v>7.8079999999999998</v>
      </c>
      <c r="E26" s="16">
        <v>160.6</v>
      </c>
      <c r="F26" s="21">
        <v>45.198999999999998</v>
      </c>
      <c r="G26" s="21">
        <v>6.9889999999999999</v>
      </c>
      <c r="H26" s="21">
        <v>9.5909999999999993</v>
      </c>
      <c r="I26" s="21">
        <v>20.66</v>
      </c>
      <c r="J26" s="21">
        <v>32.049999999999997</v>
      </c>
      <c r="K26" s="21">
        <v>13.298</v>
      </c>
      <c r="L26" s="21">
        <v>66.533000000000001</v>
      </c>
      <c r="M26" s="21">
        <v>29.158999999999999</v>
      </c>
      <c r="N26" s="21">
        <v>19.524000000000001</v>
      </c>
      <c r="O26" s="2">
        <f t="shared" si="0"/>
        <v>0.55764789351107391</v>
      </c>
      <c r="P26" s="21">
        <v>33.090000000000003</v>
      </c>
      <c r="Q26" s="21">
        <v>47.188000000000002</v>
      </c>
      <c r="R26" s="21">
        <v>215.56399999999999</v>
      </c>
      <c r="S26" s="21">
        <v>28.792999999999999</v>
      </c>
      <c r="T26" s="21">
        <v>17.963000000000001</v>
      </c>
      <c r="U26" s="21">
        <v>54.988</v>
      </c>
      <c r="V26" s="21">
        <v>10.824</v>
      </c>
      <c r="W26" s="21">
        <v>17.706</v>
      </c>
      <c r="X26" s="21">
        <v>14.488</v>
      </c>
      <c r="Y26" s="21">
        <v>7.1479999999999997</v>
      </c>
      <c r="Z26" s="21">
        <v>14.486000000000001</v>
      </c>
      <c r="AA26" s="21">
        <v>16.472000000000001</v>
      </c>
      <c r="AB26" s="21">
        <v>12.547000000000001</v>
      </c>
      <c r="AC26" s="21">
        <v>16.864000000000001</v>
      </c>
      <c r="AD26" s="21">
        <v>13.298</v>
      </c>
      <c r="AE26" s="21">
        <v>18.094000000000001</v>
      </c>
      <c r="AF26" s="21">
        <v>18.094999999999999</v>
      </c>
      <c r="AG26" s="21">
        <v>18.754999999999999</v>
      </c>
      <c r="AH26" s="21">
        <v>24.079000000000001</v>
      </c>
      <c r="AI26" s="21">
        <v>21.257999999999999</v>
      </c>
      <c r="AJ26" s="21">
        <v>56.561</v>
      </c>
      <c r="AK26" s="21">
        <v>54.433</v>
      </c>
      <c r="AL26" s="21">
        <v>38.802</v>
      </c>
      <c r="AM26" s="21">
        <v>22.734000000000002</v>
      </c>
      <c r="AN26" s="21">
        <v>18.062999999999999</v>
      </c>
      <c r="AO26">
        <v>1479.499</v>
      </c>
      <c r="AP26">
        <v>12643.3</v>
      </c>
      <c r="AQ26">
        <v>3267677.95</v>
      </c>
      <c r="AR26">
        <v>10855.116</v>
      </c>
      <c r="AS26">
        <v>9763.2099999999991</v>
      </c>
      <c r="AT26" s="1">
        <v>1478.7159702202787</v>
      </c>
      <c r="AU26" s="1">
        <v>12696.042822572525</v>
      </c>
      <c r="AV26" s="1">
        <v>3267453.3776869578</v>
      </c>
      <c r="AW26" s="1">
        <v>10907.959924924413</v>
      </c>
      <c r="AX26" s="1">
        <v>9816.7386930129887</v>
      </c>
      <c r="AY26" s="1"/>
      <c r="BA26" s="21">
        <v>2.41950903303387</v>
      </c>
      <c r="BB26" s="21">
        <v>3.7675634486669098</v>
      </c>
    </row>
    <row r="27" spans="1:54">
      <c r="A27" s="24">
        <v>23193</v>
      </c>
      <c r="B27" s="21">
        <v>3569.4789999999998</v>
      </c>
      <c r="C27" s="21">
        <v>10.827</v>
      </c>
      <c r="D27" s="21">
        <v>7.391</v>
      </c>
      <c r="E27" s="16">
        <v>163</v>
      </c>
      <c r="F27" s="21">
        <v>47.762</v>
      </c>
      <c r="G27" s="21">
        <v>7.1669999999999998</v>
      </c>
      <c r="H27" s="21">
        <v>9.7100000000000009</v>
      </c>
      <c r="I27" s="21">
        <v>21.021999999999998</v>
      </c>
      <c r="J27" s="21">
        <v>32.343000000000004</v>
      </c>
      <c r="K27" s="21">
        <v>13.663</v>
      </c>
      <c r="L27" s="21">
        <v>67.805000000000007</v>
      </c>
      <c r="M27" s="21">
        <v>29.93</v>
      </c>
      <c r="N27" s="21">
        <v>23.172999999999998</v>
      </c>
      <c r="O27" s="2">
        <f t="shared" si="0"/>
        <v>0.64919838441408395</v>
      </c>
      <c r="P27" s="21">
        <v>33.259</v>
      </c>
      <c r="Q27" s="21">
        <v>47.247</v>
      </c>
      <c r="R27" s="21">
        <v>215.958</v>
      </c>
      <c r="S27" s="21">
        <v>28.757000000000001</v>
      </c>
      <c r="T27" s="21">
        <v>18.126000000000001</v>
      </c>
      <c r="U27" s="21">
        <v>55.136000000000003</v>
      </c>
      <c r="V27" s="21">
        <v>10.935</v>
      </c>
      <c r="W27" s="21">
        <v>17.821000000000002</v>
      </c>
      <c r="X27" s="21">
        <v>14.502000000000001</v>
      </c>
      <c r="Y27" s="21">
        <v>7.2140000000000004</v>
      </c>
      <c r="Z27" s="21">
        <v>14.503</v>
      </c>
      <c r="AA27" s="21">
        <v>16.625</v>
      </c>
      <c r="AB27" s="21">
        <v>12.563000000000001</v>
      </c>
      <c r="AC27" s="21">
        <v>16.939</v>
      </c>
      <c r="AD27" s="21">
        <v>13.356999999999999</v>
      </c>
      <c r="AE27" s="21">
        <v>18.111999999999998</v>
      </c>
      <c r="AF27" s="21">
        <v>18.181000000000001</v>
      </c>
      <c r="AG27" s="21">
        <v>18.824999999999999</v>
      </c>
      <c r="AH27" s="21">
        <v>24.009</v>
      </c>
      <c r="AI27" s="21">
        <v>21.277999999999999</v>
      </c>
      <c r="AJ27" s="21">
        <v>56.792999999999999</v>
      </c>
      <c r="AK27" s="21">
        <v>54.902999999999999</v>
      </c>
      <c r="AL27" s="21">
        <v>39.628</v>
      </c>
      <c r="AM27" s="21">
        <v>22.488</v>
      </c>
      <c r="AN27" s="21">
        <v>18.390999999999998</v>
      </c>
      <c r="AO27">
        <v>1513.8910000000001</v>
      </c>
      <c r="AP27">
        <v>12819.23</v>
      </c>
      <c r="AQ27">
        <v>3311054.45</v>
      </c>
      <c r="AR27">
        <v>11022.0664</v>
      </c>
      <c r="AS27">
        <v>9919.42</v>
      </c>
      <c r="AT27" s="1">
        <v>1513.3219070867144</v>
      </c>
      <c r="AU27" s="1">
        <v>12878.237667255165</v>
      </c>
      <c r="AV27" s="1">
        <v>3316712.9630644973</v>
      </c>
      <c r="AW27" s="1">
        <v>11077.545165590476</v>
      </c>
      <c r="AX27" s="1">
        <v>9976.2896452021869</v>
      </c>
      <c r="AY27" s="1"/>
      <c r="BA27" s="21">
        <v>2.1233611856211501</v>
      </c>
      <c r="BB27" s="21">
        <v>2.7446161701783698</v>
      </c>
    </row>
    <row r="28" spans="1:54">
      <c r="A28" s="24">
        <v>23285</v>
      </c>
      <c r="B28" s="21">
        <v>3594.9540000000002</v>
      </c>
      <c r="C28" s="21">
        <v>11.250999999999999</v>
      </c>
      <c r="D28" s="21">
        <v>7.7619999999999996</v>
      </c>
      <c r="E28" s="16">
        <v>165.4</v>
      </c>
      <c r="F28" s="21">
        <v>46.533999999999999</v>
      </c>
      <c r="G28" s="21">
        <v>7.1429999999999998</v>
      </c>
      <c r="H28" s="21">
        <v>9.8629999999999995</v>
      </c>
      <c r="I28" s="21">
        <v>21.308</v>
      </c>
      <c r="J28" s="21">
        <v>32.302</v>
      </c>
      <c r="K28" s="21">
        <v>14.061</v>
      </c>
      <c r="L28" s="21">
        <v>69.933999999999997</v>
      </c>
      <c r="M28" s="21">
        <v>30.337</v>
      </c>
      <c r="N28" s="21">
        <v>16.928000000000001</v>
      </c>
      <c r="O28" s="2">
        <f t="shared" si="0"/>
        <v>0.47088224216499019</v>
      </c>
      <c r="P28" s="21">
        <v>33.369999999999997</v>
      </c>
      <c r="Q28" s="21">
        <v>47.393000000000001</v>
      </c>
      <c r="R28" s="21">
        <v>215.60499999999999</v>
      </c>
      <c r="S28" s="21">
        <v>29.050999999999998</v>
      </c>
      <c r="T28" s="21">
        <v>18.135999999999999</v>
      </c>
      <c r="U28" s="21">
        <v>55.366999999999997</v>
      </c>
      <c r="V28" s="21">
        <v>10.901999999999999</v>
      </c>
      <c r="W28" s="21">
        <v>17.922999999999998</v>
      </c>
      <c r="X28" s="21">
        <v>14.56</v>
      </c>
      <c r="Y28" s="21">
        <v>7.26</v>
      </c>
      <c r="Z28" s="21">
        <v>14.545999999999999</v>
      </c>
      <c r="AA28" s="21">
        <v>16.785</v>
      </c>
      <c r="AB28" s="21">
        <v>12.643000000000001</v>
      </c>
      <c r="AC28" s="21">
        <v>17.077000000000002</v>
      </c>
      <c r="AD28" s="21">
        <v>13.423999999999999</v>
      </c>
      <c r="AE28" s="21">
        <v>18.231000000000002</v>
      </c>
      <c r="AF28" s="21">
        <v>18.248999999999999</v>
      </c>
      <c r="AG28" s="21">
        <v>18.917000000000002</v>
      </c>
      <c r="AH28" s="21">
        <v>24.076000000000001</v>
      </c>
      <c r="AI28" s="21">
        <v>21.417000000000002</v>
      </c>
      <c r="AJ28" s="21">
        <v>57.292000000000002</v>
      </c>
      <c r="AK28" s="21">
        <v>55.302999999999997</v>
      </c>
      <c r="AL28" s="21">
        <v>39.627000000000002</v>
      </c>
      <c r="AM28" s="21">
        <v>22.747</v>
      </c>
      <c r="AN28" s="21">
        <v>18.334</v>
      </c>
      <c r="AO28">
        <v>1554.1579999999999</v>
      </c>
      <c r="AP28">
        <v>12724.74</v>
      </c>
      <c r="AQ28">
        <v>3323053.34</v>
      </c>
      <c r="AR28">
        <v>10955.902099999999</v>
      </c>
      <c r="AS28">
        <v>9842.9500000000007</v>
      </c>
      <c r="AT28" s="1">
        <v>1544.7469442155664</v>
      </c>
      <c r="AU28" s="1">
        <v>12671.953330523895</v>
      </c>
      <c r="AV28" s="1">
        <v>3315465.0956522604</v>
      </c>
      <c r="AW28" s="1">
        <v>10901.03294223989</v>
      </c>
      <c r="AX28" s="1">
        <v>9787.0306800853687</v>
      </c>
      <c r="AY28" s="1"/>
      <c r="BA28" s="21">
        <v>1.3218272081161899</v>
      </c>
      <c r="BB28" s="21">
        <v>1.1333002936182199</v>
      </c>
    </row>
    <row r="29" spans="1:54">
      <c r="A29" s="24">
        <v>23377</v>
      </c>
      <c r="B29" s="21">
        <v>3672.7080000000001</v>
      </c>
      <c r="C29" s="21">
        <v>11.528</v>
      </c>
      <c r="D29" s="21">
        <v>8.2370000000000001</v>
      </c>
      <c r="E29" s="16">
        <v>165.4</v>
      </c>
      <c r="F29" s="21">
        <v>46.301000000000002</v>
      </c>
      <c r="G29" s="21">
        <v>7.1369999999999996</v>
      </c>
      <c r="H29" s="21">
        <v>10.247</v>
      </c>
      <c r="I29" s="21">
        <v>21.651</v>
      </c>
      <c r="J29" s="21">
        <v>32.854999999999997</v>
      </c>
      <c r="K29" s="21">
        <v>14.356</v>
      </c>
      <c r="L29" s="21">
        <v>74.230999999999995</v>
      </c>
      <c r="M29" s="21">
        <v>30.788</v>
      </c>
      <c r="N29" s="21">
        <v>18.068000000000001</v>
      </c>
      <c r="O29" s="2">
        <f t="shared" si="0"/>
        <v>0.49195307658545145</v>
      </c>
      <c r="P29" s="21">
        <v>33.476999999999997</v>
      </c>
      <c r="Q29" s="21">
        <v>47.414999999999999</v>
      </c>
      <c r="R29" s="21">
        <v>213.791</v>
      </c>
      <c r="S29" s="21">
        <v>29.407</v>
      </c>
      <c r="T29" s="21">
        <v>18.327000000000002</v>
      </c>
      <c r="U29" s="21">
        <v>55.546999999999997</v>
      </c>
      <c r="V29" s="21">
        <v>10.865</v>
      </c>
      <c r="W29" s="21">
        <v>17.995999999999999</v>
      </c>
      <c r="X29" s="21">
        <v>14.571</v>
      </c>
      <c r="Y29" s="21">
        <v>7.3369999999999997</v>
      </c>
      <c r="Z29" s="21">
        <v>14.647</v>
      </c>
      <c r="AA29" s="21">
        <v>16.882999999999999</v>
      </c>
      <c r="AB29" s="21">
        <v>12.686999999999999</v>
      </c>
      <c r="AC29" s="21">
        <v>17.335000000000001</v>
      </c>
      <c r="AD29" s="21">
        <v>13.505000000000001</v>
      </c>
      <c r="AE29" s="21">
        <v>18.3</v>
      </c>
      <c r="AF29" s="21">
        <v>18.335999999999999</v>
      </c>
      <c r="AG29" s="21">
        <v>18.998999999999999</v>
      </c>
      <c r="AH29" s="21">
        <v>24.01</v>
      </c>
      <c r="AI29" s="21">
        <v>21.452999999999999</v>
      </c>
      <c r="AJ29" s="21">
        <v>57.014000000000003</v>
      </c>
      <c r="AK29" s="21">
        <v>55.448</v>
      </c>
      <c r="AL29" s="21">
        <v>39.981999999999999</v>
      </c>
      <c r="AM29" s="21">
        <v>22.527999999999999</v>
      </c>
      <c r="AN29" s="21">
        <v>18.777999999999999</v>
      </c>
      <c r="AO29">
        <v>1568.346</v>
      </c>
      <c r="AP29">
        <v>12918.36</v>
      </c>
      <c r="AQ29">
        <v>3317406.18</v>
      </c>
      <c r="AR29">
        <v>11169.303599999999</v>
      </c>
      <c r="AS29">
        <v>10045</v>
      </c>
      <c r="AT29" s="1">
        <v>1579.1514721672006</v>
      </c>
      <c r="AU29" s="1">
        <v>12862.740971126961</v>
      </c>
      <c r="AV29" s="1">
        <v>3318945.9353257804</v>
      </c>
      <c r="AW29" s="1">
        <v>11118.01216267346</v>
      </c>
      <c r="AX29" s="1">
        <v>9993.1841312055403</v>
      </c>
      <c r="AY29" s="1"/>
      <c r="BA29" s="21">
        <v>1.86038423786382</v>
      </c>
      <c r="BB29" s="21">
        <v>2.5545674717548499</v>
      </c>
    </row>
    <row r="30" spans="1:54">
      <c r="A30" s="24">
        <v>23468</v>
      </c>
      <c r="B30" s="21">
        <v>3716.3820000000001</v>
      </c>
      <c r="C30" s="21">
        <v>11.765000000000001</v>
      </c>
      <c r="D30" s="21">
        <v>8.3740000000000006</v>
      </c>
      <c r="E30" s="16">
        <v>162.80000000000001</v>
      </c>
      <c r="F30" s="21">
        <v>46.277999999999999</v>
      </c>
      <c r="G30" s="21">
        <v>7.2969999999999997</v>
      </c>
      <c r="H30" s="21">
        <v>10.515000000000001</v>
      </c>
      <c r="I30" s="21">
        <v>21.952000000000002</v>
      </c>
      <c r="J30" s="21">
        <v>33.481999999999999</v>
      </c>
      <c r="K30" s="21">
        <v>14.692</v>
      </c>
      <c r="L30" s="21">
        <v>70.537000000000006</v>
      </c>
      <c r="M30" s="21">
        <v>31.481999999999999</v>
      </c>
      <c r="N30" s="21">
        <v>17.335999999999999</v>
      </c>
      <c r="O30" s="2">
        <f t="shared" si="0"/>
        <v>0.46647519011770044</v>
      </c>
      <c r="P30" s="21">
        <v>33.424999999999997</v>
      </c>
      <c r="Q30" s="21">
        <v>47.389000000000003</v>
      </c>
      <c r="R30" s="21">
        <v>213.21899999999999</v>
      </c>
      <c r="S30" s="21">
        <v>29.628</v>
      </c>
      <c r="T30" s="21">
        <v>18.344999999999999</v>
      </c>
      <c r="U30" s="21">
        <v>55.673000000000002</v>
      </c>
      <c r="V30" s="21">
        <v>10.752000000000001</v>
      </c>
      <c r="W30" s="21">
        <v>18.003</v>
      </c>
      <c r="X30" s="21">
        <v>14.613</v>
      </c>
      <c r="Y30" s="21">
        <v>7.3949999999999996</v>
      </c>
      <c r="Z30" s="21">
        <v>14.664999999999999</v>
      </c>
      <c r="AA30" s="21">
        <v>16.957999999999998</v>
      </c>
      <c r="AB30" s="21">
        <v>12.759</v>
      </c>
      <c r="AC30" s="21">
        <v>17.573</v>
      </c>
      <c r="AD30" s="21">
        <v>13.577</v>
      </c>
      <c r="AE30" s="21">
        <v>18.355</v>
      </c>
      <c r="AF30" s="21">
        <v>18.378</v>
      </c>
      <c r="AG30" s="21">
        <v>19.058</v>
      </c>
      <c r="AH30" s="21">
        <v>24.201000000000001</v>
      </c>
      <c r="AI30" s="21">
        <v>21.491</v>
      </c>
      <c r="AJ30" s="21">
        <v>57.552999999999997</v>
      </c>
      <c r="AK30" s="21">
        <v>55.79</v>
      </c>
      <c r="AL30" s="21">
        <v>40.253999999999998</v>
      </c>
      <c r="AM30" s="21">
        <v>22.623999999999999</v>
      </c>
      <c r="AN30" s="21">
        <v>18.797000000000001</v>
      </c>
      <c r="AO30">
        <v>1613.8630000000001</v>
      </c>
      <c r="AP30">
        <v>13111.4</v>
      </c>
      <c r="AQ30">
        <v>3377841.33</v>
      </c>
      <c r="AR30">
        <v>11347.4184</v>
      </c>
      <c r="AS30">
        <v>10211.83</v>
      </c>
      <c r="AT30" s="1">
        <v>1613.07906255223</v>
      </c>
      <c r="AU30" s="1">
        <v>13167.182405194751</v>
      </c>
      <c r="AV30" s="1">
        <v>3377290.0216678539</v>
      </c>
      <c r="AW30" s="1">
        <v>11405.053407225594</v>
      </c>
      <c r="AX30" s="1">
        <v>10269.929300352102</v>
      </c>
      <c r="AY30" s="1"/>
      <c r="BA30" s="21">
        <v>1.26091496399439</v>
      </c>
      <c r="BB30" s="21">
        <v>6.2014755836703302E-2</v>
      </c>
    </row>
    <row r="31" spans="1:54">
      <c r="A31" s="24">
        <v>23559</v>
      </c>
      <c r="B31" s="21">
        <v>3766.8620000000001</v>
      </c>
      <c r="C31" s="21">
        <v>12.180999999999999</v>
      </c>
      <c r="D31" s="21">
        <v>8.31</v>
      </c>
      <c r="E31" s="16">
        <v>166.8</v>
      </c>
      <c r="F31" s="21">
        <v>46.018999999999998</v>
      </c>
      <c r="G31" s="21">
        <v>7.4930000000000003</v>
      </c>
      <c r="H31" s="21">
        <v>10.862</v>
      </c>
      <c r="I31" s="21">
        <v>22.239000000000001</v>
      </c>
      <c r="J31" s="21">
        <v>34.136000000000003</v>
      </c>
      <c r="K31" s="21">
        <v>15.166</v>
      </c>
      <c r="L31" s="21">
        <v>69.408000000000001</v>
      </c>
      <c r="M31" s="21">
        <v>31.818999999999999</v>
      </c>
      <c r="N31" s="21">
        <v>20.773</v>
      </c>
      <c r="O31" s="2">
        <f t="shared" si="0"/>
        <v>0.55146697702225356</v>
      </c>
      <c r="P31" s="21">
        <v>33.432000000000002</v>
      </c>
      <c r="Q31" s="21">
        <v>47.261000000000003</v>
      </c>
      <c r="R31" s="21">
        <v>212.637</v>
      </c>
      <c r="S31" s="21">
        <v>29.655000000000001</v>
      </c>
      <c r="T31" s="21">
        <v>18.475999999999999</v>
      </c>
      <c r="U31" s="21">
        <v>55.63</v>
      </c>
      <c r="V31" s="21">
        <v>10.734</v>
      </c>
      <c r="W31" s="21">
        <v>18.013000000000002</v>
      </c>
      <c r="X31" s="21">
        <v>14.654999999999999</v>
      </c>
      <c r="Y31" s="21">
        <v>7.4509999999999996</v>
      </c>
      <c r="Z31" s="21">
        <v>14.706</v>
      </c>
      <c r="AA31" s="21">
        <v>17.105</v>
      </c>
      <c r="AB31" s="21">
        <v>12.771000000000001</v>
      </c>
      <c r="AC31" s="21">
        <v>17.789000000000001</v>
      </c>
      <c r="AD31" s="21">
        <v>13.670999999999999</v>
      </c>
      <c r="AE31" s="21">
        <v>18.446999999999999</v>
      </c>
      <c r="AF31" s="21">
        <v>18.440000000000001</v>
      </c>
      <c r="AG31" s="21">
        <v>19.114000000000001</v>
      </c>
      <c r="AH31" s="21">
        <v>24.236999999999998</v>
      </c>
      <c r="AI31" s="21">
        <v>21.564</v>
      </c>
      <c r="AJ31" s="21">
        <v>58.179000000000002</v>
      </c>
      <c r="AK31" s="21">
        <v>56.362000000000002</v>
      </c>
      <c r="AL31" s="21">
        <v>40.557000000000002</v>
      </c>
      <c r="AM31" s="21">
        <v>22.75</v>
      </c>
      <c r="AN31" s="21">
        <v>18.875</v>
      </c>
      <c r="AO31">
        <v>1644.7629999999999</v>
      </c>
      <c r="AP31">
        <v>13312.23</v>
      </c>
      <c r="AQ31">
        <v>3399675.63</v>
      </c>
      <c r="AR31">
        <v>11557.3192</v>
      </c>
      <c r="AS31">
        <v>10409.33</v>
      </c>
      <c r="AT31" s="1">
        <v>1644.5923041610299</v>
      </c>
      <c r="AU31" s="1">
        <v>13360.068074884852</v>
      </c>
      <c r="AV31" s="1">
        <v>3408361.1032991288</v>
      </c>
      <c r="AW31" s="1">
        <v>11600.363471979736</v>
      </c>
      <c r="AX31" s="1">
        <v>10453.593114922236</v>
      </c>
      <c r="AY31" s="1"/>
      <c r="BA31" s="21">
        <v>1.1239835555778599</v>
      </c>
      <c r="BB31" s="21">
        <v>0.76843620066719698</v>
      </c>
    </row>
    <row r="32" spans="1:54">
      <c r="A32" s="24">
        <v>23651</v>
      </c>
      <c r="B32" s="21">
        <v>3780.2190000000001</v>
      </c>
      <c r="C32" s="21">
        <v>12.542</v>
      </c>
      <c r="D32" s="21">
        <v>8.5570000000000004</v>
      </c>
      <c r="E32" s="16">
        <v>169.1</v>
      </c>
      <c r="F32" s="21">
        <v>45.634999999999998</v>
      </c>
      <c r="G32" s="21">
        <v>7.6959999999999997</v>
      </c>
      <c r="H32" s="21">
        <v>10.528</v>
      </c>
      <c r="I32" s="21">
        <v>22.544</v>
      </c>
      <c r="J32" s="21">
        <v>34.201000000000001</v>
      </c>
      <c r="K32" s="21">
        <v>15.489000000000001</v>
      </c>
      <c r="L32" s="21">
        <v>68.176000000000002</v>
      </c>
      <c r="M32" s="21">
        <v>32.155999999999999</v>
      </c>
      <c r="N32" s="21">
        <v>19.867000000000001</v>
      </c>
      <c r="O32" s="2">
        <f t="shared" si="0"/>
        <v>0.52555156195977004</v>
      </c>
      <c r="P32" s="21">
        <v>33.35</v>
      </c>
      <c r="Q32" s="21">
        <v>47.15</v>
      </c>
      <c r="R32" s="21">
        <v>212.18899999999999</v>
      </c>
      <c r="S32" s="21">
        <v>29.696000000000002</v>
      </c>
      <c r="T32" s="21">
        <v>18.571999999999999</v>
      </c>
      <c r="U32" s="21">
        <v>55.603000000000002</v>
      </c>
      <c r="V32" s="21">
        <v>10.86</v>
      </c>
      <c r="W32" s="21">
        <v>18.047999999999998</v>
      </c>
      <c r="X32" s="21">
        <v>14.675000000000001</v>
      </c>
      <c r="Y32" s="21">
        <v>7.5279999999999996</v>
      </c>
      <c r="Z32" s="21">
        <v>14.757999999999999</v>
      </c>
      <c r="AA32" s="21">
        <v>17.169</v>
      </c>
      <c r="AB32" s="21">
        <v>12.8</v>
      </c>
      <c r="AC32" s="21">
        <v>17.983000000000001</v>
      </c>
      <c r="AD32" s="21">
        <v>13.754</v>
      </c>
      <c r="AE32" s="21">
        <v>18.526</v>
      </c>
      <c r="AF32" s="21">
        <v>18.503</v>
      </c>
      <c r="AG32" s="21">
        <v>19.164000000000001</v>
      </c>
      <c r="AH32" s="21">
        <v>24.463000000000001</v>
      </c>
      <c r="AI32" s="21">
        <v>21.655000000000001</v>
      </c>
      <c r="AJ32" s="21">
        <v>58.338999999999999</v>
      </c>
      <c r="AK32" s="21">
        <v>56.604999999999997</v>
      </c>
      <c r="AL32" s="21">
        <v>40.194000000000003</v>
      </c>
      <c r="AM32" s="21">
        <v>23.125</v>
      </c>
      <c r="AN32" s="21">
        <v>18.516999999999999</v>
      </c>
      <c r="AO32">
        <v>1687.383</v>
      </c>
      <c r="AP32">
        <v>13504.75</v>
      </c>
      <c r="AQ32">
        <v>3456997.5</v>
      </c>
      <c r="AR32">
        <v>11735.133599999999</v>
      </c>
      <c r="AS32">
        <v>10578.74</v>
      </c>
      <c r="AT32" s="1">
        <v>1677.0135455605161</v>
      </c>
      <c r="AU32" s="1">
        <v>13455.967580451252</v>
      </c>
      <c r="AV32" s="1">
        <v>3447413.5625403873</v>
      </c>
      <c r="AW32" s="1">
        <v>11686.861043471492</v>
      </c>
      <c r="AX32" s="1">
        <v>10529.455714089678</v>
      </c>
      <c r="AY32" s="1"/>
      <c r="BA32" s="21">
        <v>0.82075242297065298</v>
      </c>
      <c r="BB32" s="21">
        <v>1.5440465668758301</v>
      </c>
    </row>
    <row r="33" spans="1:54">
      <c r="A33" s="24">
        <v>23743</v>
      </c>
      <c r="B33" s="21">
        <v>3873.4520000000002</v>
      </c>
      <c r="C33" s="21">
        <v>13.497999999999999</v>
      </c>
      <c r="D33" s="21">
        <v>7.6340000000000003</v>
      </c>
      <c r="E33" s="16">
        <v>176.3</v>
      </c>
      <c r="F33" s="21">
        <v>45.244</v>
      </c>
      <c r="G33" s="21">
        <v>7.4189999999999996</v>
      </c>
      <c r="H33" s="21">
        <v>11.507999999999999</v>
      </c>
      <c r="I33" s="21">
        <v>22.803000000000001</v>
      </c>
      <c r="J33" s="21">
        <v>34.527999999999999</v>
      </c>
      <c r="K33" s="21">
        <v>16.475000000000001</v>
      </c>
      <c r="L33" s="21">
        <v>68.510999999999996</v>
      </c>
      <c r="M33" s="21">
        <v>32.442999999999998</v>
      </c>
      <c r="N33" s="21">
        <v>45.521000000000001</v>
      </c>
      <c r="O33" s="2">
        <f t="shared" si="0"/>
        <v>1.1752049592972884</v>
      </c>
      <c r="P33" s="21">
        <v>33.469000000000001</v>
      </c>
      <c r="Q33" s="21">
        <v>47.085000000000001</v>
      </c>
      <c r="R33" s="21">
        <v>211.79900000000001</v>
      </c>
      <c r="S33" s="21">
        <v>29.466999999999999</v>
      </c>
      <c r="T33" s="21">
        <v>18.535</v>
      </c>
      <c r="U33" s="21">
        <v>55.811999999999998</v>
      </c>
      <c r="V33" s="21">
        <v>11.047000000000001</v>
      </c>
      <c r="W33" s="21">
        <v>18.141999999999999</v>
      </c>
      <c r="X33" s="21">
        <v>14.701000000000001</v>
      </c>
      <c r="Y33" s="21">
        <v>7.5759999999999996</v>
      </c>
      <c r="Z33" s="21">
        <v>14.82</v>
      </c>
      <c r="AA33" s="21">
        <v>17.234999999999999</v>
      </c>
      <c r="AB33" s="21">
        <v>12.884</v>
      </c>
      <c r="AC33" s="21">
        <v>17.960999999999999</v>
      </c>
      <c r="AD33" s="21">
        <v>13.856</v>
      </c>
      <c r="AE33" s="21">
        <v>18.606000000000002</v>
      </c>
      <c r="AF33" s="21">
        <v>18.562000000000001</v>
      </c>
      <c r="AG33" s="21">
        <v>19.234999999999999</v>
      </c>
      <c r="AH33" s="21">
        <v>24.475999999999999</v>
      </c>
      <c r="AI33" s="21">
        <v>21.75</v>
      </c>
      <c r="AJ33" s="21">
        <v>58.390999999999998</v>
      </c>
      <c r="AK33" s="21">
        <v>56.924999999999997</v>
      </c>
      <c r="AL33" s="21">
        <v>40.790999999999997</v>
      </c>
      <c r="AM33" s="21">
        <v>22.878</v>
      </c>
      <c r="AN33" s="21">
        <v>19.029</v>
      </c>
      <c r="AO33">
        <v>1699.298</v>
      </c>
      <c r="AP33">
        <v>13687.34</v>
      </c>
      <c r="AQ33">
        <v>3481226.93</v>
      </c>
      <c r="AR33">
        <v>11905.412</v>
      </c>
      <c r="AS33">
        <v>10732.62</v>
      </c>
      <c r="AT33" s="1">
        <v>1710.4880884514776</v>
      </c>
      <c r="AU33" s="1">
        <v>13640.82248745789</v>
      </c>
      <c r="AV33" s="1">
        <v>3481662.3525453387</v>
      </c>
      <c r="AW33" s="1">
        <v>11859.498678959861</v>
      </c>
      <c r="AX33" s="1">
        <v>10686.321942978842</v>
      </c>
      <c r="AY33" s="1"/>
      <c r="BA33" s="21">
        <v>1.66739546530757</v>
      </c>
      <c r="BB33" s="21">
        <v>1.6595120582795899</v>
      </c>
    </row>
    <row r="34" spans="1:54">
      <c r="A34" s="24">
        <v>23833</v>
      </c>
      <c r="B34" s="21">
        <v>3926.4059999999999</v>
      </c>
      <c r="C34" s="21">
        <v>13.74</v>
      </c>
      <c r="D34" s="21">
        <v>9.0670000000000002</v>
      </c>
      <c r="E34" s="16">
        <v>179.4</v>
      </c>
      <c r="F34" s="21">
        <v>45.329000000000001</v>
      </c>
      <c r="G34" s="21">
        <v>8.2940000000000005</v>
      </c>
      <c r="H34" s="21">
        <v>11.526</v>
      </c>
      <c r="I34" s="21">
        <v>23.15</v>
      </c>
      <c r="J34" s="21">
        <v>34.857999999999997</v>
      </c>
      <c r="K34" s="21">
        <v>17.079999999999998</v>
      </c>
      <c r="L34" s="21">
        <v>69.108999999999995</v>
      </c>
      <c r="M34" s="21">
        <v>33.268000000000001</v>
      </c>
      <c r="N34" s="21">
        <v>32.795999999999999</v>
      </c>
      <c r="O34" s="2">
        <f t="shared" si="0"/>
        <v>0.83526767226822696</v>
      </c>
      <c r="P34" s="21">
        <v>33.264000000000003</v>
      </c>
      <c r="Q34" s="21">
        <v>47.057000000000002</v>
      </c>
      <c r="R34" s="21">
        <v>210.821</v>
      </c>
      <c r="S34" s="21">
        <v>29.63</v>
      </c>
      <c r="T34" s="21">
        <v>18.797999999999998</v>
      </c>
      <c r="U34" s="21">
        <v>55.93</v>
      </c>
      <c r="V34" s="21">
        <v>11.151</v>
      </c>
      <c r="W34" s="21">
        <v>18.260000000000002</v>
      </c>
      <c r="X34" s="21">
        <v>14.731999999999999</v>
      </c>
      <c r="Y34" s="21">
        <v>7.6379999999999999</v>
      </c>
      <c r="Z34" s="21">
        <v>14.916</v>
      </c>
      <c r="AA34" s="21">
        <v>17.335000000000001</v>
      </c>
      <c r="AB34" s="21">
        <v>12.927</v>
      </c>
      <c r="AC34" s="21">
        <v>18.004000000000001</v>
      </c>
      <c r="AD34" s="21">
        <v>13.929</v>
      </c>
      <c r="AE34" s="21">
        <v>18.692</v>
      </c>
      <c r="AF34" s="21">
        <v>18.655000000000001</v>
      </c>
      <c r="AG34" s="21">
        <v>19.294</v>
      </c>
      <c r="AH34" s="21">
        <v>24.524000000000001</v>
      </c>
      <c r="AI34" s="21">
        <v>21.837</v>
      </c>
      <c r="AJ34" s="21">
        <v>58.411000000000001</v>
      </c>
      <c r="AK34" s="21">
        <v>56.851999999999997</v>
      </c>
      <c r="AL34" s="21">
        <v>41.033999999999999</v>
      </c>
      <c r="AM34" s="21">
        <v>22.895</v>
      </c>
      <c r="AN34" s="21">
        <v>19.076000000000001</v>
      </c>
      <c r="AO34">
        <v>1743.91</v>
      </c>
      <c r="AP34">
        <v>13625.48</v>
      </c>
      <c r="AQ34">
        <v>3498978.96</v>
      </c>
      <c r="AR34">
        <v>11870.4105</v>
      </c>
      <c r="AS34">
        <v>10685.55</v>
      </c>
      <c r="AT34" s="1">
        <v>1743.4779964925556</v>
      </c>
      <c r="AU34" s="1">
        <v>13667.021117524209</v>
      </c>
      <c r="AV34" s="1">
        <v>3497577.8733402938</v>
      </c>
      <c r="AW34" s="1">
        <v>11916.899995397678</v>
      </c>
      <c r="AX34" s="1">
        <v>10732.058599493954</v>
      </c>
      <c r="AY34" s="1"/>
      <c r="BA34" s="21">
        <v>1.25114084435066</v>
      </c>
      <c r="BB34" s="21">
        <v>0.85501118847569302</v>
      </c>
    </row>
    <row r="35" spans="1:54">
      <c r="A35" s="24">
        <v>23924</v>
      </c>
      <c r="B35" s="21">
        <v>4006.152</v>
      </c>
      <c r="C35" s="21">
        <v>14.475</v>
      </c>
      <c r="D35" s="21">
        <v>8.5470000000000006</v>
      </c>
      <c r="E35" s="16">
        <v>179</v>
      </c>
      <c r="F35" s="21">
        <v>47.006999999999998</v>
      </c>
      <c r="G35" s="21">
        <v>8.3279999999999994</v>
      </c>
      <c r="H35" s="21">
        <v>11.92</v>
      </c>
      <c r="I35" s="21">
        <v>23.468</v>
      </c>
      <c r="J35" s="21">
        <v>35.380000000000003</v>
      </c>
      <c r="K35" s="21">
        <v>17.701000000000001</v>
      </c>
      <c r="L35" s="21">
        <v>69.436000000000007</v>
      </c>
      <c r="M35" s="21">
        <v>34.198999999999998</v>
      </c>
      <c r="N35" s="21">
        <v>36.933999999999997</v>
      </c>
      <c r="O35" s="2">
        <f t="shared" si="0"/>
        <v>0.9219320684786797</v>
      </c>
      <c r="P35" s="21">
        <v>33.027999999999999</v>
      </c>
      <c r="Q35" s="21">
        <v>46.942999999999998</v>
      </c>
      <c r="R35" s="21">
        <v>209.69399999999999</v>
      </c>
      <c r="S35" s="21">
        <v>29.538</v>
      </c>
      <c r="T35" s="21">
        <v>18.940000000000001</v>
      </c>
      <c r="U35" s="21">
        <v>56.241999999999997</v>
      </c>
      <c r="V35" s="21">
        <v>11.183999999999999</v>
      </c>
      <c r="W35" s="21">
        <v>18.308</v>
      </c>
      <c r="X35" s="21">
        <v>14.763</v>
      </c>
      <c r="Y35" s="21">
        <v>7.6840000000000002</v>
      </c>
      <c r="Z35" s="21">
        <v>14.986000000000001</v>
      </c>
      <c r="AA35" s="21">
        <v>17.439</v>
      </c>
      <c r="AB35" s="21">
        <v>13.042</v>
      </c>
      <c r="AC35" s="21">
        <v>18.151</v>
      </c>
      <c r="AD35" s="21">
        <v>14.016</v>
      </c>
      <c r="AE35" s="21">
        <v>18.777999999999999</v>
      </c>
      <c r="AF35" s="21">
        <v>18.725000000000001</v>
      </c>
      <c r="AG35" s="21">
        <v>19.353999999999999</v>
      </c>
      <c r="AH35" s="21">
        <v>24.57</v>
      </c>
      <c r="AI35" s="21">
        <v>21.887</v>
      </c>
      <c r="AJ35" s="21">
        <v>58.850999999999999</v>
      </c>
      <c r="AK35" s="21">
        <v>57.399000000000001</v>
      </c>
      <c r="AL35" s="21">
        <v>41.77</v>
      </c>
      <c r="AM35" s="21">
        <v>22.728999999999999</v>
      </c>
      <c r="AN35" s="21">
        <v>19.518999999999998</v>
      </c>
      <c r="AO35">
        <v>1774.259</v>
      </c>
      <c r="AP35">
        <v>13984.34</v>
      </c>
      <c r="AQ35">
        <v>3518838.48</v>
      </c>
      <c r="AR35">
        <v>12239.7644</v>
      </c>
      <c r="AS35">
        <v>11043.61</v>
      </c>
      <c r="AT35" s="1">
        <v>1774.6671414694702</v>
      </c>
      <c r="AU35" s="1">
        <v>14040.803279643269</v>
      </c>
      <c r="AV35" s="1">
        <v>3531954.508198814</v>
      </c>
      <c r="AW35" s="1">
        <v>12289.272488318789</v>
      </c>
      <c r="AX35" s="1">
        <v>11094.304582010698</v>
      </c>
      <c r="AY35" s="1"/>
      <c r="BA35" s="21">
        <v>1.5432961436028401</v>
      </c>
      <c r="BB35" s="21">
        <v>1.3469336616007199</v>
      </c>
    </row>
    <row r="36" spans="1:54">
      <c r="A36" s="24">
        <v>24016</v>
      </c>
      <c r="B36" s="21">
        <v>4100.6310000000003</v>
      </c>
      <c r="C36" s="21">
        <v>15.037000000000001</v>
      </c>
      <c r="D36" s="21">
        <v>9.1669999999999998</v>
      </c>
      <c r="E36" s="16">
        <v>183.8</v>
      </c>
      <c r="F36" s="21">
        <v>48.061999999999998</v>
      </c>
      <c r="G36" s="21">
        <v>8.7349999999999994</v>
      </c>
      <c r="H36" s="21">
        <v>12.423</v>
      </c>
      <c r="I36" s="21">
        <v>23.867000000000001</v>
      </c>
      <c r="J36" s="21">
        <v>36.692999999999998</v>
      </c>
      <c r="K36" s="21">
        <v>18.420999999999999</v>
      </c>
      <c r="L36" s="21">
        <v>68.075999999999993</v>
      </c>
      <c r="M36" s="21">
        <v>34.698999999999998</v>
      </c>
      <c r="N36" s="21">
        <v>29.702999999999999</v>
      </c>
      <c r="O36" s="2">
        <f t="shared" si="0"/>
        <v>0.72435193510462159</v>
      </c>
      <c r="P36" s="21">
        <v>32.829000000000001</v>
      </c>
      <c r="Q36" s="21">
        <v>46.911000000000001</v>
      </c>
      <c r="R36" s="21">
        <v>207.78</v>
      </c>
      <c r="S36" s="21">
        <v>29.143000000000001</v>
      </c>
      <c r="T36" s="21">
        <v>18.936</v>
      </c>
      <c r="U36" s="21">
        <v>56.406999999999996</v>
      </c>
      <c r="V36" s="21">
        <v>11.304</v>
      </c>
      <c r="W36" s="21">
        <v>18.352</v>
      </c>
      <c r="X36" s="21">
        <v>14.817</v>
      </c>
      <c r="Y36" s="21">
        <v>7.7389999999999999</v>
      </c>
      <c r="Z36" s="21">
        <v>15.069000000000001</v>
      </c>
      <c r="AA36" s="21">
        <v>17.497</v>
      </c>
      <c r="AB36" s="21">
        <v>13.17</v>
      </c>
      <c r="AC36" s="21">
        <v>18.363</v>
      </c>
      <c r="AD36" s="21">
        <v>14.106</v>
      </c>
      <c r="AE36" s="21">
        <v>18.899999999999999</v>
      </c>
      <c r="AF36" s="21">
        <v>18.782</v>
      </c>
      <c r="AG36" s="21">
        <v>19.417999999999999</v>
      </c>
      <c r="AH36" s="21">
        <v>24.832999999999998</v>
      </c>
      <c r="AI36" s="21">
        <v>22.001000000000001</v>
      </c>
      <c r="AJ36" s="21">
        <v>59.411000000000001</v>
      </c>
      <c r="AK36" s="21">
        <v>57.783000000000001</v>
      </c>
      <c r="AL36" s="21">
        <v>42.53</v>
      </c>
      <c r="AM36" s="21">
        <v>22.654</v>
      </c>
      <c r="AN36" s="21">
        <v>19.806000000000001</v>
      </c>
      <c r="AO36">
        <v>1816.819</v>
      </c>
      <c r="AP36">
        <v>14346.69</v>
      </c>
      <c r="AQ36">
        <v>3585776.08</v>
      </c>
      <c r="AR36">
        <v>12577.732</v>
      </c>
      <c r="AS36">
        <v>11369.35</v>
      </c>
      <c r="AT36" s="1">
        <v>1804.6529836838233</v>
      </c>
      <c r="AU36" s="1">
        <v>14291.705376960796</v>
      </c>
      <c r="AV36" s="1">
        <v>3574445.0253132135</v>
      </c>
      <c r="AW36" s="1">
        <v>12524.995260006266</v>
      </c>
      <c r="AX36" s="1">
        <v>11315.906321301558</v>
      </c>
      <c r="AY36" s="1"/>
      <c r="BA36" s="21">
        <v>1.73516649030267</v>
      </c>
      <c r="BB36" s="21">
        <v>1.6459565639420399</v>
      </c>
    </row>
    <row r="37" spans="1:54">
      <c r="A37" s="24">
        <v>24108</v>
      </c>
      <c r="B37" s="21">
        <v>4201.8909999999996</v>
      </c>
      <c r="C37" s="21">
        <v>15.864000000000001</v>
      </c>
      <c r="D37" s="21">
        <v>9.0050000000000008</v>
      </c>
      <c r="E37" s="16">
        <v>194.6</v>
      </c>
      <c r="F37" s="21">
        <v>49.207999999999998</v>
      </c>
      <c r="G37" s="21">
        <v>8.9600000000000009</v>
      </c>
      <c r="H37" s="21">
        <v>13.013</v>
      </c>
      <c r="I37" s="21">
        <v>24.113</v>
      </c>
      <c r="J37" s="21">
        <v>36.96</v>
      </c>
      <c r="K37" s="21">
        <v>19.193000000000001</v>
      </c>
      <c r="L37" s="21">
        <v>69.781999999999996</v>
      </c>
      <c r="M37" s="21">
        <v>35.113</v>
      </c>
      <c r="N37" s="21">
        <v>52.040999999999997</v>
      </c>
      <c r="O37" s="2">
        <f t="shared" si="0"/>
        <v>1.2385138024760756</v>
      </c>
      <c r="P37" s="21">
        <v>32.728999999999999</v>
      </c>
      <c r="Q37" s="21">
        <v>46.965000000000003</v>
      </c>
      <c r="R37" s="21">
        <v>207.43</v>
      </c>
      <c r="S37" s="21">
        <v>29.114999999999998</v>
      </c>
      <c r="T37" s="21">
        <v>19.372</v>
      </c>
      <c r="U37" s="21">
        <v>56.862000000000002</v>
      </c>
      <c r="V37" s="21">
        <v>11.311</v>
      </c>
      <c r="W37" s="21">
        <v>18.452000000000002</v>
      </c>
      <c r="X37" s="21">
        <v>14.88</v>
      </c>
      <c r="Y37" s="21">
        <v>7.8159999999999998</v>
      </c>
      <c r="Z37" s="21">
        <v>15.054</v>
      </c>
      <c r="AA37" s="21">
        <v>17.649000000000001</v>
      </c>
      <c r="AB37" s="21">
        <v>13.253</v>
      </c>
      <c r="AC37" s="21">
        <v>18.766999999999999</v>
      </c>
      <c r="AD37" s="21">
        <v>14.119</v>
      </c>
      <c r="AE37" s="21">
        <v>19.015999999999998</v>
      </c>
      <c r="AF37" s="21">
        <v>18.928000000000001</v>
      </c>
      <c r="AG37" s="21">
        <v>19.516999999999999</v>
      </c>
      <c r="AH37" s="21">
        <v>24.745000000000001</v>
      </c>
      <c r="AI37" s="21">
        <v>22.125</v>
      </c>
      <c r="AJ37" s="21">
        <v>59.877000000000002</v>
      </c>
      <c r="AK37" s="21">
        <v>58.600999999999999</v>
      </c>
      <c r="AL37" s="21">
        <v>43.124000000000002</v>
      </c>
      <c r="AM37" s="21">
        <v>22.727</v>
      </c>
      <c r="AN37" s="21">
        <v>19.853999999999999</v>
      </c>
      <c r="AO37">
        <v>1823.846</v>
      </c>
      <c r="AP37">
        <v>14310.24</v>
      </c>
      <c r="AQ37">
        <v>3566526.62</v>
      </c>
      <c r="AR37">
        <v>12567.561600000001</v>
      </c>
      <c r="AS37">
        <v>11339.24</v>
      </c>
      <c r="AT37" s="1">
        <v>1835.7911775409773</v>
      </c>
      <c r="AU37" s="1">
        <v>14268.018031187259</v>
      </c>
      <c r="AV37" s="1">
        <v>3564510.6288088174</v>
      </c>
      <c r="AW37" s="1">
        <v>12524.694341241306</v>
      </c>
      <c r="AX37" s="1">
        <v>11295.976163955414</v>
      </c>
      <c r="AY37" s="1"/>
      <c r="BA37" s="21">
        <v>1.6568492900874501</v>
      </c>
      <c r="BB37" s="21">
        <v>1.8966435625401601</v>
      </c>
    </row>
    <row r="38" spans="1:54">
      <c r="A38" s="24">
        <v>24198</v>
      </c>
      <c r="B38" s="21">
        <v>4219.0969999999998</v>
      </c>
      <c r="C38" s="21">
        <v>16.422999999999998</v>
      </c>
      <c r="D38" s="21">
        <v>9.4</v>
      </c>
      <c r="E38" s="16">
        <v>200.6</v>
      </c>
      <c r="F38" s="21">
        <v>50.558</v>
      </c>
      <c r="G38" s="21">
        <v>9.1829999999999998</v>
      </c>
      <c r="H38" s="21">
        <v>12.494</v>
      </c>
      <c r="I38" s="21">
        <v>24.373000000000001</v>
      </c>
      <c r="J38" s="21">
        <v>37.31</v>
      </c>
      <c r="K38" s="21">
        <v>19.509</v>
      </c>
      <c r="L38" s="21">
        <v>64.353999999999999</v>
      </c>
      <c r="M38" s="21">
        <v>35.384999999999998</v>
      </c>
      <c r="N38" s="21">
        <v>50.014000000000003</v>
      </c>
      <c r="O38" s="2">
        <f t="shared" si="0"/>
        <v>1.1854195340851374</v>
      </c>
      <c r="P38" s="21">
        <v>32.9</v>
      </c>
      <c r="Q38" s="21">
        <v>47.152000000000001</v>
      </c>
      <c r="R38" s="21">
        <v>207.38200000000001</v>
      </c>
      <c r="S38" s="21">
        <v>29.382000000000001</v>
      </c>
      <c r="T38" s="21">
        <v>19.584</v>
      </c>
      <c r="U38" s="21">
        <v>57.332999999999998</v>
      </c>
      <c r="V38" s="21">
        <v>11.336</v>
      </c>
      <c r="W38" s="21">
        <v>18.581</v>
      </c>
      <c r="X38" s="21">
        <v>14.936</v>
      </c>
      <c r="Y38" s="21">
        <v>7.9269999999999996</v>
      </c>
      <c r="Z38" s="21">
        <v>15.103999999999999</v>
      </c>
      <c r="AA38" s="21">
        <v>17.800999999999998</v>
      </c>
      <c r="AB38" s="21">
        <v>13.407999999999999</v>
      </c>
      <c r="AC38" s="21">
        <v>19.105</v>
      </c>
      <c r="AD38" s="21">
        <v>14.295999999999999</v>
      </c>
      <c r="AE38" s="21">
        <v>19.189</v>
      </c>
      <c r="AF38" s="21">
        <v>19.082999999999998</v>
      </c>
      <c r="AG38" s="21">
        <v>19.675999999999998</v>
      </c>
      <c r="AH38" s="21">
        <v>25.122</v>
      </c>
      <c r="AI38" s="21">
        <v>22.3</v>
      </c>
      <c r="AJ38" s="21">
        <v>60.283999999999999</v>
      </c>
      <c r="AK38" s="21">
        <v>59.098999999999997</v>
      </c>
      <c r="AL38" s="21">
        <v>42.863</v>
      </c>
      <c r="AM38" s="21">
        <v>23.228999999999999</v>
      </c>
      <c r="AN38" s="21">
        <v>19.693999999999999</v>
      </c>
      <c r="AO38">
        <v>1858.4059999999999</v>
      </c>
      <c r="AP38">
        <v>14350.94</v>
      </c>
      <c r="AQ38">
        <v>3689855.66</v>
      </c>
      <c r="AR38">
        <v>12519.485699999999</v>
      </c>
      <c r="AS38">
        <v>11272.82</v>
      </c>
      <c r="AT38" s="1">
        <v>1858.6820322717267</v>
      </c>
      <c r="AU38" s="1">
        <v>14390.250199899312</v>
      </c>
      <c r="AV38" s="1">
        <v>3688185.8036691868</v>
      </c>
      <c r="AW38" s="1">
        <v>12564.107901100331</v>
      </c>
      <c r="AX38" s="1">
        <v>11317.155258960256</v>
      </c>
      <c r="AY38" s="1"/>
      <c r="BA38" s="21">
        <v>1.2349547873573099</v>
      </c>
      <c r="BB38" s="21">
        <v>0.65247127408937799</v>
      </c>
    </row>
    <row r="39" spans="1:54">
      <c r="A39" s="24">
        <v>24289</v>
      </c>
      <c r="B39" s="21">
        <v>4249.152</v>
      </c>
      <c r="C39" s="21">
        <v>16.497</v>
      </c>
      <c r="D39" s="21">
        <v>9.0449999999999999</v>
      </c>
      <c r="E39" s="16">
        <v>204.6</v>
      </c>
      <c r="F39" s="21">
        <v>52.529000000000003</v>
      </c>
      <c r="G39" s="21">
        <v>9.6980000000000004</v>
      </c>
      <c r="H39" s="21">
        <v>12.904</v>
      </c>
      <c r="I39" s="21">
        <v>24.571000000000002</v>
      </c>
      <c r="J39" s="21">
        <v>37.578000000000003</v>
      </c>
      <c r="K39" s="21">
        <v>19.765999999999998</v>
      </c>
      <c r="L39" s="21">
        <v>62.216999999999999</v>
      </c>
      <c r="M39" s="21">
        <v>35.795999999999999</v>
      </c>
      <c r="N39" s="21">
        <v>44.456000000000003</v>
      </c>
      <c r="O39" s="2">
        <f t="shared" si="0"/>
        <v>1.0462322835238655</v>
      </c>
      <c r="P39" s="21">
        <v>32.996000000000002</v>
      </c>
      <c r="Q39" s="21">
        <v>47.536000000000001</v>
      </c>
      <c r="R39" s="21">
        <v>207.78</v>
      </c>
      <c r="S39" s="21">
        <v>29.477</v>
      </c>
      <c r="T39" s="21">
        <v>19.68</v>
      </c>
      <c r="U39" s="21">
        <v>57.91</v>
      </c>
      <c r="V39" s="21">
        <v>11.478</v>
      </c>
      <c r="W39" s="21">
        <v>18.690000000000001</v>
      </c>
      <c r="X39" s="21">
        <v>14.962</v>
      </c>
      <c r="Y39" s="21">
        <v>8.0579999999999998</v>
      </c>
      <c r="Z39" s="21">
        <v>15.279</v>
      </c>
      <c r="AA39" s="21">
        <v>17.853000000000002</v>
      </c>
      <c r="AB39" s="21">
        <v>13.599</v>
      </c>
      <c r="AC39" s="21">
        <v>19.391999999999999</v>
      </c>
      <c r="AD39" s="21">
        <v>14.483000000000001</v>
      </c>
      <c r="AE39" s="21">
        <v>19.359000000000002</v>
      </c>
      <c r="AF39" s="21">
        <v>19.23</v>
      </c>
      <c r="AG39" s="21">
        <v>19.84</v>
      </c>
      <c r="AH39" s="21">
        <v>25.132999999999999</v>
      </c>
      <c r="AI39" s="21">
        <v>22.507999999999999</v>
      </c>
      <c r="AJ39" s="21">
        <v>60.622</v>
      </c>
      <c r="AK39" s="21">
        <v>59.545000000000002</v>
      </c>
      <c r="AL39" s="21">
        <v>42.927999999999997</v>
      </c>
      <c r="AM39" s="21">
        <v>23.526</v>
      </c>
      <c r="AN39" s="21">
        <v>19.672999999999998</v>
      </c>
      <c r="AO39">
        <v>1862.6510000000001</v>
      </c>
      <c r="AP39">
        <v>14085.79</v>
      </c>
      <c r="AQ39">
        <v>3672227.82</v>
      </c>
      <c r="AR39">
        <v>12276.209699999999</v>
      </c>
      <c r="AS39">
        <v>11009.88</v>
      </c>
      <c r="AT39" s="1">
        <v>1863.8241071578759</v>
      </c>
      <c r="AU39" s="1">
        <v>14147.301104203943</v>
      </c>
      <c r="AV39" s="1">
        <v>3689438.1706493362</v>
      </c>
      <c r="AW39" s="1">
        <v>12329.609072014211</v>
      </c>
      <c r="AX39" s="1">
        <v>11063.933446974876</v>
      </c>
      <c r="AY39" s="1"/>
      <c r="BA39" s="21">
        <v>0.98812450705449995</v>
      </c>
      <c r="BB39" s="21">
        <v>0.88043217761288295</v>
      </c>
    </row>
    <row r="40" spans="1:54">
      <c r="A40" s="24">
        <v>24381</v>
      </c>
      <c r="B40" s="21">
        <v>4285.5820000000003</v>
      </c>
      <c r="C40" s="21">
        <v>16.731999999999999</v>
      </c>
      <c r="D40" s="21">
        <v>9.343</v>
      </c>
      <c r="E40" s="16">
        <v>208.5</v>
      </c>
      <c r="F40" s="21">
        <v>53.121000000000002</v>
      </c>
      <c r="G40" s="21">
        <v>9.8070000000000004</v>
      </c>
      <c r="H40" s="21">
        <v>12.898999999999999</v>
      </c>
      <c r="I40" s="21">
        <v>24.837</v>
      </c>
      <c r="J40" s="21">
        <v>37.473999999999997</v>
      </c>
      <c r="K40" s="21">
        <v>19.765999999999998</v>
      </c>
      <c r="L40" s="21">
        <v>55.69</v>
      </c>
      <c r="M40" s="21">
        <v>36.704999999999998</v>
      </c>
      <c r="N40" s="21">
        <v>61.182000000000002</v>
      </c>
      <c r="O40" s="2">
        <f t="shared" si="0"/>
        <v>1.4276240659961703</v>
      </c>
      <c r="P40" s="21">
        <v>33.066000000000003</v>
      </c>
      <c r="Q40" s="21">
        <v>47.9</v>
      </c>
      <c r="R40" s="21">
        <v>208.184</v>
      </c>
      <c r="S40" s="21">
        <v>29.771000000000001</v>
      </c>
      <c r="T40" s="21">
        <v>19.745000000000001</v>
      </c>
      <c r="U40" s="21">
        <v>58.488</v>
      </c>
      <c r="V40" s="21">
        <v>11.622999999999999</v>
      </c>
      <c r="W40" s="21">
        <v>18.795000000000002</v>
      </c>
      <c r="X40" s="21">
        <v>15.05</v>
      </c>
      <c r="Y40" s="21">
        <v>8.1999999999999993</v>
      </c>
      <c r="Z40" s="21">
        <v>15.441000000000001</v>
      </c>
      <c r="AA40" s="21">
        <v>18.030999999999999</v>
      </c>
      <c r="AB40" s="21">
        <v>13.771000000000001</v>
      </c>
      <c r="AC40" s="21">
        <v>19.584</v>
      </c>
      <c r="AD40" s="21">
        <v>14.625999999999999</v>
      </c>
      <c r="AE40" s="21">
        <v>19.518000000000001</v>
      </c>
      <c r="AF40" s="21">
        <v>19.379000000000001</v>
      </c>
      <c r="AG40" s="21">
        <v>20.013000000000002</v>
      </c>
      <c r="AH40" s="21">
        <v>25.417999999999999</v>
      </c>
      <c r="AI40" s="21">
        <v>22.707999999999998</v>
      </c>
      <c r="AJ40" s="21">
        <v>60.945</v>
      </c>
      <c r="AK40" s="21">
        <v>60.027999999999999</v>
      </c>
      <c r="AL40" s="21">
        <v>43.220999999999997</v>
      </c>
      <c r="AM40" s="21">
        <v>23.683</v>
      </c>
      <c r="AN40" s="21">
        <v>20.062999999999999</v>
      </c>
      <c r="AO40">
        <v>1878.8789999999999</v>
      </c>
      <c r="AP40">
        <v>14417.23</v>
      </c>
      <c r="AQ40">
        <v>3742242.54</v>
      </c>
      <c r="AR40">
        <v>12553.865</v>
      </c>
      <c r="AS40">
        <v>11269.47</v>
      </c>
      <c r="AT40" s="1">
        <v>1864.2684431759419</v>
      </c>
      <c r="AU40" s="1">
        <v>14352.756852566174</v>
      </c>
      <c r="AV40" s="1">
        <v>3730316.4808799769</v>
      </c>
      <c r="AW40" s="1">
        <v>12492.514064041061</v>
      </c>
      <c r="AX40" s="1">
        <v>11208.331106369124</v>
      </c>
      <c r="AY40" s="1"/>
      <c r="BA40" s="21">
        <v>0.64667194008404905</v>
      </c>
      <c r="BB40" s="21">
        <v>-0.39978682052456299</v>
      </c>
    </row>
    <row r="41" spans="1:54">
      <c r="A41" s="24">
        <v>24473</v>
      </c>
      <c r="B41" s="21">
        <v>4324.9260000000004</v>
      </c>
      <c r="C41" s="21">
        <v>16.068000000000001</v>
      </c>
      <c r="D41" s="21">
        <v>9.5210000000000008</v>
      </c>
      <c r="E41" s="16">
        <v>210.6</v>
      </c>
      <c r="F41" s="21">
        <v>56.543999999999997</v>
      </c>
      <c r="G41" s="21">
        <v>9.9600000000000009</v>
      </c>
      <c r="H41" s="21">
        <v>12.654999999999999</v>
      </c>
      <c r="I41" s="21">
        <v>25.067</v>
      </c>
      <c r="J41" s="21">
        <v>37.895000000000003</v>
      </c>
      <c r="K41" s="21">
        <v>19.445</v>
      </c>
      <c r="L41" s="21">
        <v>54.156999999999996</v>
      </c>
      <c r="M41" s="21">
        <v>37.149000000000001</v>
      </c>
      <c r="N41" s="21">
        <v>57.259</v>
      </c>
      <c r="O41" s="2">
        <f t="shared" si="0"/>
        <v>1.3239301666664351</v>
      </c>
      <c r="P41" s="21">
        <v>32.692</v>
      </c>
      <c r="Q41" s="21">
        <v>48.066000000000003</v>
      </c>
      <c r="R41" s="21">
        <v>208.85499999999999</v>
      </c>
      <c r="S41" s="21">
        <v>30.010999999999999</v>
      </c>
      <c r="T41" s="21">
        <v>19.545999999999999</v>
      </c>
      <c r="U41" s="21">
        <v>59.146999999999998</v>
      </c>
      <c r="V41" s="21">
        <v>11.705</v>
      </c>
      <c r="W41" s="21">
        <v>18.890999999999998</v>
      </c>
      <c r="X41" s="21">
        <v>15.125</v>
      </c>
      <c r="Y41" s="21">
        <v>8.3249999999999993</v>
      </c>
      <c r="Z41" s="21">
        <v>15.566000000000001</v>
      </c>
      <c r="AA41" s="21">
        <v>18.155000000000001</v>
      </c>
      <c r="AB41" s="21">
        <v>13.991</v>
      </c>
      <c r="AC41" s="21">
        <v>19.510999999999999</v>
      </c>
      <c r="AD41" s="21">
        <v>14.688000000000001</v>
      </c>
      <c r="AE41" s="21">
        <v>19.600000000000001</v>
      </c>
      <c r="AF41" s="21">
        <v>19.436</v>
      </c>
      <c r="AG41" s="21">
        <v>20.123999999999999</v>
      </c>
      <c r="AH41" s="21">
        <v>25.518999999999998</v>
      </c>
      <c r="AI41" s="21">
        <v>22.78</v>
      </c>
      <c r="AJ41" s="21">
        <v>61.612000000000002</v>
      </c>
      <c r="AK41" s="21">
        <v>60.399000000000001</v>
      </c>
      <c r="AL41" s="21">
        <v>43.585999999999999</v>
      </c>
      <c r="AM41" s="21">
        <v>23.803000000000001</v>
      </c>
      <c r="AN41" s="21">
        <v>20.154</v>
      </c>
      <c r="AO41">
        <v>1867.472</v>
      </c>
      <c r="AP41">
        <v>14873.93</v>
      </c>
      <c r="AQ41">
        <v>3743390.98</v>
      </c>
      <c r="AR41">
        <v>12998.062</v>
      </c>
      <c r="AS41">
        <v>11703.69</v>
      </c>
      <c r="AT41" s="1">
        <v>1880.3911645299015</v>
      </c>
      <c r="AU41" s="1">
        <v>14834.618678666011</v>
      </c>
      <c r="AV41" s="1">
        <v>3738269.6433876255</v>
      </c>
      <c r="AW41" s="1">
        <v>12960.621584083685</v>
      </c>
      <c r="AX41" s="1">
        <v>11665.68051714729</v>
      </c>
      <c r="AY41" s="1"/>
      <c r="BA41" s="21">
        <v>1.1060600092681201</v>
      </c>
      <c r="BB41" s="21">
        <v>-0.749103390389528</v>
      </c>
    </row>
    <row r="42" spans="1:54">
      <c r="A42" s="24">
        <v>24563</v>
      </c>
      <c r="B42" s="21">
        <v>4328.72</v>
      </c>
      <c r="C42" s="21">
        <v>16.242000000000001</v>
      </c>
      <c r="D42" s="21">
        <v>9.4359999999999999</v>
      </c>
      <c r="E42" s="16">
        <v>212.7</v>
      </c>
      <c r="F42" s="21">
        <v>55.933999999999997</v>
      </c>
      <c r="G42" s="21">
        <v>9.8810000000000002</v>
      </c>
      <c r="H42" s="21">
        <v>13.199</v>
      </c>
      <c r="I42" s="21">
        <v>25.31</v>
      </c>
      <c r="J42" s="21">
        <v>38.177</v>
      </c>
      <c r="K42" s="21">
        <v>19.399000000000001</v>
      </c>
      <c r="L42" s="21">
        <v>60.4</v>
      </c>
      <c r="M42" s="21">
        <v>37.353000000000002</v>
      </c>
      <c r="N42" s="21">
        <v>25.154</v>
      </c>
      <c r="O42" s="2">
        <f t="shared" si="0"/>
        <v>0.58109556635679827</v>
      </c>
      <c r="P42" s="21">
        <v>32.962000000000003</v>
      </c>
      <c r="Q42" s="21">
        <v>48.244</v>
      </c>
      <c r="R42" s="21">
        <v>208.71100000000001</v>
      </c>
      <c r="S42" s="21">
        <v>30.03</v>
      </c>
      <c r="T42" s="21">
        <v>19.465</v>
      </c>
      <c r="U42" s="21">
        <v>59.680999999999997</v>
      </c>
      <c r="V42" s="21">
        <v>11.788</v>
      </c>
      <c r="W42" s="21">
        <v>18.954999999999998</v>
      </c>
      <c r="X42" s="21">
        <v>15.173</v>
      </c>
      <c r="Y42" s="21">
        <v>8.4359999999999999</v>
      </c>
      <c r="Z42" s="21">
        <v>15.718999999999999</v>
      </c>
      <c r="AA42" s="21">
        <v>18.32</v>
      </c>
      <c r="AB42" s="21">
        <v>14.192</v>
      </c>
      <c r="AC42" s="21">
        <v>19.494</v>
      </c>
      <c r="AD42" s="21">
        <v>14.804</v>
      </c>
      <c r="AE42" s="21">
        <v>19.716999999999999</v>
      </c>
      <c r="AF42" s="21">
        <v>19.527999999999999</v>
      </c>
      <c r="AG42" s="21">
        <v>20.257999999999999</v>
      </c>
      <c r="AH42" s="21">
        <v>25.629000000000001</v>
      </c>
      <c r="AI42" s="21">
        <v>22.861000000000001</v>
      </c>
      <c r="AJ42" s="21">
        <v>62.234999999999999</v>
      </c>
      <c r="AK42" s="21">
        <v>61.134</v>
      </c>
      <c r="AL42" s="21">
        <v>43.765000000000001</v>
      </c>
      <c r="AM42" s="21">
        <v>24.09</v>
      </c>
      <c r="AN42" s="21">
        <v>20.047000000000001</v>
      </c>
      <c r="AO42">
        <v>1891.3520000000001</v>
      </c>
      <c r="AP42">
        <v>14966.09</v>
      </c>
      <c r="AQ42">
        <v>3765253.23</v>
      </c>
      <c r="AR42">
        <v>13092.185799999999</v>
      </c>
      <c r="AS42">
        <v>11778.41</v>
      </c>
      <c r="AT42" s="1">
        <v>1892.5782824283349</v>
      </c>
      <c r="AU42" s="1">
        <v>15005.941283508666</v>
      </c>
      <c r="AV42" s="1">
        <v>3763040.3448084439</v>
      </c>
      <c r="AW42" s="1">
        <v>13134.716691206128</v>
      </c>
      <c r="AX42" s="1">
        <v>11820.758636084749</v>
      </c>
      <c r="AY42" s="1"/>
      <c r="BA42" s="21">
        <v>0.74998574219888903</v>
      </c>
      <c r="BB42" s="21">
        <v>0.52699750856354199</v>
      </c>
    </row>
    <row r="43" spans="1:54">
      <c r="A43" s="24">
        <v>24654</v>
      </c>
      <c r="B43" s="21">
        <v>4366.0879999999997</v>
      </c>
      <c r="C43" s="21">
        <v>16.02</v>
      </c>
      <c r="D43" s="21">
        <v>9.2080000000000002</v>
      </c>
      <c r="E43" s="16">
        <v>218.9</v>
      </c>
      <c r="F43" s="21">
        <v>56.863999999999997</v>
      </c>
      <c r="G43" s="21">
        <v>10.010999999999999</v>
      </c>
      <c r="H43" s="21">
        <v>13.093</v>
      </c>
      <c r="I43" s="21">
        <v>25.654</v>
      </c>
      <c r="J43" s="21">
        <v>38.140999999999998</v>
      </c>
      <c r="K43" s="21">
        <v>19.364999999999998</v>
      </c>
      <c r="L43" s="21">
        <v>63.613</v>
      </c>
      <c r="M43" s="21">
        <v>37.497999999999998</v>
      </c>
      <c r="N43" s="21">
        <v>33.895000000000003</v>
      </c>
      <c r="O43" s="2">
        <f t="shared" si="0"/>
        <v>0.7763242518245167</v>
      </c>
      <c r="P43" s="21">
        <v>33.646000000000001</v>
      </c>
      <c r="Q43" s="21">
        <v>48.594999999999999</v>
      </c>
      <c r="R43" s="21">
        <v>208.494</v>
      </c>
      <c r="S43" s="21">
        <v>30.18</v>
      </c>
      <c r="T43" s="21">
        <v>19.696999999999999</v>
      </c>
      <c r="U43" s="21">
        <v>60.341000000000001</v>
      </c>
      <c r="V43" s="21">
        <v>11.855</v>
      </c>
      <c r="W43" s="21">
        <v>19.138999999999999</v>
      </c>
      <c r="X43" s="21">
        <v>15.239000000000001</v>
      </c>
      <c r="Y43" s="21">
        <v>8.5719999999999992</v>
      </c>
      <c r="Z43" s="21">
        <v>15.87</v>
      </c>
      <c r="AA43" s="21">
        <v>18.536000000000001</v>
      </c>
      <c r="AB43" s="21">
        <v>14.336</v>
      </c>
      <c r="AC43" s="21">
        <v>19.643000000000001</v>
      </c>
      <c r="AD43" s="21">
        <v>14.887</v>
      </c>
      <c r="AE43" s="21">
        <v>19.893999999999998</v>
      </c>
      <c r="AF43" s="21">
        <v>19.707999999999998</v>
      </c>
      <c r="AG43" s="21">
        <v>20.440999999999999</v>
      </c>
      <c r="AH43" s="21">
        <v>25.773</v>
      </c>
      <c r="AI43" s="21">
        <v>23.082000000000001</v>
      </c>
      <c r="AJ43" s="21">
        <v>62.451999999999998</v>
      </c>
      <c r="AK43" s="21">
        <v>61.194000000000003</v>
      </c>
      <c r="AL43" s="21">
        <v>43.944000000000003</v>
      </c>
      <c r="AM43" s="21">
        <v>24.318000000000001</v>
      </c>
      <c r="AN43" s="21">
        <v>20.190999999999999</v>
      </c>
      <c r="AO43">
        <v>1904.0650000000001</v>
      </c>
      <c r="AP43">
        <v>15251.02</v>
      </c>
      <c r="AQ43">
        <v>3788870.41</v>
      </c>
      <c r="AR43">
        <v>13366.161099999999</v>
      </c>
      <c r="AS43">
        <v>12029.01</v>
      </c>
      <c r="AT43" s="1">
        <v>1905.3727372139815</v>
      </c>
      <c r="AU43" s="1">
        <v>15328.72183730251</v>
      </c>
      <c r="AV43" s="1">
        <v>3809563.802565732</v>
      </c>
      <c r="AW43" s="1">
        <v>13436.097497350658</v>
      </c>
      <c r="AX43" s="1">
        <v>12099.532996419479</v>
      </c>
      <c r="AY43" s="1"/>
      <c r="BA43" s="21">
        <v>1.25252529012074</v>
      </c>
      <c r="BB43" s="21">
        <v>1.25555880821164</v>
      </c>
    </row>
    <row r="44" spans="1:54">
      <c r="A44" s="24">
        <v>24746</v>
      </c>
      <c r="B44" s="21">
        <v>4401.2330000000002</v>
      </c>
      <c r="C44" s="21">
        <v>16.53</v>
      </c>
      <c r="D44" s="21">
        <v>9.4700000000000006</v>
      </c>
      <c r="E44" s="16">
        <v>225.5</v>
      </c>
      <c r="F44" s="21">
        <v>56.905000000000001</v>
      </c>
      <c r="G44" s="21">
        <v>10.539</v>
      </c>
      <c r="H44" s="21">
        <v>13.125999999999999</v>
      </c>
      <c r="I44" s="21">
        <v>25.867000000000001</v>
      </c>
      <c r="J44" s="21">
        <v>38.314</v>
      </c>
      <c r="K44" s="21">
        <v>19.754999999999999</v>
      </c>
      <c r="L44" s="21">
        <v>67.296999999999997</v>
      </c>
      <c r="M44" s="21">
        <v>38.156999999999996</v>
      </c>
      <c r="N44" s="21">
        <v>32.975000000000001</v>
      </c>
      <c r="O44" s="2">
        <f t="shared" si="0"/>
        <v>0.74922186578170247</v>
      </c>
      <c r="P44" s="21">
        <v>34.189</v>
      </c>
      <c r="Q44" s="21">
        <v>48.912999999999997</v>
      </c>
      <c r="R44" s="21">
        <v>209.74299999999999</v>
      </c>
      <c r="S44" s="21">
        <v>30.324999999999999</v>
      </c>
      <c r="T44" s="21">
        <v>19.773</v>
      </c>
      <c r="U44" s="21">
        <v>60.927</v>
      </c>
      <c r="V44" s="21">
        <v>11.891999999999999</v>
      </c>
      <c r="W44" s="21">
        <v>19.358000000000001</v>
      </c>
      <c r="X44" s="21">
        <v>15.321999999999999</v>
      </c>
      <c r="Y44" s="21">
        <v>8.7070000000000007</v>
      </c>
      <c r="Z44" s="21">
        <v>15.999000000000001</v>
      </c>
      <c r="AA44" s="21">
        <v>18.82</v>
      </c>
      <c r="AB44" s="21">
        <v>14.51</v>
      </c>
      <c r="AC44" s="21">
        <v>19.963999999999999</v>
      </c>
      <c r="AD44" s="21">
        <v>14.983000000000001</v>
      </c>
      <c r="AE44" s="21">
        <v>20.111999999999998</v>
      </c>
      <c r="AF44" s="21">
        <v>19.876999999999999</v>
      </c>
      <c r="AG44" s="21">
        <v>20.646000000000001</v>
      </c>
      <c r="AH44" s="21">
        <v>26.068999999999999</v>
      </c>
      <c r="AI44" s="21">
        <v>23.292000000000002</v>
      </c>
      <c r="AJ44" s="21">
        <v>62.613999999999997</v>
      </c>
      <c r="AK44" s="21">
        <v>61.241</v>
      </c>
      <c r="AL44" s="21">
        <v>44.100999999999999</v>
      </c>
      <c r="AM44" s="21">
        <v>24.56</v>
      </c>
      <c r="AN44" s="21">
        <v>20.367000000000001</v>
      </c>
      <c r="AO44">
        <v>1990.0709999999999</v>
      </c>
      <c r="AP44">
        <v>15423.76</v>
      </c>
      <c r="AQ44">
        <v>3846851.69</v>
      </c>
      <c r="AR44">
        <v>13566.9815</v>
      </c>
      <c r="AS44">
        <v>12209.73</v>
      </c>
      <c r="AT44" s="1">
        <v>1972.7954128733475</v>
      </c>
      <c r="AU44" s="1">
        <v>15346.228878423413</v>
      </c>
      <c r="AV44" s="1">
        <v>3835353.9804395246</v>
      </c>
      <c r="AW44" s="1">
        <v>13490.223658924477</v>
      </c>
      <c r="AX44" s="1">
        <v>12133.34893132019</v>
      </c>
      <c r="AY44" s="1"/>
      <c r="BA44" s="21">
        <v>1.01973470240958</v>
      </c>
      <c r="BB44" s="21">
        <v>2.52564495769324</v>
      </c>
    </row>
    <row r="45" spans="1:54">
      <c r="A45" s="24">
        <v>24838</v>
      </c>
      <c r="B45" s="21">
        <v>4490.6090000000004</v>
      </c>
      <c r="C45" s="21">
        <v>17.158999999999999</v>
      </c>
      <c r="D45" s="21">
        <v>9.7460000000000004</v>
      </c>
      <c r="E45" s="16">
        <v>237.6</v>
      </c>
      <c r="F45" s="21">
        <v>57.895000000000003</v>
      </c>
      <c r="G45" s="21">
        <v>11.159000000000001</v>
      </c>
      <c r="H45" s="21">
        <v>13.942</v>
      </c>
      <c r="I45" s="21">
        <v>26.265999999999998</v>
      </c>
      <c r="J45" s="21">
        <v>39.067999999999998</v>
      </c>
      <c r="K45" s="21">
        <v>20.337</v>
      </c>
      <c r="L45" s="21">
        <v>67.495999999999995</v>
      </c>
      <c r="M45" s="21">
        <v>38.854999999999997</v>
      </c>
      <c r="N45" s="21">
        <v>30.126000000000001</v>
      </c>
      <c r="O45" s="2">
        <f t="shared" si="0"/>
        <v>0.67086669090985207</v>
      </c>
      <c r="P45" s="21">
        <v>34.185000000000002</v>
      </c>
      <c r="Q45" s="21">
        <v>49.65</v>
      </c>
      <c r="R45" s="21">
        <v>211.28800000000001</v>
      </c>
      <c r="S45" s="21">
        <v>30.460999999999999</v>
      </c>
      <c r="T45" s="21">
        <v>19.963000000000001</v>
      </c>
      <c r="U45" s="21">
        <v>61.841000000000001</v>
      </c>
      <c r="V45" s="21">
        <v>11.973000000000001</v>
      </c>
      <c r="W45" s="21">
        <v>19.542999999999999</v>
      </c>
      <c r="X45" s="21">
        <v>15.411</v>
      </c>
      <c r="Y45" s="21">
        <v>8.8480000000000008</v>
      </c>
      <c r="Z45" s="21">
        <v>16.204000000000001</v>
      </c>
      <c r="AA45" s="21">
        <v>19.122</v>
      </c>
      <c r="AB45" s="21">
        <v>14.693</v>
      </c>
      <c r="AC45" s="21">
        <v>20.343</v>
      </c>
      <c r="AD45" s="21">
        <v>15.218999999999999</v>
      </c>
      <c r="AE45" s="21">
        <v>20.332000000000001</v>
      </c>
      <c r="AF45" s="21">
        <v>20.087</v>
      </c>
      <c r="AG45" s="21">
        <v>20.878</v>
      </c>
      <c r="AH45" s="21">
        <v>26.327000000000002</v>
      </c>
      <c r="AI45" s="21">
        <v>23.545999999999999</v>
      </c>
      <c r="AJ45" s="21">
        <v>63.670999999999999</v>
      </c>
      <c r="AK45" s="21">
        <v>62.435000000000002</v>
      </c>
      <c r="AL45" s="21">
        <v>45.085000000000001</v>
      </c>
      <c r="AM45" s="21">
        <v>24.669</v>
      </c>
      <c r="AN45" s="21">
        <v>20.783000000000001</v>
      </c>
      <c r="AO45">
        <v>1927.723</v>
      </c>
      <c r="AP45">
        <v>15350.08</v>
      </c>
      <c r="AQ45">
        <v>3916816.74</v>
      </c>
      <c r="AR45">
        <v>13360.9876</v>
      </c>
      <c r="AS45">
        <v>11985.44</v>
      </c>
      <c r="AT45" s="1">
        <v>1941.9196076226265</v>
      </c>
      <c r="AU45" s="1">
        <v>15298.182766833015</v>
      </c>
      <c r="AV45" s="1">
        <v>3908419.2105032243</v>
      </c>
      <c r="AW45" s="1">
        <v>13317.696680443869</v>
      </c>
      <c r="AX45" s="1">
        <v>11941.3506662174</v>
      </c>
      <c r="AY45" s="1"/>
      <c r="BA45" s="21">
        <v>1.8303304522156001</v>
      </c>
      <c r="BB45" s="21">
        <v>0.43339335810976898</v>
      </c>
    </row>
    <row r="46" spans="1:54">
      <c r="A46" s="24">
        <v>24929</v>
      </c>
      <c r="B46" s="21">
        <v>4566.442</v>
      </c>
      <c r="C46" s="21">
        <v>16.745000000000001</v>
      </c>
      <c r="D46" s="21">
        <v>9.94</v>
      </c>
      <c r="E46" s="16">
        <v>244.4</v>
      </c>
      <c r="F46" s="21">
        <v>57.588000000000001</v>
      </c>
      <c r="G46" s="21">
        <v>11.33</v>
      </c>
      <c r="H46" s="21">
        <v>14.239000000000001</v>
      </c>
      <c r="I46" s="21">
        <v>26.675999999999998</v>
      </c>
      <c r="J46" s="21">
        <v>39.548000000000002</v>
      </c>
      <c r="K46" s="21">
        <v>20.087</v>
      </c>
      <c r="L46" s="21">
        <v>69.143000000000001</v>
      </c>
      <c r="M46" s="21">
        <v>39.607999999999997</v>
      </c>
      <c r="N46" s="21">
        <v>52.768000000000001</v>
      </c>
      <c r="O46" s="2">
        <f t="shared" si="0"/>
        <v>1.1555604998377293</v>
      </c>
      <c r="P46" s="21">
        <v>34.354999999999997</v>
      </c>
      <c r="Q46" s="21">
        <v>50.186999999999998</v>
      </c>
      <c r="R46" s="21">
        <v>212.096</v>
      </c>
      <c r="S46" s="21">
        <v>30.457000000000001</v>
      </c>
      <c r="T46" s="21">
        <v>20.116</v>
      </c>
      <c r="U46" s="21">
        <v>62.98</v>
      </c>
      <c r="V46" s="21">
        <v>11.956</v>
      </c>
      <c r="W46" s="21">
        <v>19.75</v>
      </c>
      <c r="X46" s="21">
        <v>15.515000000000001</v>
      </c>
      <c r="Y46" s="21">
        <v>8.9770000000000003</v>
      </c>
      <c r="Z46" s="21">
        <v>16.405000000000001</v>
      </c>
      <c r="AA46" s="21">
        <v>19.34</v>
      </c>
      <c r="AB46" s="21">
        <v>14.885</v>
      </c>
      <c r="AC46" s="21">
        <v>20.863</v>
      </c>
      <c r="AD46" s="21">
        <v>15.413</v>
      </c>
      <c r="AE46" s="21">
        <v>20.559000000000001</v>
      </c>
      <c r="AF46" s="21">
        <v>20.291</v>
      </c>
      <c r="AG46" s="21">
        <v>21.12</v>
      </c>
      <c r="AH46" s="21">
        <v>26.562999999999999</v>
      </c>
      <c r="AI46" s="21">
        <v>23.792999999999999</v>
      </c>
      <c r="AJ46" s="21">
        <v>64.081000000000003</v>
      </c>
      <c r="AK46" s="21">
        <v>62.911000000000001</v>
      </c>
      <c r="AL46" s="21">
        <v>45.517000000000003</v>
      </c>
      <c r="AM46" s="21">
        <v>24.832999999999998</v>
      </c>
      <c r="AN46" s="21">
        <v>21.155999999999999</v>
      </c>
      <c r="AO46">
        <v>1965.8140000000001</v>
      </c>
      <c r="AP46">
        <v>15831.11</v>
      </c>
      <c r="AQ46">
        <v>3958910.98</v>
      </c>
      <c r="AR46">
        <v>13838.011399999999</v>
      </c>
      <c r="AS46">
        <v>12444.6</v>
      </c>
      <c r="AT46" s="1">
        <v>1968.0422815678996</v>
      </c>
      <c r="AU46" s="1">
        <v>15890.877079454351</v>
      </c>
      <c r="AV46" s="1">
        <v>3957508.0835771677</v>
      </c>
      <c r="AW46" s="1">
        <v>13893.247103648428</v>
      </c>
      <c r="AX46" s="1">
        <v>12500.320402273293</v>
      </c>
      <c r="AY46" s="1"/>
      <c r="BA46" s="21">
        <v>1.1105153629616999</v>
      </c>
      <c r="BB46" s="21">
        <v>0.80899031575175995</v>
      </c>
    </row>
    <row r="47" spans="1:54">
      <c r="A47" s="24">
        <v>25020</v>
      </c>
      <c r="B47" s="21">
        <v>4599.3320000000003</v>
      </c>
      <c r="C47" s="21">
        <v>17.158999999999999</v>
      </c>
      <c r="D47" s="21">
        <v>10.526</v>
      </c>
      <c r="E47" s="16">
        <v>258</v>
      </c>
      <c r="F47" s="21">
        <v>57.27</v>
      </c>
      <c r="G47" s="21">
        <v>12.010999999999999</v>
      </c>
      <c r="H47" s="21">
        <v>14.88</v>
      </c>
      <c r="I47" s="21">
        <v>27.016999999999999</v>
      </c>
      <c r="J47" s="21">
        <v>40.177999999999997</v>
      </c>
      <c r="K47" s="21">
        <v>20.363</v>
      </c>
      <c r="L47" s="21">
        <v>70.542000000000002</v>
      </c>
      <c r="M47" s="21">
        <v>40.179000000000002</v>
      </c>
      <c r="N47" s="21">
        <v>28.805</v>
      </c>
      <c r="O47" s="2">
        <f t="shared" si="0"/>
        <v>0.62628659988015645</v>
      </c>
      <c r="P47" s="21">
        <v>34.622999999999998</v>
      </c>
      <c r="Q47" s="21">
        <v>50.576000000000001</v>
      </c>
      <c r="R47" s="21">
        <v>213.684</v>
      </c>
      <c r="S47" s="21">
        <v>30.881</v>
      </c>
      <c r="T47" s="21">
        <v>20.268999999999998</v>
      </c>
      <c r="U47" s="21">
        <v>64.007999999999996</v>
      </c>
      <c r="V47" s="21">
        <v>12.069000000000001</v>
      </c>
      <c r="W47" s="21">
        <v>19.896000000000001</v>
      </c>
      <c r="X47" s="21">
        <v>15.605</v>
      </c>
      <c r="Y47" s="21">
        <v>9.1059999999999999</v>
      </c>
      <c r="Z47" s="21">
        <v>16.574000000000002</v>
      </c>
      <c r="AA47" s="21">
        <v>19.573</v>
      </c>
      <c r="AB47" s="21">
        <v>15.112</v>
      </c>
      <c r="AC47" s="21">
        <v>21.390999999999998</v>
      </c>
      <c r="AD47" s="21">
        <v>15.579000000000001</v>
      </c>
      <c r="AE47" s="21">
        <v>20.757000000000001</v>
      </c>
      <c r="AF47" s="21">
        <v>20.501999999999999</v>
      </c>
      <c r="AG47" s="21">
        <v>21.356999999999999</v>
      </c>
      <c r="AH47" s="21">
        <v>26.71</v>
      </c>
      <c r="AI47" s="21">
        <v>23.971</v>
      </c>
      <c r="AJ47" s="21">
        <v>64.260999999999996</v>
      </c>
      <c r="AK47" s="21">
        <v>63.225999999999999</v>
      </c>
      <c r="AL47" s="21">
        <v>45.502000000000002</v>
      </c>
      <c r="AM47" s="21">
        <v>25.247</v>
      </c>
      <c r="AN47" s="21">
        <v>20.937999999999999</v>
      </c>
      <c r="AO47">
        <v>1979.585</v>
      </c>
      <c r="AP47">
        <v>15947.65</v>
      </c>
      <c r="AQ47">
        <v>3977520.25</v>
      </c>
      <c r="AR47">
        <v>13949.716700000001</v>
      </c>
      <c r="AS47">
        <v>12532.1</v>
      </c>
      <c r="AT47" s="1">
        <v>1980.571579620484</v>
      </c>
      <c r="AU47" s="1">
        <v>16023.159522565507</v>
      </c>
      <c r="AV47" s="1">
        <v>3998381.5980313136</v>
      </c>
      <c r="AW47" s="1">
        <v>14021.170155591566</v>
      </c>
      <c r="AX47" s="1">
        <v>12603.710354262621</v>
      </c>
      <c r="AY47" s="1"/>
      <c r="BA47" s="21">
        <v>1.97099572474786</v>
      </c>
      <c r="BB47" s="21">
        <v>4.93043791052731</v>
      </c>
    </row>
    <row r="48" spans="1:54">
      <c r="A48" s="24">
        <v>25112</v>
      </c>
      <c r="B48" s="21">
        <v>4619.8029999999999</v>
      </c>
      <c r="C48" s="21">
        <v>17.754999999999999</v>
      </c>
      <c r="D48" s="21">
        <v>10.393000000000001</v>
      </c>
      <c r="E48" s="16">
        <v>264.8</v>
      </c>
      <c r="F48" s="21">
        <v>56.991</v>
      </c>
      <c r="G48" s="21">
        <v>11.909000000000001</v>
      </c>
      <c r="H48" s="21">
        <v>14.792</v>
      </c>
      <c r="I48" s="21">
        <v>27.315000000000001</v>
      </c>
      <c r="J48" s="21">
        <v>40.186999999999998</v>
      </c>
      <c r="K48" s="21">
        <v>20.917999999999999</v>
      </c>
      <c r="L48" s="21">
        <v>71.518000000000001</v>
      </c>
      <c r="M48" s="21">
        <v>40.512</v>
      </c>
      <c r="N48" s="21">
        <v>23.933</v>
      </c>
      <c r="O48" s="2">
        <f t="shared" si="0"/>
        <v>0.51805239314317086</v>
      </c>
      <c r="P48" s="21">
        <v>34.924999999999997</v>
      </c>
      <c r="Q48" s="21">
        <v>51.015999999999998</v>
      </c>
      <c r="R48" s="21">
        <v>215.13300000000001</v>
      </c>
      <c r="S48" s="21">
        <v>31.396999999999998</v>
      </c>
      <c r="T48" s="21">
        <v>20.51</v>
      </c>
      <c r="U48" s="21">
        <v>64.834999999999994</v>
      </c>
      <c r="V48" s="21">
        <v>12.106</v>
      </c>
      <c r="W48" s="21">
        <v>20.077999999999999</v>
      </c>
      <c r="X48" s="21">
        <v>15.718999999999999</v>
      </c>
      <c r="Y48" s="21">
        <v>9.2550000000000008</v>
      </c>
      <c r="Z48" s="21">
        <v>16.815999999999999</v>
      </c>
      <c r="AA48" s="21">
        <v>19.747</v>
      </c>
      <c r="AB48" s="21">
        <v>15.314</v>
      </c>
      <c r="AC48" s="21">
        <v>21.837</v>
      </c>
      <c r="AD48" s="21">
        <v>15.776</v>
      </c>
      <c r="AE48" s="21">
        <v>21.047000000000001</v>
      </c>
      <c r="AF48" s="21">
        <v>20.728999999999999</v>
      </c>
      <c r="AG48" s="21">
        <v>21.606000000000002</v>
      </c>
      <c r="AH48" s="21">
        <v>27.26</v>
      </c>
      <c r="AI48" s="21">
        <v>24.303000000000001</v>
      </c>
      <c r="AJ48" s="21">
        <v>64.738</v>
      </c>
      <c r="AK48" s="21">
        <v>63.691000000000003</v>
      </c>
      <c r="AL48" s="21">
        <v>45.423000000000002</v>
      </c>
      <c r="AM48" s="21">
        <v>25.794</v>
      </c>
      <c r="AN48" s="21">
        <v>20.952000000000002</v>
      </c>
      <c r="AO48">
        <v>2018.606</v>
      </c>
      <c r="AP48">
        <v>16548.830000000002</v>
      </c>
      <c r="AQ48">
        <v>4117397.95</v>
      </c>
      <c r="AR48">
        <v>14450.0833</v>
      </c>
      <c r="AS48">
        <v>13009.67</v>
      </c>
      <c r="AT48" s="1">
        <v>1999.8045110991222</v>
      </c>
      <c r="AU48" s="1">
        <v>16470.974748769586</v>
      </c>
      <c r="AV48" s="1">
        <v>4108308.5824235063</v>
      </c>
      <c r="AW48" s="1">
        <v>14369.230748173333</v>
      </c>
      <c r="AX48" s="1">
        <v>12928.881292298553</v>
      </c>
      <c r="AY48" s="1"/>
      <c r="BA48" s="21">
        <v>1.57172085512247</v>
      </c>
      <c r="BB48" s="21">
        <v>2.6042008839956998</v>
      </c>
    </row>
    <row r="49" spans="1:54">
      <c r="A49" s="24">
        <v>25204</v>
      </c>
      <c r="B49" s="21">
        <v>4691.6369999999997</v>
      </c>
      <c r="C49" s="21">
        <v>18.402000000000001</v>
      </c>
      <c r="D49" s="21">
        <v>9.1479999999999997</v>
      </c>
      <c r="E49" s="16">
        <v>277.10000000000002</v>
      </c>
      <c r="F49" s="21">
        <v>56.832000000000001</v>
      </c>
      <c r="G49" s="21">
        <v>10.786</v>
      </c>
      <c r="H49" s="21">
        <v>15.071</v>
      </c>
      <c r="I49" s="21">
        <v>27.558</v>
      </c>
      <c r="J49" s="21">
        <v>40.633000000000003</v>
      </c>
      <c r="K49" s="21">
        <v>21.452999999999999</v>
      </c>
      <c r="L49" s="21">
        <v>73.918999999999997</v>
      </c>
      <c r="M49" s="21">
        <v>40.881</v>
      </c>
      <c r="N49" s="21">
        <v>40.124000000000002</v>
      </c>
      <c r="O49" s="2">
        <f t="shared" si="0"/>
        <v>0.85522388027888785</v>
      </c>
      <c r="P49" s="21">
        <v>34.956000000000003</v>
      </c>
      <c r="Q49" s="21">
        <v>51.481999999999999</v>
      </c>
      <c r="R49" s="21">
        <v>216.489</v>
      </c>
      <c r="S49" s="21">
        <v>31.908000000000001</v>
      </c>
      <c r="T49" s="21">
        <v>20.594000000000001</v>
      </c>
      <c r="U49" s="21">
        <v>65.679000000000002</v>
      </c>
      <c r="V49" s="21">
        <v>12.244999999999999</v>
      </c>
      <c r="W49" s="21">
        <v>20.218</v>
      </c>
      <c r="X49" s="21">
        <v>15.831</v>
      </c>
      <c r="Y49" s="21">
        <v>9.4149999999999991</v>
      </c>
      <c r="Z49" s="21">
        <v>17.09</v>
      </c>
      <c r="AA49" s="21">
        <v>19.928999999999998</v>
      </c>
      <c r="AB49" s="21">
        <v>15.51</v>
      </c>
      <c r="AC49" s="21">
        <v>22.405000000000001</v>
      </c>
      <c r="AD49" s="21">
        <v>15.96</v>
      </c>
      <c r="AE49" s="21">
        <v>21.259</v>
      </c>
      <c r="AF49" s="21">
        <v>20.933</v>
      </c>
      <c r="AG49" s="21">
        <v>21.846</v>
      </c>
      <c r="AH49" s="21">
        <v>27.562000000000001</v>
      </c>
      <c r="AI49" s="21">
        <v>24.564</v>
      </c>
      <c r="AJ49" s="21">
        <v>64.826999999999998</v>
      </c>
      <c r="AK49" s="21">
        <v>63.231000000000002</v>
      </c>
      <c r="AL49" s="21">
        <v>45.771999999999998</v>
      </c>
      <c r="AM49" s="21">
        <v>25.946999999999999</v>
      </c>
      <c r="AN49" s="21">
        <v>21.422000000000001</v>
      </c>
      <c r="AO49">
        <v>1990.845</v>
      </c>
      <c r="AP49">
        <v>16446.12</v>
      </c>
      <c r="AQ49">
        <v>4186496.38</v>
      </c>
      <c r="AR49">
        <v>14250.4715</v>
      </c>
      <c r="AS49">
        <v>12791.82</v>
      </c>
      <c r="AT49" s="1">
        <v>2006.5790636676545</v>
      </c>
      <c r="AU49" s="1">
        <v>16374.28070620705</v>
      </c>
      <c r="AV49" s="1">
        <v>4174552.2782099461</v>
      </c>
      <c r="AW49" s="1">
        <v>14195.112218457718</v>
      </c>
      <c r="AX49" s="1">
        <v>12735.445896482659</v>
      </c>
      <c r="AY49" s="1"/>
      <c r="BA49" s="21">
        <v>1.3142858665816199</v>
      </c>
      <c r="BB49" s="21">
        <v>2.0745225122479898</v>
      </c>
    </row>
    <row r="50" spans="1:54">
      <c r="A50" s="24">
        <v>25294</v>
      </c>
      <c r="B50" s="21">
        <v>4706.6840000000002</v>
      </c>
      <c r="C50" s="21">
        <v>18.593</v>
      </c>
      <c r="D50" s="21">
        <v>11.199</v>
      </c>
      <c r="E50" s="16">
        <v>282.60000000000002</v>
      </c>
      <c r="F50" s="21">
        <v>56.115000000000002</v>
      </c>
      <c r="G50" s="21">
        <v>12.914</v>
      </c>
      <c r="H50" s="21">
        <v>15.03</v>
      </c>
      <c r="I50" s="21">
        <v>27.896999999999998</v>
      </c>
      <c r="J50" s="21">
        <v>40.722999999999999</v>
      </c>
      <c r="K50" s="21">
        <v>21.687000000000001</v>
      </c>
      <c r="L50" s="21">
        <v>73.227000000000004</v>
      </c>
      <c r="M50" s="21">
        <v>41.226999999999997</v>
      </c>
      <c r="N50" s="21">
        <v>33.53</v>
      </c>
      <c r="O50" s="2">
        <f t="shared" si="0"/>
        <v>0.71239114416859084</v>
      </c>
      <c r="P50" s="21">
        <v>35.146999999999998</v>
      </c>
      <c r="Q50" s="21">
        <v>51.993000000000002</v>
      </c>
      <c r="R50" s="21">
        <v>217.93199999999999</v>
      </c>
      <c r="S50" s="21">
        <v>32.228999999999999</v>
      </c>
      <c r="T50" s="21">
        <v>20.914000000000001</v>
      </c>
      <c r="U50" s="21">
        <v>66.451999999999998</v>
      </c>
      <c r="V50" s="21">
        <v>12.474</v>
      </c>
      <c r="W50" s="21">
        <v>20.428000000000001</v>
      </c>
      <c r="X50" s="21">
        <v>15.967000000000001</v>
      </c>
      <c r="Y50" s="21">
        <v>9.6069999999999993</v>
      </c>
      <c r="Z50" s="21">
        <v>17.417999999999999</v>
      </c>
      <c r="AA50" s="21">
        <v>20.167999999999999</v>
      </c>
      <c r="AB50" s="21">
        <v>15.734</v>
      </c>
      <c r="AC50" s="21">
        <v>22.83</v>
      </c>
      <c r="AD50" s="21">
        <v>16.155000000000001</v>
      </c>
      <c r="AE50" s="21">
        <v>21.54</v>
      </c>
      <c r="AF50" s="21">
        <v>21.201000000000001</v>
      </c>
      <c r="AG50" s="21">
        <v>22.11</v>
      </c>
      <c r="AH50" s="21">
        <v>27.853999999999999</v>
      </c>
      <c r="AI50" s="21">
        <v>24.876000000000001</v>
      </c>
      <c r="AJ50" s="21">
        <v>64.852000000000004</v>
      </c>
      <c r="AK50" s="21">
        <v>63.843000000000004</v>
      </c>
      <c r="AL50" s="21">
        <v>45.404000000000003</v>
      </c>
      <c r="AM50" s="21">
        <v>26.58</v>
      </c>
      <c r="AN50" s="21">
        <v>21.189</v>
      </c>
      <c r="AO50">
        <v>2018.6790000000001</v>
      </c>
      <c r="AP50">
        <v>16281</v>
      </c>
      <c r="AQ50">
        <v>4219271.82</v>
      </c>
      <c r="AR50">
        <v>14080.4568</v>
      </c>
      <c r="AS50">
        <v>12604.12</v>
      </c>
      <c r="AT50" s="1">
        <v>2021.3458886550904</v>
      </c>
      <c r="AU50" s="1">
        <v>16353.8262521996</v>
      </c>
      <c r="AV50" s="1">
        <v>4219160.2741750898</v>
      </c>
      <c r="AW50" s="1">
        <v>14140.870850753477</v>
      </c>
      <c r="AX50" s="1">
        <v>12665.583198755368</v>
      </c>
      <c r="AY50" s="1"/>
      <c r="BA50" s="21">
        <v>1.1586993833096699</v>
      </c>
      <c r="BB50" s="21">
        <v>2.6647380224816102</v>
      </c>
    </row>
    <row r="51" spans="1:54">
      <c r="A51" s="24">
        <v>25385</v>
      </c>
      <c r="B51" s="21">
        <v>4736.143</v>
      </c>
      <c r="C51" s="21">
        <v>18.835000000000001</v>
      </c>
      <c r="D51" s="21">
        <v>10.930999999999999</v>
      </c>
      <c r="E51" s="16">
        <v>283.39999999999998</v>
      </c>
      <c r="F51" s="21">
        <v>56.228999999999999</v>
      </c>
      <c r="G51" s="21">
        <v>12.747</v>
      </c>
      <c r="H51" s="21">
        <v>14.987</v>
      </c>
      <c r="I51" s="21">
        <v>28.119</v>
      </c>
      <c r="J51" s="21">
        <v>40.875</v>
      </c>
      <c r="K51" s="21">
        <v>22.18</v>
      </c>
      <c r="L51" s="21">
        <v>72.646000000000001</v>
      </c>
      <c r="M51" s="21">
        <v>41.335000000000001</v>
      </c>
      <c r="N51" s="21">
        <v>38.746000000000002</v>
      </c>
      <c r="O51" s="2">
        <f t="shared" si="0"/>
        <v>0.81809185237861282</v>
      </c>
      <c r="P51" s="21">
        <v>35.238</v>
      </c>
      <c r="Q51" s="21">
        <v>52.399000000000001</v>
      </c>
      <c r="R51" s="21">
        <v>218.709</v>
      </c>
      <c r="S51" s="21">
        <v>32.451999999999998</v>
      </c>
      <c r="T51" s="21">
        <v>21.335000000000001</v>
      </c>
      <c r="U51" s="21">
        <v>67.278999999999996</v>
      </c>
      <c r="V51" s="21">
        <v>12.446</v>
      </c>
      <c r="W51" s="21">
        <v>20.669</v>
      </c>
      <c r="X51" s="21">
        <v>16.14</v>
      </c>
      <c r="Y51" s="21">
        <v>9.7639999999999993</v>
      </c>
      <c r="Z51" s="21">
        <v>17.649000000000001</v>
      </c>
      <c r="AA51" s="21">
        <v>20.387</v>
      </c>
      <c r="AB51" s="21">
        <v>16.007999999999999</v>
      </c>
      <c r="AC51" s="21">
        <v>23.178000000000001</v>
      </c>
      <c r="AD51" s="21">
        <v>16.350000000000001</v>
      </c>
      <c r="AE51" s="21">
        <v>21.847000000000001</v>
      </c>
      <c r="AF51" s="21">
        <v>21.462</v>
      </c>
      <c r="AG51" s="21">
        <v>22.366</v>
      </c>
      <c r="AH51" s="21">
        <v>28.097000000000001</v>
      </c>
      <c r="AI51" s="21">
        <v>25.134</v>
      </c>
      <c r="AJ51" s="21">
        <v>65.119</v>
      </c>
      <c r="AK51" s="21">
        <v>64.328999999999994</v>
      </c>
      <c r="AL51" s="21">
        <v>45.430999999999997</v>
      </c>
      <c r="AM51" s="21">
        <v>27.04</v>
      </c>
      <c r="AN51" s="21">
        <v>21.123000000000001</v>
      </c>
      <c r="AO51">
        <v>2021.729</v>
      </c>
      <c r="AP51">
        <v>16195.88</v>
      </c>
      <c r="AQ51">
        <v>4225239.2</v>
      </c>
      <c r="AR51">
        <v>13992.367899999999</v>
      </c>
      <c r="AS51">
        <v>12503.31</v>
      </c>
      <c r="AT51" s="1">
        <v>2021.8692404417786</v>
      </c>
      <c r="AU51" s="1">
        <v>16274.500914131791</v>
      </c>
      <c r="AV51" s="1">
        <v>4246122.6439566351</v>
      </c>
      <c r="AW51" s="1">
        <v>14073.160080819123</v>
      </c>
      <c r="AX51" s="1">
        <v>12583.710471238956</v>
      </c>
      <c r="AY51" s="1"/>
      <c r="BA51" s="21">
        <v>1.24259838277896</v>
      </c>
      <c r="BB51" s="21">
        <v>1.0776801742120801</v>
      </c>
    </row>
    <row r="52" spans="1:54">
      <c r="A52" s="24">
        <v>25477</v>
      </c>
      <c r="B52" s="21">
        <v>4715.4690000000001</v>
      </c>
      <c r="C52" s="21">
        <v>18.677</v>
      </c>
      <c r="D52" s="21">
        <v>11.307</v>
      </c>
      <c r="E52" s="16">
        <v>287.10000000000002</v>
      </c>
      <c r="F52" s="21">
        <v>54.96</v>
      </c>
      <c r="G52" s="21">
        <v>12.606999999999999</v>
      </c>
      <c r="H52" s="21">
        <v>14.93</v>
      </c>
      <c r="I52" s="21">
        <v>28.469000000000001</v>
      </c>
      <c r="J52" s="21">
        <v>41.149000000000001</v>
      </c>
      <c r="K52" s="21">
        <v>22.064</v>
      </c>
      <c r="L52" s="21">
        <v>67.652000000000001</v>
      </c>
      <c r="M52" s="21">
        <v>41.264000000000003</v>
      </c>
      <c r="N52" s="21">
        <v>20.984999999999999</v>
      </c>
      <c r="O52" s="2">
        <f t="shared" si="0"/>
        <v>0.44502466244608968</v>
      </c>
      <c r="P52" s="21">
        <v>35.527999999999999</v>
      </c>
      <c r="Q52" s="21">
        <v>52.747999999999998</v>
      </c>
      <c r="R52" s="21">
        <v>218.7</v>
      </c>
      <c r="S52" s="21">
        <v>32.709000000000003</v>
      </c>
      <c r="T52" s="21">
        <v>21.64</v>
      </c>
      <c r="U52" s="21">
        <v>67.974999999999994</v>
      </c>
      <c r="V52" s="21">
        <v>12.414</v>
      </c>
      <c r="W52" s="21">
        <v>20.885000000000002</v>
      </c>
      <c r="X52" s="21">
        <v>16.306000000000001</v>
      </c>
      <c r="Y52" s="21">
        <v>9.952</v>
      </c>
      <c r="Z52" s="21">
        <v>17.905000000000001</v>
      </c>
      <c r="AA52" s="21">
        <v>20.603999999999999</v>
      </c>
      <c r="AB52" s="21">
        <v>16.344000000000001</v>
      </c>
      <c r="AC52" s="21">
        <v>23.568000000000001</v>
      </c>
      <c r="AD52" s="21">
        <v>16.524000000000001</v>
      </c>
      <c r="AE52" s="21">
        <v>22.12</v>
      </c>
      <c r="AF52" s="21">
        <v>21.71</v>
      </c>
      <c r="AG52" s="21">
        <v>22.63</v>
      </c>
      <c r="AH52" s="21">
        <v>28.468</v>
      </c>
      <c r="AI52" s="21">
        <v>25.428000000000001</v>
      </c>
      <c r="AJ52" s="21">
        <v>65.376999999999995</v>
      </c>
      <c r="AK52" s="21">
        <v>64.686999999999998</v>
      </c>
      <c r="AL52" s="21">
        <v>45.241</v>
      </c>
      <c r="AM52" s="21">
        <v>27.678999999999998</v>
      </c>
      <c r="AN52" s="21">
        <v>20.827999999999999</v>
      </c>
      <c r="AO52">
        <v>2049.4029999999998</v>
      </c>
      <c r="AP52">
        <v>16093.55</v>
      </c>
      <c r="AQ52">
        <v>4280486.08</v>
      </c>
      <c r="AR52">
        <v>13862.4658</v>
      </c>
      <c r="AS52">
        <v>12360.54</v>
      </c>
      <c r="AT52" s="1">
        <v>2030.4745662724824</v>
      </c>
      <c r="AU52" s="1">
        <v>16024.894240633497</v>
      </c>
      <c r="AV52" s="1">
        <v>4272068.2764028423</v>
      </c>
      <c r="AW52" s="1">
        <v>13782.593603019417</v>
      </c>
      <c r="AX52" s="1">
        <v>12280.825569097953</v>
      </c>
      <c r="AY52" s="1"/>
      <c r="BA52" s="21">
        <v>0.68590319910310105</v>
      </c>
      <c r="BB52" s="21">
        <v>-2.8711481716246899E-2</v>
      </c>
    </row>
    <row r="53" spans="1:54">
      <c r="A53" s="24">
        <v>25569</v>
      </c>
      <c r="B53" s="21">
        <v>4707.1120000000001</v>
      </c>
      <c r="C53" s="21">
        <v>18.544</v>
      </c>
      <c r="D53" s="21">
        <v>11.395</v>
      </c>
      <c r="E53" s="16">
        <v>283.8</v>
      </c>
      <c r="F53" s="21">
        <v>54.030999999999999</v>
      </c>
      <c r="G53" s="21">
        <v>12.565</v>
      </c>
      <c r="H53" s="21">
        <v>14.701000000000001</v>
      </c>
      <c r="I53" s="21">
        <v>28.774000000000001</v>
      </c>
      <c r="J53" s="21">
        <v>41.502000000000002</v>
      </c>
      <c r="K53" s="21">
        <v>21.908999999999999</v>
      </c>
      <c r="L53" s="21">
        <v>67.691000000000003</v>
      </c>
      <c r="M53" s="21">
        <v>41.658999999999999</v>
      </c>
      <c r="N53" s="21">
        <v>3.82</v>
      </c>
      <c r="O53" s="2">
        <f t="shared" si="0"/>
        <v>8.1153794513493624E-2</v>
      </c>
      <c r="P53" s="21">
        <v>35.573999999999998</v>
      </c>
      <c r="Q53" s="21">
        <v>52.981999999999999</v>
      </c>
      <c r="R53" s="21">
        <v>218.00899999999999</v>
      </c>
      <c r="S53" s="21">
        <v>32.869</v>
      </c>
      <c r="T53" s="21">
        <v>22.062999999999999</v>
      </c>
      <c r="U53" s="21">
        <v>68.492000000000004</v>
      </c>
      <c r="V53" s="21">
        <v>12.374000000000001</v>
      </c>
      <c r="W53" s="21">
        <v>21.152000000000001</v>
      </c>
      <c r="X53" s="21">
        <v>16.475999999999999</v>
      </c>
      <c r="Y53" s="21">
        <v>10.145</v>
      </c>
      <c r="Z53" s="21">
        <v>18.454000000000001</v>
      </c>
      <c r="AA53" s="21">
        <v>20.824999999999999</v>
      </c>
      <c r="AB53" s="21">
        <v>16.626999999999999</v>
      </c>
      <c r="AC53" s="21">
        <v>23.803999999999998</v>
      </c>
      <c r="AD53" s="21">
        <v>16.681000000000001</v>
      </c>
      <c r="AE53" s="21">
        <v>22.425000000000001</v>
      </c>
      <c r="AF53" s="21">
        <v>21.962</v>
      </c>
      <c r="AG53" s="21">
        <v>22.876000000000001</v>
      </c>
      <c r="AH53" s="21">
        <v>28.696000000000002</v>
      </c>
      <c r="AI53" s="21">
        <v>25.672999999999998</v>
      </c>
      <c r="AJ53" s="21">
        <v>65.509</v>
      </c>
      <c r="AK53" s="21">
        <v>64.876999999999995</v>
      </c>
      <c r="AL53" s="21">
        <v>45.36</v>
      </c>
      <c r="AM53" s="21">
        <v>28.105</v>
      </c>
      <c r="AN53" s="21">
        <v>20.872</v>
      </c>
      <c r="AO53">
        <v>1994.405</v>
      </c>
      <c r="AP53">
        <v>16046.25</v>
      </c>
      <c r="AQ53">
        <v>4255744.01</v>
      </c>
      <c r="AR53">
        <v>13784.909900000001</v>
      </c>
      <c r="AS53">
        <v>12278.33</v>
      </c>
      <c r="AT53" s="1">
        <v>2010.7009613160592</v>
      </c>
      <c r="AU53" s="1">
        <v>15953.914310292526</v>
      </c>
      <c r="AV53" s="1">
        <v>4242293.771566065</v>
      </c>
      <c r="AW53" s="1">
        <v>13717.731890205141</v>
      </c>
      <c r="AX53" s="1">
        <v>12210.770441469593</v>
      </c>
      <c r="AY53" s="1"/>
      <c r="AZ53" s="12"/>
      <c r="BA53" s="21">
        <v>0.82202657946926405</v>
      </c>
      <c r="BB53" s="21">
        <v>3.0659780198406601</v>
      </c>
    </row>
    <row r="54" spans="1:54">
      <c r="A54" s="24">
        <v>25659</v>
      </c>
      <c r="B54" s="21">
        <v>4715.4409999999998</v>
      </c>
      <c r="C54" s="21">
        <v>18.465</v>
      </c>
      <c r="D54" s="21">
        <v>11.896000000000001</v>
      </c>
      <c r="E54" s="16">
        <v>287</v>
      </c>
      <c r="F54" s="21">
        <v>52.615000000000002</v>
      </c>
      <c r="G54" s="21">
        <v>12.814</v>
      </c>
      <c r="H54" s="21">
        <v>14.871</v>
      </c>
      <c r="I54" s="21">
        <v>28.957000000000001</v>
      </c>
      <c r="J54" s="21">
        <v>41.475999999999999</v>
      </c>
      <c r="K54" s="21">
        <v>21.765999999999998</v>
      </c>
      <c r="L54" s="21">
        <v>63.548000000000002</v>
      </c>
      <c r="M54" s="21">
        <v>41.884999999999998</v>
      </c>
      <c r="N54" s="21">
        <v>17.783000000000001</v>
      </c>
      <c r="O54" s="2">
        <f t="shared" si="0"/>
        <v>0.37712273358949888</v>
      </c>
      <c r="P54" s="21">
        <v>35.789000000000001</v>
      </c>
      <c r="Q54" s="21">
        <v>53.218000000000004</v>
      </c>
      <c r="R54" s="21">
        <v>217.36600000000001</v>
      </c>
      <c r="S54" s="21">
        <v>33.087000000000003</v>
      </c>
      <c r="T54" s="21">
        <v>22.248000000000001</v>
      </c>
      <c r="U54" s="21">
        <v>68.915000000000006</v>
      </c>
      <c r="V54" s="21">
        <v>12.606</v>
      </c>
      <c r="W54" s="21">
        <v>21.390999999999998</v>
      </c>
      <c r="X54" s="21">
        <v>16.643999999999998</v>
      </c>
      <c r="Y54" s="21">
        <v>10.353</v>
      </c>
      <c r="Z54" s="21">
        <v>18.669</v>
      </c>
      <c r="AA54" s="21">
        <v>21.073</v>
      </c>
      <c r="AB54" s="21">
        <v>17.007999999999999</v>
      </c>
      <c r="AC54" s="21">
        <v>24.016999999999999</v>
      </c>
      <c r="AD54" s="21">
        <v>16.923999999999999</v>
      </c>
      <c r="AE54" s="21">
        <v>22.748999999999999</v>
      </c>
      <c r="AF54" s="21">
        <v>22.204999999999998</v>
      </c>
      <c r="AG54" s="21">
        <v>23.135000000000002</v>
      </c>
      <c r="AH54" s="21">
        <v>29.292999999999999</v>
      </c>
      <c r="AI54" s="21">
        <v>25.997</v>
      </c>
      <c r="AJ54" s="21">
        <v>65.634</v>
      </c>
      <c r="AK54" s="21">
        <v>64.777000000000001</v>
      </c>
      <c r="AL54" s="21">
        <v>46.051000000000002</v>
      </c>
      <c r="AM54" s="21">
        <v>28.123999999999999</v>
      </c>
      <c r="AN54" s="21">
        <v>21.734000000000002</v>
      </c>
      <c r="AO54">
        <v>2000.432</v>
      </c>
      <c r="AP54">
        <v>15566.76</v>
      </c>
      <c r="AQ54">
        <v>4350291.7699999996</v>
      </c>
      <c r="AR54">
        <v>13216.900799999999</v>
      </c>
      <c r="AS54">
        <v>11703.05</v>
      </c>
      <c r="AT54" s="1">
        <v>2002.9532299809766</v>
      </c>
      <c r="AU54" s="1">
        <v>15650.736090174825</v>
      </c>
      <c r="AV54" s="1">
        <v>4353969.3478703303</v>
      </c>
      <c r="AW54" s="1">
        <v>13282.836189340578</v>
      </c>
      <c r="AX54" s="1">
        <v>11769.699093593699</v>
      </c>
      <c r="AY54" s="1"/>
      <c r="AZ54" s="12"/>
      <c r="BA54" s="21">
        <v>1.1740647849679899</v>
      </c>
      <c r="BB54" s="21">
        <v>1.0252623841361499</v>
      </c>
    </row>
    <row r="55" spans="1:54">
      <c r="A55" s="24">
        <v>25750</v>
      </c>
      <c r="B55" s="21">
        <v>4757.2129999999997</v>
      </c>
      <c r="C55" s="21">
        <v>18.577999999999999</v>
      </c>
      <c r="D55" s="21">
        <v>11.861000000000001</v>
      </c>
      <c r="E55" s="16">
        <v>285.7</v>
      </c>
      <c r="F55" s="21">
        <v>51.976999999999997</v>
      </c>
      <c r="G55" s="21">
        <v>12.784000000000001</v>
      </c>
      <c r="H55" s="21">
        <v>14.925000000000001</v>
      </c>
      <c r="I55" s="21">
        <v>29.286000000000001</v>
      </c>
      <c r="J55" s="21">
        <v>41.774000000000001</v>
      </c>
      <c r="K55" s="21">
        <v>21.841999999999999</v>
      </c>
      <c r="L55" s="21">
        <v>67.213999999999999</v>
      </c>
      <c r="M55" s="21">
        <v>42.832000000000001</v>
      </c>
      <c r="N55" s="21">
        <v>17.873000000000001</v>
      </c>
      <c r="O55" s="2">
        <f t="shared" si="0"/>
        <v>0.37570316906138118</v>
      </c>
      <c r="P55" s="21">
        <v>36.314999999999998</v>
      </c>
      <c r="Q55" s="21">
        <v>53.320999999999998</v>
      </c>
      <c r="R55" s="21">
        <v>217.548</v>
      </c>
      <c r="S55" s="21">
        <v>33.271999999999998</v>
      </c>
      <c r="T55" s="21">
        <v>22.390999999999998</v>
      </c>
      <c r="U55" s="21">
        <v>69.522999999999996</v>
      </c>
      <c r="V55" s="21">
        <v>12.526</v>
      </c>
      <c r="W55" s="21">
        <v>21.648</v>
      </c>
      <c r="X55" s="21">
        <v>16.838999999999999</v>
      </c>
      <c r="Y55" s="21">
        <v>10.510999999999999</v>
      </c>
      <c r="Z55" s="21">
        <v>18.995999999999999</v>
      </c>
      <c r="AA55" s="21">
        <v>21.323</v>
      </c>
      <c r="AB55" s="21">
        <v>17.228000000000002</v>
      </c>
      <c r="AC55" s="21">
        <v>24.256</v>
      </c>
      <c r="AD55" s="21">
        <v>17.122</v>
      </c>
      <c r="AE55" s="21">
        <v>22.934999999999999</v>
      </c>
      <c r="AF55" s="21">
        <v>22.420999999999999</v>
      </c>
      <c r="AG55" s="21">
        <v>23.393000000000001</v>
      </c>
      <c r="AH55" s="21">
        <v>29.233000000000001</v>
      </c>
      <c r="AI55" s="21">
        <v>26.151</v>
      </c>
      <c r="AJ55" s="21">
        <v>66.027000000000001</v>
      </c>
      <c r="AK55" s="21">
        <v>65.245000000000005</v>
      </c>
      <c r="AL55" s="21">
        <v>46.759</v>
      </c>
      <c r="AM55" s="21">
        <v>28.152999999999999</v>
      </c>
      <c r="AN55" s="21">
        <v>22.004000000000001</v>
      </c>
      <c r="AO55">
        <v>2008.037</v>
      </c>
      <c r="AP55">
        <v>15917.92</v>
      </c>
      <c r="AQ55">
        <v>4299546.87</v>
      </c>
      <c r="AR55">
        <v>13626.4139</v>
      </c>
      <c r="AS55">
        <v>12100.59</v>
      </c>
      <c r="AT55" s="1">
        <v>2007.2383708346927</v>
      </c>
      <c r="AU55" s="1">
        <v>15989.928649141089</v>
      </c>
      <c r="AV55" s="1">
        <v>4317308.9228491336</v>
      </c>
      <c r="AW55" s="1">
        <v>13705.592672650027</v>
      </c>
      <c r="AX55" s="1">
        <v>12179.037567547726</v>
      </c>
      <c r="AY55" s="1"/>
      <c r="AZ55" s="12"/>
      <c r="BA55" s="21">
        <v>1.3282178456396501</v>
      </c>
      <c r="BB55" s="21">
        <v>0.40290396579015902</v>
      </c>
    </row>
    <row r="56" spans="1:54">
      <c r="A56" s="24">
        <v>25842</v>
      </c>
      <c r="B56" s="21">
        <v>4708.2809999999999</v>
      </c>
      <c r="C56" s="21">
        <v>17.597999999999999</v>
      </c>
      <c r="D56" s="21">
        <v>11.97</v>
      </c>
      <c r="E56" s="16">
        <v>286.3</v>
      </c>
      <c r="F56" s="21">
        <v>51.776000000000003</v>
      </c>
      <c r="G56" s="21">
        <v>12.983000000000001</v>
      </c>
      <c r="H56" s="21">
        <v>13.933999999999999</v>
      </c>
      <c r="I56" s="21">
        <v>29.434000000000001</v>
      </c>
      <c r="J56" s="21">
        <v>42.261000000000003</v>
      </c>
      <c r="K56" s="21">
        <v>21.093</v>
      </c>
      <c r="L56" s="21">
        <v>73.986999999999995</v>
      </c>
      <c r="M56" s="21">
        <v>43.055</v>
      </c>
      <c r="N56" s="21">
        <v>-14.853</v>
      </c>
      <c r="O56" s="2">
        <f t="shared" si="0"/>
        <v>-0.3154654533151271</v>
      </c>
      <c r="P56" s="21">
        <v>37.442</v>
      </c>
      <c r="Q56" s="21">
        <v>53.640999999999998</v>
      </c>
      <c r="R56" s="21">
        <v>220.083</v>
      </c>
      <c r="S56" s="21">
        <v>33.427</v>
      </c>
      <c r="T56" s="21">
        <v>22.492000000000001</v>
      </c>
      <c r="U56" s="21">
        <v>70.402000000000001</v>
      </c>
      <c r="V56" s="21">
        <v>12.769</v>
      </c>
      <c r="W56" s="21">
        <v>21.846</v>
      </c>
      <c r="X56" s="21">
        <v>17.084</v>
      </c>
      <c r="Y56" s="21">
        <v>10.654999999999999</v>
      </c>
      <c r="Z56" s="21">
        <v>19.358000000000001</v>
      </c>
      <c r="AA56" s="21">
        <v>21.609000000000002</v>
      </c>
      <c r="AB56" s="21">
        <v>17.434999999999999</v>
      </c>
      <c r="AC56" s="21">
        <v>24.626999999999999</v>
      </c>
      <c r="AD56" s="21">
        <v>17.395</v>
      </c>
      <c r="AE56" s="21">
        <v>23.234000000000002</v>
      </c>
      <c r="AF56" s="21">
        <v>22.712</v>
      </c>
      <c r="AG56" s="21">
        <v>23.721</v>
      </c>
      <c r="AH56" s="21">
        <v>29.577999999999999</v>
      </c>
      <c r="AI56" s="21">
        <v>26.481999999999999</v>
      </c>
      <c r="AJ56" s="21">
        <v>65.728999999999999</v>
      </c>
      <c r="AK56" s="21">
        <v>65.099999999999994</v>
      </c>
      <c r="AL56" s="21">
        <v>46.357999999999997</v>
      </c>
      <c r="AM56" s="21">
        <v>28.678000000000001</v>
      </c>
      <c r="AN56" s="21">
        <v>22.154</v>
      </c>
      <c r="AO56">
        <v>2018.212</v>
      </c>
      <c r="AP56">
        <v>16222.46</v>
      </c>
      <c r="AQ56">
        <v>4321925.72</v>
      </c>
      <c r="AR56">
        <v>13918.747100000001</v>
      </c>
      <c r="AS56">
        <v>12377.98</v>
      </c>
      <c r="AT56" s="1">
        <v>2000.5054161676644</v>
      </c>
      <c r="AU56" s="1">
        <v>16169.966426204241</v>
      </c>
      <c r="AV56" s="1">
        <v>4312742.2642594771</v>
      </c>
      <c r="AW56" s="1">
        <v>13847.017395416287</v>
      </c>
      <c r="AX56" s="1">
        <v>12306.276317963535</v>
      </c>
      <c r="AY56" s="1"/>
      <c r="AZ56" s="12"/>
      <c r="BA56" s="21">
        <v>1.41072779711697E-2</v>
      </c>
      <c r="BB56" s="21">
        <v>0.43708591855998102</v>
      </c>
    </row>
    <row r="57" spans="1:54">
      <c r="A57" s="24">
        <v>25934</v>
      </c>
      <c r="B57" s="21">
        <v>4834.3490000000002</v>
      </c>
      <c r="C57" s="21">
        <v>17.895</v>
      </c>
      <c r="D57" s="21">
        <v>12.015000000000001</v>
      </c>
      <c r="E57" s="16">
        <v>294.2</v>
      </c>
      <c r="F57" s="21">
        <v>50.107999999999997</v>
      </c>
      <c r="G57" s="21">
        <v>12.83</v>
      </c>
      <c r="H57" s="21">
        <v>15.428000000000001</v>
      </c>
      <c r="I57" s="21">
        <v>29.637</v>
      </c>
      <c r="J57" s="21">
        <v>42.433999999999997</v>
      </c>
      <c r="K57" s="21">
        <v>21.266999999999999</v>
      </c>
      <c r="L57" s="21">
        <v>77.826999999999998</v>
      </c>
      <c r="M57" s="21">
        <v>43.234999999999999</v>
      </c>
      <c r="N57" s="21">
        <v>42.097000000000001</v>
      </c>
      <c r="O57" s="2">
        <f t="shared" si="0"/>
        <v>0.87078942790435687</v>
      </c>
      <c r="P57" s="21">
        <v>38.308</v>
      </c>
      <c r="Q57" s="21">
        <v>53.918999999999997</v>
      </c>
      <c r="R57" s="21">
        <v>222.797</v>
      </c>
      <c r="S57" s="21">
        <v>33.673999999999999</v>
      </c>
      <c r="T57" s="21">
        <v>22.370999999999999</v>
      </c>
      <c r="U57" s="21">
        <v>71.049000000000007</v>
      </c>
      <c r="V57" s="21">
        <v>12.776</v>
      </c>
      <c r="W57" s="21">
        <v>22.045000000000002</v>
      </c>
      <c r="X57" s="21">
        <v>17.312999999999999</v>
      </c>
      <c r="Y57" s="21">
        <v>10.759</v>
      </c>
      <c r="Z57" s="21">
        <v>19.626999999999999</v>
      </c>
      <c r="AA57" s="21">
        <v>21.873999999999999</v>
      </c>
      <c r="AB57" s="21">
        <v>17.719000000000001</v>
      </c>
      <c r="AC57" s="21">
        <v>24.937000000000001</v>
      </c>
      <c r="AD57" s="21">
        <v>17.651</v>
      </c>
      <c r="AE57" s="21">
        <v>23.588999999999999</v>
      </c>
      <c r="AF57" s="21">
        <v>22.927</v>
      </c>
      <c r="AG57" s="21">
        <v>24.021999999999998</v>
      </c>
      <c r="AH57" s="21">
        <v>30.094000000000001</v>
      </c>
      <c r="AI57" s="21">
        <v>26.776</v>
      </c>
      <c r="AJ57" s="21">
        <v>66.522999999999996</v>
      </c>
      <c r="AK57" s="21">
        <v>65.781999999999996</v>
      </c>
      <c r="AL57" s="21">
        <v>47.704999999999998</v>
      </c>
      <c r="AM57" s="21">
        <v>28.443000000000001</v>
      </c>
      <c r="AN57" s="21">
        <v>23.138000000000002</v>
      </c>
      <c r="AO57">
        <v>2004.3710000000001</v>
      </c>
      <c r="AP57">
        <v>16689.240000000002</v>
      </c>
      <c r="AQ57">
        <v>4379031.72</v>
      </c>
      <c r="AR57">
        <v>14314.5825</v>
      </c>
      <c r="AS57">
        <v>12753.14</v>
      </c>
      <c r="AT57" s="1">
        <v>2021.0339890577536</v>
      </c>
      <c r="AU57" s="1">
        <v>16574.774416857294</v>
      </c>
      <c r="AV57" s="1">
        <v>4365870.1869308194</v>
      </c>
      <c r="AW57" s="1">
        <v>14231.598794627364</v>
      </c>
      <c r="AX57" s="1">
        <v>12669.640280275355</v>
      </c>
      <c r="AY57" s="1"/>
      <c r="AZ57" s="12"/>
      <c r="BA57" s="21">
        <v>0.87946763458603405</v>
      </c>
      <c r="BB57" s="21">
        <v>0.40474754151796</v>
      </c>
    </row>
    <row r="58" spans="1:54">
      <c r="A58" s="24">
        <v>26024</v>
      </c>
      <c r="B58" s="21">
        <v>4861.9380000000001</v>
      </c>
      <c r="C58" s="21">
        <v>18.329999999999998</v>
      </c>
      <c r="D58" s="21">
        <v>11.994</v>
      </c>
      <c r="E58" s="16">
        <v>300.10000000000002</v>
      </c>
      <c r="F58" s="21">
        <v>49.523000000000003</v>
      </c>
      <c r="G58" s="21">
        <v>13.797000000000001</v>
      </c>
      <c r="H58" s="21">
        <v>15.779</v>
      </c>
      <c r="I58" s="21">
        <v>29.936</v>
      </c>
      <c r="J58" s="21">
        <v>42.530999999999999</v>
      </c>
      <c r="K58" s="21">
        <v>21.556000000000001</v>
      </c>
      <c r="L58" s="21">
        <v>85.295000000000002</v>
      </c>
      <c r="M58" s="21">
        <v>43.552999999999997</v>
      </c>
      <c r="N58" s="21">
        <v>35.825000000000003</v>
      </c>
      <c r="O58" s="2">
        <f t="shared" si="0"/>
        <v>0.73684608894642434</v>
      </c>
      <c r="P58" s="21">
        <v>38.499000000000002</v>
      </c>
      <c r="Q58" s="21">
        <v>54.18</v>
      </c>
      <c r="R58" s="21">
        <v>225.95699999999999</v>
      </c>
      <c r="S58" s="21">
        <v>33.889000000000003</v>
      </c>
      <c r="T58" s="21">
        <v>22.776</v>
      </c>
      <c r="U58" s="21">
        <v>71.727999999999994</v>
      </c>
      <c r="V58" s="21">
        <v>12.563000000000001</v>
      </c>
      <c r="W58" s="21">
        <v>22.266999999999999</v>
      </c>
      <c r="X58" s="21">
        <v>17.533000000000001</v>
      </c>
      <c r="Y58" s="21">
        <v>10.895</v>
      </c>
      <c r="Z58" s="21">
        <v>20.053999999999998</v>
      </c>
      <c r="AA58" s="21">
        <v>22.068000000000001</v>
      </c>
      <c r="AB58" s="21">
        <v>17.885999999999999</v>
      </c>
      <c r="AC58" s="21">
        <v>25.385000000000002</v>
      </c>
      <c r="AD58" s="21">
        <v>17.885000000000002</v>
      </c>
      <c r="AE58" s="21">
        <v>23.905000000000001</v>
      </c>
      <c r="AF58" s="21">
        <v>23.189</v>
      </c>
      <c r="AG58" s="21">
        <v>24.295999999999999</v>
      </c>
      <c r="AH58" s="21">
        <v>30.521000000000001</v>
      </c>
      <c r="AI58" s="21">
        <v>27.091999999999999</v>
      </c>
      <c r="AJ58" s="21">
        <v>66.888000000000005</v>
      </c>
      <c r="AK58" s="21">
        <v>65.903999999999996</v>
      </c>
      <c r="AL58" s="21">
        <v>47.866</v>
      </c>
      <c r="AM58" s="21">
        <v>28.763999999999999</v>
      </c>
      <c r="AN58" s="21">
        <v>23.448</v>
      </c>
      <c r="AO58">
        <v>2037.99</v>
      </c>
      <c r="AP58">
        <v>16783.830000000002</v>
      </c>
      <c r="AQ58">
        <v>4438994.07</v>
      </c>
      <c r="AR58">
        <v>14382.8284</v>
      </c>
      <c r="AS58">
        <v>12808.86</v>
      </c>
      <c r="AT58" s="1">
        <v>2040.1740572432057</v>
      </c>
      <c r="AU58" s="1">
        <v>16868.801734890978</v>
      </c>
      <c r="AV58" s="1">
        <v>4446410.7527846536</v>
      </c>
      <c r="AW58" s="1">
        <v>14448.081440082211</v>
      </c>
      <c r="AX58" s="1">
        <v>12875.016555673281</v>
      </c>
      <c r="AY58" s="1"/>
      <c r="AZ58" s="12"/>
      <c r="BA58" s="21">
        <v>1.1762780989922501</v>
      </c>
      <c r="BB58" s="21">
        <v>0.268978874088175</v>
      </c>
    </row>
    <row r="59" spans="1:54">
      <c r="A59" s="24">
        <v>26115</v>
      </c>
      <c r="B59" s="21">
        <v>4899.95</v>
      </c>
      <c r="C59" s="21">
        <v>18.457999999999998</v>
      </c>
      <c r="D59" s="21">
        <v>12.491</v>
      </c>
      <c r="E59" s="16">
        <v>303.8</v>
      </c>
      <c r="F59" s="21">
        <v>49.323</v>
      </c>
      <c r="G59" s="21">
        <v>14.102</v>
      </c>
      <c r="H59" s="21">
        <v>16.2</v>
      </c>
      <c r="I59" s="21">
        <v>30.218</v>
      </c>
      <c r="J59" s="21">
        <v>42.444000000000003</v>
      </c>
      <c r="K59" s="21">
        <v>21.651</v>
      </c>
      <c r="L59" s="21">
        <v>89.215999999999994</v>
      </c>
      <c r="M59" s="21">
        <v>43.704999999999998</v>
      </c>
      <c r="N59" s="21">
        <v>34.049999999999997</v>
      </c>
      <c r="O59" s="2">
        <f t="shared" si="0"/>
        <v>0.69490505005153103</v>
      </c>
      <c r="P59" s="21">
        <v>37.944000000000003</v>
      </c>
      <c r="Q59" s="21">
        <v>54.423000000000002</v>
      </c>
      <c r="R59" s="21">
        <v>227.6</v>
      </c>
      <c r="S59" s="21">
        <v>34.256999999999998</v>
      </c>
      <c r="T59" s="21">
        <v>22.963000000000001</v>
      </c>
      <c r="U59" s="21">
        <v>72.088999999999999</v>
      </c>
      <c r="V59" s="21">
        <v>12.798</v>
      </c>
      <c r="W59" s="21">
        <v>22.448</v>
      </c>
      <c r="X59" s="21">
        <v>17.747</v>
      </c>
      <c r="Y59" s="21">
        <v>11.02</v>
      </c>
      <c r="Z59" s="21">
        <v>20.492000000000001</v>
      </c>
      <c r="AA59" s="21">
        <v>22.260999999999999</v>
      </c>
      <c r="AB59" s="21">
        <v>18.097999999999999</v>
      </c>
      <c r="AC59" s="21">
        <v>25.898</v>
      </c>
      <c r="AD59" s="21">
        <v>18.178000000000001</v>
      </c>
      <c r="AE59" s="21">
        <v>24.146000000000001</v>
      </c>
      <c r="AF59" s="21">
        <v>23.417000000000002</v>
      </c>
      <c r="AG59" s="21">
        <v>24.524999999999999</v>
      </c>
      <c r="AH59" s="21">
        <v>30.853999999999999</v>
      </c>
      <c r="AI59" s="21">
        <v>27.335000000000001</v>
      </c>
      <c r="AJ59" s="21">
        <v>67.141000000000005</v>
      </c>
      <c r="AK59" s="21">
        <v>66.388000000000005</v>
      </c>
      <c r="AL59" s="21">
        <v>48.292000000000002</v>
      </c>
      <c r="AM59" s="21">
        <v>28.902000000000001</v>
      </c>
      <c r="AN59" s="21">
        <v>23.846</v>
      </c>
      <c r="AO59">
        <v>2070.9070000000002</v>
      </c>
      <c r="AP59">
        <v>16858.919999999998</v>
      </c>
      <c r="AQ59">
        <v>4502499.49</v>
      </c>
      <c r="AR59">
        <v>14427.3272</v>
      </c>
      <c r="AS59">
        <v>12851.5</v>
      </c>
      <c r="AT59" s="1">
        <v>2068.5875523656491</v>
      </c>
      <c r="AU59" s="1">
        <v>16940.130519593338</v>
      </c>
      <c r="AV59" s="1">
        <v>4517861.7091656821</v>
      </c>
      <c r="AW59" s="1">
        <v>14520.762824946036</v>
      </c>
      <c r="AX59" s="1">
        <v>12944.948366245233</v>
      </c>
      <c r="AY59" s="1"/>
      <c r="AZ59" s="12"/>
      <c r="BA59" s="21">
        <v>1.3037091753591701</v>
      </c>
      <c r="BB59" s="21">
        <v>1.10379472217546</v>
      </c>
    </row>
    <row r="60" spans="1:54">
      <c r="A60" s="24">
        <v>26207</v>
      </c>
      <c r="B60" s="21">
        <v>4914.2610000000004</v>
      </c>
      <c r="C60" s="21">
        <v>19.094999999999999</v>
      </c>
      <c r="D60" s="21">
        <v>11.445</v>
      </c>
      <c r="E60" s="16">
        <v>310.39999999999998</v>
      </c>
      <c r="F60" s="21">
        <v>48.027000000000001</v>
      </c>
      <c r="G60" s="21">
        <v>13.147</v>
      </c>
      <c r="H60" s="21">
        <v>16.890999999999998</v>
      </c>
      <c r="I60" s="21">
        <v>30.693000000000001</v>
      </c>
      <c r="J60" s="21">
        <v>42.732999999999997</v>
      </c>
      <c r="K60" s="21">
        <v>22.094000000000001</v>
      </c>
      <c r="L60" s="21">
        <v>92.650999999999996</v>
      </c>
      <c r="M60" s="21">
        <v>44.259</v>
      </c>
      <c r="N60" s="21">
        <v>-1.9670000000000001</v>
      </c>
      <c r="O60" s="2">
        <f t="shared" si="0"/>
        <v>-4.0026364086075197E-2</v>
      </c>
      <c r="P60" s="21">
        <v>37.387</v>
      </c>
      <c r="Q60" s="21">
        <v>54.494999999999997</v>
      </c>
      <c r="R60" s="21">
        <v>227.70400000000001</v>
      </c>
      <c r="S60" s="21">
        <v>34.478000000000002</v>
      </c>
      <c r="T60" s="21">
        <v>23.117000000000001</v>
      </c>
      <c r="U60" s="21">
        <v>72.325000000000003</v>
      </c>
      <c r="V60" s="21">
        <v>12.958</v>
      </c>
      <c r="W60" s="21">
        <v>22.571000000000002</v>
      </c>
      <c r="X60" s="21">
        <v>17.882000000000001</v>
      </c>
      <c r="Y60" s="21">
        <v>11.137</v>
      </c>
      <c r="Z60" s="21">
        <v>20.606000000000002</v>
      </c>
      <c r="AA60" s="21">
        <v>22.356999999999999</v>
      </c>
      <c r="AB60" s="21">
        <v>18.236999999999998</v>
      </c>
      <c r="AC60" s="21">
        <v>26.28</v>
      </c>
      <c r="AD60" s="21">
        <v>18.425999999999998</v>
      </c>
      <c r="AE60" s="21">
        <v>24.344999999999999</v>
      </c>
      <c r="AF60" s="21">
        <v>23.562999999999999</v>
      </c>
      <c r="AG60" s="21">
        <v>24.666</v>
      </c>
      <c r="AH60" s="21">
        <v>31.117999999999999</v>
      </c>
      <c r="AI60" s="21">
        <v>27.491</v>
      </c>
      <c r="AJ60" s="21">
        <v>67.106999999999999</v>
      </c>
      <c r="AK60" s="21">
        <v>66.382999999999996</v>
      </c>
      <c r="AL60" s="21">
        <v>47.908999999999999</v>
      </c>
      <c r="AM60" s="21">
        <v>29.332999999999998</v>
      </c>
      <c r="AN60" s="21">
        <v>23.484999999999999</v>
      </c>
      <c r="AO60">
        <v>2124.7469999999998</v>
      </c>
      <c r="AP60">
        <v>17246.7</v>
      </c>
      <c r="AQ60">
        <v>4572038.43</v>
      </c>
      <c r="AR60">
        <v>14799.404</v>
      </c>
      <c r="AS60">
        <v>13217.79</v>
      </c>
      <c r="AT60" s="1">
        <v>2108.3338106263068</v>
      </c>
      <c r="AU60" s="1">
        <v>17215.942265085803</v>
      </c>
      <c r="AV60" s="1">
        <v>4560674.2632239107</v>
      </c>
      <c r="AW60" s="1">
        <v>14739.323581760731</v>
      </c>
      <c r="AX60" s="1">
        <v>13157.837125916854</v>
      </c>
      <c r="AY60" s="1"/>
      <c r="AZ60" s="12"/>
      <c r="BA60" s="21">
        <v>0.51820153447060102</v>
      </c>
      <c r="BB60" s="21">
        <v>0.42170454464879198</v>
      </c>
    </row>
    <row r="61" spans="1:54">
      <c r="A61" s="24">
        <v>26299</v>
      </c>
      <c r="B61" s="21">
        <v>5002.4359999999997</v>
      </c>
      <c r="C61" s="21">
        <v>19.818999999999999</v>
      </c>
      <c r="D61" s="21">
        <v>12.685</v>
      </c>
      <c r="E61" s="16">
        <v>334.3</v>
      </c>
      <c r="F61" s="21">
        <v>48.350999999999999</v>
      </c>
      <c r="G61" s="21">
        <v>15.068</v>
      </c>
      <c r="H61" s="21">
        <v>17.277999999999999</v>
      </c>
      <c r="I61" s="21">
        <v>31.21</v>
      </c>
      <c r="J61" s="21">
        <v>42.874000000000002</v>
      </c>
      <c r="K61" s="21">
        <v>22.797999999999998</v>
      </c>
      <c r="L61" s="21">
        <v>98.697000000000003</v>
      </c>
      <c r="M61" s="21">
        <v>44.381999999999998</v>
      </c>
      <c r="N61" s="21">
        <v>12.298999999999999</v>
      </c>
      <c r="O61" s="2">
        <f t="shared" si="0"/>
        <v>0.24586021690232518</v>
      </c>
      <c r="P61" s="21">
        <v>37.945999999999998</v>
      </c>
      <c r="Q61" s="21">
        <v>54.656999999999996</v>
      </c>
      <c r="R61" s="21">
        <v>228.398</v>
      </c>
      <c r="S61" s="21">
        <v>34.822000000000003</v>
      </c>
      <c r="T61" s="21">
        <v>23.611999999999998</v>
      </c>
      <c r="U61" s="21">
        <v>72.739999999999995</v>
      </c>
      <c r="V61" s="21">
        <v>12.792</v>
      </c>
      <c r="W61" s="21">
        <v>22.739000000000001</v>
      </c>
      <c r="X61" s="21">
        <v>18.055</v>
      </c>
      <c r="Y61" s="21">
        <v>11.257999999999999</v>
      </c>
      <c r="Z61" s="21">
        <v>20.791</v>
      </c>
      <c r="AA61" s="21">
        <v>22.533999999999999</v>
      </c>
      <c r="AB61" s="21">
        <v>18.361999999999998</v>
      </c>
      <c r="AC61" s="21">
        <v>26.827000000000002</v>
      </c>
      <c r="AD61" s="21">
        <v>18.661000000000001</v>
      </c>
      <c r="AE61" s="21">
        <v>24.742000000000001</v>
      </c>
      <c r="AF61" s="21">
        <v>23.812000000000001</v>
      </c>
      <c r="AG61" s="21">
        <v>24.902999999999999</v>
      </c>
      <c r="AH61" s="21">
        <v>31.483000000000001</v>
      </c>
      <c r="AI61" s="21">
        <v>27.812000000000001</v>
      </c>
      <c r="AJ61" s="21">
        <v>68.347999999999999</v>
      </c>
      <c r="AK61" s="21">
        <v>67.516999999999996</v>
      </c>
      <c r="AL61" s="21">
        <v>48.582999999999998</v>
      </c>
      <c r="AM61" s="21">
        <v>29.701000000000001</v>
      </c>
      <c r="AN61" s="21">
        <v>23.763999999999999</v>
      </c>
      <c r="AO61">
        <v>2133.598</v>
      </c>
      <c r="AP61">
        <v>17708.03</v>
      </c>
      <c r="AQ61">
        <v>4703264.67</v>
      </c>
      <c r="AR61">
        <v>15138.3608</v>
      </c>
      <c r="AS61">
        <v>13533.71</v>
      </c>
      <c r="AT61" s="1">
        <v>2150.7288871789724</v>
      </c>
      <c r="AU61" s="1">
        <v>17574.912431241097</v>
      </c>
      <c r="AV61" s="1">
        <v>4691508.7753311787</v>
      </c>
      <c r="AW61" s="1">
        <v>15038.959237622312</v>
      </c>
      <c r="AX61" s="1">
        <v>13433.483006998131</v>
      </c>
      <c r="AY61" s="1"/>
      <c r="AZ61" s="12"/>
      <c r="BA61" s="21">
        <v>1.5153483328654</v>
      </c>
      <c r="BB61" s="21">
        <v>0.43819900149781199</v>
      </c>
    </row>
    <row r="62" spans="1:54">
      <c r="A62" s="24">
        <v>26390</v>
      </c>
      <c r="B62" s="21">
        <v>5118.2780000000002</v>
      </c>
      <c r="C62" s="21">
        <v>20.268999999999998</v>
      </c>
      <c r="D62" s="21">
        <v>12.316000000000001</v>
      </c>
      <c r="E62" s="16">
        <v>341.6</v>
      </c>
      <c r="F62" s="21">
        <v>49.021000000000001</v>
      </c>
      <c r="G62" s="21">
        <v>14.532999999999999</v>
      </c>
      <c r="H62" s="21">
        <v>17.712</v>
      </c>
      <c r="I62" s="21">
        <v>31.591000000000001</v>
      </c>
      <c r="J62" s="21">
        <v>44.033000000000001</v>
      </c>
      <c r="K62" s="21">
        <v>23.17</v>
      </c>
      <c r="L62" s="21">
        <v>100.568</v>
      </c>
      <c r="M62" s="21">
        <v>44.308</v>
      </c>
      <c r="N62" s="21">
        <v>40.280999999999999</v>
      </c>
      <c r="O62" s="2">
        <f t="shared" si="0"/>
        <v>0.787002972484105</v>
      </c>
      <c r="P62" s="21">
        <v>38.244</v>
      </c>
      <c r="Q62" s="21">
        <v>54.841999999999999</v>
      </c>
      <c r="R62" s="21">
        <v>228.886</v>
      </c>
      <c r="S62" s="21">
        <v>35.003999999999998</v>
      </c>
      <c r="T62" s="21">
        <v>23.687999999999999</v>
      </c>
      <c r="U62" s="21">
        <v>72.927999999999997</v>
      </c>
      <c r="V62" s="21">
        <v>12.699</v>
      </c>
      <c r="W62" s="21">
        <v>22.853000000000002</v>
      </c>
      <c r="X62" s="21">
        <v>18.187999999999999</v>
      </c>
      <c r="Y62" s="21">
        <v>11.340999999999999</v>
      </c>
      <c r="Z62" s="21">
        <v>20.861999999999998</v>
      </c>
      <c r="AA62" s="21">
        <v>22.63</v>
      </c>
      <c r="AB62" s="21">
        <v>18.565999999999999</v>
      </c>
      <c r="AC62" s="21">
        <v>27.094999999999999</v>
      </c>
      <c r="AD62" s="21">
        <v>18.870999999999999</v>
      </c>
      <c r="AE62" s="21">
        <v>24.890999999999998</v>
      </c>
      <c r="AF62" s="21">
        <v>23.95</v>
      </c>
      <c r="AG62" s="21">
        <v>25.073</v>
      </c>
      <c r="AH62" s="21">
        <v>31.7</v>
      </c>
      <c r="AI62" s="21">
        <v>27.939</v>
      </c>
      <c r="AJ62" s="21">
        <v>68.709999999999994</v>
      </c>
      <c r="AK62" s="21">
        <v>67.841999999999999</v>
      </c>
      <c r="AL62" s="21">
        <v>49.573999999999998</v>
      </c>
      <c r="AM62" s="21">
        <v>29.45</v>
      </c>
      <c r="AN62" s="21">
        <v>24.376000000000001</v>
      </c>
      <c r="AO62">
        <v>2198.66</v>
      </c>
      <c r="AP62">
        <v>17823.87</v>
      </c>
      <c r="AQ62">
        <v>4756148.05</v>
      </c>
      <c r="AR62">
        <v>15266.386200000001</v>
      </c>
      <c r="AS62">
        <v>13638.7</v>
      </c>
      <c r="AT62" s="1">
        <v>2200.9604960586703</v>
      </c>
      <c r="AU62" s="1">
        <v>17883.901432865572</v>
      </c>
      <c r="AV62" s="1">
        <v>4765772.6116609024</v>
      </c>
      <c r="AW62" s="1">
        <v>15315.76550442024</v>
      </c>
      <c r="AX62" s="1">
        <v>13687.136518785037</v>
      </c>
      <c r="AY62" s="1"/>
      <c r="AZ62" s="12"/>
      <c r="BA62" s="21">
        <v>1.8097531340763799</v>
      </c>
      <c r="BB62" s="21">
        <v>3.3325724367549099</v>
      </c>
    </row>
    <row r="63" spans="1:54">
      <c r="A63" s="24">
        <v>26481</v>
      </c>
      <c r="B63" s="21">
        <v>5165.4480000000003</v>
      </c>
      <c r="C63" s="21">
        <v>20.754000000000001</v>
      </c>
      <c r="D63" s="21">
        <v>13.06</v>
      </c>
      <c r="E63" s="16">
        <v>347.1</v>
      </c>
      <c r="F63" s="21">
        <v>46.673999999999999</v>
      </c>
      <c r="G63" s="21">
        <v>14.835000000000001</v>
      </c>
      <c r="H63" s="21">
        <v>18.167999999999999</v>
      </c>
      <c r="I63" s="21">
        <v>32.018999999999998</v>
      </c>
      <c r="J63" s="21">
        <v>44.64</v>
      </c>
      <c r="K63" s="21">
        <v>23.509</v>
      </c>
      <c r="L63" s="21">
        <v>101.012</v>
      </c>
      <c r="M63" s="21">
        <v>44.66</v>
      </c>
      <c r="N63" s="21">
        <v>43.104999999999997</v>
      </c>
      <c r="O63" s="2">
        <f t="shared" si="0"/>
        <v>0.83448715387319738</v>
      </c>
      <c r="P63" s="21">
        <v>38.448</v>
      </c>
      <c r="Q63" s="21">
        <v>55.121000000000002</v>
      </c>
      <c r="R63" s="21">
        <v>229.61600000000001</v>
      </c>
      <c r="S63" s="21">
        <v>35.305999999999997</v>
      </c>
      <c r="T63" s="21">
        <v>23.971</v>
      </c>
      <c r="U63" s="21">
        <v>72.975999999999999</v>
      </c>
      <c r="V63" s="21">
        <v>12.97</v>
      </c>
      <c r="W63" s="21">
        <v>22.95</v>
      </c>
      <c r="X63" s="21">
        <v>18.364999999999998</v>
      </c>
      <c r="Y63" s="21">
        <v>11.488</v>
      </c>
      <c r="Z63" s="21">
        <v>20.998000000000001</v>
      </c>
      <c r="AA63" s="21">
        <v>22.763000000000002</v>
      </c>
      <c r="AB63" s="21">
        <v>18.741</v>
      </c>
      <c r="AC63" s="21">
        <v>27.366</v>
      </c>
      <c r="AD63" s="21">
        <v>19.038</v>
      </c>
      <c r="AE63" s="21">
        <v>25.111000000000001</v>
      </c>
      <c r="AF63" s="21">
        <v>24.161000000000001</v>
      </c>
      <c r="AG63" s="21">
        <v>25.262</v>
      </c>
      <c r="AH63" s="21">
        <v>32.03</v>
      </c>
      <c r="AI63" s="21">
        <v>28.190999999999999</v>
      </c>
      <c r="AJ63" s="21">
        <v>69.073999999999998</v>
      </c>
      <c r="AK63" s="21">
        <v>68.015000000000001</v>
      </c>
      <c r="AL63" s="21">
        <v>49.843000000000004</v>
      </c>
      <c r="AM63" s="21">
        <v>29.681999999999999</v>
      </c>
      <c r="AN63" s="21">
        <v>24.460999999999999</v>
      </c>
      <c r="AO63">
        <v>2243.3690000000001</v>
      </c>
      <c r="AP63">
        <v>18164.16</v>
      </c>
      <c r="AQ63">
        <v>4879004.04</v>
      </c>
      <c r="AR63">
        <v>15528.525100000001</v>
      </c>
      <c r="AS63">
        <v>13877.72</v>
      </c>
      <c r="AT63" s="1">
        <v>2239.4287366377107</v>
      </c>
      <c r="AU63" s="1">
        <v>18261.801967366991</v>
      </c>
      <c r="AV63" s="1">
        <v>4892339.2484834865</v>
      </c>
      <c r="AW63" s="1">
        <v>15635.038885546739</v>
      </c>
      <c r="AX63" s="1">
        <v>13986.110549594428</v>
      </c>
      <c r="AY63" s="1"/>
      <c r="AZ63" s="12"/>
      <c r="BA63" s="21">
        <v>1.2574784686770699</v>
      </c>
      <c r="BB63" s="21">
        <v>0.87472793184359099</v>
      </c>
    </row>
    <row r="64" spans="1:54">
      <c r="A64" s="24">
        <v>26573</v>
      </c>
      <c r="B64" s="21">
        <v>5251.2259999999997</v>
      </c>
      <c r="C64" s="21">
        <v>22.341999999999999</v>
      </c>
      <c r="D64" s="21">
        <v>13.614000000000001</v>
      </c>
      <c r="E64" s="16">
        <v>358.6</v>
      </c>
      <c r="F64" s="21">
        <v>46.732999999999997</v>
      </c>
      <c r="G64" s="21">
        <v>15.503</v>
      </c>
      <c r="H64" s="21">
        <v>19.13</v>
      </c>
      <c r="I64" s="21">
        <v>32.591999999999999</v>
      </c>
      <c r="J64" s="21">
        <v>45.482999999999997</v>
      </c>
      <c r="K64" s="21">
        <v>24.635000000000002</v>
      </c>
      <c r="L64" s="21">
        <v>104.58199999999999</v>
      </c>
      <c r="M64" s="21">
        <v>45.273000000000003</v>
      </c>
      <c r="N64" s="21">
        <v>17.312999999999999</v>
      </c>
      <c r="O64" s="2">
        <f t="shared" si="0"/>
        <v>0.32969443707050505</v>
      </c>
      <c r="P64" s="21">
        <v>37.880000000000003</v>
      </c>
      <c r="Q64" s="21">
        <v>55.481999999999999</v>
      </c>
      <c r="R64" s="21">
        <v>230.26300000000001</v>
      </c>
      <c r="S64" s="21">
        <v>35.575000000000003</v>
      </c>
      <c r="T64" s="21">
        <v>24.306999999999999</v>
      </c>
      <c r="U64" s="21">
        <v>73.760999999999996</v>
      </c>
      <c r="V64" s="21">
        <v>13.24</v>
      </c>
      <c r="W64" s="21">
        <v>23.013000000000002</v>
      </c>
      <c r="X64" s="21">
        <v>18.536999999999999</v>
      </c>
      <c r="Y64" s="21">
        <v>11.585000000000001</v>
      </c>
      <c r="Z64" s="21">
        <v>21.202000000000002</v>
      </c>
      <c r="AA64" s="21">
        <v>22.905000000000001</v>
      </c>
      <c r="AB64" s="21">
        <v>18.933</v>
      </c>
      <c r="AC64" s="21">
        <v>27.494</v>
      </c>
      <c r="AD64" s="21">
        <v>19.263000000000002</v>
      </c>
      <c r="AE64" s="21">
        <v>25.393999999999998</v>
      </c>
      <c r="AF64" s="21">
        <v>24.358000000000001</v>
      </c>
      <c r="AG64" s="21">
        <v>25.420999999999999</v>
      </c>
      <c r="AH64" s="21">
        <v>32.484999999999999</v>
      </c>
      <c r="AI64" s="21">
        <v>28.504999999999999</v>
      </c>
      <c r="AJ64" s="21">
        <v>69.653999999999996</v>
      </c>
      <c r="AK64" s="21">
        <v>68.694000000000003</v>
      </c>
      <c r="AL64" s="21">
        <v>50.253999999999998</v>
      </c>
      <c r="AM64" s="21">
        <v>29.992999999999999</v>
      </c>
      <c r="AN64" s="21">
        <v>24.439</v>
      </c>
      <c r="AO64">
        <v>2302.8989999999999</v>
      </c>
      <c r="AP64">
        <v>19008.34</v>
      </c>
      <c r="AQ64">
        <v>5077199.95</v>
      </c>
      <c r="AR64">
        <v>16234.078100000001</v>
      </c>
      <c r="AS64">
        <v>14568.03</v>
      </c>
      <c r="AT64" s="1">
        <v>2286.8948962771406</v>
      </c>
      <c r="AU64" s="1">
        <v>19005.417858620265</v>
      </c>
      <c r="AV64" s="1">
        <v>5064738.8444313481</v>
      </c>
      <c r="AW64" s="1">
        <v>16195.164138447888</v>
      </c>
      <c r="AX64" s="1">
        <v>14530.156431126754</v>
      </c>
      <c r="AY64" s="1"/>
      <c r="AZ64" s="12"/>
      <c r="BA64" s="21">
        <v>1.7593367705268601</v>
      </c>
      <c r="BB64" s="21">
        <v>3.6156228645867299</v>
      </c>
    </row>
    <row r="65" spans="1:54">
      <c r="A65" s="24">
        <v>26665</v>
      </c>
      <c r="B65" s="21">
        <v>5380.5020000000004</v>
      </c>
      <c r="C65" s="21">
        <v>23.574999999999999</v>
      </c>
      <c r="D65" s="21">
        <v>14.611000000000001</v>
      </c>
      <c r="E65" s="16">
        <v>377.7</v>
      </c>
      <c r="F65" s="21">
        <v>47.292000000000002</v>
      </c>
      <c r="G65" s="21">
        <v>16.22</v>
      </c>
      <c r="H65" s="21">
        <v>20.347999999999999</v>
      </c>
      <c r="I65" s="21">
        <v>33.01</v>
      </c>
      <c r="J65" s="21">
        <v>45.756999999999998</v>
      </c>
      <c r="K65" s="21">
        <v>25.667999999999999</v>
      </c>
      <c r="L65" s="21">
        <v>108.074</v>
      </c>
      <c r="M65" s="21">
        <v>45.478000000000002</v>
      </c>
      <c r="N65" s="21">
        <v>28.391999999999999</v>
      </c>
      <c r="O65" s="2">
        <f t="shared" si="0"/>
        <v>0.52768310466198132</v>
      </c>
      <c r="P65" s="21">
        <v>38.036000000000001</v>
      </c>
      <c r="Q65" s="21">
        <v>55.777000000000001</v>
      </c>
      <c r="R65" s="21">
        <v>231.126</v>
      </c>
      <c r="S65" s="21">
        <v>35.631999999999998</v>
      </c>
      <c r="T65" s="21">
        <v>25.225999999999999</v>
      </c>
      <c r="U65" s="21">
        <v>74.367999999999995</v>
      </c>
      <c r="V65" s="21">
        <v>13.426</v>
      </c>
      <c r="W65" s="21">
        <v>23.15</v>
      </c>
      <c r="X65" s="21">
        <v>18.797999999999998</v>
      </c>
      <c r="Y65" s="21">
        <v>11.702999999999999</v>
      </c>
      <c r="Z65" s="21">
        <v>21.45</v>
      </c>
      <c r="AA65" s="21">
        <v>23.056999999999999</v>
      </c>
      <c r="AB65" s="21">
        <v>19.134</v>
      </c>
      <c r="AC65" s="21">
        <v>27.231999999999999</v>
      </c>
      <c r="AD65" s="21">
        <v>19.373999999999999</v>
      </c>
      <c r="AE65" s="21">
        <v>25.72</v>
      </c>
      <c r="AF65" s="21">
        <v>24.652000000000001</v>
      </c>
      <c r="AG65" s="21">
        <v>25.599</v>
      </c>
      <c r="AH65" s="21">
        <v>32.777000000000001</v>
      </c>
      <c r="AI65" s="21">
        <v>28.792999999999999</v>
      </c>
      <c r="AJ65" s="21">
        <v>70.373999999999995</v>
      </c>
      <c r="AK65" s="21">
        <v>69.602000000000004</v>
      </c>
      <c r="AL65" s="21">
        <v>51.378</v>
      </c>
      <c r="AM65" s="21">
        <v>30.106999999999999</v>
      </c>
      <c r="AN65" s="21">
        <v>24.669</v>
      </c>
      <c r="AO65">
        <v>2334.2710000000002</v>
      </c>
      <c r="AP65">
        <v>18961.48</v>
      </c>
      <c r="AQ65">
        <v>5167057.3099999996</v>
      </c>
      <c r="AR65">
        <v>16128.6574</v>
      </c>
      <c r="AS65">
        <v>14425.72</v>
      </c>
      <c r="AT65" s="1">
        <v>2352.7986719991677</v>
      </c>
      <c r="AU65" s="1">
        <v>18824.760599023892</v>
      </c>
      <c r="AV65" s="1">
        <v>5157312.9506531209</v>
      </c>
      <c r="AW65" s="1">
        <v>16022.652162372373</v>
      </c>
      <c r="AX65" s="1">
        <v>14318.640787366496</v>
      </c>
      <c r="AY65" s="1"/>
      <c r="AZ65" s="12"/>
      <c r="BA65" s="21">
        <v>2.3524239305303101</v>
      </c>
      <c r="BB65" s="21">
        <v>1.26235050945253</v>
      </c>
    </row>
    <row r="66" spans="1:54">
      <c r="A66" s="24">
        <v>26755</v>
      </c>
      <c r="B66" s="21">
        <v>5441.5039999999999</v>
      </c>
      <c r="C66" s="21">
        <v>24.664000000000001</v>
      </c>
      <c r="D66" s="21">
        <v>15.316000000000001</v>
      </c>
      <c r="E66" s="16">
        <v>383.9</v>
      </c>
      <c r="F66" s="21">
        <v>46.728999999999999</v>
      </c>
      <c r="G66" s="21">
        <v>15.752000000000001</v>
      </c>
      <c r="H66" s="21">
        <v>20.108000000000001</v>
      </c>
      <c r="I66" s="21">
        <v>33.292000000000002</v>
      </c>
      <c r="J66" s="21">
        <v>45.37</v>
      </c>
      <c r="K66" s="21">
        <v>26.623000000000001</v>
      </c>
      <c r="L66" s="21">
        <v>102.473</v>
      </c>
      <c r="M66" s="21">
        <v>45.552</v>
      </c>
      <c r="N66" s="21">
        <v>55.488999999999997</v>
      </c>
      <c r="O66" s="2">
        <f t="shared" si="0"/>
        <v>1.0197364552153227</v>
      </c>
      <c r="P66" s="21">
        <v>38.366</v>
      </c>
      <c r="Q66" s="21">
        <v>56.106999999999999</v>
      </c>
      <c r="R66" s="21">
        <v>232.27199999999999</v>
      </c>
      <c r="S66" s="21">
        <v>36.191000000000003</v>
      </c>
      <c r="T66" s="21">
        <v>26.39</v>
      </c>
      <c r="U66" s="21">
        <v>75.438999999999993</v>
      </c>
      <c r="V66" s="21">
        <v>13.904999999999999</v>
      </c>
      <c r="W66" s="21">
        <v>23.411999999999999</v>
      </c>
      <c r="X66" s="21">
        <v>19.001000000000001</v>
      </c>
      <c r="Y66" s="21">
        <v>11.86</v>
      </c>
      <c r="Z66" s="21">
        <v>21.741</v>
      </c>
      <c r="AA66" s="21">
        <v>23.385999999999999</v>
      </c>
      <c r="AB66" s="21">
        <v>19.594999999999999</v>
      </c>
      <c r="AC66" s="21">
        <v>27.626000000000001</v>
      </c>
      <c r="AD66" s="21">
        <v>19.768000000000001</v>
      </c>
      <c r="AE66" s="21">
        <v>26.141999999999999</v>
      </c>
      <c r="AF66" s="21">
        <v>25.126999999999999</v>
      </c>
      <c r="AG66" s="21">
        <v>25.949000000000002</v>
      </c>
      <c r="AH66" s="21">
        <v>33.360999999999997</v>
      </c>
      <c r="AI66" s="21">
        <v>29.23</v>
      </c>
      <c r="AJ66" s="21">
        <v>69.894000000000005</v>
      </c>
      <c r="AK66" s="21">
        <v>69.114000000000004</v>
      </c>
      <c r="AL66" s="21">
        <v>51.424999999999997</v>
      </c>
      <c r="AM66" s="21">
        <v>30.498999999999999</v>
      </c>
      <c r="AN66" s="21">
        <v>24.86</v>
      </c>
      <c r="AO66">
        <v>2375.66</v>
      </c>
      <c r="AP66">
        <v>18857.3</v>
      </c>
      <c r="AQ66">
        <v>5278426.91</v>
      </c>
      <c r="AR66">
        <v>15954.4915</v>
      </c>
      <c r="AS66">
        <v>14222.71</v>
      </c>
      <c r="AT66" s="1">
        <v>2377.9502534817943</v>
      </c>
      <c r="AU66" s="1">
        <v>18867.330207790415</v>
      </c>
      <c r="AV66" s="1">
        <v>5286369.9339574222</v>
      </c>
      <c r="AW66" s="1">
        <v>15969.479814906004</v>
      </c>
      <c r="AX66" s="1">
        <v>14234.041512518395</v>
      </c>
      <c r="AY66" s="1"/>
      <c r="AZ66" s="12"/>
      <c r="BA66" s="21">
        <v>1.11919061287025</v>
      </c>
      <c r="BB66" s="21">
        <v>2.5367715783884699</v>
      </c>
    </row>
    <row r="67" spans="1:54">
      <c r="A67" s="24">
        <v>26846</v>
      </c>
      <c r="B67" s="21">
        <v>5411.9350000000004</v>
      </c>
      <c r="C67" s="21">
        <v>24.968</v>
      </c>
      <c r="D67" s="21">
        <v>15.367000000000001</v>
      </c>
      <c r="E67" s="16">
        <v>390.5</v>
      </c>
      <c r="F67" s="21">
        <v>44.959000000000003</v>
      </c>
      <c r="G67" s="21">
        <v>15.317</v>
      </c>
      <c r="H67" s="21">
        <v>19.928999999999998</v>
      </c>
      <c r="I67" s="21">
        <v>33.514000000000003</v>
      </c>
      <c r="J67" s="21">
        <v>45.582999999999998</v>
      </c>
      <c r="K67" s="21">
        <v>27.033000000000001</v>
      </c>
      <c r="L67" s="21">
        <v>98.078999999999994</v>
      </c>
      <c r="M67" s="21">
        <v>46.033999999999999</v>
      </c>
      <c r="N67" s="21">
        <v>26.456</v>
      </c>
      <c r="O67" s="2">
        <f t="shared" si="0"/>
        <v>0.48884548687299456</v>
      </c>
      <c r="P67" s="21">
        <v>38.442</v>
      </c>
      <c r="Q67" s="21">
        <v>56.511000000000003</v>
      </c>
      <c r="R67" s="21">
        <v>233.24</v>
      </c>
      <c r="S67" s="21">
        <v>36.616999999999997</v>
      </c>
      <c r="T67" s="21">
        <v>27.579000000000001</v>
      </c>
      <c r="U67" s="21">
        <v>75.837999999999994</v>
      </c>
      <c r="V67" s="21">
        <v>14.167999999999999</v>
      </c>
      <c r="W67" s="21">
        <v>23.620999999999999</v>
      </c>
      <c r="X67" s="21">
        <v>19.192</v>
      </c>
      <c r="Y67" s="21">
        <v>12.026</v>
      </c>
      <c r="Z67" s="21">
        <v>22.01</v>
      </c>
      <c r="AA67" s="21">
        <v>23.634</v>
      </c>
      <c r="AB67" s="21">
        <v>20.097000000000001</v>
      </c>
      <c r="AC67" s="21">
        <v>28.02</v>
      </c>
      <c r="AD67" s="21">
        <v>20.367000000000001</v>
      </c>
      <c r="AE67" s="21">
        <v>26.631</v>
      </c>
      <c r="AF67" s="21">
        <v>25.584</v>
      </c>
      <c r="AG67" s="21">
        <v>26.294</v>
      </c>
      <c r="AH67" s="21">
        <v>34.057000000000002</v>
      </c>
      <c r="AI67" s="21">
        <v>29.84</v>
      </c>
      <c r="AJ67" s="21">
        <v>69.728999999999999</v>
      </c>
      <c r="AK67" s="21">
        <v>69.037999999999997</v>
      </c>
      <c r="AL67" s="21">
        <v>50.927</v>
      </c>
      <c r="AM67" s="21">
        <v>31.331</v>
      </c>
      <c r="AN67" s="21">
        <v>24.568000000000001</v>
      </c>
      <c r="AO67">
        <v>2417.0909999999999</v>
      </c>
      <c r="AP67">
        <v>19313.95</v>
      </c>
      <c r="AQ67">
        <v>5439583.1699999999</v>
      </c>
      <c r="AR67">
        <v>16291.4581</v>
      </c>
      <c r="AS67">
        <v>14538.56</v>
      </c>
      <c r="AT67" s="1">
        <v>2411.6438254780883</v>
      </c>
      <c r="AU67" s="1">
        <v>19437.664594404807</v>
      </c>
      <c r="AV67" s="1">
        <v>5453527.3145375736</v>
      </c>
      <c r="AW67" s="1">
        <v>16415.390137496852</v>
      </c>
      <c r="AX67" s="1">
        <v>14665.624846239865</v>
      </c>
      <c r="AY67" s="1"/>
      <c r="AZ67" s="12"/>
      <c r="BA67" s="21">
        <v>0.323520355612612</v>
      </c>
      <c r="BB67" s="21">
        <v>1.36221248546879</v>
      </c>
    </row>
    <row r="68" spans="1:54">
      <c r="A68" s="24">
        <v>26938</v>
      </c>
      <c r="B68" s="21">
        <v>5462.3969999999999</v>
      </c>
      <c r="C68" s="21">
        <v>25.37</v>
      </c>
      <c r="D68" s="21">
        <v>16.120999999999999</v>
      </c>
      <c r="E68" s="16">
        <v>402.1</v>
      </c>
      <c r="F68" s="21">
        <v>44.969000000000001</v>
      </c>
      <c r="G68" s="21">
        <v>15.430999999999999</v>
      </c>
      <c r="H68" s="21">
        <v>19.463000000000001</v>
      </c>
      <c r="I68" s="21">
        <v>33.640999999999998</v>
      </c>
      <c r="J68" s="21">
        <v>45.402999999999999</v>
      </c>
      <c r="K68" s="21">
        <v>27.236000000000001</v>
      </c>
      <c r="L68" s="21">
        <v>93.632999999999996</v>
      </c>
      <c r="M68" s="21">
        <v>46.600999999999999</v>
      </c>
      <c r="N68" s="21">
        <v>61.393000000000001</v>
      </c>
      <c r="O68" s="2">
        <f t="shared" si="0"/>
        <v>1.1239205059610278</v>
      </c>
      <c r="P68" s="21">
        <v>38.371000000000002</v>
      </c>
      <c r="Q68" s="21">
        <v>56.896999999999998</v>
      </c>
      <c r="R68" s="21">
        <v>234.56899999999999</v>
      </c>
      <c r="S68" s="21">
        <v>36.859000000000002</v>
      </c>
      <c r="T68" s="21">
        <v>28.48</v>
      </c>
      <c r="U68" s="21">
        <v>76.465000000000003</v>
      </c>
      <c r="V68" s="21">
        <v>15.596</v>
      </c>
      <c r="W68" s="21">
        <v>23.867999999999999</v>
      </c>
      <c r="X68" s="21">
        <v>19.437999999999999</v>
      </c>
      <c r="Y68" s="21">
        <v>12.24</v>
      </c>
      <c r="Z68" s="21">
        <v>22.361000000000001</v>
      </c>
      <c r="AA68" s="21">
        <v>23.978000000000002</v>
      </c>
      <c r="AB68" s="21">
        <v>20.876000000000001</v>
      </c>
      <c r="AC68" s="21">
        <v>28.472000000000001</v>
      </c>
      <c r="AD68" s="21">
        <v>20.782</v>
      </c>
      <c r="AE68" s="21">
        <v>27.091999999999999</v>
      </c>
      <c r="AF68" s="21">
        <v>26.108000000000001</v>
      </c>
      <c r="AG68" s="21">
        <v>26.661000000000001</v>
      </c>
      <c r="AH68" s="21">
        <v>34.463000000000001</v>
      </c>
      <c r="AI68" s="21">
        <v>30.463000000000001</v>
      </c>
      <c r="AJ68" s="21">
        <v>69.385000000000005</v>
      </c>
      <c r="AK68" s="21">
        <v>68.593999999999994</v>
      </c>
      <c r="AL68" s="21">
        <v>50.597999999999999</v>
      </c>
      <c r="AM68" s="21">
        <v>32.173000000000002</v>
      </c>
      <c r="AN68" s="21">
        <v>25.013999999999999</v>
      </c>
      <c r="AO68">
        <v>2445.37</v>
      </c>
      <c r="AP68">
        <v>18916.96</v>
      </c>
      <c r="AQ68">
        <v>5523543.75</v>
      </c>
      <c r="AR68">
        <v>15838.7832</v>
      </c>
      <c r="AS68">
        <v>14073.93</v>
      </c>
      <c r="AT68" s="1">
        <v>2429.7180160617786</v>
      </c>
      <c r="AU68" s="1">
        <v>18929.468792734409</v>
      </c>
      <c r="AV68" s="1">
        <v>5511017.3240525387</v>
      </c>
      <c r="AW68" s="1">
        <v>15813.041322689754</v>
      </c>
      <c r="AX68" s="1">
        <v>14050.847315341975</v>
      </c>
      <c r="AY68" s="1"/>
      <c r="AZ68" s="12"/>
      <c r="BA68" s="21">
        <v>1.14744400432675</v>
      </c>
      <c r="BB68" s="21">
        <v>0.81965392193684705</v>
      </c>
    </row>
    <row r="69" spans="1:54">
      <c r="A69" s="24">
        <v>27030</v>
      </c>
      <c r="B69" s="21">
        <v>5417.0240000000003</v>
      </c>
      <c r="C69" s="21">
        <v>25.39</v>
      </c>
      <c r="D69" s="21">
        <v>16.327000000000002</v>
      </c>
      <c r="E69" s="16">
        <v>411.4</v>
      </c>
      <c r="F69" s="21">
        <v>46.122999999999998</v>
      </c>
      <c r="G69" s="21">
        <v>14.907999999999999</v>
      </c>
      <c r="H69" s="21">
        <v>19.007000000000001</v>
      </c>
      <c r="I69" s="21">
        <v>33.591999999999999</v>
      </c>
      <c r="J69" s="21">
        <v>44.793999999999997</v>
      </c>
      <c r="K69" s="21">
        <v>27.207999999999998</v>
      </c>
      <c r="L69" s="21">
        <v>87.543999999999997</v>
      </c>
      <c r="M69" s="21">
        <v>47.192</v>
      </c>
      <c r="N69" s="21">
        <v>29.94</v>
      </c>
      <c r="O69" s="2">
        <f t="shared" si="0"/>
        <v>0.55270200021266291</v>
      </c>
      <c r="P69" s="21">
        <v>38.412999999999997</v>
      </c>
      <c r="Q69" s="21">
        <v>57.954000000000001</v>
      </c>
      <c r="R69" s="21">
        <v>237.22900000000001</v>
      </c>
      <c r="S69" s="21">
        <v>37.732999999999997</v>
      </c>
      <c r="T69" s="21">
        <v>29.832999999999998</v>
      </c>
      <c r="U69" s="21">
        <v>77.840999999999994</v>
      </c>
      <c r="V69" s="21">
        <v>18.53</v>
      </c>
      <c r="W69" s="21">
        <v>24.295000000000002</v>
      </c>
      <c r="X69" s="21">
        <v>19.719000000000001</v>
      </c>
      <c r="Y69" s="21">
        <v>12.503</v>
      </c>
      <c r="Z69" s="21">
        <v>22.742000000000001</v>
      </c>
      <c r="AA69" s="21">
        <v>24.317</v>
      </c>
      <c r="AB69" s="21">
        <v>21.311</v>
      </c>
      <c r="AC69" s="21">
        <v>29.151</v>
      </c>
      <c r="AD69" s="21">
        <v>21.387</v>
      </c>
      <c r="AE69" s="21">
        <v>27.643999999999998</v>
      </c>
      <c r="AF69" s="21">
        <v>26.884</v>
      </c>
      <c r="AG69" s="21">
        <v>27.117999999999999</v>
      </c>
      <c r="AH69" s="21">
        <v>35.177</v>
      </c>
      <c r="AI69" s="21">
        <v>31.12</v>
      </c>
      <c r="AJ69" s="21">
        <v>68.915000000000006</v>
      </c>
      <c r="AK69" s="21">
        <v>67.808000000000007</v>
      </c>
      <c r="AL69" s="21">
        <v>50.494999999999997</v>
      </c>
      <c r="AM69" s="21">
        <v>32.972999999999999</v>
      </c>
      <c r="AN69" s="21">
        <v>25.462</v>
      </c>
      <c r="AO69">
        <v>2419.0940000000001</v>
      </c>
      <c r="AP69">
        <v>18714.8</v>
      </c>
      <c r="AQ69">
        <v>5392676.4500000002</v>
      </c>
      <c r="AR69">
        <v>15741.2199</v>
      </c>
      <c r="AS69">
        <v>13963.9</v>
      </c>
      <c r="AT69" s="1">
        <v>2438.2770679268865</v>
      </c>
      <c r="AU69" s="1">
        <v>18606.20552484884</v>
      </c>
      <c r="AV69" s="1">
        <v>5387822.3012823863</v>
      </c>
      <c r="AW69" s="1">
        <v>15657.056168900661</v>
      </c>
      <c r="AX69" s="1">
        <v>13879.651051515275</v>
      </c>
      <c r="AY69" s="1"/>
      <c r="AZ69" s="12"/>
      <c r="BA69" s="21">
        <v>-0.44574113977735802</v>
      </c>
      <c r="BB69" s="21">
        <v>-0.19242165449259499</v>
      </c>
    </row>
    <row r="70" spans="1:54">
      <c r="A70" s="24">
        <v>27120</v>
      </c>
      <c r="B70" s="21">
        <v>5431.2650000000003</v>
      </c>
      <c r="C70" s="21">
        <v>25.343</v>
      </c>
      <c r="D70" s="21">
        <v>17.122</v>
      </c>
      <c r="E70" s="16">
        <v>426.5</v>
      </c>
      <c r="F70" s="21">
        <v>46.098999999999997</v>
      </c>
      <c r="G70" s="21">
        <v>15.698</v>
      </c>
      <c r="H70" s="21">
        <v>19.109000000000002</v>
      </c>
      <c r="I70" s="21">
        <v>33.921999999999997</v>
      </c>
      <c r="J70" s="21">
        <v>44.497</v>
      </c>
      <c r="K70" s="21">
        <v>27.161000000000001</v>
      </c>
      <c r="L70" s="21">
        <v>84.01</v>
      </c>
      <c r="M70" s="21">
        <v>47.777000000000001</v>
      </c>
      <c r="N70" s="21">
        <v>39.262</v>
      </c>
      <c r="O70" s="2">
        <f t="shared" si="0"/>
        <v>0.72288868247084237</v>
      </c>
      <c r="P70" s="21">
        <v>39.533000000000001</v>
      </c>
      <c r="Q70" s="21">
        <v>59.651000000000003</v>
      </c>
      <c r="R70" s="21">
        <v>240.41800000000001</v>
      </c>
      <c r="S70" s="21">
        <v>38.585999999999999</v>
      </c>
      <c r="T70" s="21">
        <v>30.535</v>
      </c>
      <c r="U70" s="21">
        <v>80.161000000000001</v>
      </c>
      <c r="V70" s="21">
        <v>20.213999999999999</v>
      </c>
      <c r="W70" s="21">
        <v>25.170999999999999</v>
      </c>
      <c r="X70" s="21">
        <v>19.984000000000002</v>
      </c>
      <c r="Y70" s="21">
        <v>12.858000000000001</v>
      </c>
      <c r="Z70" s="21">
        <v>23.355</v>
      </c>
      <c r="AA70" s="21">
        <v>24.861999999999998</v>
      </c>
      <c r="AB70" s="21">
        <v>21.884</v>
      </c>
      <c r="AC70" s="21">
        <v>29.738</v>
      </c>
      <c r="AD70" s="21">
        <v>22.094999999999999</v>
      </c>
      <c r="AE70" s="21">
        <v>28.262</v>
      </c>
      <c r="AF70" s="21">
        <v>27.645</v>
      </c>
      <c r="AG70" s="21">
        <v>27.792000000000002</v>
      </c>
      <c r="AH70" s="21">
        <v>36.228000000000002</v>
      </c>
      <c r="AI70" s="21">
        <v>31.925000000000001</v>
      </c>
      <c r="AJ70" s="21">
        <v>68.876000000000005</v>
      </c>
      <c r="AK70" s="21">
        <v>68.096000000000004</v>
      </c>
      <c r="AL70" s="21">
        <v>50.360999999999997</v>
      </c>
      <c r="AM70" s="21">
        <v>33.926000000000002</v>
      </c>
      <c r="AN70" s="21">
        <v>26.754999999999999</v>
      </c>
      <c r="AO70">
        <v>2434.5500000000002</v>
      </c>
      <c r="AP70">
        <v>18202.36</v>
      </c>
      <c r="AQ70">
        <v>5258653.57</v>
      </c>
      <c r="AR70">
        <v>15378.256299999999</v>
      </c>
      <c r="AS70">
        <v>13576.71</v>
      </c>
      <c r="AT70" s="1">
        <v>2436.8151500737972</v>
      </c>
      <c r="AU70" s="1">
        <v>18163.007991836363</v>
      </c>
      <c r="AV70" s="1">
        <v>5259831.8222549809</v>
      </c>
      <c r="AW70" s="1">
        <v>15361.341894170444</v>
      </c>
      <c r="AX70" s="1">
        <v>13554.235428093483</v>
      </c>
      <c r="AY70" s="1"/>
      <c r="AZ70" s="12"/>
      <c r="BA70" s="21">
        <v>0.48887497936955698</v>
      </c>
      <c r="BB70" s="21">
        <v>1.8617615699816701</v>
      </c>
    </row>
    <row r="71" spans="1:54">
      <c r="A71" s="24">
        <v>27211</v>
      </c>
      <c r="B71" s="21">
        <v>5378.6790000000001</v>
      </c>
      <c r="C71" s="21">
        <v>25.463999999999999</v>
      </c>
      <c r="D71" s="21">
        <v>16.198</v>
      </c>
      <c r="E71" s="16">
        <v>442.4</v>
      </c>
      <c r="F71" s="21">
        <v>46.3</v>
      </c>
      <c r="G71" s="21">
        <v>15.423</v>
      </c>
      <c r="H71" s="21">
        <v>19.22</v>
      </c>
      <c r="I71" s="21">
        <v>34.090000000000003</v>
      </c>
      <c r="J71" s="21">
        <v>44.593000000000004</v>
      </c>
      <c r="K71" s="21">
        <v>26.884</v>
      </c>
      <c r="L71" s="21">
        <v>81.195999999999998</v>
      </c>
      <c r="M71" s="21">
        <v>47.712000000000003</v>
      </c>
      <c r="N71" s="21">
        <v>12.561999999999999</v>
      </c>
      <c r="O71" s="2">
        <f t="shared" si="0"/>
        <v>0.23355176986765711</v>
      </c>
      <c r="P71" s="21">
        <v>41.606999999999999</v>
      </c>
      <c r="Q71" s="21">
        <v>61.930999999999997</v>
      </c>
      <c r="R71" s="21">
        <v>245.24799999999999</v>
      </c>
      <c r="S71" s="21">
        <v>39.463999999999999</v>
      </c>
      <c r="T71" s="21">
        <v>31.184000000000001</v>
      </c>
      <c r="U71" s="21">
        <v>82.653999999999996</v>
      </c>
      <c r="V71" s="21">
        <v>20.484000000000002</v>
      </c>
      <c r="W71" s="21">
        <v>26.385000000000002</v>
      </c>
      <c r="X71" s="21">
        <v>20.283999999999999</v>
      </c>
      <c r="Y71" s="21">
        <v>13.298</v>
      </c>
      <c r="Z71" s="21">
        <v>24.085999999999999</v>
      </c>
      <c r="AA71" s="21">
        <v>25.402000000000001</v>
      </c>
      <c r="AB71" s="21">
        <v>22.568999999999999</v>
      </c>
      <c r="AC71" s="21">
        <v>30.378</v>
      </c>
      <c r="AD71" s="21">
        <v>22.603000000000002</v>
      </c>
      <c r="AE71" s="21">
        <v>29.123999999999999</v>
      </c>
      <c r="AF71" s="21">
        <v>28.391999999999999</v>
      </c>
      <c r="AG71" s="21">
        <v>28.588000000000001</v>
      </c>
      <c r="AH71" s="21">
        <v>37.643999999999998</v>
      </c>
      <c r="AI71" s="21">
        <v>32.951000000000001</v>
      </c>
      <c r="AJ71" s="21">
        <v>68.978999999999999</v>
      </c>
      <c r="AK71" s="21">
        <v>68.376000000000005</v>
      </c>
      <c r="AL71" s="21">
        <v>49.826999999999998</v>
      </c>
      <c r="AM71" s="21">
        <v>35.307000000000002</v>
      </c>
      <c r="AN71" s="21">
        <v>27.12</v>
      </c>
      <c r="AO71">
        <v>2430.4949999999999</v>
      </c>
      <c r="AP71">
        <v>17527.98</v>
      </c>
      <c r="AQ71">
        <v>5160927.66</v>
      </c>
      <c r="AR71">
        <v>14797.5514</v>
      </c>
      <c r="AS71">
        <v>12955.47</v>
      </c>
      <c r="AT71" s="1">
        <v>2424.351164380967</v>
      </c>
      <c r="AU71" s="1">
        <v>17642.08974901172</v>
      </c>
      <c r="AV71" s="1">
        <v>5173375.9026140478</v>
      </c>
      <c r="AW71" s="1">
        <v>14900.57290184307</v>
      </c>
      <c r="AX71" s="1">
        <v>13059.78947102864</v>
      </c>
      <c r="AY71" s="1"/>
      <c r="AZ71" s="12"/>
      <c r="BA71" s="21">
        <v>1.13215680217661E-2</v>
      </c>
      <c r="BB71" s="21">
        <v>-0.87505353041618805</v>
      </c>
    </row>
    <row r="72" spans="1:54">
      <c r="A72" s="24">
        <v>27303</v>
      </c>
      <c r="B72" s="21">
        <v>5357.1660000000002</v>
      </c>
      <c r="C72" s="21">
        <v>24.428999999999998</v>
      </c>
      <c r="D72" s="21">
        <v>16.622</v>
      </c>
      <c r="E72" s="16">
        <v>439.7</v>
      </c>
      <c r="F72" s="21">
        <v>46.713999999999999</v>
      </c>
      <c r="G72" s="21">
        <v>15.27</v>
      </c>
      <c r="H72" s="21">
        <v>17.390999999999998</v>
      </c>
      <c r="I72" s="21">
        <v>34.433</v>
      </c>
      <c r="J72" s="21">
        <v>43.796999999999997</v>
      </c>
      <c r="K72" s="21">
        <v>26.178000000000001</v>
      </c>
      <c r="L72" s="21">
        <v>70.625</v>
      </c>
      <c r="M72" s="21">
        <v>47.737000000000002</v>
      </c>
      <c r="N72" s="21">
        <v>46.331000000000003</v>
      </c>
      <c r="O72" s="2">
        <f t="shared" si="0"/>
        <v>0.86484159721763343</v>
      </c>
      <c r="P72" s="21">
        <v>43.097999999999999</v>
      </c>
      <c r="Q72" s="21">
        <v>64.114999999999995</v>
      </c>
      <c r="R72" s="21">
        <v>249.57300000000001</v>
      </c>
      <c r="S72" s="21">
        <v>40.692999999999998</v>
      </c>
      <c r="T72" s="21">
        <v>32.496000000000002</v>
      </c>
      <c r="U72" s="21">
        <v>83.867999999999995</v>
      </c>
      <c r="V72" s="21">
        <v>20.172000000000001</v>
      </c>
      <c r="W72" s="21">
        <v>27.454999999999998</v>
      </c>
      <c r="X72" s="21">
        <v>20.669</v>
      </c>
      <c r="Y72" s="21">
        <v>13.712</v>
      </c>
      <c r="Z72" s="21">
        <v>24.885000000000002</v>
      </c>
      <c r="AA72" s="21">
        <v>25.997</v>
      </c>
      <c r="AB72" s="21">
        <v>23.155999999999999</v>
      </c>
      <c r="AC72" s="21">
        <v>31.004999999999999</v>
      </c>
      <c r="AD72" s="21">
        <v>22.89</v>
      </c>
      <c r="AE72" s="21">
        <v>30.007999999999999</v>
      </c>
      <c r="AF72" s="21">
        <v>29.114000000000001</v>
      </c>
      <c r="AG72" s="21">
        <v>29.286999999999999</v>
      </c>
      <c r="AH72" s="21">
        <v>39.04</v>
      </c>
      <c r="AI72" s="21">
        <v>33.973999999999997</v>
      </c>
      <c r="AJ72" s="21">
        <v>68.772999999999996</v>
      </c>
      <c r="AK72" s="21">
        <v>67.992999999999995</v>
      </c>
      <c r="AL72" s="21">
        <v>50.268999999999998</v>
      </c>
      <c r="AM72" s="21">
        <v>35.963999999999999</v>
      </c>
      <c r="AN72" s="21">
        <v>28.529</v>
      </c>
      <c r="AO72">
        <v>2416.84</v>
      </c>
      <c r="AP72">
        <v>17608.12</v>
      </c>
      <c r="AQ72">
        <v>5182149.08</v>
      </c>
      <c r="AR72">
        <v>14842.810799999999</v>
      </c>
      <c r="AS72">
        <v>12976.1</v>
      </c>
      <c r="AT72" s="1">
        <v>2401.5275436674447</v>
      </c>
      <c r="AU72" s="1">
        <v>17633.342468276187</v>
      </c>
      <c r="AV72" s="1">
        <v>5172796.9712566873</v>
      </c>
      <c r="AW72" s="1">
        <v>14836.383048136984</v>
      </c>
      <c r="AX72" s="1">
        <v>12973.339204511189</v>
      </c>
      <c r="AY72" s="1"/>
      <c r="AZ72" s="12"/>
      <c r="BA72" s="21">
        <v>-0.58340078478523305</v>
      </c>
      <c r="BB72" s="21">
        <v>-4.1230161784466697</v>
      </c>
    </row>
    <row r="73" spans="1:54">
      <c r="A73" s="24">
        <v>27395</v>
      </c>
      <c r="B73" s="21">
        <v>5292.4440000000004</v>
      </c>
      <c r="C73" s="21">
        <v>22.652000000000001</v>
      </c>
      <c r="D73" s="21">
        <v>16.739000000000001</v>
      </c>
      <c r="E73" s="16">
        <v>435.1</v>
      </c>
      <c r="F73" s="21">
        <v>46.241999999999997</v>
      </c>
      <c r="G73" s="21">
        <v>13.738</v>
      </c>
      <c r="H73" s="21">
        <v>17.762</v>
      </c>
      <c r="I73" s="21">
        <v>34.753</v>
      </c>
      <c r="J73" s="21">
        <v>43.881</v>
      </c>
      <c r="K73" s="21">
        <v>24.684000000000001</v>
      </c>
      <c r="L73" s="21">
        <v>66.638999999999996</v>
      </c>
      <c r="M73" s="21">
        <v>49.134999999999998</v>
      </c>
      <c r="N73" s="21">
        <v>-18.667999999999999</v>
      </c>
      <c r="O73" s="2">
        <f t="shared" ref="O73:O136" si="1">100*N73/B73</f>
        <v>-0.35272928726312452</v>
      </c>
      <c r="P73" s="21">
        <v>43.530999999999999</v>
      </c>
      <c r="Q73" s="21">
        <v>65.572999999999993</v>
      </c>
      <c r="R73" s="21">
        <v>253.46100000000001</v>
      </c>
      <c r="S73" s="21">
        <v>41.313000000000002</v>
      </c>
      <c r="T73" s="21">
        <v>32.960999999999999</v>
      </c>
      <c r="U73" s="21">
        <v>84.197999999999993</v>
      </c>
      <c r="V73" s="21">
        <v>20.231999999999999</v>
      </c>
      <c r="W73" s="21">
        <v>28.283000000000001</v>
      </c>
      <c r="X73" s="21">
        <v>21.216000000000001</v>
      </c>
      <c r="Y73" s="21">
        <v>14.048999999999999</v>
      </c>
      <c r="Z73" s="21">
        <v>25.588999999999999</v>
      </c>
      <c r="AA73" s="21">
        <v>26.562999999999999</v>
      </c>
      <c r="AB73" s="21">
        <v>23.684999999999999</v>
      </c>
      <c r="AC73" s="21">
        <v>31.556999999999999</v>
      </c>
      <c r="AD73" s="21">
        <v>23.196999999999999</v>
      </c>
      <c r="AE73" s="21">
        <v>30.686</v>
      </c>
      <c r="AF73" s="21">
        <v>29.664000000000001</v>
      </c>
      <c r="AG73" s="21">
        <v>29.861999999999998</v>
      </c>
      <c r="AH73" s="21">
        <v>40.375999999999998</v>
      </c>
      <c r="AI73" s="21">
        <v>34.799999999999997</v>
      </c>
      <c r="AJ73" s="21">
        <v>69.373000000000005</v>
      </c>
      <c r="AK73" s="21">
        <v>68.75</v>
      </c>
      <c r="AL73" s="21">
        <v>50.667000000000002</v>
      </c>
      <c r="AM73" s="21">
        <v>36.762</v>
      </c>
      <c r="AN73" s="21">
        <v>29.981999999999999</v>
      </c>
      <c r="AO73">
        <v>2367.357</v>
      </c>
      <c r="AP73">
        <v>18159.77</v>
      </c>
      <c r="AQ73">
        <v>5300575.9800000004</v>
      </c>
      <c r="AR73">
        <v>15226.5488</v>
      </c>
      <c r="AS73">
        <v>13352.89</v>
      </c>
      <c r="AT73" s="1">
        <v>2386.8074419368941</v>
      </c>
      <c r="AU73" s="1">
        <v>18082.876719718573</v>
      </c>
      <c r="AV73" s="1">
        <v>5302644.0495679304</v>
      </c>
      <c r="AW73" s="1">
        <v>15166.03503059682</v>
      </c>
      <c r="AX73" s="1">
        <v>13292.903535612128</v>
      </c>
      <c r="AY73" s="20">
        <v>59.79</v>
      </c>
      <c r="AZ73" s="12"/>
      <c r="BA73" s="21">
        <v>-0.52182906036328203</v>
      </c>
      <c r="BB73" s="21">
        <v>-2.2851442210449702</v>
      </c>
    </row>
    <row r="74" spans="1:54">
      <c r="A74" s="24">
        <v>27485</v>
      </c>
      <c r="B74" s="21">
        <v>5333.22</v>
      </c>
      <c r="C74" s="21">
        <v>22.183</v>
      </c>
      <c r="D74" s="21">
        <v>16.251999999999999</v>
      </c>
      <c r="E74" s="16">
        <v>406.2</v>
      </c>
      <c r="F74" s="21">
        <v>45.969000000000001</v>
      </c>
      <c r="G74" s="21">
        <v>12.638999999999999</v>
      </c>
      <c r="H74" s="21">
        <v>18.106999999999999</v>
      </c>
      <c r="I74" s="21">
        <v>35.186999999999998</v>
      </c>
      <c r="J74" s="21">
        <v>44.853000000000002</v>
      </c>
      <c r="K74" s="21">
        <v>24.091000000000001</v>
      </c>
      <c r="L74" s="21">
        <v>68.516999999999996</v>
      </c>
      <c r="M74" s="21">
        <v>48.776000000000003</v>
      </c>
      <c r="N74" s="21">
        <v>-32.74</v>
      </c>
      <c r="O74" s="2">
        <f t="shared" si="1"/>
        <v>-0.61388804512095874</v>
      </c>
      <c r="P74" s="21">
        <v>44.332000000000001</v>
      </c>
      <c r="Q74" s="21">
        <v>66.679000000000002</v>
      </c>
      <c r="R74" s="21">
        <v>259.13400000000001</v>
      </c>
      <c r="S74" s="21">
        <v>41.834000000000003</v>
      </c>
      <c r="T74" s="21">
        <v>32.765999999999998</v>
      </c>
      <c r="U74" s="21">
        <v>84.441000000000003</v>
      </c>
      <c r="V74" s="21">
        <v>20.61</v>
      </c>
      <c r="W74" s="21">
        <v>28.696000000000002</v>
      </c>
      <c r="X74" s="21">
        <v>21.547000000000001</v>
      </c>
      <c r="Y74" s="21">
        <v>14.356</v>
      </c>
      <c r="Z74" s="21">
        <v>26.14</v>
      </c>
      <c r="AA74" s="21">
        <v>26.815999999999999</v>
      </c>
      <c r="AB74" s="21">
        <v>24.018999999999998</v>
      </c>
      <c r="AC74" s="21">
        <v>32.14</v>
      </c>
      <c r="AD74" s="21">
        <v>23.553000000000001</v>
      </c>
      <c r="AE74" s="21">
        <v>31.134</v>
      </c>
      <c r="AF74" s="21">
        <v>30.03</v>
      </c>
      <c r="AG74" s="21">
        <v>30.318999999999999</v>
      </c>
      <c r="AH74" s="21">
        <v>41.302</v>
      </c>
      <c r="AI74" s="21">
        <v>35.280999999999999</v>
      </c>
      <c r="AJ74" s="21">
        <v>70.013000000000005</v>
      </c>
      <c r="AK74" s="21">
        <v>69.352999999999994</v>
      </c>
      <c r="AL74" s="21">
        <v>51.512999999999998</v>
      </c>
      <c r="AM74" s="21">
        <v>36.932000000000002</v>
      </c>
      <c r="AN74" s="21">
        <v>30.975000000000001</v>
      </c>
      <c r="AO74">
        <v>2376.9580000000001</v>
      </c>
      <c r="AP74">
        <v>18648.439999999999</v>
      </c>
      <c r="AQ74">
        <v>5415834.9500000002</v>
      </c>
      <c r="AR74">
        <v>15609.5946</v>
      </c>
      <c r="AS74">
        <v>13716.12</v>
      </c>
      <c r="AT74" s="1">
        <v>2379.053874814349</v>
      </c>
      <c r="AU74" s="1">
        <v>18576.869548650007</v>
      </c>
      <c r="AV74" s="1">
        <v>5407777.6983450158</v>
      </c>
      <c r="AW74" s="1">
        <v>15571.95540134811</v>
      </c>
      <c r="AX74" s="1">
        <v>13672.727780397558</v>
      </c>
      <c r="AY74" s="20">
        <v>61.12</v>
      </c>
      <c r="AZ74" s="12"/>
      <c r="BA74" s="21">
        <v>0.50156220205998103</v>
      </c>
      <c r="BB74" s="21">
        <v>-2.0134392891429398</v>
      </c>
    </row>
    <row r="75" spans="1:54">
      <c r="A75" s="24">
        <v>27576</v>
      </c>
      <c r="B75" s="21">
        <v>5421.357</v>
      </c>
      <c r="C75" s="21">
        <v>22.459</v>
      </c>
      <c r="D75" s="21">
        <v>15.978</v>
      </c>
      <c r="E75" s="16">
        <v>455.3</v>
      </c>
      <c r="F75" s="21">
        <v>46.890999999999998</v>
      </c>
      <c r="G75" s="21">
        <v>13.689</v>
      </c>
      <c r="H75" s="21">
        <v>19.238</v>
      </c>
      <c r="I75" s="21">
        <v>35.357999999999997</v>
      </c>
      <c r="J75" s="21">
        <v>45.292000000000002</v>
      </c>
      <c r="K75" s="21">
        <v>24.347999999999999</v>
      </c>
      <c r="L75" s="21">
        <v>73.033000000000001</v>
      </c>
      <c r="M75" s="21">
        <v>49.384999999999998</v>
      </c>
      <c r="N75" s="21">
        <v>-5.234</v>
      </c>
      <c r="O75" s="2">
        <f t="shared" si="1"/>
        <v>-9.6544094034021366E-2</v>
      </c>
      <c r="P75" s="21">
        <v>44.981000000000002</v>
      </c>
      <c r="Q75" s="21">
        <v>67.326999999999998</v>
      </c>
      <c r="R75" s="21">
        <v>260.63099999999997</v>
      </c>
      <c r="S75" s="21">
        <v>42.383000000000003</v>
      </c>
      <c r="T75" s="21">
        <v>33.567</v>
      </c>
      <c r="U75" s="21">
        <v>85.049000000000007</v>
      </c>
      <c r="V75" s="21">
        <v>21.859000000000002</v>
      </c>
      <c r="W75" s="21">
        <v>28.923999999999999</v>
      </c>
      <c r="X75" s="21">
        <v>21.885999999999999</v>
      </c>
      <c r="Y75" s="21">
        <v>14.718999999999999</v>
      </c>
      <c r="Z75" s="21">
        <v>26.655000000000001</v>
      </c>
      <c r="AA75" s="21">
        <v>27.116</v>
      </c>
      <c r="AB75" s="21">
        <v>24.37</v>
      </c>
      <c r="AC75" s="21">
        <v>32.423999999999999</v>
      </c>
      <c r="AD75" s="21">
        <v>24.161999999999999</v>
      </c>
      <c r="AE75" s="21">
        <v>31.687999999999999</v>
      </c>
      <c r="AF75" s="21">
        <v>30.591999999999999</v>
      </c>
      <c r="AG75" s="21">
        <v>30.774999999999999</v>
      </c>
      <c r="AH75" s="21">
        <v>41.792999999999999</v>
      </c>
      <c r="AI75" s="21">
        <v>35.924999999999997</v>
      </c>
      <c r="AJ75" s="21">
        <v>69.843999999999994</v>
      </c>
      <c r="AK75" s="21">
        <v>68.930000000000007</v>
      </c>
      <c r="AL75" s="21">
        <v>52.097000000000001</v>
      </c>
      <c r="AM75" s="21">
        <v>37.161000000000001</v>
      </c>
      <c r="AN75" s="21">
        <v>31.952000000000002</v>
      </c>
      <c r="AO75">
        <v>2406.0439999999999</v>
      </c>
      <c r="AP75">
        <v>18299.27</v>
      </c>
      <c r="AQ75">
        <v>5336591.3899999997</v>
      </c>
      <c r="AR75">
        <v>15368.7214</v>
      </c>
      <c r="AS75">
        <v>13463.3</v>
      </c>
      <c r="AT75" s="1">
        <v>2399.1741603195992</v>
      </c>
      <c r="AU75" s="1">
        <v>18406.662448805335</v>
      </c>
      <c r="AV75" s="1">
        <v>5346782.8351075286</v>
      </c>
      <c r="AW75" s="1">
        <v>15456.811339501312</v>
      </c>
      <c r="AX75" s="1">
        <v>13552.187406923582</v>
      </c>
      <c r="AY75" s="20">
        <v>61.29</v>
      </c>
      <c r="AZ75" s="12"/>
      <c r="BA75" s="21">
        <v>1.0521233089456601</v>
      </c>
      <c r="BB75" s="21">
        <v>-9.0029928039007702E-3</v>
      </c>
    </row>
    <row r="76" spans="1:54">
      <c r="A76" s="24">
        <v>27668</v>
      </c>
      <c r="B76" s="21">
        <v>5494.4459999999999</v>
      </c>
      <c r="C76" s="21">
        <v>22.792999999999999</v>
      </c>
      <c r="D76" s="21">
        <v>16.881</v>
      </c>
      <c r="E76" s="16">
        <v>467.2</v>
      </c>
      <c r="F76" s="21">
        <v>47.113</v>
      </c>
      <c r="G76" s="21">
        <v>14.42</v>
      </c>
      <c r="H76" s="21">
        <v>19.797999999999998</v>
      </c>
      <c r="I76" s="21">
        <v>35.856000000000002</v>
      </c>
      <c r="J76" s="21">
        <v>45.180999999999997</v>
      </c>
      <c r="K76" s="21">
        <v>24.638000000000002</v>
      </c>
      <c r="L76" s="21">
        <v>76.161000000000001</v>
      </c>
      <c r="M76" s="21">
        <v>50.03</v>
      </c>
      <c r="N76" s="21">
        <v>0.34200000000000003</v>
      </c>
      <c r="O76" s="2">
        <f t="shared" si="1"/>
        <v>6.2244673985329922E-3</v>
      </c>
      <c r="P76" s="21">
        <v>45.878999999999998</v>
      </c>
      <c r="Q76" s="21">
        <v>68.293999999999997</v>
      </c>
      <c r="R76" s="21">
        <v>263.60500000000002</v>
      </c>
      <c r="S76" s="21">
        <v>42.843000000000004</v>
      </c>
      <c r="T76" s="21">
        <v>34.08</v>
      </c>
      <c r="U76" s="21">
        <v>85.39</v>
      </c>
      <c r="V76" s="21">
        <v>22.276</v>
      </c>
      <c r="W76" s="21">
        <v>29.265999999999998</v>
      </c>
      <c r="X76" s="21">
        <v>22.350999999999999</v>
      </c>
      <c r="Y76" s="21">
        <v>15.138</v>
      </c>
      <c r="Z76" s="21">
        <v>27.193999999999999</v>
      </c>
      <c r="AA76" s="21">
        <v>27.5</v>
      </c>
      <c r="AB76" s="21">
        <v>24.855</v>
      </c>
      <c r="AC76" s="21">
        <v>33.051000000000002</v>
      </c>
      <c r="AD76" s="21">
        <v>24.442</v>
      </c>
      <c r="AE76" s="21">
        <v>32.216000000000001</v>
      </c>
      <c r="AF76" s="21">
        <v>31.105</v>
      </c>
      <c r="AG76" s="21">
        <v>31.276</v>
      </c>
      <c r="AH76" s="21">
        <v>42.359000000000002</v>
      </c>
      <c r="AI76" s="21">
        <v>36.484999999999999</v>
      </c>
      <c r="AJ76" s="21">
        <v>69.700999999999993</v>
      </c>
      <c r="AK76" s="21">
        <v>69.02</v>
      </c>
      <c r="AL76" s="21">
        <v>52.146000000000001</v>
      </c>
      <c r="AM76" s="21">
        <v>37.731999999999999</v>
      </c>
      <c r="AN76" s="21">
        <v>32.351999999999997</v>
      </c>
      <c r="AO76">
        <v>2442.0639999999999</v>
      </c>
      <c r="AP76">
        <v>18529.8</v>
      </c>
      <c r="AQ76">
        <v>5384978.9000000004</v>
      </c>
      <c r="AR76">
        <v>15586.8845</v>
      </c>
      <c r="AS76">
        <v>13661.21</v>
      </c>
      <c r="AT76" s="1">
        <v>2427.2039664862737</v>
      </c>
      <c r="AU76" s="1">
        <v>18561.850024222691</v>
      </c>
      <c r="AV76" s="1">
        <v>5382585.2054939987</v>
      </c>
      <c r="AW76" s="1">
        <v>15591.072816030643</v>
      </c>
      <c r="AX76" s="1">
        <v>13669.586792204856</v>
      </c>
      <c r="AY76" s="20">
        <v>62.38</v>
      </c>
      <c r="AZ76" s="12"/>
      <c r="BA76" s="21">
        <v>1.34544741859396</v>
      </c>
      <c r="BB76" s="21">
        <v>2.6120479712106701</v>
      </c>
    </row>
    <row r="77" spans="1:54">
      <c r="A77" s="24">
        <v>27760</v>
      </c>
      <c r="B77" s="21">
        <v>5618.52</v>
      </c>
      <c r="C77" s="21">
        <v>23.088000000000001</v>
      </c>
      <c r="D77" s="21">
        <v>16.763999999999999</v>
      </c>
      <c r="E77" s="16">
        <v>488.9</v>
      </c>
      <c r="F77" s="21">
        <v>46.703000000000003</v>
      </c>
      <c r="G77" s="21">
        <v>15.324</v>
      </c>
      <c r="H77" s="21">
        <v>20.788</v>
      </c>
      <c r="I77" s="21">
        <v>36.274999999999999</v>
      </c>
      <c r="J77" s="21">
        <v>46.097000000000001</v>
      </c>
      <c r="K77" s="21">
        <v>25.166</v>
      </c>
      <c r="L77" s="21">
        <v>83.382000000000005</v>
      </c>
      <c r="M77" s="21">
        <v>50.582000000000001</v>
      </c>
      <c r="N77" s="21">
        <v>34.594000000000001</v>
      </c>
      <c r="O77" s="2">
        <f t="shared" si="1"/>
        <v>0.61571374668062051</v>
      </c>
      <c r="P77" s="21">
        <v>46.741</v>
      </c>
      <c r="Q77" s="21">
        <v>69.111999999999995</v>
      </c>
      <c r="R77" s="21">
        <v>265.39499999999998</v>
      </c>
      <c r="S77" s="21">
        <v>43.353000000000002</v>
      </c>
      <c r="T77" s="21">
        <v>33.872</v>
      </c>
      <c r="U77" s="21">
        <v>86.120999999999995</v>
      </c>
      <c r="V77" s="21">
        <v>22.077000000000002</v>
      </c>
      <c r="W77" s="21">
        <v>29.741</v>
      </c>
      <c r="X77" s="21">
        <v>22.736999999999998</v>
      </c>
      <c r="Y77" s="21">
        <v>15.487</v>
      </c>
      <c r="Z77" s="21">
        <v>27.695</v>
      </c>
      <c r="AA77" s="21">
        <v>27.856000000000002</v>
      </c>
      <c r="AB77" s="21">
        <v>25.234999999999999</v>
      </c>
      <c r="AC77" s="21">
        <v>33.295000000000002</v>
      </c>
      <c r="AD77" s="21">
        <v>24.771999999999998</v>
      </c>
      <c r="AE77" s="21">
        <v>32.563000000000002</v>
      </c>
      <c r="AF77" s="21">
        <v>31.449000000000002</v>
      </c>
      <c r="AG77" s="21">
        <v>31.751999999999999</v>
      </c>
      <c r="AH77" s="21">
        <v>42.731999999999999</v>
      </c>
      <c r="AI77" s="21">
        <v>36.817</v>
      </c>
      <c r="AJ77" s="21">
        <v>70.225999999999999</v>
      </c>
      <c r="AK77" s="21">
        <v>69.706000000000003</v>
      </c>
      <c r="AL77" s="21">
        <v>52.914999999999999</v>
      </c>
      <c r="AM77" s="21">
        <v>37.893000000000001</v>
      </c>
      <c r="AN77" s="21">
        <v>33.103999999999999</v>
      </c>
      <c r="AO77">
        <v>2435.154</v>
      </c>
      <c r="AP77">
        <v>18901.36</v>
      </c>
      <c r="AQ77">
        <v>5410474.9299999997</v>
      </c>
      <c r="AR77">
        <v>15926.0393</v>
      </c>
      <c r="AS77">
        <v>13982.62</v>
      </c>
      <c r="AT77" s="1">
        <v>2454.8569040400666</v>
      </c>
      <c r="AU77" s="1">
        <v>18852.431397678829</v>
      </c>
      <c r="AV77" s="1">
        <v>5416843.0677918196</v>
      </c>
      <c r="AW77" s="1">
        <v>15885.878283849201</v>
      </c>
      <c r="AX77" s="1">
        <v>13943.35251953019</v>
      </c>
      <c r="AY77" s="20">
        <v>62.84</v>
      </c>
      <c r="AZ77" s="12"/>
      <c r="BA77" s="21">
        <v>1.6440082476633899</v>
      </c>
      <c r="BB77" s="21">
        <v>2.3244929770818898</v>
      </c>
    </row>
    <row r="78" spans="1:54">
      <c r="A78" s="24">
        <v>27851</v>
      </c>
      <c r="B78" s="21">
        <v>5660.9719999999998</v>
      </c>
      <c r="C78" s="21">
        <v>23.523</v>
      </c>
      <c r="D78" s="21">
        <v>16.933</v>
      </c>
      <c r="E78" s="16">
        <v>499.6</v>
      </c>
      <c r="F78" s="21">
        <v>46.65</v>
      </c>
      <c r="G78" s="21">
        <v>15.987</v>
      </c>
      <c r="H78" s="21">
        <v>20.882000000000001</v>
      </c>
      <c r="I78" s="21">
        <v>36.515999999999998</v>
      </c>
      <c r="J78" s="21">
        <v>46.805</v>
      </c>
      <c r="K78" s="21">
        <v>25.5</v>
      </c>
      <c r="L78" s="21">
        <v>85.438999999999993</v>
      </c>
      <c r="M78" s="21">
        <v>49.707000000000001</v>
      </c>
      <c r="N78" s="21">
        <v>52.04</v>
      </c>
      <c r="O78" s="2">
        <f t="shared" si="1"/>
        <v>0.91927676024541372</v>
      </c>
      <c r="P78" s="21">
        <v>47.484000000000002</v>
      </c>
      <c r="Q78" s="21">
        <v>69.632999999999996</v>
      </c>
      <c r="R78" s="21">
        <v>267.59199999999998</v>
      </c>
      <c r="S78" s="21">
        <v>43.715000000000003</v>
      </c>
      <c r="T78" s="21">
        <v>33.631999999999998</v>
      </c>
      <c r="U78" s="21">
        <v>86.852999999999994</v>
      </c>
      <c r="V78" s="21">
        <v>21.864000000000001</v>
      </c>
      <c r="W78" s="21">
        <v>30.117000000000001</v>
      </c>
      <c r="X78" s="21">
        <v>23.07</v>
      </c>
      <c r="Y78" s="21">
        <v>15.807</v>
      </c>
      <c r="Z78" s="21">
        <v>28.132000000000001</v>
      </c>
      <c r="AA78" s="21">
        <v>28.13</v>
      </c>
      <c r="AB78" s="21">
        <v>25.631</v>
      </c>
      <c r="AC78" s="21">
        <v>33.067</v>
      </c>
      <c r="AD78" s="21">
        <v>25.132999999999999</v>
      </c>
      <c r="AE78" s="21">
        <v>32.889000000000003</v>
      </c>
      <c r="AF78" s="21">
        <v>31.710999999999999</v>
      </c>
      <c r="AG78" s="21">
        <v>32.131999999999998</v>
      </c>
      <c r="AH78" s="21">
        <v>43.457000000000001</v>
      </c>
      <c r="AI78" s="21">
        <v>37.171999999999997</v>
      </c>
      <c r="AJ78" s="21">
        <v>70.917000000000002</v>
      </c>
      <c r="AK78" s="21">
        <v>70.340999999999994</v>
      </c>
      <c r="AL78" s="21">
        <v>53.423000000000002</v>
      </c>
      <c r="AM78" s="21">
        <v>38.241</v>
      </c>
      <c r="AN78" s="21">
        <v>33.579000000000001</v>
      </c>
      <c r="AO78">
        <v>2489.2939999999999</v>
      </c>
      <c r="AP78">
        <v>19222.05</v>
      </c>
      <c r="AQ78">
        <v>5570263.29</v>
      </c>
      <c r="AR78">
        <v>16141.083699999999</v>
      </c>
      <c r="AS78">
        <v>14178.98</v>
      </c>
      <c r="AT78" s="1">
        <v>2492.058685433668</v>
      </c>
      <c r="AU78" s="1">
        <v>19137.406837930197</v>
      </c>
      <c r="AV78" s="1">
        <v>5553727.4701436413</v>
      </c>
      <c r="AW78" s="1">
        <v>16098.518094787742</v>
      </c>
      <c r="AX78" s="1">
        <v>14131.024962564259</v>
      </c>
      <c r="AY78" s="20">
        <v>65.540000000000006</v>
      </c>
      <c r="AZ78" s="12"/>
      <c r="BA78" s="21">
        <v>0.93557256270985401</v>
      </c>
      <c r="BB78" s="21">
        <v>3.08331957721854</v>
      </c>
    </row>
    <row r="79" spans="1:54">
      <c r="A79" s="24">
        <v>27942</v>
      </c>
      <c r="B79" s="21">
        <v>5689.7560000000003</v>
      </c>
      <c r="C79" s="21">
        <v>24.166</v>
      </c>
      <c r="D79" s="21">
        <v>17.425000000000001</v>
      </c>
      <c r="E79" s="16">
        <v>511.1</v>
      </c>
      <c r="F79" s="21">
        <v>46.51</v>
      </c>
      <c r="G79" s="21">
        <v>16.64</v>
      </c>
      <c r="H79" s="21">
        <v>21.119</v>
      </c>
      <c r="I79" s="21">
        <v>36.963000000000001</v>
      </c>
      <c r="J79" s="21">
        <v>47.164000000000001</v>
      </c>
      <c r="K79" s="21">
        <v>26.058</v>
      </c>
      <c r="L79" s="21">
        <v>84.103999999999999</v>
      </c>
      <c r="M79" s="21">
        <v>49.378</v>
      </c>
      <c r="N79" s="21">
        <v>47.017000000000003</v>
      </c>
      <c r="O79" s="2">
        <f t="shared" si="1"/>
        <v>0.82634475010879205</v>
      </c>
      <c r="P79" s="21">
        <v>48.395000000000003</v>
      </c>
      <c r="Q79" s="21">
        <v>70.078000000000003</v>
      </c>
      <c r="R79" s="21">
        <v>268.57100000000003</v>
      </c>
      <c r="S79" s="21">
        <v>44.427999999999997</v>
      </c>
      <c r="T79" s="21">
        <v>34.017000000000003</v>
      </c>
      <c r="U79" s="21">
        <v>88.085999999999999</v>
      </c>
      <c r="V79" s="21">
        <v>22.254000000000001</v>
      </c>
      <c r="W79" s="21">
        <v>30.407</v>
      </c>
      <c r="X79" s="21">
        <v>23.475000000000001</v>
      </c>
      <c r="Y79" s="21">
        <v>16.132999999999999</v>
      </c>
      <c r="Z79" s="21">
        <v>28.602</v>
      </c>
      <c r="AA79" s="21">
        <v>28.494</v>
      </c>
      <c r="AB79" s="21">
        <v>26.062000000000001</v>
      </c>
      <c r="AC79" s="21">
        <v>33.786999999999999</v>
      </c>
      <c r="AD79" s="21">
        <v>25.593</v>
      </c>
      <c r="AE79" s="21">
        <v>33.308999999999997</v>
      </c>
      <c r="AF79" s="21">
        <v>32.192</v>
      </c>
      <c r="AG79" s="21">
        <v>32.634</v>
      </c>
      <c r="AH79" s="21">
        <v>44.067999999999998</v>
      </c>
      <c r="AI79" s="21">
        <v>37.670999999999999</v>
      </c>
      <c r="AJ79" s="21">
        <v>71.27</v>
      </c>
      <c r="AK79" s="21">
        <v>70.528000000000006</v>
      </c>
      <c r="AL79" s="21">
        <v>53.52</v>
      </c>
      <c r="AM79" s="21">
        <v>38.973999999999997</v>
      </c>
      <c r="AN79" s="21">
        <v>33.781999999999996</v>
      </c>
      <c r="AO79">
        <v>2527.7930000000001</v>
      </c>
      <c r="AP79">
        <v>19266.93</v>
      </c>
      <c r="AQ79">
        <v>5597110.3799999999</v>
      </c>
      <c r="AR79">
        <v>16197.6129</v>
      </c>
      <c r="AS79">
        <v>14221.52</v>
      </c>
      <c r="AT79" s="1">
        <v>2520.1101194072126</v>
      </c>
      <c r="AU79" s="1">
        <v>19357.233290744251</v>
      </c>
      <c r="AV79" s="1">
        <v>5603606.5211854419</v>
      </c>
      <c r="AW79" s="1">
        <v>16262.995552678209</v>
      </c>
      <c r="AX79" s="1">
        <v>14286.937665157784</v>
      </c>
      <c r="AY79" s="20">
        <v>66.62</v>
      </c>
      <c r="AZ79" s="12"/>
      <c r="BA79" s="21">
        <v>0.82599215967638495</v>
      </c>
      <c r="BB79" s="21">
        <v>0.82921620287611897</v>
      </c>
    </row>
    <row r="80" spans="1:54">
      <c r="A80" s="24">
        <v>28034</v>
      </c>
      <c r="B80" s="21">
        <v>5732.4620000000004</v>
      </c>
      <c r="C80" s="21">
        <v>24.847000000000001</v>
      </c>
      <c r="D80" s="21">
        <v>17.602</v>
      </c>
      <c r="E80" s="16">
        <v>521.9</v>
      </c>
      <c r="F80" s="21">
        <v>46.713999999999999</v>
      </c>
      <c r="G80" s="21">
        <v>17.190000000000001</v>
      </c>
      <c r="H80" s="21">
        <v>21.452000000000002</v>
      </c>
      <c r="I80" s="21">
        <v>37.475999999999999</v>
      </c>
      <c r="J80" s="21">
        <v>47.66</v>
      </c>
      <c r="K80" s="21">
        <v>26.561</v>
      </c>
      <c r="L80" s="21">
        <v>94.284999999999997</v>
      </c>
      <c r="M80" s="21">
        <v>49.228000000000002</v>
      </c>
      <c r="N80" s="21">
        <v>17.177</v>
      </c>
      <c r="O80" s="2">
        <f t="shared" si="1"/>
        <v>0.2996443761860087</v>
      </c>
      <c r="P80" s="21">
        <v>49.767000000000003</v>
      </c>
      <c r="Q80" s="21">
        <v>70.575000000000003</v>
      </c>
      <c r="R80" s="21">
        <v>270.97300000000001</v>
      </c>
      <c r="S80" s="21">
        <v>45.08</v>
      </c>
      <c r="T80" s="21">
        <v>34.332000000000001</v>
      </c>
      <c r="U80" s="21">
        <v>88.894999999999996</v>
      </c>
      <c r="V80" s="21">
        <v>22.849</v>
      </c>
      <c r="W80" s="21">
        <v>30.861999999999998</v>
      </c>
      <c r="X80" s="21">
        <v>24.015000000000001</v>
      </c>
      <c r="Y80" s="21">
        <v>16.449000000000002</v>
      </c>
      <c r="Z80" s="21">
        <v>29.023</v>
      </c>
      <c r="AA80" s="21">
        <v>28.86</v>
      </c>
      <c r="AB80" s="21">
        <v>26.416</v>
      </c>
      <c r="AC80" s="21">
        <v>34.237000000000002</v>
      </c>
      <c r="AD80" s="21">
        <v>25.814</v>
      </c>
      <c r="AE80" s="21">
        <v>33.868000000000002</v>
      </c>
      <c r="AF80" s="21">
        <v>32.700000000000003</v>
      </c>
      <c r="AG80" s="21">
        <v>33.143000000000001</v>
      </c>
      <c r="AH80" s="21">
        <v>44.738999999999997</v>
      </c>
      <c r="AI80" s="21">
        <v>38.337000000000003</v>
      </c>
      <c r="AJ80" s="21">
        <v>71.747</v>
      </c>
      <c r="AK80" s="21">
        <v>71.194999999999993</v>
      </c>
      <c r="AL80" s="21">
        <v>53.692999999999998</v>
      </c>
      <c r="AM80" s="21">
        <v>39.677</v>
      </c>
      <c r="AN80" s="21">
        <v>34.412999999999997</v>
      </c>
      <c r="AO80">
        <v>2573.7559999999999</v>
      </c>
      <c r="AP80">
        <v>19463.05</v>
      </c>
      <c r="AQ80">
        <v>5672464.7699999996</v>
      </c>
      <c r="AR80">
        <v>16364.3454</v>
      </c>
      <c r="AS80">
        <v>14363.67</v>
      </c>
      <c r="AT80" s="1">
        <v>2558.4557262002386</v>
      </c>
      <c r="AU80" s="1">
        <v>19487.727201159432</v>
      </c>
      <c r="AV80" s="1">
        <v>5678067.757119026</v>
      </c>
      <c r="AW80" s="1">
        <v>16366.547848532175</v>
      </c>
      <c r="AX80" s="1">
        <v>14369.52396842776</v>
      </c>
      <c r="AY80" s="20">
        <v>67.400000000000006</v>
      </c>
      <c r="AZ80" s="12"/>
      <c r="BA80" s="21">
        <v>0.94813424388221601</v>
      </c>
      <c r="BB80" s="21">
        <v>1.9805007684626701</v>
      </c>
    </row>
    <row r="81" spans="1:54">
      <c r="A81" s="24">
        <v>28126</v>
      </c>
      <c r="B81" s="21">
        <v>5799.16</v>
      </c>
      <c r="C81" s="21">
        <v>26.443000000000001</v>
      </c>
      <c r="D81" s="21">
        <v>17.32</v>
      </c>
      <c r="E81" s="16">
        <v>542.5</v>
      </c>
      <c r="F81" s="21">
        <v>47.079000000000001</v>
      </c>
      <c r="G81" s="21">
        <v>18.004000000000001</v>
      </c>
      <c r="H81" s="21">
        <v>22.238</v>
      </c>
      <c r="I81" s="21">
        <v>37.923000000000002</v>
      </c>
      <c r="J81" s="21">
        <v>47.628999999999998</v>
      </c>
      <c r="K81" s="21">
        <v>27.529</v>
      </c>
      <c r="L81" s="21">
        <v>97.090999999999994</v>
      </c>
      <c r="M81" s="21">
        <v>49.69</v>
      </c>
      <c r="N81" s="21">
        <v>29.257000000000001</v>
      </c>
      <c r="O81" s="2">
        <f t="shared" si="1"/>
        <v>0.50450410059387918</v>
      </c>
      <c r="P81" s="21">
        <v>50.231000000000002</v>
      </c>
      <c r="Q81" s="21">
        <v>71.447000000000003</v>
      </c>
      <c r="R81" s="21">
        <v>273.34800000000001</v>
      </c>
      <c r="S81" s="21">
        <v>45.578000000000003</v>
      </c>
      <c r="T81" s="21">
        <v>34.953000000000003</v>
      </c>
      <c r="U81" s="21">
        <v>90.19</v>
      </c>
      <c r="V81" s="21">
        <v>23.472000000000001</v>
      </c>
      <c r="W81" s="21">
        <v>31.364000000000001</v>
      </c>
      <c r="X81" s="21">
        <v>24.652000000000001</v>
      </c>
      <c r="Y81" s="21">
        <v>16.788</v>
      </c>
      <c r="Z81" s="21">
        <v>29.556000000000001</v>
      </c>
      <c r="AA81" s="21">
        <v>29.193000000000001</v>
      </c>
      <c r="AB81" s="21">
        <v>26.850999999999999</v>
      </c>
      <c r="AC81" s="21">
        <v>34.448999999999998</v>
      </c>
      <c r="AD81" s="21">
        <v>26.236999999999998</v>
      </c>
      <c r="AE81" s="21">
        <v>34.411000000000001</v>
      </c>
      <c r="AF81" s="21">
        <v>33.284999999999997</v>
      </c>
      <c r="AG81" s="21">
        <v>33.695</v>
      </c>
      <c r="AH81" s="21">
        <v>45.646999999999998</v>
      </c>
      <c r="AI81" s="21">
        <v>38.924999999999997</v>
      </c>
      <c r="AJ81" s="21">
        <v>71.781999999999996</v>
      </c>
      <c r="AK81" s="21">
        <v>71.221999999999994</v>
      </c>
      <c r="AL81" s="21">
        <v>54.018000000000001</v>
      </c>
      <c r="AM81" s="21">
        <v>40.180999999999997</v>
      </c>
      <c r="AN81" s="21">
        <v>35.002000000000002</v>
      </c>
      <c r="AO81">
        <v>2581.4810000000002</v>
      </c>
      <c r="AP81">
        <v>19473.419999999998</v>
      </c>
      <c r="AQ81">
        <v>5785303.46</v>
      </c>
      <c r="AR81">
        <v>16269.6008</v>
      </c>
      <c r="AS81">
        <v>14249.56</v>
      </c>
      <c r="AT81" s="1">
        <v>2601.5085288752662</v>
      </c>
      <c r="AU81" s="1">
        <v>19454.091940189744</v>
      </c>
      <c r="AV81" s="1">
        <v>5794218.662460098</v>
      </c>
      <c r="AW81" s="1">
        <v>16253.98686788478</v>
      </c>
      <c r="AX81" s="1">
        <v>14235.460487954768</v>
      </c>
      <c r="AY81" s="20">
        <v>69.33</v>
      </c>
      <c r="AZ81" s="12"/>
      <c r="BA81" s="21">
        <v>0.92796291099551798</v>
      </c>
      <c r="BB81" s="21">
        <v>0.86447348208353403</v>
      </c>
    </row>
    <row r="82" spans="1:54">
      <c r="A82" s="24">
        <v>28216</v>
      </c>
      <c r="B82" s="21">
        <v>5912.9769999999999</v>
      </c>
      <c r="C82" s="21">
        <v>27.117999999999999</v>
      </c>
      <c r="D82" s="21">
        <v>17.786000000000001</v>
      </c>
      <c r="E82" s="16">
        <v>561.9</v>
      </c>
      <c r="F82" s="21">
        <v>47.762</v>
      </c>
      <c r="G82" s="21">
        <v>18.170000000000002</v>
      </c>
      <c r="H82" s="21">
        <v>22.763000000000002</v>
      </c>
      <c r="I82" s="21">
        <v>38.07</v>
      </c>
      <c r="J82" s="21">
        <v>47.625</v>
      </c>
      <c r="K82" s="21">
        <v>28.29</v>
      </c>
      <c r="L82" s="21">
        <v>107.745</v>
      </c>
      <c r="M82" s="21">
        <v>49.984000000000002</v>
      </c>
      <c r="N82" s="21">
        <v>43.655000000000001</v>
      </c>
      <c r="O82" s="2">
        <f t="shared" si="1"/>
        <v>0.73829138858480259</v>
      </c>
      <c r="P82" s="21">
        <v>50.423999999999999</v>
      </c>
      <c r="Q82" s="21">
        <v>71.971000000000004</v>
      </c>
      <c r="R82" s="21">
        <v>274.69600000000003</v>
      </c>
      <c r="S82" s="21">
        <v>45.765000000000001</v>
      </c>
      <c r="T82" s="21">
        <v>35.948999999999998</v>
      </c>
      <c r="U82" s="21">
        <v>90.459000000000003</v>
      </c>
      <c r="V82" s="21">
        <v>23.817</v>
      </c>
      <c r="W82" s="21">
        <v>31.802</v>
      </c>
      <c r="X82" s="21">
        <v>25.143000000000001</v>
      </c>
      <c r="Y82" s="21">
        <v>17.181000000000001</v>
      </c>
      <c r="Z82" s="21">
        <v>30.116</v>
      </c>
      <c r="AA82" s="21">
        <v>29.518000000000001</v>
      </c>
      <c r="AB82" s="21">
        <v>27.521000000000001</v>
      </c>
      <c r="AC82" s="21">
        <v>35.526000000000003</v>
      </c>
      <c r="AD82" s="21">
        <v>26.518000000000001</v>
      </c>
      <c r="AE82" s="21">
        <v>34.951999999999998</v>
      </c>
      <c r="AF82" s="21">
        <v>33.854999999999997</v>
      </c>
      <c r="AG82" s="21">
        <v>34.210999999999999</v>
      </c>
      <c r="AH82" s="21">
        <v>46.491</v>
      </c>
      <c r="AI82" s="21">
        <v>39.430999999999997</v>
      </c>
      <c r="AJ82" s="21">
        <v>71.986999999999995</v>
      </c>
      <c r="AK82" s="21">
        <v>71.153999999999996</v>
      </c>
      <c r="AL82" s="21">
        <v>54.25</v>
      </c>
      <c r="AM82" s="21">
        <v>40.823999999999998</v>
      </c>
      <c r="AN82" s="21">
        <v>35.573999999999998</v>
      </c>
      <c r="AO82">
        <v>2655.491</v>
      </c>
      <c r="AP82">
        <v>19719.650000000001</v>
      </c>
      <c r="AQ82">
        <v>5985121.7400000002</v>
      </c>
      <c r="AR82">
        <v>16390.020799999998</v>
      </c>
      <c r="AS82">
        <v>14357.37</v>
      </c>
      <c r="AT82" s="1">
        <v>2659.06547567399</v>
      </c>
      <c r="AU82" s="1">
        <v>19648.012081240533</v>
      </c>
      <c r="AV82" s="1">
        <v>5964046.5045505753</v>
      </c>
      <c r="AW82" s="1">
        <v>16358.308417540609</v>
      </c>
      <c r="AX82" s="1">
        <v>14322.198157401375</v>
      </c>
      <c r="AY82" s="20">
        <v>72.67</v>
      </c>
      <c r="AZ82" s="12"/>
      <c r="BA82" s="21">
        <v>0.87847410024154604</v>
      </c>
      <c r="BB82" s="21">
        <v>-1.18660568329008</v>
      </c>
    </row>
    <row r="83" spans="1:54">
      <c r="A83" s="24">
        <v>28307</v>
      </c>
      <c r="B83" s="21">
        <v>6017.5860000000002</v>
      </c>
      <c r="C83" s="21">
        <v>27.792999999999999</v>
      </c>
      <c r="D83" s="21">
        <v>17.923999999999999</v>
      </c>
      <c r="E83" s="16">
        <v>573.79999999999995</v>
      </c>
      <c r="F83" s="21">
        <v>48.054000000000002</v>
      </c>
      <c r="G83" s="21">
        <v>17.917000000000002</v>
      </c>
      <c r="H83" s="21">
        <v>23.097999999999999</v>
      </c>
      <c r="I83" s="21">
        <v>38.482999999999997</v>
      </c>
      <c r="J83" s="21">
        <v>47.860999999999997</v>
      </c>
      <c r="K83" s="21">
        <v>28.853999999999999</v>
      </c>
      <c r="L83" s="21">
        <v>107.425</v>
      </c>
      <c r="M83" s="21">
        <v>49.933999999999997</v>
      </c>
      <c r="N83" s="21">
        <v>76.626000000000005</v>
      </c>
      <c r="O83" s="2">
        <f t="shared" si="1"/>
        <v>1.2733677590980834</v>
      </c>
      <c r="P83" s="21">
        <v>50.921999999999997</v>
      </c>
      <c r="Q83" s="21">
        <v>72.8</v>
      </c>
      <c r="R83" s="21">
        <v>277.08</v>
      </c>
      <c r="S83" s="21">
        <v>46.326000000000001</v>
      </c>
      <c r="T83" s="21">
        <v>36.308999999999997</v>
      </c>
      <c r="U83" s="21">
        <v>91.864000000000004</v>
      </c>
      <c r="V83" s="21">
        <v>23.786000000000001</v>
      </c>
      <c r="W83" s="21">
        <v>32.25</v>
      </c>
      <c r="X83" s="21">
        <v>25.652999999999999</v>
      </c>
      <c r="Y83" s="21">
        <v>17.474</v>
      </c>
      <c r="Z83" s="21">
        <v>30.600999999999999</v>
      </c>
      <c r="AA83" s="21">
        <v>29.835000000000001</v>
      </c>
      <c r="AB83" s="21">
        <v>28.01</v>
      </c>
      <c r="AC83" s="21">
        <v>36.874000000000002</v>
      </c>
      <c r="AD83" s="21">
        <v>26.777999999999999</v>
      </c>
      <c r="AE83" s="21">
        <v>35.436999999999998</v>
      </c>
      <c r="AF83" s="21">
        <v>34.366</v>
      </c>
      <c r="AG83" s="21">
        <v>34.781999999999996</v>
      </c>
      <c r="AH83" s="21">
        <v>47.4</v>
      </c>
      <c r="AI83" s="21">
        <v>39.863999999999997</v>
      </c>
      <c r="AJ83" s="21">
        <v>72.388000000000005</v>
      </c>
      <c r="AK83" s="21">
        <v>71.647000000000006</v>
      </c>
      <c r="AL83" s="21">
        <v>54.79</v>
      </c>
      <c r="AM83" s="21">
        <v>41.21</v>
      </c>
      <c r="AN83" s="21">
        <v>36.255000000000003</v>
      </c>
      <c r="AO83">
        <v>2721.3789999999999</v>
      </c>
      <c r="AP83">
        <v>19793</v>
      </c>
      <c r="AQ83">
        <v>6109792.4199999999</v>
      </c>
      <c r="AR83">
        <v>16404.5828</v>
      </c>
      <c r="AS83">
        <v>14351.13</v>
      </c>
      <c r="AT83" s="1">
        <v>2713.3365686167153</v>
      </c>
      <c r="AU83" s="1">
        <v>19855.000548847835</v>
      </c>
      <c r="AV83" s="1">
        <v>6109671.1768614529</v>
      </c>
      <c r="AW83" s="1">
        <v>16447.096756152652</v>
      </c>
      <c r="AX83" s="1">
        <v>14391.919725668024</v>
      </c>
      <c r="AY83" s="20">
        <v>74.37</v>
      </c>
      <c r="AZ83" s="12"/>
      <c r="BA83" s="21">
        <v>0.88209701174053701</v>
      </c>
      <c r="BB83" s="21">
        <v>-0.37791675038257899</v>
      </c>
    </row>
    <row r="84" spans="1:54">
      <c r="A84" s="24">
        <v>28399</v>
      </c>
      <c r="B84" s="21">
        <v>6018.2179999999998</v>
      </c>
      <c r="C84" s="21">
        <v>29.111000000000001</v>
      </c>
      <c r="D84" s="21">
        <v>17.349</v>
      </c>
      <c r="E84" s="16">
        <v>589.9</v>
      </c>
      <c r="F84" s="21">
        <v>47.734999999999999</v>
      </c>
      <c r="G84" s="21">
        <v>18.170999999999999</v>
      </c>
      <c r="H84" s="21">
        <v>23.582999999999998</v>
      </c>
      <c r="I84" s="21">
        <v>38.850999999999999</v>
      </c>
      <c r="J84" s="21">
        <v>48.889000000000003</v>
      </c>
      <c r="K84" s="21">
        <v>29.733000000000001</v>
      </c>
      <c r="L84" s="21">
        <v>106.15300000000001</v>
      </c>
      <c r="M84" s="21">
        <v>50.014000000000003</v>
      </c>
      <c r="N84" s="21">
        <v>40.304000000000002</v>
      </c>
      <c r="O84" s="2">
        <f t="shared" si="1"/>
        <v>0.66969990119998979</v>
      </c>
      <c r="P84" s="21">
        <v>52.052999999999997</v>
      </c>
      <c r="Q84" s="21">
        <v>73.483999999999995</v>
      </c>
      <c r="R84" s="21">
        <v>278.262</v>
      </c>
      <c r="S84" s="21">
        <v>46.651000000000003</v>
      </c>
      <c r="T84" s="21">
        <v>36.645000000000003</v>
      </c>
      <c r="U84" s="21">
        <v>92.378</v>
      </c>
      <c r="V84" s="21">
        <v>24.324999999999999</v>
      </c>
      <c r="W84" s="21">
        <v>32.731000000000002</v>
      </c>
      <c r="X84" s="21">
        <v>26.114000000000001</v>
      </c>
      <c r="Y84" s="21">
        <v>17.757999999999999</v>
      </c>
      <c r="Z84" s="21">
        <v>31.052</v>
      </c>
      <c r="AA84" s="21">
        <v>30.213999999999999</v>
      </c>
      <c r="AB84" s="21">
        <v>28.443999999999999</v>
      </c>
      <c r="AC84" s="21">
        <v>37.862000000000002</v>
      </c>
      <c r="AD84" s="21">
        <v>26.984999999999999</v>
      </c>
      <c r="AE84" s="21">
        <v>36.033999999999999</v>
      </c>
      <c r="AF84" s="21">
        <v>34.859000000000002</v>
      </c>
      <c r="AG84" s="21">
        <v>35.292999999999999</v>
      </c>
      <c r="AH84" s="21">
        <v>48.353000000000002</v>
      </c>
      <c r="AI84" s="21">
        <v>40.69</v>
      </c>
      <c r="AJ84" s="21">
        <v>72.572999999999993</v>
      </c>
      <c r="AK84" s="21">
        <v>71.766999999999996</v>
      </c>
      <c r="AL84" s="21">
        <v>54.085999999999999</v>
      </c>
      <c r="AM84" s="21">
        <v>42.469000000000001</v>
      </c>
      <c r="AN84" s="21">
        <v>36.151000000000003</v>
      </c>
      <c r="AO84">
        <v>2788.9380000000001</v>
      </c>
      <c r="AP84">
        <v>19959.650000000001</v>
      </c>
      <c r="AQ84">
        <v>6265559.7400000002</v>
      </c>
      <c r="AR84">
        <v>16483.030599999998</v>
      </c>
      <c r="AS84">
        <v>14397.61</v>
      </c>
      <c r="AT84" s="1">
        <v>2772.7563286612799</v>
      </c>
      <c r="AU84" s="1">
        <v>19960.759987174522</v>
      </c>
      <c r="AV84" s="1">
        <v>6279667.6098216763</v>
      </c>
      <c r="AW84" s="1">
        <v>16463.349506539435</v>
      </c>
      <c r="AX84" s="1">
        <v>14380.60801140999</v>
      </c>
      <c r="AY84" s="20">
        <v>77.17</v>
      </c>
      <c r="AZ84" s="12"/>
      <c r="BA84" s="21">
        <v>0.75283972861065596</v>
      </c>
      <c r="BB84" s="21">
        <v>0.42477927459598602</v>
      </c>
    </row>
    <row r="85" spans="1:54">
      <c r="A85" s="24">
        <v>28491</v>
      </c>
      <c r="B85" s="21">
        <v>6039.1580000000004</v>
      </c>
      <c r="C85" s="21">
        <v>29.526</v>
      </c>
      <c r="D85" s="21">
        <v>17.757999999999999</v>
      </c>
      <c r="E85" s="16">
        <v>603.1</v>
      </c>
      <c r="F85" s="21">
        <v>47.848999999999997</v>
      </c>
      <c r="G85" s="21">
        <v>19.39</v>
      </c>
      <c r="H85" s="21">
        <v>22.957999999999998</v>
      </c>
      <c r="I85" s="21">
        <v>39.468000000000004</v>
      </c>
      <c r="J85" s="21">
        <v>49.097999999999999</v>
      </c>
      <c r="K85" s="21">
        <v>29.992999999999999</v>
      </c>
      <c r="L85" s="21">
        <v>107.143</v>
      </c>
      <c r="M85" s="21">
        <v>50.02</v>
      </c>
      <c r="N85" s="21">
        <v>48.17</v>
      </c>
      <c r="O85" s="2">
        <f t="shared" si="1"/>
        <v>0.79762774876895082</v>
      </c>
      <c r="P85" s="21">
        <v>53.064999999999998</v>
      </c>
      <c r="Q85" s="21">
        <v>74.103999999999999</v>
      </c>
      <c r="R85" s="21">
        <v>281.41399999999999</v>
      </c>
      <c r="S85" s="21">
        <v>47.37</v>
      </c>
      <c r="T85" s="21">
        <v>37.591999999999999</v>
      </c>
      <c r="U85" s="21">
        <v>91.869</v>
      </c>
      <c r="V85" s="21">
        <v>24.425000000000001</v>
      </c>
      <c r="W85" s="21">
        <v>33.106999999999999</v>
      </c>
      <c r="X85" s="21">
        <v>26.501000000000001</v>
      </c>
      <c r="Y85" s="21">
        <v>18.169</v>
      </c>
      <c r="Z85" s="21">
        <v>31.643999999999998</v>
      </c>
      <c r="AA85" s="21">
        <v>30.684000000000001</v>
      </c>
      <c r="AB85" s="21">
        <v>28.959</v>
      </c>
      <c r="AC85" s="21">
        <v>39.475999999999999</v>
      </c>
      <c r="AD85" s="21">
        <v>27.294</v>
      </c>
      <c r="AE85" s="21">
        <v>36.637</v>
      </c>
      <c r="AF85" s="21">
        <v>35.439</v>
      </c>
      <c r="AG85" s="21">
        <v>35.853999999999999</v>
      </c>
      <c r="AH85" s="21">
        <v>49.273000000000003</v>
      </c>
      <c r="AI85" s="21">
        <v>41.424999999999997</v>
      </c>
      <c r="AJ85" s="21">
        <v>73.875</v>
      </c>
      <c r="AK85" s="21">
        <v>73.007000000000005</v>
      </c>
      <c r="AL85" s="21">
        <v>54.121000000000002</v>
      </c>
      <c r="AM85" s="21">
        <v>43.868000000000002</v>
      </c>
      <c r="AN85" s="21">
        <v>35.671999999999997</v>
      </c>
      <c r="AO85">
        <v>2809.1709999999998</v>
      </c>
      <c r="AP85">
        <v>20116.25</v>
      </c>
      <c r="AQ85">
        <v>6376948.1799999997</v>
      </c>
      <c r="AR85">
        <v>16548.471600000001</v>
      </c>
      <c r="AS85">
        <v>14439.73</v>
      </c>
      <c r="AT85" s="1">
        <v>2829.1818252467037</v>
      </c>
      <c r="AU85" s="1">
        <v>20126.816295156597</v>
      </c>
      <c r="AV85" s="1">
        <v>6387323.8612692533</v>
      </c>
      <c r="AW85" s="1">
        <v>16558.856388472312</v>
      </c>
      <c r="AX85" s="1">
        <v>14451.986566916781</v>
      </c>
      <c r="AY85" s="20">
        <v>79.540000000000006</v>
      </c>
      <c r="AZ85" s="12"/>
      <c r="BA85" s="21">
        <v>0.80341760873927504</v>
      </c>
      <c r="BB85" s="21">
        <v>0.27956411842408602</v>
      </c>
    </row>
    <row r="86" spans="1:54">
      <c r="A86" s="24">
        <v>28581</v>
      </c>
      <c r="B86" s="21">
        <v>6273.9629999999997</v>
      </c>
      <c r="C86" s="21">
        <v>31.841999999999999</v>
      </c>
      <c r="D86" s="21">
        <v>19.608000000000001</v>
      </c>
      <c r="E86" s="16">
        <v>640.6</v>
      </c>
      <c r="F86" s="21">
        <v>48.938000000000002</v>
      </c>
      <c r="G86" s="21">
        <v>19.451000000000001</v>
      </c>
      <c r="H86" s="21">
        <v>24.67</v>
      </c>
      <c r="I86" s="21">
        <v>40.058999999999997</v>
      </c>
      <c r="J86" s="21">
        <v>49.475999999999999</v>
      </c>
      <c r="K86" s="21">
        <v>32.316000000000003</v>
      </c>
      <c r="L86" s="21">
        <v>112.26900000000001</v>
      </c>
      <c r="M86" s="21">
        <v>51.506999999999998</v>
      </c>
      <c r="N86" s="21">
        <v>47.177</v>
      </c>
      <c r="O86" s="2">
        <f t="shared" si="1"/>
        <v>0.75194896750267737</v>
      </c>
      <c r="P86" s="21">
        <v>53.780999999999999</v>
      </c>
      <c r="Q86" s="21">
        <v>75.518000000000001</v>
      </c>
      <c r="R86" s="21">
        <v>285.41800000000001</v>
      </c>
      <c r="S86" s="21">
        <v>48.036000000000001</v>
      </c>
      <c r="T86" s="21">
        <v>39.259</v>
      </c>
      <c r="U86" s="21">
        <v>93.132000000000005</v>
      </c>
      <c r="V86" s="21">
        <v>24.388999999999999</v>
      </c>
      <c r="W86" s="21">
        <v>33.429000000000002</v>
      </c>
      <c r="X86" s="21">
        <v>26.968</v>
      </c>
      <c r="Y86" s="21">
        <v>18.498999999999999</v>
      </c>
      <c r="Z86" s="21">
        <v>32.012999999999998</v>
      </c>
      <c r="AA86" s="21">
        <v>31.206</v>
      </c>
      <c r="AB86" s="21">
        <v>29.725000000000001</v>
      </c>
      <c r="AC86" s="21">
        <v>40.834000000000003</v>
      </c>
      <c r="AD86" s="21">
        <v>27.782</v>
      </c>
      <c r="AE86" s="21">
        <v>37.338000000000001</v>
      </c>
      <c r="AF86" s="21">
        <v>36.17</v>
      </c>
      <c r="AG86" s="21">
        <v>36.476999999999997</v>
      </c>
      <c r="AH86" s="21">
        <v>50.271999999999998</v>
      </c>
      <c r="AI86" s="21">
        <v>42.11</v>
      </c>
      <c r="AJ86" s="21">
        <v>73.099999999999994</v>
      </c>
      <c r="AK86" s="21">
        <v>72.215000000000003</v>
      </c>
      <c r="AL86" s="21">
        <v>55.183</v>
      </c>
      <c r="AM86" s="21">
        <v>43.497999999999998</v>
      </c>
      <c r="AN86" s="21">
        <v>37.651000000000003</v>
      </c>
      <c r="AO86">
        <v>2898.9769999999999</v>
      </c>
      <c r="AP86">
        <v>20474.55</v>
      </c>
      <c r="AQ86">
        <v>6558247.6600000001</v>
      </c>
      <c r="AR86">
        <v>16815.248</v>
      </c>
      <c r="AS86">
        <v>14675.96</v>
      </c>
      <c r="AT86" s="1">
        <v>2903.8996240658071</v>
      </c>
      <c r="AU86" s="1">
        <v>20431.673290534203</v>
      </c>
      <c r="AV86" s="1">
        <v>6536172.6087884903</v>
      </c>
      <c r="AW86" s="1">
        <v>16806.40647051363</v>
      </c>
      <c r="AX86" s="1">
        <v>14665.573145529706</v>
      </c>
      <c r="AY86" s="20">
        <v>82.75</v>
      </c>
      <c r="AZ86" s="12"/>
      <c r="BA86" s="21">
        <v>2.00799423564664</v>
      </c>
      <c r="BB86" s="21">
        <v>1.0945241117753</v>
      </c>
    </row>
    <row r="87" spans="1:54">
      <c r="A87" s="24">
        <v>28672</v>
      </c>
      <c r="B87" s="21">
        <v>6335.317</v>
      </c>
      <c r="C87" s="21">
        <v>32.459000000000003</v>
      </c>
      <c r="D87" s="21">
        <v>19.823</v>
      </c>
      <c r="E87" s="16">
        <v>657.2</v>
      </c>
      <c r="F87" s="21">
        <v>49.116</v>
      </c>
      <c r="G87" s="21">
        <v>19.704999999999998</v>
      </c>
      <c r="H87" s="21">
        <v>24.337</v>
      </c>
      <c r="I87" s="21">
        <v>40.344999999999999</v>
      </c>
      <c r="J87" s="21">
        <v>49.86</v>
      </c>
      <c r="K87" s="21">
        <v>33.412999999999997</v>
      </c>
      <c r="L87" s="21">
        <v>113.565</v>
      </c>
      <c r="M87" s="21">
        <v>52.101999999999997</v>
      </c>
      <c r="N87" s="21">
        <v>48.08</v>
      </c>
      <c r="O87" s="2">
        <f t="shared" si="1"/>
        <v>0.75892019294377855</v>
      </c>
      <c r="P87" s="21">
        <v>54.920999999999999</v>
      </c>
      <c r="Q87" s="21">
        <v>76.628</v>
      </c>
      <c r="R87" s="21">
        <v>286.66199999999998</v>
      </c>
      <c r="S87" s="21">
        <v>49.076999999999998</v>
      </c>
      <c r="T87" s="21">
        <v>40.082000000000001</v>
      </c>
      <c r="U87" s="21">
        <v>93.207999999999998</v>
      </c>
      <c r="V87" s="21">
        <v>24.888999999999999</v>
      </c>
      <c r="W87" s="21">
        <v>34.055999999999997</v>
      </c>
      <c r="X87" s="21">
        <v>27.359000000000002</v>
      </c>
      <c r="Y87" s="21">
        <v>18.93</v>
      </c>
      <c r="Z87" s="21">
        <v>32.576999999999998</v>
      </c>
      <c r="AA87" s="21">
        <v>31.702000000000002</v>
      </c>
      <c r="AB87" s="21">
        <v>30.558</v>
      </c>
      <c r="AC87" s="21">
        <v>41.267000000000003</v>
      </c>
      <c r="AD87" s="21">
        <v>28.324999999999999</v>
      </c>
      <c r="AE87" s="21">
        <v>37.987000000000002</v>
      </c>
      <c r="AF87" s="21">
        <v>36.805999999999997</v>
      </c>
      <c r="AG87" s="21">
        <v>37.104999999999997</v>
      </c>
      <c r="AH87" s="21">
        <v>51.262999999999998</v>
      </c>
      <c r="AI87" s="21">
        <v>42.759</v>
      </c>
      <c r="AJ87" s="21">
        <v>72.897000000000006</v>
      </c>
      <c r="AK87" s="21">
        <v>72.055000000000007</v>
      </c>
      <c r="AL87" s="21">
        <v>55.185000000000002</v>
      </c>
      <c r="AM87" s="21">
        <v>44.158000000000001</v>
      </c>
      <c r="AN87" s="21">
        <v>38.448</v>
      </c>
      <c r="AO87">
        <v>2977.5770000000002</v>
      </c>
      <c r="AP87">
        <v>20795.36</v>
      </c>
      <c r="AQ87">
        <v>6694477.8300000001</v>
      </c>
      <c r="AR87">
        <v>17078.436900000001</v>
      </c>
      <c r="AS87">
        <v>14909.82</v>
      </c>
      <c r="AT87" s="1">
        <v>2969.4466154860957</v>
      </c>
      <c r="AU87" s="1">
        <v>20824.823041568776</v>
      </c>
      <c r="AV87" s="1">
        <v>6686585.6728465073</v>
      </c>
      <c r="AW87" s="1">
        <v>17096.955544102533</v>
      </c>
      <c r="AX87" s="1">
        <v>14925.629242204839</v>
      </c>
      <c r="AY87" s="20">
        <v>85.26</v>
      </c>
      <c r="AZ87" s="12"/>
      <c r="BA87" s="21">
        <v>0.86567271877359797</v>
      </c>
      <c r="BB87" s="21">
        <v>1.76799096722422</v>
      </c>
    </row>
    <row r="88" spans="1:54">
      <c r="A88" s="24">
        <v>28764</v>
      </c>
      <c r="B88" s="21">
        <v>6420.2879999999996</v>
      </c>
      <c r="C88" s="21">
        <v>33.329000000000001</v>
      </c>
      <c r="D88" s="21">
        <v>20.61</v>
      </c>
      <c r="E88" s="16">
        <v>681.7</v>
      </c>
      <c r="F88" s="21">
        <v>49.533000000000001</v>
      </c>
      <c r="G88" s="21">
        <v>19.975999999999999</v>
      </c>
      <c r="H88" s="21">
        <v>24.53</v>
      </c>
      <c r="I88" s="21">
        <v>40.554000000000002</v>
      </c>
      <c r="J88" s="21">
        <v>50.503</v>
      </c>
      <c r="K88" s="21">
        <v>34.493000000000002</v>
      </c>
      <c r="L88" s="21">
        <v>113.35</v>
      </c>
      <c r="M88" s="21">
        <v>52.598999999999997</v>
      </c>
      <c r="N88" s="21">
        <v>57.173000000000002</v>
      </c>
      <c r="O88" s="2">
        <f t="shared" si="1"/>
        <v>0.89050522344168992</v>
      </c>
      <c r="P88" s="21">
        <v>55.975000000000001</v>
      </c>
      <c r="Q88" s="21">
        <v>78.11</v>
      </c>
      <c r="R88" s="21">
        <v>289.48</v>
      </c>
      <c r="S88" s="21">
        <v>50.067999999999998</v>
      </c>
      <c r="T88" s="21">
        <v>40.686</v>
      </c>
      <c r="U88" s="21">
        <v>93.578000000000003</v>
      </c>
      <c r="V88" s="21">
        <v>26.09</v>
      </c>
      <c r="W88" s="21">
        <v>34.524999999999999</v>
      </c>
      <c r="X88" s="21">
        <v>27.902999999999999</v>
      </c>
      <c r="Y88" s="21">
        <v>19.443000000000001</v>
      </c>
      <c r="Z88" s="21">
        <v>33.121000000000002</v>
      </c>
      <c r="AA88" s="21">
        <v>32.271999999999998</v>
      </c>
      <c r="AB88" s="21">
        <v>31.274999999999999</v>
      </c>
      <c r="AC88" s="21">
        <v>42.231999999999999</v>
      </c>
      <c r="AD88" s="21">
        <v>28.706</v>
      </c>
      <c r="AE88" s="21">
        <v>38.759</v>
      </c>
      <c r="AF88" s="21">
        <v>37.502000000000002</v>
      </c>
      <c r="AG88" s="21">
        <v>37.771000000000001</v>
      </c>
      <c r="AH88" s="21">
        <v>52.308999999999997</v>
      </c>
      <c r="AI88" s="21">
        <v>43.671999999999997</v>
      </c>
      <c r="AJ88" s="21">
        <v>73.174000000000007</v>
      </c>
      <c r="AK88" s="21">
        <v>72.367999999999995</v>
      </c>
      <c r="AL88" s="21">
        <v>55.531999999999996</v>
      </c>
      <c r="AM88" s="21">
        <v>44.911999999999999</v>
      </c>
      <c r="AN88" s="21">
        <v>39.387999999999998</v>
      </c>
      <c r="AO88">
        <v>3036.6419999999998</v>
      </c>
      <c r="AP88">
        <v>20909.240000000002</v>
      </c>
      <c r="AQ88">
        <v>6824047.5499999998</v>
      </c>
      <c r="AR88">
        <v>17121.836899999998</v>
      </c>
      <c r="AS88">
        <v>14923.09</v>
      </c>
      <c r="AT88" s="1">
        <v>3019.2298777947312</v>
      </c>
      <c r="AU88" s="1">
        <v>20886.227478380679</v>
      </c>
      <c r="AV88" s="1">
        <v>6844748.2509587947</v>
      </c>
      <c r="AW88" s="1">
        <v>17080.407026816822</v>
      </c>
      <c r="AX88" s="1">
        <v>14883.471346666749</v>
      </c>
      <c r="AY88" s="20">
        <v>87.49</v>
      </c>
      <c r="AZ88" s="12"/>
      <c r="BA88" s="21">
        <v>1.26988058627754</v>
      </c>
      <c r="BB88" s="21">
        <v>2.0799239902117099</v>
      </c>
    </row>
    <row r="89" spans="1:54">
      <c r="A89" s="24">
        <v>28856</v>
      </c>
      <c r="B89" s="21">
        <v>6433.0439999999999</v>
      </c>
      <c r="C89" s="21">
        <v>34.527000000000001</v>
      </c>
      <c r="D89" s="21">
        <v>20.626999999999999</v>
      </c>
      <c r="E89" s="16">
        <v>703.7</v>
      </c>
      <c r="F89" s="21">
        <v>49.593000000000004</v>
      </c>
      <c r="G89" s="21">
        <v>19.920999999999999</v>
      </c>
      <c r="H89" s="21">
        <v>24.239000000000001</v>
      </c>
      <c r="I89" s="21">
        <v>40.966999999999999</v>
      </c>
      <c r="J89" s="21">
        <v>50.725999999999999</v>
      </c>
      <c r="K89" s="21">
        <v>35.286999999999999</v>
      </c>
      <c r="L89" s="21">
        <v>110.598</v>
      </c>
      <c r="M89" s="21">
        <v>51.716000000000001</v>
      </c>
      <c r="N89" s="21">
        <v>43.289000000000001</v>
      </c>
      <c r="O89" s="2">
        <f t="shared" si="1"/>
        <v>0.67291627416196764</v>
      </c>
      <c r="P89" s="21">
        <v>57.081000000000003</v>
      </c>
      <c r="Q89" s="21">
        <v>79.331000000000003</v>
      </c>
      <c r="R89" s="21">
        <v>293.02499999999998</v>
      </c>
      <c r="S89" s="21">
        <v>50.670999999999999</v>
      </c>
      <c r="T89" s="21">
        <v>42.222000000000001</v>
      </c>
      <c r="U89" s="21">
        <v>93.772000000000006</v>
      </c>
      <c r="V89" s="21">
        <v>27.334</v>
      </c>
      <c r="W89" s="21">
        <v>35.186</v>
      </c>
      <c r="X89" s="21">
        <v>28.375</v>
      </c>
      <c r="Y89" s="21">
        <v>19.954999999999998</v>
      </c>
      <c r="Z89" s="21">
        <v>33.603999999999999</v>
      </c>
      <c r="AA89" s="21">
        <v>32.738</v>
      </c>
      <c r="AB89" s="21">
        <v>32.103999999999999</v>
      </c>
      <c r="AC89" s="21">
        <v>40.659999999999997</v>
      </c>
      <c r="AD89" s="21">
        <v>29.186</v>
      </c>
      <c r="AE89" s="21">
        <v>39.47</v>
      </c>
      <c r="AF89" s="21">
        <v>38.204999999999998</v>
      </c>
      <c r="AG89" s="21">
        <v>38.283000000000001</v>
      </c>
      <c r="AH89" s="21">
        <v>53.374000000000002</v>
      </c>
      <c r="AI89" s="21">
        <v>44.491999999999997</v>
      </c>
      <c r="AJ89" s="21">
        <v>73.653999999999996</v>
      </c>
      <c r="AK89" s="21">
        <v>72.894000000000005</v>
      </c>
      <c r="AL89" s="21">
        <v>55.036999999999999</v>
      </c>
      <c r="AM89" s="21">
        <v>46.674999999999997</v>
      </c>
      <c r="AN89" s="21">
        <v>38.688000000000002</v>
      </c>
      <c r="AO89">
        <v>3065.59</v>
      </c>
      <c r="AP89">
        <v>21453.49</v>
      </c>
      <c r="AQ89">
        <v>7063803.7800000003</v>
      </c>
      <c r="AR89">
        <v>17455.2778</v>
      </c>
      <c r="AS89">
        <v>15214.72</v>
      </c>
      <c r="AT89" s="1">
        <v>3085.6555996776679</v>
      </c>
      <c r="AU89" s="1">
        <v>21487.904941937704</v>
      </c>
      <c r="AV89" s="1">
        <v>7074035.8200348513</v>
      </c>
      <c r="AW89" s="1">
        <v>17485.684124961423</v>
      </c>
      <c r="AX89" s="1">
        <v>15246.584237016017</v>
      </c>
      <c r="AY89" s="20">
        <v>91.4</v>
      </c>
      <c r="AZ89" s="12"/>
      <c r="BA89" s="21">
        <v>0.52688429296847805</v>
      </c>
      <c r="BB89" s="21">
        <v>-0.51692388211461604</v>
      </c>
    </row>
    <row r="90" spans="1:54">
      <c r="A90" s="24">
        <v>28946</v>
      </c>
      <c r="B90" s="21">
        <v>6440.8320000000003</v>
      </c>
      <c r="C90" s="21">
        <v>34.029000000000003</v>
      </c>
      <c r="D90" s="21">
        <v>20.681999999999999</v>
      </c>
      <c r="E90" s="16">
        <v>718.5</v>
      </c>
      <c r="F90" s="21">
        <v>50.164000000000001</v>
      </c>
      <c r="G90" s="21">
        <v>20.029</v>
      </c>
      <c r="H90" s="21">
        <v>23.690999999999999</v>
      </c>
      <c r="I90" s="21">
        <v>41.222999999999999</v>
      </c>
      <c r="J90" s="21">
        <v>50.628</v>
      </c>
      <c r="K90" s="21">
        <v>35.253</v>
      </c>
      <c r="L90" s="21">
        <v>108.64700000000001</v>
      </c>
      <c r="M90" s="21">
        <v>52.192999999999998</v>
      </c>
      <c r="N90" s="21">
        <v>48.975999999999999</v>
      </c>
      <c r="O90" s="2">
        <f t="shared" si="1"/>
        <v>0.76039865657107653</v>
      </c>
      <c r="P90" s="21">
        <v>58.368000000000002</v>
      </c>
      <c r="Q90" s="21">
        <v>80.326999999999998</v>
      </c>
      <c r="R90" s="21">
        <v>297.416</v>
      </c>
      <c r="S90" s="21">
        <v>51.576000000000001</v>
      </c>
      <c r="T90" s="21">
        <v>43.098999999999997</v>
      </c>
      <c r="U90" s="21">
        <v>94.680999999999997</v>
      </c>
      <c r="V90" s="21">
        <v>31.260999999999999</v>
      </c>
      <c r="W90" s="21">
        <v>35.634999999999998</v>
      </c>
      <c r="X90" s="21">
        <v>28.902999999999999</v>
      </c>
      <c r="Y90" s="21">
        <v>20.291</v>
      </c>
      <c r="Z90" s="21">
        <v>34.475999999999999</v>
      </c>
      <c r="AA90" s="21">
        <v>33.380000000000003</v>
      </c>
      <c r="AB90" s="21">
        <v>33.029000000000003</v>
      </c>
      <c r="AC90" s="21">
        <v>43.628</v>
      </c>
      <c r="AD90" s="21">
        <v>29.763000000000002</v>
      </c>
      <c r="AE90" s="21">
        <v>40.411000000000001</v>
      </c>
      <c r="AF90" s="21">
        <v>39.246000000000002</v>
      </c>
      <c r="AG90" s="21">
        <v>39.122</v>
      </c>
      <c r="AH90" s="21">
        <v>54.716000000000001</v>
      </c>
      <c r="AI90" s="21">
        <v>45.7</v>
      </c>
      <c r="AJ90" s="21">
        <v>73.340999999999994</v>
      </c>
      <c r="AK90" s="21">
        <v>72.646000000000001</v>
      </c>
      <c r="AL90" s="21">
        <v>54.884999999999998</v>
      </c>
      <c r="AM90" s="21">
        <v>47.835000000000001</v>
      </c>
      <c r="AN90" s="21">
        <v>40.06</v>
      </c>
      <c r="AO90">
        <v>3119.0889999999999</v>
      </c>
      <c r="AP90">
        <v>21688.16</v>
      </c>
      <c r="AQ90">
        <v>7240373.7000000002</v>
      </c>
      <c r="AR90">
        <v>17566.8959</v>
      </c>
      <c r="AS90">
        <v>15304.76</v>
      </c>
      <c r="AT90" s="1">
        <v>3124.5710216877092</v>
      </c>
      <c r="AU90" s="1">
        <v>21670.129496755209</v>
      </c>
      <c r="AV90" s="1">
        <v>7219607.8891853401</v>
      </c>
      <c r="AW90" s="1">
        <v>17575.664032380562</v>
      </c>
      <c r="AX90" s="1">
        <v>15313.954937174125</v>
      </c>
      <c r="AY90" s="20">
        <v>94.35</v>
      </c>
      <c r="AZ90" s="12"/>
      <c r="BA90" s="21">
        <v>1.20997986521061</v>
      </c>
      <c r="BB90" s="21">
        <v>2.4378147683136802</v>
      </c>
    </row>
    <row r="91" spans="1:54">
      <c r="A91" s="24">
        <v>29037</v>
      </c>
      <c r="B91" s="21">
        <v>6487.08</v>
      </c>
      <c r="C91" s="21">
        <v>34.776000000000003</v>
      </c>
      <c r="D91" s="21">
        <v>21.425999999999998</v>
      </c>
      <c r="E91" s="16">
        <v>738.6</v>
      </c>
      <c r="F91" s="21">
        <v>50.109000000000002</v>
      </c>
      <c r="G91" s="21">
        <v>19.722999999999999</v>
      </c>
      <c r="H91" s="21">
        <v>24.352</v>
      </c>
      <c r="I91" s="21">
        <v>41.387</v>
      </c>
      <c r="J91" s="21">
        <v>51.220999999999997</v>
      </c>
      <c r="K91" s="21">
        <v>36.293999999999997</v>
      </c>
      <c r="L91" s="21">
        <v>107.322</v>
      </c>
      <c r="M91" s="21">
        <v>52.369</v>
      </c>
      <c r="N91" s="21">
        <v>18.045000000000002</v>
      </c>
      <c r="O91" s="2">
        <f t="shared" si="1"/>
        <v>0.27816829760076955</v>
      </c>
      <c r="P91" s="21">
        <v>58.935000000000002</v>
      </c>
      <c r="Q91" s="21">
        <v>81.132000000000005</v>
      </c>
      <c r="R91" s="21">
        <v>300.01499999999999</v>
      </c>
      <c r="S91" s="21">
        <v>52.98</v>
      </c>
      <c r="T91" s="21">
        <v>43.497999999999998</v>
      </c>
      <c r="U91" s="21">
        <v>94.888000000000005</v>
      </c>
      <c r="V91" s="21">
        <v>36.399000000000001</v>
      </c>
      <c r="W91" s="21">
        <v>36.207000000000001</v>
      </c>
      <c r="X91" s="21">
        <v>29.684999999999999</v>
      </c>
      <c r="Y91" s="21">
        <v>20.763999999999999</v>
      </c>
      <c r="Z91" s="21">
        <v>35.558</v>
      </c>
      <c r="AA91" s="21">
        <v>33.850999999999999</v>
      </c>
      <c r="AB91" s="21">
        <v>33.783000000000001</v>
      </c>
      <c r="AC91" s="21">
        <v>44.209000000000003</v>
      </c>
      <c r="AD91" s="21">
        <v>30.376999999999999</v>
      </c>
      <c r="AE91" s="21">
        <v>41.234999999999999</v>
      </c>
      <c r="AF91" s="21">
        <v>40.216999999999999</v>
      </c>
      <c r="AG91" s="21">
        <v>39.841000000000001</v>
      </c>
      <c r="AH91" s="21">
        <v>56.054000000000002</v>
      </c>
      <c r="AI91" s="21">
        <v>46.664000000000001</v>
      </c>
      <c r="AJ91" s="21">
        <v>73.096999999999994</v>
      </c>
      <c r="AK91" s="21">
        <v>72.391000000000005</v>
      </c>
      <c r="AL91" s="21">
        <v>54.826000000000001</v>
      </c>
      <c r="AM91" s="21">
        <v>48.996000000000002</v>
      </c>
      <c r="AN91" s="21">
        <v>40.747999999999998</v>
      </c>
      <c r="AO91">
        <v>3187.069</v>
      </c>
      <c r="AP91">
        <v>22018.55</v>
      </c>
      <c r="AQ91">
        <v>7371890.7699999996</v>
      </c>
      <c r="AR91">
        <v>17833.726600000002</v>
      </c>
      <c r="AS91">
        <v>15553.9</v>
      </c>
      <c r="AT91" s="1">
        <v>3180.1418199569625</v>
      </c>
      <c r="AU91" s="1">
        <v>22027.636998480295</v>
      </c>
      <c r="AV91" s="1">
        <v>7357064.9039377654</v>
      </c>
      <c r="AW91" s="1">
        <v>17840.524457966607</v>
      </c>
      <c r="AX91" s="1">
        <v>15557.534265439068</v>
      </c>
      <c r="AY91" s="20">
        <v>96.41</v>
      </c>
      <c r="AZ91" s="12"/>
      <c r="BA91" s="21">
        <v>0.51743527671943501</v>
      </c>
      <c r="BB91" s="21">
        <v>1.3174274744729499</v>
      </c>
    </row>
    <row r="92" spans="1:54">
      <c r="A92" s="24">
        <v>29129</v>
      </c>
      <c r="B92" s="21">
        <v>6503.8739999999998</v>
      </c>
      <c r="C92" s="21">
        <v>34.232999999999997</v>
      </c>
      <c r="D92" s="21">
        <v>22.774000000000001</v>
      </c>
      <c r="E92" s="16">
        <v>754.4</v>
      </c>
      <c r="F92" s="21">
        <v>50.145000000000003</v>
      </c>
      <c r="G92" s="21">
        <v>20.154</v>
      </c>
      <c r="H92" s="21">
        <v>23.725000000000001</v>
      </c>
      <c r="I92" s="21">
        <v>41.747</v>
      </c>
      <c r="J92" s="21">
        <v>51.491</v>
      </c>
      <c r="K92" s="21">
        <v>36.392000000000003</v>
      </c>
      <c r="L92" s="21">
        <v>103.03100000000001</v>
      </c>
      <c r="M92" s="21">
        <v>52.96</v>
      </c>
      <c r="N92" s="21">
        <v>12.975</v>
      </c>
      <c r="O92" s="2">
        <f t="shared" si="1"/>
        <v>0.19949648471049716</v>
      </c>
      <c r="P92" s="21">
        <v>59.777000000000001</v>
      </c>
      <c r="Q92" s="21">
        <v>82.555000000000007</v>
      </c>
      <c r="R92" s="21">
        <v>303.39400000000001</v>
      </c>
      <c r="S92" s="21">
        <v>55.374000000000002</v>
      </c>
      <c r="T92" s="21">
        <v>44.280999999999999</v>
      </c>
      <c r="U92" s="21">
        <v>95.718999999999994</v>
      </c>
      <c r="V92" s="21">
        <v>39.426000000000002</v>
      </c>
      <c r="W92" s="21">
        <v>36.923000000000002</v>
      </c>
      <c r="X92" s="21">
        <v>30.558</v>
      </c>
      <c r="Y92" s="21">
        <v>21.344999999999999</v>
      </c>
      <c r="Z92" s="21">
        <v>37.220999999999997</v>
      </c>
      <c r="AA92" s="21">
        <v>34.206000000000003</v>
      </c>
      <c r="AB92" s="21">
        <v>34.610999999999997</v>
      </c>
      <c r="AC92" s="21">
        <v>44.234999999999999</v>
      </c>
      <c r="AD92" s="21">
        <v>30.917999999999999</v>
      </c>
      <c r="AE92" s="21">
        <v>42.043999999999997</v>
      </c>
      <c r="AF92" s="21">
        <v>41.186999999999998</v>
      </c>
      <c r="AG92" s="21">
        <v>40.668999999999997</v>
      </c>
      <c r="AH92" s="21">
        <v>57.204999999999998</v>
      </c>
      <c r="AI92" s="21">
        <v>47.523000000000003</v>
      </c>
      <c r="AJ92" s="21">
        <v>73.105999999999995</v>
      </c>
      <c r="AK92" s="21">
        <v>72.281999999999996</v>
      </c>
      <c r="AL92" s="21">
        <v>54.777999999999999</v>
      </c>
      <c r="AM92" s="21">
        <v>50.301000000000002</v>
      </c>
      <c r="AN92" s="21">
        <v>41.075000000000003</v>
      </c>
      <c r="AO92">
        <v>3232.3879999999999</v>
      </c>
      <c r="AP92">
        <v>22247.439999999999</v>
      </c>
      <c r="AQ92">
        <v>7440549.3099999996</v>
      </c>
      <c r="AR92">
        <v>18039.275600000001</v>
      </c>
      <c r="AS92">
        <v>15737.71</v>
      </c>
      <c r="AT92" s="1">
        <v>3213.2937418996826</v>
      </c>
      <c r="AU92" s="1">
        <v>22209.471079132167</v>
      </c>
      <c r="AV92" s="1">
        <v>7468786.7859730078</v>
      </c>
      <c r="AW92" s="1">
        <v>17983.522468861476</v>
      </c>
      <c r="AX92" s="1">
        <v>15682.936676823831</v>
      </c>
      <c r="AY92" s="20">
        <v>98.28</v>
      </c>
      <c r="AZ92" s="12"/>
      <c r="BA92" s="21">
        <v>0.70935490890641895</v>
      </c>
      <c r="BB92" s="21">
        <v>0.64411307573867704</v>
      </c>
    </row>
    <row r="93" spans="1:54">
      <c r="A93" s="24">
        <v>29221</v>
      </c>
      <c r="B93" s="21">
        <v>6524.9120000000003</v>
      </c>
      <c r="C93" s="21">
        <v>34.481999999999999</v>
      </c>
      <c r="D93" s="21">
        <v>23.41</v>
      </c>
      <c r="E93" s="16">
        <v>777.3</v>
      </c>
      <c r="F93" s="21">
        <v>51.584000000000003</v>
      </c>
      <c r="G93" s="21">
        <v>20.169</v>
      </c>
      <c r="H93" s="21">
        <v>23.350999999999999</v>
      </c>
      <c r="I93" s="21">
        <v>41.808999999999997</v>
      </c>
      <c r="J93" s="21">
        <v>51.466000000000001</v>
      </c>
      <c r="K93" s="21">
        <v>36.786000000000001</v>
      </c>
      <c r="L93" s="21">
        <v>95.102999999999994</v>
      </c>
      <c r="M93" s="21">
        <v>53.213000000000001</v>
      </c>
      <c r="N93" s="21">
        <v>14.343</v>
      </c>
      <c r="O93" s="2">
        <f t="shared" si="1"/>
        <v>0.21981905656352146</v>
      </c>
      <c r="P93" s="21">
        <v>61.3</v>
      </c>
      <c r="Q93" s="21">
        <v>84.757000000000005</v>
      </c>
      <c r="R93" s="21">
        <v>308.44400000000002</v>
      </c>
      <c r="S93" s="21">
        <v>59.372</v>
      </c>
      <c r="T93" s="21">
        <v>44.966999999999999</v>
      </c>
      <c r="U93" s="21">
        <v>96.974000000000004</v>
      </c>
      <c r="V93" s="21">
        <v>45.017000000000003</v>
      </c>
      <c r="W93" s="21">
        <v>37.927</v>
      </c>
      <c r="X93" s="21">
        <v>31.196000000000002</v>
      </c>
      <c r="Y93" s="21">
        <v>22.106000000000002</v>
      </c>
      <c r="Z93" s="21">
        <v>38.762999999999998</v>
      </c>
      <c r="AA93" s="21">
        <v>34.850999999999999</v>
      </c>
      <c r="AB93" s="21">
        <v>35.472000000000001</v>
      </c>
      <c r="AC93" s="21">
        <v>44.648000000000003</v>
      </c>
      <c r="AD93" s="21">
        <v>31.774000000000001</v>
      </c>
      <c r="AE93" s="21">
        <v>42.954999999999998</v>
      </c>
      <c r="AF93" s="21">
        <v>42.418999999999997</v>
      </c>
      <c r="AG93" s="21">
        <v>41.658999999999999</v>
      </c>
      <c r="AH93" s="21">
        <v>58.542999999999999</v>
      </c>
      <c r="AI93" s="21">
        <v>48.536000000000001</v>
      </c>
      <c r="AJ93" s="21">
        <v>72.899000000000001</v>
      </c>
      <c r="AK93" s="21">
        <v>72.224000000000004</v>
      </c>
      <c r="AL93" s="21">
        <v>55.037999999999997</v>
      </c>
      <c r="AM93" s="21">
        <v>51.49</v>
      </c>
      <c r="AN93" s="21">
        <v>42.231999999999999</v>
      </c>
      <c r="AO93">
        <v>3223.6489999999999</v>
      </c>
      <c r="AP93">
        <v>22176.82</v>
      </c>
      <c r="AQ93">
        <v>7543390.3799999999</v>
      </c>
      <c r="AR93">
        <v>17857.0753</v>
      </c>
      <c r="AS93">
        <v>15526.92</v>
      </c>
      <c r="AT93" s="1">
        <v>3243.8013662695471</v>
      </c>
      <c r="AU93" s="1">
        <v>22219.70116409364</v>
      </c>
      <c r="AV93" s="1">
        <v>7550000.2996737026</v>
      </c>
      <c r="AW93" s="1">
        <v>17892.496758820598</v>
      </c>
      <c r="AX93" s="1">
        <v>15563.109184685511</v>
      </c>
      <c r="AY93" s="20">
        <v>100</v>
      </c>
      <c r="AZ93" s="12"/>
      <c r="BA93" s="21">
        <v>0.59336463679325102</v>
      </c>
      <c r="BB93" s="21">
        <v>0.79132638119483101</v>
      </c>
    </row>
    <row r="94" spans="1:54">
      <c r="A94" s="24">
        <v>29312</v>
      </c>
      <c r="B94" s="21">
        <v>6392.5780000000004</v>
      </c>
      <c r="C94" s="21">
        <v>32.015000000000001</v>
      </c>
      <c r="D94" s="21">
        <v>23.850999999999999</v>
      </c>
      <c r="E94" s="16">
        <v>774.2</v>
      </c>
      <c r="F94" s="21">
        <v>52.790999999999997</v>
      </c>
      <c r="G94" s="21">
        <v>18.704999999999998</v>
      </c>
      <c r="H94" s="21">
        <v>20.832999999999998</v>
      </c>
      <c r="I94" s="21">
        <v>41.543999999999997</v>
      </c>
      <c r="J94" s="21">
        <v>50.768999999999998</v>
      </c>
      <c r="K94" s="21">
        <v>35.085999999999999</v>
      </c>
      <c r="L94" s="21">
        <v>77.468000000000004</v>
      </c>
      <c r="M94" s="21">
        <v>52.52</v>
      </c>
      <c r="N94" s="21">
        <v>12.244</v>
      </c>
      <c r="O94" s="2">
        <f t="shared" si="1"/>
        <v>0.19153462030498494</v>
      </c>
      <c r="P94" s="21">
        <v>62.253999999999998</v>
      </c>
      <c r="Q94" s="21">
        <v>86.718000000000004</v>
      </c>
      <c r="R94" s="21">
        <v>312.94900000000001</v>
      </c>
      <c r="S94" s="21">
        <v>63.28</v>
      </c>
      <c r="T94" s="21">
        <v>45.904000000000003</v>
      </c>
      <c r="U94" s="21">
        <v>97.801000000000002</v>
      </c>
      <c r="V94" s="21">
        <v>47.188000000000002</v>
      </c>
      <c r="W94" s="21">
        <v>38.915999999999997</v>
      </c>
      <c r="X94" s="21">
        <v>31.981000000000002</v>
      </c>
      <c r="Y94" s="21">
        <v>22.719000000000001</v>
      </c>
      <c r="Z94" s="21">
        <v>40.100999999999999</v>
      </c>
      <c r="AA94" s="21">
        <v>35.866</v>
      </c>
      <c r="AB94" s="21">
        <v>36.246000000000002</v>
      </c>
      <c r="AC94" s="21">
        <v>45.576999999999998</v>
      </c>
      <c r="AD94" s="21">
        <v>32.298999999999999</v>
      </c>
      <c r="AE94" s="21">
        <v>43.895000000000003</v>
      </c>
      <c r="AF94" s="21">
        <v>43.456000000000003</v>
      </c>
      <c r="AG94" s="21">
        <v>42.588999999999999</v>
      </c>
      <c r="AH94" s="21">
        <v>59.914000000000001</v>
      </c>
      <c r="AI94" s="21">
        <v>49.606999999999999</v>
      </c>
      <c r="AJ94" s="21">
        <v>73.028999999999996</v>
      </c>
      <c r="AK94" s="21">
        <v>72.323999999999998</v>
      </c>
      <c r="AL94" s="21">
        <v>54.441000000000003</v>
      </c>
      <c r="AM94" s="21">
        <v>53.396000000000001</v>
      </c>
      <c r="AN94" s="21">
        <v>42.774000000000001</v>
      </c>
      <c r="AO94">
        <v>3199.864</v>
      </c>
      <c r="AP94">
        <v>22499.85</v>
      </c>
      <c r="AQ94">
        <v>7582420.3399999999</v>
      </c>
      <c r="AR94">
        <v>18117.290799999999</v>
      </c>
      <c r="AS94">
        <v>15782.15</v>
      </c>
      <c r="AT94" s="1">
        <v>3204.964116186336</v>
      </c>
      <c r="AU94" s="1">
        <v>22490.737297552754</v>
      </c>
      <c r="AV94" s="1">
        <v>7562482.1635987079</v>
      </c>
      <c r="AW94" s="1">
        <v>18133.54319074086</v>
      </c>
      <c r="AX94" s="1">
        <v>15799.988928425932</v>
      </c>
      <c r="AY94" s="20">
        <v>101.57</v>
      </c>
      <c r="AZ94" s="12"/>
      <c r="BA94" s="21">
        <v>-1.05799492133129</v>
      </c>
      <c r="BB94" s="21">
        <v>-2.0409756820730598</v>
      </c>
    </row>
    <row r="95" spans="1:54">
      <c r="A95" s="24">
        <v>29403</v>
      </c>
      <c r="B95" s="21">
        <v>6382.8919999999998</v>
      </c>
      <c r="C95" s="21">
        <v>32.259</v>
      </c>
      <c r="D95" s="21">
        <v>23.800999999999998</v>
      </c>
      <c r="E95" s="16">
        <v>803.4</v>
      </c>
      <c r="F95" s="21">
        <v>52.04</v>
      </c>
      <c r="G95" s="21">
        <v>17.36</v>
      </c>
      <c r="H95" s="21">
        <v>21.757000000000001</v>
      </c>
      <c r="I95" s="21">
        <v>42.009</v>
      </c>
      <c r="J95" s="21">
        <v>50.645000000000003</v>
      </c>
      <c r="K95" s="21">
        <v>35.319000000000003</v>
      </c>
      <c r="L95" s="21">
        <v>79.847999999999999</v>
      </c>
      <c r="M95" s="21">
        <v>51.718000000000004</v>
      </c>
      <c r="N95" s="21">
        <v>-52.881999999999998</v>
      </c>
      <c r="O95" s="2">
        <f t="shared" si="1"/>
        <v>-0.8284959231646094</v>
      </c>
      <c r="P95" s="21">
        <v>63.32</v>
      </c>
      <c r="Q95" s="21">
        <v>88.394999999999996</v>
      </c>
      <c r="R95" s="21">
        <v>317.27999999999997</v>
      </c>
      <c r="S95" s="21">
        <v>64.959999999999994</v>
      </c>
      <c r="T95" s="21">
        <v>47.61</v>
      </c>
      <c r="U95" s="21">
        <v>98.512</v>
      </c>
      <c r="V95" s="21">
        <v>47.082999999999998</v>
      </c>
      <c r="W95" s="21">
        <v>39.787999999999997</v>
      </c>
      <c r="X95" s="21">
        <v>32.869</v>
      </c>
      <c r="Y95" s="21">
        <v>23.385999999999999</v>
      </c>
      <c r="Z95" s="21">
        <v>41.604999999999997</v>
      </c>
      <c r="AA95" s="21">
        <v>36.566000000000003</v>
      </c>
      <c r="AB95" s="21">
        <v>36.954000000000001</v>
      </c>
      <c r="AC95" s="21">
        <v>46.787999999999997</v>
      </c>
      <c r="AD95" s="21">
        <v>33.197000000000003</v>
      </c>
      <c r="AE95" s="21">
        <v>44.902999999999999</v>
      </c>
      <c r="AF95" s="21">
        <v>44.47</v>
      </c>
      <c r="AG95" s="21">
        <v>43.533999999999999</v>
      </c>
      <c r="AH95" s="21">
        <v>61.158999999999999</v>
      </c>
      <c r="AI95" s="21">
        <v>50.738</v>
      </c>
      <c r="AJ95" s="21">
        <v>73.049000000000007</v>
      </c>
      <c r="AK95" s="21">
        <v>72.27</v>
      </c>
      <c r="AL95" s="21">
        <v>54.624000000000002</v>
      </c>
      <c r="AM95" s="21">
        <v>54.533000000000001</v>
      </c>
      <c r="AN95" s="21">
        <v>43.045999999999999</v>
      </c>
      <c r="AO95">
        <v>3212.4549999999999</v>
      </c>
      <c r="AP95">
        <v>22936.37</v>
      </c>
      <c r="AQ95">
        <v>7704387.3799999999</v>
      </c>
      <c r="AR95">
        <v>18444.4388</v>
      </c>
      <c r="AS95">
        <v>16111.43</v>
      </c>
      <c r="AT95" s="1">
        <v>3207.6718606810373</v>
      </c>
      <c r="AU95" s="1">
        <v>22944.415499848128</v>
      </c>
      <c r="AV95" s="1">
        <v>7688848.1964858565</v>
      </c>
      <c r="AW95" s="1">
        <v>18453.840696892061</v>
      </c>
      <c r="AX95" s="1">
        <v>16118.044123282367</v>
      </c>
      <c r="AY95" s="20">
        <v>104.43</v>
      </c>
      <c r="AZ95" s="12"/>
      <c r="BA95" s="21">
        <v>0.23811509353007501</v>
      </c>
      <c r="BB95" s="21">
        <v>-1.8305280077307999</v>
      </c>
    </row>
    <row r="96" spans="1:54">
      <c r="A96" s="24">
        <v>29495</v>
      </c>
      <c r="B96" s="21">
        <v>6501.1840000000002</v>
      </c>
      <c r="C96" s="21">
        <v>32.737000000000002</v>
      </c>
      <c r="D96" s="21">
        <v>23.657</v>
      </c>
      <c r="E96" s="16">
        <v>842.4</v>
      </c>
      <c r="F96" s="21">
        <v>52.325000000000003</v>
      </c>
      <c r="G96" s="21">
        <v>18.292000000000002</v>
      </c>
      <c r="H96" s="21">
        <v>22.42</v>
      </c>
      <c r="I96" s="21">
        <v>42.631</v>
      </c>
      <c r="J96" s="21">
        <v>50.843000000000004</v>
      </c>
      <c r="K96" s="21">
        <v>36.063000000000002</v>
      </c>
      <c r="L96" s="21">
        <v>87.295000000000002</v>
      </c>
      <c r="M96" s="21">
        <v>51.47</v>
      </c>
      <c r="N96" s="21">
        <v>-15.002000000000001</v>
      </c>
      <c r="O96" s="2">
        <f t="shared" si="1"/>
        <v>-0.23075796654886249</v>
      </c>
      <c r="P96" s="21">
        <v>64.641000000000005</v>
      </c>
      <c r="Q96" s="21">
        <v>89.747</v>
      </c>
      <c r="R96" s="21">
        <v>321.52100000000002</v>
      </c>
      <c r="S96" s="21">
        <v>66.063000000000002</v>
      </c>
      <c r="T96" s="21">
        <v>49.171999999999997</v>
      </c>
      <c r="U96" s="21">
        <v>99.677000000000007</v>
      </c>
      <c r="V96" s="21">
        <v>47.625999999999998</v>
      </c>
      <c r="W96" s="21">
        <v>40.468000000000004</v>
      </c>
      <c r="X96" s="21">
        <v>33.780999999999999</v>
      </c>
      <c r="Y96" s="21">
        <v>24.114000000000001</v>
      </c>
      <c r="Z96" s="21">
        <v>43.027000000000001</v>
      </c>
      <c r="AA96" s="21">
        <v>37.037999999999997</v>
      </c>
      <c r="AB96" s="21">
        <v>37.789000000000001</v>
      </c>
      <c r="AC96" s="21">
        <v>49.081000000000003</v>
      </c>
      <c r="AD96" s="21">
        <v>33.896999999999998</v>
      </c>
      <c r="AE96" s="21">
        <v>46.164999999999999</v>
      </c>
      <c r="AF96" s="21">
        <v>45.567999999999998</v>
      </c>
      <c r="AG96" s="21">
        <v>44.591999999999999</v>
      </c>
      <c r="AH96" s="21">
        <v>62.447000000000003</v>
      </c>
      <c r="AI96" s="21">
        <v>51.996000000000002</v>
      </c>
      <c r="AJ96" s="21">
        <v>73.334999999999994</v>
      </c>
      <c r="AK96" s="21">
        <v>72.441999999999993</v>
      </c>
      <c r="AL96" s="21">
        <v>55.234000000000002</v>
      </c>
      <c r="AM96" s="21">
        <v>55.433999999999997</v>
      </c>
      <c r="AN96" s="21">
        <v>44.366999999999997</v>
      </c>
      <c r="AO96">
        <v>3230.5569999999998</v>
      </c>
      <c r="AP96">
        <v>23157.83</v>
      </c>
      <c r="AQ96">
        <v>7655458.3799999999</v>
      </c>
      <c r="AR96">
        <v>18732.929700000001</v>
      </c>
      <c r="AS96">
        <v>16406.439999999999</v>
      </c>
      <c r="AT96" s="1">
        <v>3210.4388426453429</v>
      </c>
      <c r="AU96" s="1">
        <v>23116.85999822745</v>
      </c>
      <c r="AV96" s="1">
        <v>7686724.7781892223</v>
      </c>
      <c r="AW96" s="1">
        <v>18669.831423293039</v>
      </c>
      <c r="AX96" s="1">
        <v>16343.458362266607</v>
      </c>
      <c r="AY96" s="20">
        <v>104.76</v>
      </c>
      <c r="AZ96" s="12"/>
      <c r="BA96" s="21">
        <v>1.2044264946760399</v>
      </c>
      <c r="BB96" s="21">
        <v>-0.66325296651881704</v>
      </c>
    </row>
    <row r="97" spans="1:54">
      <c r="A97" s="24">
        <v>29587</v>
      </c>
      <c r="B97" s="21">
        <v>6635.7259999999997</v>
      </c>
      <c r="C97" s="21">
        <v>33.631</v>
      </c>
      <c r="D97" s="21">
        <v>24.103999999999999</v>
      </c>
      <c r="E97" s="16">
        <v>896.7</v>
      </c>
      <c r="F97" s="21">
        <v>53.322000000000003</v>
      </c>
      <c r="G97" s="21">
        <v>19.076000000000001</v>
      </c>
      <c r="H97" s="21">
        <v>23.056000000000001</v>
      </c>
      <c r="I97" s="21">
        <v>42.534999999999997</v>
      </c>
      <c r="J97" s="21">
        <v>51.292000000000002</v>
      </c>
      <c r="K97" s="21">
        <v>36.804000000000002</v>
      </c>
      <c r="L97" s="21">
        <v>85.16</v>
      </c>
      <c r="M97" s="21">
        <v>51.872</v>
      </c>
      <c r="N97" s="21">
        <v>61.110999999999997</v>
      </c>
      <c r="O97" s="2">
        <f t="shared" si="1"/>
        <v>0.92093917078553267</v>
      </c>
      <c r="P97" s="21">
        <v>65.355999999999995</v>
      </c>
      <c r="Q97" s="21">
        <v>91.507999999999996</v>
      </c>
      <c r="R97" s="21">
        <v>324.85399999999998</v>
      </c>
      <c r="S97" s="21">
        <v>66.414000000000001</v>
      </c>
      <c r="T97" s="21">
        <v>49.814999999999998</v>
      </c>
      <c r="U97" s="21">
        <v>100.39400000000001</v>
      </c>
      <c r="V97" s="21">
        <v>52.555999999999997</v>
      </c>
      <c r="W97" s="21">
        <v>41.335000000000001</v>
      </c>
      <c r="X97" s="21">
        <v>34.631999999999998</v>
      </c>
      <c r="Y97" s="21">
        <v>24.858000000000001</v>
      </c>
      <c r="Z97" s="21">
        <v>44.588999999999999</v>
      </c>
      <c r="AA97" s="21">
        <v>37.801000000000002</v>
      </c>
      <c r="AB97" s="21">
        <v>38.823999999999998</v>
      </c>
      <c r="AC97" s="21">
        <v>50.476999999999997</v>
      </c>
      <c r="AD97" s="21">
        <v>34.741999999999997</v>
      </c>
      <c r="AE97" s="21">
        <v>47.357999999999997</v>
      </c>
      <c r="AF97" s="21">
        <v>46.749000000000002</v>
      </c>
      <c r="AG97" s="21">
        <v>45.581000000000003</v>
      </c>
      <c r="AH97" s="21">
        <v>64.231999999999999</v>
      </c>
      <c r="AI97" s="21">
        <v>53.341999999999999</v>
      </c>
      <c r="AJ97" s="21">
        <v>73.197999999999993</v>
      </c>
      <c r="AK97" s="21">
        <v>72.265000000000001</v>
      </c>
      <c r="AL97" s="21">
        <v>56.167000000000002</v>
      </c>
      <c r="AM97" s="21">
        <v>55.941000000000003</v>
      </c>
      <c r="AN97" s="21">
        <v>47.366</v>
      </c>
      <c r="AO97">
        <v>3186.8980000000001</v>
      </c>
      <c r="AP97">
        <v>23085.08</v>
      </c>
      <c r="AQ97">
        <v>7588482.04</v>
      </c>
      <c r="AR97">
        <v>18683.495299999999</v>
      </c>
      <c r="AS97">
        <v>16367.28</v>
      </c>
      <c r="AT97" s="1">
        <v>3206.6352566998853</v>
      </c>
      <c r="AU97" s="1">
        <v>23120.836220233392</v>
      </c>
      <c r="AV97" s="1">
        <v>7590956.4183800463</v>
      </c>
      <c r="AW97" s="1">
        <v>18716.711728420752</v>
      </c>
      <c r="AX97" s="1">
        <v>16400.63176957874</v>
      </c>
      <c r="AY97" s="20">
        <v>105.35</v>
      </c>
      <c r="AZ97" s="12"/>
      <c r="BA97" s="21">
        <v>1.04823515383428</v>
      </c>
      <c r="BB97" s="21">
        <v>9.9691558348715001E-2</v>
      </c>
    </row>
    <row r="98" spans="1:54">
      <c r="A98" s="24">
        <v>29677</v>
      </c>
      <c r="B98" s="21">
        <v>6587.2690000000002</v>
      </c>
      <c r="C98" s="21">
        <v>33.908000000000001</v>
      </c>
      <c r="D98" s="21">
        <v>24.234999999999999</v>
      </c>
      <c r="E98" s="16">
        <v>911</v>
      </c>
      <c r="F98" s="21">
        <v>54.838000000000001</v>
      </c>
      <c r="G98" s="21">
        <v>19.103999999999999</v>
      </c>
      <c r="H98" s="21">
        <v>22.158999999999999</v>
      </c>
      <c r="I98" s="21">
        <v>42.804000000000002</v>
      </c>
      <c r="J98" s="21">
        <v>51.52</v>
      </c>
      <c r="K98" s="21">
        <v>37.551000000000002</v>
      </c>
      <c r="L98" s="21">
        <v>82.447999999999993</v>
      </c>
      <c r="M98" s="21">
        <v>50.890999999999998</v>
      </c>
      <c r="N98" s="21">
        <v>15.315</v>
      </c>
      <c r="O98" s="2">
        <f t="shared" si="1"/>
        <v>0.23249392122896453</v>
      </c>
      <c r="P98" s="21">
        <v>67.215999999999994</v>
      </c>
      <c r="Q98" s="21">
        <v>93.168000000000006</v>
      </c>
      <c r="R98" s="21">
        <v>328.52499999999998</v>
      </c>
      <c r="S98" s="21">
        <v>66.623000000000005</v>
      </c>
      <c r="T98" s="21">
        <v>49.939</v>
      </c>
      <c r="U98" s="21">
        <v>101.264</v>
      </c>
      <c r="V98" s="21">
        <v>53.137999999999998</v>
      </c>
      <c r="W98" s="21">
        <v>42.298999999999999</v>
      </c>
      <c r="X98" s="21">
        <v>35.512999999999998</v>
      </c>
      <c r="Y98" s="21">
        <v>25.391999999999999</v>
      </c>
      <c r="Z98" s="21">
        <v>45.319000000000003</v>
      </c>
      <c r="AA98" s="21">
        <v>38.090000000000003</v>
      </c>
      <c r="AB98" s="21">
        <v>39.594999999999999</v>
      </c>
      <c r="AC98" s="21">
        <v>50.311</v>
      </c>
      <c r="AD98" s="21">
        <v>35.649000000000001</v>
      </c>
      <c r="AE98" s="21">
        <v>48.197000000000003</v>
      </c>
      <c r="AF98" s="21">
        <v>47.53</v>
      </c>
      <c r="AG98" s="21">
        <v>46.436999999999998</v>
      </c>
      <c r="AH98" s="21">
        <v>65.653999999999996</v>
      </c>
      <c r="AI98" s="21">
        <v>54.353000000000002</v>
      </c>
      <c r="AJ98" s="21">
        <v>73.137</v>
      </c>
      <c r="AK98" s="21">
        <v>72.278999999999996</v>
      </c>
      <c r="AL98" s="21">
        <v>55.465000000000003</v>
      </c>
      <c r="AM98" s="21">
        <v>57.633000000000003</v>
      </c>
      <c r="AN98" s="21">
        <v>47.564999999999998</v>
      </c>
      <c r="AO98">
        <v>3207.335</v>
      </c>
      <c r="AP98">
        <v>23227.71</v>
      </c>
      <c r="AQ98">
        <v>7832571.0099999998</v>
      </c>
      <c r="AR98">
        <v>18602.47</v>
      </c>
      <c r="AS98">
        <v>16279.97</v>
      </c>
      <c r="AT98" s="1">
        <v>3211.1359763746241</v>
      </c>
      <c r="AU98" s="1">
        <v>23220.487024273705</v>
      </c>
      <c r="AV98" s="1">
        <v>7812926.0097709596</v>
      </c>
      <c r="AW98" s="1">
        <v>18617.306136881965</v>
      </c>
      <c r="AX98" s="1">
        <v>16297.406426367741</v>
      </c>
      <c r="AY98" s="20">
        <v>107.46</v>
      </c>
      <c r="AZ98" s="12"/>
      <c r="BA98" s="21">
        <v>0.14291036226303599</v>
      </c>
      <c r="BB98" s="21">
        <v>0.13547681280705401</v>
      </c>
    </row>
    <row r="99" spans="1:54">
      <c r="A99" s="24">
        <v>29768</v>
      </c>
      <c r="B99" s="21">
        <v>6662.8580000000002</v>
      </c>
      <c r="C99" s="21">
        <v>34.656999999999996</v>
      </c>
      <c r="D99" s="21">
        <v>23.72</v>
      </c>
      <c r="E99" s="16">
        <v>936.6</v>
      </c>
      <c r="F99" s="21">
        <v>54.566000000000003</v>
      </c>
      <c r="G99" s="21">
        <v>18.887</v>
      </c>
      <c r="H99" s="21">
        <v>22.832999999999998</v>
      </c>
      <c r="I99" s="21">
        <v>42.765000000000001</v>
      </c>
      <c r="J99" s="21">
        <v>51.634</v>
      </c>
      <c r="K99" s="21">
        <v>38.408999999999999</v>
      </c>
      <c r="L99" s="21">
        <v>76.048000000000002</v>
      </c>
      <c r="M99" s="21">
        <v>50.747999999999998</v>
      </c>
      <c r="N99" s="21">
        <v>63.057000000000002</v>
      </c>
      <c r="O99" s="2">
        <f t="shared" si="1"/>
        <v>0.94639567584961282</v>
      </c>
      <c r="P99" s="21">
        <v>68.674999999999997</v>
      </c>
      <c r="Q99" s="21">
        <v>94.760999999999996</v>
      </c>
      <c r="R99" s="21">
        <v>329.875</v>
      </c>
      <c r="S99" s="21">
        <v>66.998000000000005</v>
      </c>
      <c r="T99" s="21">
        <v>50.597000000000001</v>
      </c>
      <c r="U99" s="21">
        <v>102.068</v>
      </c>
      <c r="V99" s="21">
        <v>52.377000000000002</v>
      </c>
      <c r="W99" s="21">
        <v>42.978000000000002</v>
      </c>
      <c r="X99" s="21">
        <v>36.537999999999997</v>
      </c>
      <c r="Y99" s="21">
        <v>26.236999999999998</v>
      </c>
      <c r="Z99" s="21">
        <v>46.427999999999997</v>
      </c>
      <c r="AA99" s="21">
        <v>38.491999999999997</v>
      </c>
      <c r="AB99" s="21">
        <v>40.287999999999997</v>
      </c>
      <c r="AC99" s="21">
        <v>49.79</v>
      </c>
      <c r="AD99" s="21">
        <v>36.588999999999999</v>
      </c>
      <c r="AE99" s="21">
        <v>49.095999999999997</v>
      </c>
      <c r="AF99" s="21">
        <v>48.308</v>
      </c>
      <c r="AG99" s="21">
        <v>47.286999999999999</v>
      </c>
      <c r="AH99" s="21">
        <v>66.738</v>
      </c>
      <c r="AI99" s="21">
        <v>55.338999999999999</v>
      </c>
      <c r="AJ99" s="21">
        <v>73.251999999999995</v>
      </c>
      <c r="AK99" s="21">
        <v>72.353999999999999</v>
      </c>
      <c r="AL99" s="21">
        <v>55.933999999999997</v>
      </c>
      <c r="AM99" s="21">
        <v>58.39</v>
      </c>
      <c r="AN99" s="21">
        <v>49.198</v>
      </c>
      <c r="AO99">
        <v>3214.1179999999999</v>
      </c>
      <c r="AP99">
        <v>22970.73</v>
      </c>
      <c r="AQ99">
        <v>7916103.79</v>
      </c>
      <c r="AR99">
        <v>18268.746200000001</v>
      </c>
      <c r="AS99">
        <v>15945.33</v>
      </c>
      <c r="AT99" s="1">
        <v>3211.7554679113264</v>
      </c>
      <c r="AU99" s="1">
        <v>22984.932731668552</v>
      </c>
      <c r="AV99" s="1">
        <v>7903205.1381002991</v>
      </c>
      <c r="AW99" s="1">
        <v>18287.252034798697</v>
      </c>
      <c r="AX99" s="1">
        <v>15961.469140141464</v>
      </c>
      <c r="AY99" s="20">
        <v>109.19</v>
      </c>
      <c r="AZ99" s="16"/>
      <c r="BA99" s="21">
        <v>0.60665050671570098</v>
      </c>
      <c r="BB99" s="21">
        <v>1.6630521565004899E-2</v>
      </c>
    </row>
    <row r="100" spans="1:54">
      <c r="A100" s="24">
        <v>29860</v>
      </c>
      <c r="B100" s="21">
        <v>6585.1270000000004</v>
      </c>
      <c r="C100" s="21">
        <v>34.186</v>
      </c>
      <c r="D100" s="21">
        <v>23.83</v>
      </c>
      <c r="E100" s="16">
        <v>930.3</v>
      </c>
      <c r="F100" s="21">
        <v>55.386000000000003</v>
      </c>
      <c r="G100" s="21">
        <v>19.428000000000001</v>
      </c>
      <c r="H100" s="21">
        <v>21.193000000000001</v>
      </c>
      <c r="I100" s="21">
        <v>42.804000000000002</v>
      </c>
      <c r="J100" s="21">
        <v>51.832000000000001</v>
      </c>
      <c r="K100" s="21">
        <v>39.277999999999999</v>
      </c>
      <c r="L100" s="21">
        <v>68.108000000000004</v>
      </c>
      <c r="M100" s="21">
        <v>51.143000000000001</v>
      </c>
      <c r="N100" s="21">
        <v>32.057000000000002</v>
      </c>
      <c r="O100" s="2">
        <f t="shared" si="1"/>
        <v>0.48680913822922472</v>
      </c>
      <c r="P100" s="21">
        <v>69.724999999999994</v>
      </c>
      <c r="Q100" s="21">
        <v>96.016999999999996</v>
      </c>
      <c r="R100" s="21">
        <v>333.44799999999998</v>
      </c>
      <c r="S100" s="21">
        <v>67.597999999999999</v>
      </c>
      <c r="T100" s="21">
        <v>50.671999999999997</v>
      </c>
      <c r="U100" s="21">
        <v>102.211</v>
      </c>
      <c r="V100" s="21">
        <v>52.753999999999998</v>
      </c>
      <c r="W100" s="21">
        <v>43.804000000000002</v>
      </c>
      <c r="X100" s="21">
        <v>37.465000000000003</v>
      </c>
      <c r="Y100" s="21">
        <v>27.114999999999998</v>
      </c>
      <c r="Z100" s="21">
        <v>47.048000000000002</v>
      </c>
      <c r="AA100" s="21">
        <v>39.134999999999998</v>
      </c>
      <c r="AB100" s="21">
        <v>40.835000000000001</v>
      </c>
      <c r="AC100" s="21">
        <v>49.582000000000001</v>
      </c>
      <c r="AD100" s="21">
        <v>37.616</v>
      </c>
      <c r="AE100" s="21">
        <v>49.98</v>
      </c>
      <c r="AF100" s="21">
        <v>49.043999999999997</v>
      </c>
      <c r="AG100" s="21">
        <v>48.122</v>
      </c>
      <c r="AH100" s="21">
        <v>68.024000000000001</v>
      </c>
      <c r="AI100" s="21">
        <v>56.250999999999998</v>
      </c>
      <c r="AJ100" s="21">
        <v>73.091999999999999</v>
      </c>
      <c r="AK100" s="21">
        <v>72.206999999999994</v>
      </c>
      <c r="AL100" s="21">
        <v>55.271000000000001</v>
      </c>
      <c r="AM100" s="21">
        <v>60.009</v>
      </c>
      <c r="AN100" s="21">
        <v>49.386000000000003</v>
      </c>
      <c r="AO100">
        <v>3222.4140000000002</v>
      </c>
      <c r="AP100">
        <v>23176.59</v>
      </c>
      <c r="AQ100">
        <v>7904598.7300000004</v>
      </c>
      <c r="AR100">
        <v>18494.407999999999</v>
      </c>
      <c r="AS100">
        <v>16181.75</v>
      </c>
      <c r="AT100" s="1">
        <v>3201.3841243576626</v>
      </c>
      <c r="AU100" s="1">
        <v>23147.389238183125</v>
      </c>
      <c r="AV100" s="1">
        <v>7934788.6159348898</v>
      </c>
      <c r="AW100" s="1">
        <v>18438.415916641745</v>
      </c>
      <c r="AX100" s="1">
        <v>16125.896037799437</v>
      </c>
      <c r="AY100" s="20">
        <v>109.13</v>
      </c>
      <c r="AZ100" s="16"/>
      <c r="BA100" s="21">
        <v>-0.13959643814088801</v>
      </c>
      <c r="BB100" s="21">
        <v>0.456966745129115</v>
      </c>
    </row>
    <row r="101" spans="1:54">
      <c r="A101" s="24">
        <v>29952</v>
      </c>
      <c r="B101" s="21">
        <v>6474.973</v>
      </c>
      <c r="C101" s="21">
        <v>33.043999999999997</v>
      </c>
      <c r="D101" s="21">
        <v>22.797000000000001</v>
      </c>
      <c r="E101" s="16">
        <v>930</v>
      </c>
      <c r="F101" s="21">
        <v>55.433</v>
      </c>
      <c r="G101" s="21">
        <v>18.873999999999999</v>
      </c>
      <c r="H101" s="21">
        <v>21.872</v>
      </c>
      <c r="I101" s="21">
        <v>42.973999999999997</v>
      </c>
      <c r="J101" s="21">
        <v>51.927999999999997</v>
      </c>
      <c r="K101" s="21">
        <v>38.255000000000003</v>
      </c>
      <c r="L101" s="21">
        <v>64.177999999999997</v>
      </c>
      <c r="M101" s="21">
        <v>51</v>
      </c>
      <c r="N101" s="21">
        <v>-30.123999999999999</v>
      </c>
      <c r="O101" s="2">
        <f t="shared" si="1"/>
        <v>-0.46523746122184606</v>
      </c>
      <c r="P101" s="21">
        <v>70.174000000000007</v>
      </c>
      <c r="Q101" s="21">
        <v>97.414000000000001</v>
      </c>
      <c r="R101" s="21">
        <v>335.94400000000002</v>
      </c>
      <c r="S101" s="21">
        <v>67.682000000000002</v>
      </c>
      <c r="T101" s="21">
        <v>51.185000000000002</v>
      </c>
      <c r="U101" s="21">
        <v>102.426</v>
      </c>
      <c r="V101" s="21">
        <v>51.536999999999999</v>
      </c>
      <c r="W101" s="21">
        <v>44.603999999999999</v>
      </c>
      <c r="X101" s="21">
        <v>38.280999999999999</v>
      </c>
      <c r="Y101" s="21">
        <v>27.847000000000001</v>
      </c>
      <c r="Z101" s="21">
        <v>47.389000000000003</v>
      </c>
      <c r="AA101" s="21">
        <v>39.686999999999998</v>
      </c>
      <c r="AB101" s="21">
        <v>41.35</v>
      </c>
      <c r="AC101" s="21">
        <v>50.631999999999998</v>
      </c>
      <c r="AD101" s="21">
        <v>38.182000000000002</v>
      </c>
      <c r="AE101" s="21">
        <v>50.652000000000001</v>
      </c>
      <c r="AF101" s="21">
        <v>49.66</v>
      </c>
      <c r="AG101" s="21">
        <v>48.817999999999998</v>
      </c>
      <c r="AH101" s="21">
        <v>68.784999999999997</v>
      </c>
      <c r="AI101" s="21">
        <v>56.997999999999998</v>
      </c>
      <c r="AJ101" s="21">
        <v>74.043999999999997</v>
      </c>
      <c r="AK101" s="21">
        <v>73.185000000000002</v>
      </c>
      <c r="AL101" s="21">
        <v>54.874000000000002</v>
      </c>
      <c r="AM101" s="21">
        <v>62.000999999999998</v>
      </c>
      <c r="AN101" s="21">
        <v>48.478000000000002</v>
      </c>
      <c r="AO101">
        <v>3185.1779999999999</v>
      </c>
      <c r="AP101">
        <v>23049.47</v>
      </c>
      <c r="AQ101">
        <v>7996826.9900000002</v>
      </c>
      <c r="AR101">
        <v>18237.820100000001</v>
      </c>
      <c r="AS101">
        <v>15930.39</v>
      </c>
      <c r="AT101" s="1">
        <v>3204.7725861504828</v>
      </c>
      <c r="AU101" s="1">
        <v>23067.912130782774</v>
      </c>
      <c r="AV101" s="1">
        <v>7999098.7554266741</v>
      </c>
      <c r="AW101" s="1">
        <v>18257.673140365441</v>
      </c>
      <c r="AX101" s="1">
        <v>15949.321970612307</v>
      </c>
      <c r="AY101" s="20">
        <v>110.94</v>
      </c>
      <c r="AZ101" s="16"/>
      <c r="BA101" s="21">
        <v>-0.35452070372772498</v>
      </c>
      <c r="BB101" s="21">
        <v>-0.37917847286051498</v>
      </c>
    </row>
    <row r="102" spans="1:54">
      <c r="A102" s="24">
        <v>30042</v>
      </c>
      <c r="B102" s="21">
        <v>6510.2470000000003</v>
      </c>
      <c r="C102" s="21">
        <v>31.611000000000001</v>
      </c>
      <c r="D102" s="21">
        <v>22.934000000000001</v>
      </c>
      <c r="E102" s="16">
        <v>943.3</v>
      </c>
      <c r="F102" s="21">
        <v>55.975000000000001</v>
      </c>
      <c r="G102" s="21">
        <v>18.565999999999999</v>
      </c>
      <c r="H102" s="21">
        <v>21.952000000000002</v>
      </c>
      <c r="I102" s="21">
        <v>43.264000000000003</v>
      </c>
      <c r="J102" s="21">
        <v>51.838000000000001</v>
      </c>
      <c r="K102" s="21">
        <v>37.037999999999997</v>
      </c>
      <c r="L102" s="21">
        <v>62.104999999999997</v>
      </c>
      <c r="M102" s="21">
        <v>51.177</v>
      </c>
      <c r="N102" s="21">
        <v>-5.9180000000000001</v>
      </c>
      <c r="O102" s="2">
        <f t="shared" si="1"/>
        <v>-9.0902849000967248E-2</v>
      </c>
      <c r="P102" s="21">
        <v>70.891999999999996</v>
      </c>
      <c r="Q102" s="21">
        <v>98.768000000000001</v>
      </c>
      <c r="R102" s="21">
        <v>337.37599999999998</v>
      </c>
      <c r="S102" s="21">
        <v>67.091999999999999</v>
      </c>
      <c r="T102" s="21">
        <v>51.652000000000001</v>
      </c>
      <c r="U102" s="21">
        <v>103.14</v>
      </c>
      <c r="V102" s="21">
        <v>48.734999999999999</v>
      </c>
      <c r="W102" s="21">
        <v>45.454000000000001</v>
      </c>
      <c r="X102" s="21">
        <v>38.917000000000002</v>
      </c>
      <c r="Y102" s="21">
        <v>28.396000000000001</v>
      </c>
      <c r="Z102" s="21">
        <v>48.201000000000001</v>
      </c>
      <c r="AA102" s="21">
        <v>40.130000000000003</v>
      </c>
      <c r="AB102" s="21">
        <v>41.875</v>
      </c>
      <c r="AC102" s="21">
        <v>51.668999999999997</v>
      </c>
      <c r="AD102" s="21">
        <v>38.743000000000002</v>
      </c>
      <c r="AE102" s="21">
        <v>51.277999999999999</v>
      </c>
      <c r="AF102" s="21">
        <v>50.134999999999998</v>
      </c>
      <c r="AG102" s="21">
        <v>49.473999999999997</v>
      </c>
      <c r="AH102" s="21">
        <v>69.616</v>
      </c>
      <c r="AI102" s="21">
        <v>57.661999999999999</v>
      </c>
      <c r="AJ102" s="21">
        <v>73.908000000000001</v>
      </c>
      <c r="AK102" s="21">
        <v>73.17</v>
      </c>
      <c r="AL102" s="21">
        <v>54.988</v>
      </c>
      <c r="AM102" s="21">
        <v>62.414000000000001</v>
      </c>
      <c r="AN102" s="21">
        <v>49.554000000000002</v>
      </c>
      <c r="AO102">
        <v>3193.2330000000002</v>
      </c>
      <c r="AP102">
        <v>22976.01</v>
      </c>
      <c r="AQ102">
        <v>7954422.5199999996</v>
      </c>
      <c r="AR102">
        <v>18214.797699999999</v>
      </c>
      <c r="AS102">
        <v>15911.1</v>
      </c>
      <c r="AT102" s="1">
        <v>3196.1651994076815</v>
      </c>
      <c r="AU102" s="1">
        <v>22953.752003493104</v>
      </c>
      <c r="AV102" s="1">
        <v>7933279.4464543387</v>
      </c>
      <c r="AW102" s="1">
        <v>18216.295855247463</v>
      </c>
      <c r="AX102" s="1">
        <v>15915.479388410307</v>
      </c>
      <c r="AY102" s="20">
        <v>111.86</v>
      </c>
      <c r="AZ102" s="16">
        <v>5.0999999999999996</v>
      </c>
      <c r="BA102" s="21">
        <v>0.27639688216687702</v>
      </c>
      <c r="BB102" s="21">
        <v>-0.40757753031600702</v>
      </c>
    </row>
    <row r="103" spans="1:54">
      <c r="A103" s="24">
        <v>30133</v>
      </c>
      <c r="B103" s="21">
        <v>6486.8</v>
      </c>
      <c r="C103" s="21">
        <v>30.971</v>
      </c>
      <c r="D103" s="21">
        <v>21.917000000000002</v>
      </c>
      <c r="E103" s="16">
        <v>940.7</v>
      </c>
      <c r="F103" s="21">
        <v>56.706000000000003</v>
      </c>
      <c r="G103" s="21">
        <v>19.427</v>
      </c>
      <c r="H103" s="21">
        <v>22.13</v>
      </c>
      <c r="I103" s="21">
        <v>43.677</v>
      </c>
      <c r="J103" s="21">
        <v>52.058999999999997</v>
      </c>
      <c r="K103" s="21">
        <v>35.96</v>
      </c>
      <c r="L103" s="21">
        <v>62.043999999999997</v>
      </c>
      <c r="M103" s="21">
        <v>51.174999999999997</v>
      </c>
      <c r="N103" s="21">
        <v>6.5780000000000003</v>
      </c>
      <c r="O103" s="2">
        <f t="shared" si="1"/>
        <v>0.10140593204661776</v>
      </c>
      <c r="P103" s="21">
        <v>71.343999999999994</v>
      </c>
      <c r="Q103" s="21">
        <v>98.956999999999994</v>
      </c>
      <c r="R103" s="21">
        <v>337.11500000000001</v>
      </c>
      <c r="S103" s="21">
        <v>67.486999999999995</v>
      </c>
      <c r="T103" s="21">
        <v>51.857999999999997</v>
      </c>
      <c r="U103" s="21">
        <v>103.354</v>
      </c>
      <c r="V103" s="21">
        <v>50.773000000000003</v>
      </c>
      <c r="W103" s="21">
        <v>46.215000000000003</v>
      </c>
      <c r="X103" s="21">
        <v>39.667000000000002</v>
      </c>
      <c r="Y103" s="21">
        <v>29.175999999999998</v>
      </c>
      <c r="Z103" s="21">
        <v>48.99</v>
      </c>
      <c r="AA103" s="21">
        <v>40.792000000000002</v>
      </c>
      <c r="AB103" s="21">
        <v>42.496000000000002</v>
      </c>
      <c r="AC103" s="21">
        <v>53.747999999999998</v>
      </c>
      <c r="AD103" s="21">
        <v>39.148000000000003</v>
      </c>
      <c r="AE103" s="21">
        <v>52.000999999999998</v>
      </c>
      <c r="AF103" s="21">
        <v>50.924999999999997</v>
      </c>
      <c r="AG103" s="21">
        <v>50.264000000000003</v>
      </c>
      <c r="AH103" s="21">
        <v>70.072999999999993</v>
      </c>
      <c r="AI103" s="21">
        <v>58.441000000000003</v>
      </c>
      <c r="AJ103" s="21">
        <v>73.811000000000007</v>
      </c>
      <c r="AK103" s="21">
        <v>72.977999999999994</v>
      </c>
      <c r="AL103" s="21">
        <v>55.093000000000004</v>
      </c>
      <c r="AM103" s="21">
        <v>63.262</v>
      </c>
      <c r="AN103" s="21">
        <v>50.048000000000002</v>
      </c>
      <c r="AO103">
        <v>3163.0189999999998</v>
      </c>
      <c r="AP103">
        <v>23038.99</v>
      </c>
      <c r="AQ103">
        <v>7855813.3099999996</v>
      </c>
      <c r="AR103">
        <v>18346.200099999998</v>
      </c>
      <c r="AS103">
        <v>16061.69</v>
      </c>
      <c r="AT103" s="1">
        <v>3162.5571958417918</v>
      </c>
      <c r="AU103" s="1">
        <v>23078.404324270152</v>
      </c>
      <c r="AV103" s="1">
        <v>7848218.5547987809</v>
      </c>
      <c r="AW103" s="1">
        <v>18385.851988013455</v>
      </c>
      <c r="AX103" s="1">
        <v>16099.245849952686</v>
      </c>
      <c r="AY103" s="20">
        <v>110.84</v>
      </c>
      <c r="AZ103" s="16">
        <v>12.1</v>
      </c>
      <c r="BA103" s="21">
        <v>-0.18106818872047201</v>
      </c>
      <c r="BB103" s="21">
        <v>-1.7235238648062901</v>
      </c>
    </row>
    <row r="104" spans="1:54">
      <c r="A104" s="24">
        <v>30225</v>
      </c>
      <c r="B104" s="21">
        <v>6493.1279999999997</v>
      </c>
      <c r="C104" s="21">
        <v>30.382000000000001</v>
      </c>
      <c r="D104" s="21">
        <v>20.914000000000001</v>
      </c>
      <c r="E104" s="16">
        <v>948.2</v>
      </c>
      <c r="F104" s="21">
        <v>58.119</v>
      </c>
      <c r="G104" s="21">
        <v>18.664999999999999</v>
      </c>
      <c r="H104" s="21">
        <v>23.14</v>
      </c>
      <c r="I104" s="21">
        <v>44.408000000000001</v>
      </c>
      <c r="J104" s="21">
        <v>52.594000000000001</v>
      </c>
      <c r="K104" s="21">
        <v>35.338000000000001</v>
      </c>
      <c r="L104" s="21">
        <v>66.959000000000003</v>
      </c>
      <c r="M104" s="21">
        <v>51.558</v>
      </c>
      <c r="N104" s="21">
        <v>-57.453000000000003</v>
      </c>
      <c r="O104" s="2">
        <f t="shared" si="1"/>
        <v>-0.88482777484134001</v>
      </c>
      <c r="P104" s="21">
        <v>71.408000000000001</v>
      </c>
      <c r="Q104" s="21">
        <v>99.665999999999997</v>
      </c>
      <c r="R104" s="21">
        <v>336.666</v>
      </c>
      <c r="S104" s="21">
        <v>67.953000000000003</v>
      </c>
      <c r="T104" s="21">
        <v>51.616</v>
      </c>
      <c r="U104" s="21">
        <v>102.964</v>
      </c>
      <c r="V104" s="21">
        <v>49.988</v>
      </c>
      <c r="W104" s="21">
        <v>47.332000000000001</v>
      </c>
      <c r="X104" s="21">
        <v>40.576999999999998</v>
      </c>
      <c r="Y104" s="21">
        <v>29.844999999999999</v>
      </c>
      <c r="Z104" s="21">
        <v>48.962000000000003</v>
      </c>
      <c r="AA104" s="21">
        <v>41.279000000000003</v>
      </c>
      <c r="AB104" s="21">
        <v>42.945</v>
      </c>
      <c r="AC104" s="21">
        <v>55.662999999999997</v>
      </c>
      <c r="AD104" s="21">
        <v>39.777999999999999</v>
      </c>
      <c r="AE104" s="21">
        <v>52.566000000000003</v>
      </c>
      <c r="AF104" s="21">
        <v>51.491</v>
      </c>
      <c r="AG104" s="21">
        <v>50.969000000000001</v>
      </c>
      <c r="AH104" s="21">
        <v>70.227000000000004</v>
      </c>
      <c r="AI104" s="21">
        <v>58.944000000000003</v>
      </c>
      <c r="AJ104" s="21">
        <v>74.046000000000006</v>
      </c>
      <c r="AK104" s="21">
        <v>73.194000000000003</v>
      </c>
      <c r="AL104" s="21">
        <v>55.594000000000001</v>
      </c>
      <c r="AM104" s="21">
        <v>63.581000000000003</v>
      </c>
      <c r="AN104" s="21">
        <v>51.040999999999997</v>
      </c>
      <c r="AO104">
        <v>3186.9760000000001</v>
      </c>
      <c r="AP104">
        <v>23373.56</v>
      </c>
      <c r="AQ104">
        <v>7827581.4699999997</v>
      </c>
      <c r="AR104">
        <v>18732.955300000001</v>
      </c>
      <c r="AS104">
        <v>16460.060000000001</v>
      </c>
      <c r="AT104" s="1">
        <v>3165.014806260438</v>
      </c>
      <c r="AU104" s="1">
        <v>23357.436893809638</v>
      </c>
      <c r="AV104" s="1">
        <v>7852032.2688784217</v>
      </c>
      <c r="AW104" s="1">
        <v>18686.500885186426</v>
      </c>
      <c r="AX104" s="1">
        <v>16414.26096757107</v>
      </c>
      <c r="AY104" s="20">
        <v>112.23</v>
      </c>
      <c r="AZ104" s="16">
        <v>48.3</v>
      </c>
      <c r="BA104" s="21">
        <v>0.171443683251568</v>
      </c>
      <c r="BB104" s="21">
        <v>-0.76558736897128499</v>
      </c>
    </row>
    <row r="105" spans="1:54">
      <c r="A105" s="24">
        <v>30317</v>
      </c>
      <c r="B105" s="21">
        <v>6578.1750000000002</v>
      </c>
      <c r="C105" s="21">
        <v>30.184000000000001</v>
      </c>
      <c r="D105" s="21">
        <v>21.251999999999999</v>
      </c>
      <c r="E105" s="16">
        <v>961.2</v>
      </c>
      <c r="F105" s="21">
        <v>59.036000000000001</v>
      </c>
      <c r="G105" s="21">
        <v>19.091999999999999</v>
      </c>
      <c r="H105" s="21">
        <v>23.372</v>
      </c>
      <c r="I105" s="21">
        <v>44.984999999999999</v>
      </c>
      <c r="J105" s="21">
        <v>52.764000000000003</v>
      </c>
      <c r="K105" s="21">
        <v>34.817</v>
      </c>
      <c r="L105" s="21">
        <v>78.47</v>
      </c>
      <c r="M105" s="21">
        <v>51.744</v>
      </c>
      <c r="N105" s="21">
        <v>-53.533999999999999</v>
      </c>
      <c r="O105" s="2">
        <f t="shared" si="1"/>
        <v>-0.81381234156890014</v>
      </c>
      <c r="P105" s="21">
        <v>72.320999999999998</v>
      </c>
      <c r="Q105" s="21">
        <v>100.25700000000001</v>
      </c>
      <c r="R105" s="21">
        <v>335.25099999999998</v>
      </c>
      <c r="S105" s="21">
        <v>68.685000000000002</v>
      </c>
      <c r="T105" s="21">
        <v>51.63</v>
      </c>
      <c r="U105" s="21">
        <v>103.562</v>
      </c>
      <c r="V105" s="21">
        <v>47.195999999999998</v>
      </c>
      <c r="W105" s="21">
        <v>48.353000000000002</v>
      </c>
      <c r="X105" s="21">
        <v>41.177999999999997</v>
      </c>
      <c r="Y105" s="21">
        <v>30.585999999999999</v>
      </c>
      <c r="Z105" s="21">
        <v>48.787999999999997</v>
      </c>
      <c r="AA105" s="21">
        <v>41.677</v>
      </c>
      <c r="AB105" s="21">
        <v>43.357999999999997</v>
      </c>
      <c r="AC105" s="21">
        <v>57.243000000000002</v>
      </c>
      <c r="AD105" s="21">
        <v>40.450000000000003</v>
      </c>
      <c r="AE105" s="21">
        <v>53.012999999999998</v>
      </c>
      <c r="AF105" s="21">
        <v>51.936</v>
      </c>
      <c r="AG105" s="21">
        <v>51.662999999999997</v>
      </c>
      <c r="AH105" s="21">
        <v>70.049000000000007</v>
      </c>
      <c r="AI105" s="21">
        <v>59.37</v>
      </c>
      <c r="AJ105" s="21">
        <v>74.406000000000006</v>
      </c>
      <c r="AK105" s="21">
        <v>73.480999999999995</v>
      </c>
      <c r="AL105" s="21">
        <v>56.335000000000001</v>
      </c>
      <c r="AM105" s="21">
        <v>63.441000000000003</v>
      </c>
      <c r="AN105" s="21">
        <v>51.859000000000002</v>
      </c>
      <c r="AO105">
        <v>3129.2220000000002</v>
      </c>
      <c r="AP105">
        <v>23719.64</v>
      </c>
      <c r="AQ105">
        <v>7819497.5099999998</v>
      </c>
      <c r="AR105">
        <v>19029.369200000001</v>
      </c>
      <c r="AS105">
        <v>16756.54</v>
      </c>
      <c r="AT105" s="1">
        <v>3148.3048410079773</v>
      </c>
      <c r="AU105" s="1">
        <v>23712.370830681375</v>
      </c>
      <c r="AV105" s="1">
        <v>7822580.8180951197</v>
      </c>
      <c r="AW105" s="1">
        <v>19030.888208891407</v>
      </c>
      <c r="AX105" s="1">
        <v>16756.198295366088</v>
      </c>
      <c r="AY105" s="20">
        <v>114.23</v>
      </c>
      <c r="AZ105" s="16">
        <v>43.9</v>
      </c>
      <c r="BA105" s="21">
        <v>0.72105567565205197</v>
      </c>
      <c r="BB105" s="21">
        <v>1.3824143919681999</v>
      </c>
    </row>
    <row r="106" spans="1:54">
      <c r="A106" s="24">
        <v>30407</v>
      </c>
      <c r="B106" s="21">
        <v>6728.2870000000003</v>
      </c>
      <c r="C106" s="21">
        <v>31.713000000000001</v>
      </c>
      <c r="D106" s="21">
        <v>21.315999999999999</v>
      </c>
      <c r="E106" s="16">
        <v>1000.8</v>
      </c>
      <c r="F106" s="21">
        <v>60.366999999999997</v>
      </c>
      <c r="G106" s="21">
        <v>20.56</v>
      </c>
      <c r="H106" s="21">
        <v>25.076000000000001</v>
      </c>
      <c r="I106" s="21">
        <v>45.554000000000002</v>
      </c>
      <c r="J106" s="21">
        <v>53.384999999999998</v>
      </c>
      <c r="K106" s="21">
        <v>35.307000000000002</v>
      </c>
      <c r="L106" s="21">
        <v>87.608000000000004</v>
      </c>
      <c r="M106" s="21">
        <v>51.64</v>
      </c>
      <c r="N106" s="21">
        <v>-8.42</v>
      </c>
      <c r="O106" s="2">
        <f t="shared" si="1"/>
        <v>-0.12514329427386198</v>
      </c>
      <c r="P106" s="21">
        <v>72.709999999999994</v>
      </c>
      <c r="Q106" s="21">
        <v>100.8</v>
      </c>
      <c r="R106" s="21">
        <v>333.32299999999998</v>
      </c>
      <c r="S106" s="21">
        <v>69.412999999999997</v>
      </c>
      <c r="T106" s="21">
        <v>52.215000000000003</v>
      </c>
      <c r="U106" s="21">
        <v>104.235</v>
      </c>
      <c r="V106" s="21">
        <v>48.473999999999997</v>
      </c>
      <c r="W106" s="21">
        <v>48.831000000000003</v>
      </c>
      <c r="X106" s="21">
        <v>41.722999999999999</v>
      </c>
      <c r="Y106" s="21">
        <v>31.068999999999999</v>
      </c>
      <c r="Z106" s="21">
        <v>49.898000000000003</v>
      </c>
      <c r="AA106" s="21">
        <v>42.15</v>
      </c>
      <c r="AB106" s="21">
        <v>43.792999999999999</v>
      </c>
      <c r="AC106" s="21">
        <v>55.73</v>
      </c>
      <c r="AD106" s="21">
        <v>40.930999999999997</v>
      </c>
      <c r="AE106" s="21">
        <v>53.371000000000002</v>
      </c>
      <c r="AF106" s="21">
        <v>52.415999999999997</v>
      </c>
      <c r="AG106" s="21">
        <v>52.064</v>
      </c>
      <c r="AH106" s="21">
        <v>69.787999999999997</v>
      </c>
      <c r="AI106" s="21">
        <v>59.683999999999997</v>
      </c>
      <c r="AJ106" s="21">
        <v>74.299000000000007</v>
      </c>
      <c r="AK106" s="21">
        <v>73.426000000000002</v>
      </c>
      <c r="AL106" s="21">
        <v>57.631999999999998</v>
      </c>
      <c r="AM106" s="21">
        <v>62.633000000000003</v>
      </c>
      <c r="AN106" s="21">
        <v>53.54</v>
      </c>
      <c r="AO106">
        <v>3201.444</v>
      </c>
      <c r="AP106">
        <v>24089.99</v>
      </c>
      <c r="AQ106">
        <v>7844420.3300000001</v>
      </c>
      <c r="AR106">
        <v>19447.009399999999</v>
      </c>
      <c r="AS106">
        <v>17161.05</v>
      </c>
      <c r="AT106" s="1">
        <v>3204.6356797192534</v>
      </c>
      <c r="AU106" s="1">
        <v>24048.927649591344</v>
      </c>
      <c r="AV106" s="1">
        <v>7824132.1228428259</v>
      </c>
      <c r="AW106" s="1">
        <v>19430.284548041356</v>
      </c>
      <c r="AX106" s="1">
        <v>17146.926903771877</v>
      </c>
      <c r="AY106" s="20">
        <v>115.44</v>
      </c>
      <c r="AZ106" s="16">
        <v>38.6</v>
      </c>
      <c r="BA106" s="21">
        <v>1.1111491206473001</v>
      </c>
      <c r="BB106" s="21">
        <v>0.89371596661371</v>
      </c>
    </row>
    <row r="107" spans="1:54">
      <c r="A107" s="24">
        <v>30498</v>
      </c>
      <c r="B107" s="21">
        <v>6860.0219999999999</v>
      </c>
      <c r="C107" s="21">
        <v>33.508000000000003</v>
      </c>
      <c r="D107" s="21">
        <v>21.637</v>
      </c>
      <c r="E107" s="16">
        <v>1008.5</v>
      </c>
      <c r="F107" s="21">
        <v>61.832000000000001</v>
      </c>
      <c r="G107" s="21">
        <v>22.161000000000001</v>
      </c>
      <c r="H107" s="21">
        <v>26.04</v>
      </c>
      <c r="I107" s="21">
        <v>46.195999999999998</v>
      </c>
      <c r="J107" s="21">
        <v>54.197000000000003</v>
      </c>
      <c r="K107" s="21">
        <v>36.796999999999997</v>
      </c>
      <c r="L107" s="21">
        <v>96.162000000000006</v>
      </c>
      <c r="M107" s="21">
        <v>52.085000000000001</v>
      </c>
      <c r="N107" s="21">
        <v>-2.911</v>
      </c>
      <c r="O107" s="2">
        <f t="shared" si="1"/>
        <v>-4.2434266245793384E-2</v>
      </c>
      <c r="P107" s="21">
        <v>73.39</v>
      </c>
      <c r="Q107" s="21">
        <v>101.277</v>
      </c>
      <c r="R107" s="21">
        <v>331.387</v>
      </c>
      <c r="S107" s="21">
        <v>70.307000000000002</v>
      </c>
      <c r="T107" s="21">
        <v>52.319000000000003</v>
      </c>
      <c r="U107" s="21">
        <v>105.113</v>
      </c>
      <c r="V107" s="21">
        <v>49.265999999999998</v>
      </c>
      <c r="W107" s="21">
        <v>49.343000000000004</v>
      </c>
      <c r="X107" s="21">
        <v>42.101999999999997</v>
      </c>
      <c r="Y107" s="21">
        <v>31.748000000000001</v>
      </c>
      <c r="Z107" s="21">
        <v>50.843000000000004</v>
      </c>
      <c r="AA107" s="21">
        <v>42.243000000000002</v>
      </c>
      <c r="AB107" s="21">
        <v>44.109000000000002</v>
      </c>
      <c r="AC107" s="21">
        <v>59.856999999999999</v>
      </c>
      <c r="AD107" s="21">
        <v>41.395000000000003</v>
      </c>
      <c r="AE107" s="21">
        <v>53.929000000000002</v>
      </c>
      <c r="AF107" s="21">
        <v>53.106000000000002</v>
      </c>
      <c r="AG107" s="21">
        <v>52.856999999999999</v>
      </c>
      <c r="AH107" s="21">
        <v>69.754000000000005</v>
      </c>
      <c r="AI107" s="21">
        <v>60.277999999999999</v>
      </c>
      <c r="AJ107" s="21">
        <v>74.001000000000005</v>
      </c>
      <c r="AK107" s="21">
        <v>73.055000000000007</v>
      </c>
      <c r="AL107" s="21">
        <v>58.045999999999999</v>
      </c>
      <c r="AM107" s="21">
        <v>62.529000000000003</v>
      </c>
      <c r="AN107" s="21">
        <v>55.351999999999997</v>
      </c>
      <c r="AO107">
        <v>3263.8249999999998</v>
      </c>
      <c r="AP107">
        <v>23987.17</v>
      </c>
      <c r="AQ107">
        <v>7814499.5</v>
      </c>
      <c r="AR107">
        <v>19436.498500000002</v>
      </c>
      <c r="AS107">
        <v>17146.41</v>
      </c>
      <c r="AT107" s="1">
        <v>3264.2810265437424</v>
      </c>
      <c r="AU107" s="1">
        <v>24059.600638415905</v>
      </c>
      <c r="AV107" s="1">
        <v>7811437.3693829812</v>
      </c>
      <c r="AW107" s="1">
        <v>19505.572395832085</v>
      </c>
      <c r="AX107" s="1">
        <v>17214.26626453795</v>
      </c>
      <c r="AY107" s="20">
        <v>116.4</v>
      </c>
      <c r="AZ107" s="16">
        <v>28.1</v>
      </c>
      <c r="BA107" s="21">
        <v>1.2865281609949999</v>
      </c>
      <c r="BB107" s="21">
        <v>0.34148486744694101</v>
      </c>
    </row>
    <row r="108" spans="1:54">
      <c r="A108" s="24">
        <v>30590</v>
      </c>
      <c r="B108" s="21">
        <v>7001.4889999999996</v>
      </c>
      <c r="C108" s="21">
        <v>36.451999999999998</v>
      </c>
      <c r="D108" s="21">
        <v>22.073</v>
      </c>
      <c r="E108" s="16">
        <v>1036.3</v>
      </c>
      <c r="F108" s="21">
        <v>59.734999999999999</v>
      </c>
      <c r="G108" s="21">
        <v>23.248000000000001</v>
      </c>
      <c r="H108" s="21">
        <v>27.324000000000002</v>
      </c>
      <c r="I108" s="21">
        <v>46.661000000000001</v>
      </c>
      <c r="J108" s="21">
        <v>54.857999999999997</v>
      </c>
      <c r="K108" s="21">
        <v>39.021999999999998</v>
      </c>
      <c r="L108" s="21">
        <v>100.223</v>
      </c>
      <c r="M108" s="21">
        <v>52.113999999999997</v>
      </c>
      <c r="N108" s="21">
        <v>30.417000000000002</v>
      </c>
      <c r="O108" s="2">
        <f t="shared" si="1"/>
        <v>0.43443616065097018</v>
      </c>
      <c r="P108" s="21">
        <v>74.272000000000006</v>
      </c>
      <c r="Q108" s="21">
        <v>101.669</v>
      </c>
      <c r="R108" s="21">
        <v>331.02</v>
      </c>
      <c r="S108" s="21">
        <v>70.524000000000001</v>
      </c>
      <c r="T108" s="21">
        <v>52.517000000000003</v>
      </c>
      <c r="U108" s="21">
        <v>104.61199999999999</v>
      </c>
      <c r="V108" s="21">
        <v>48.326999999999998</v>
      </c>
      <c r="W108" s="21">
        <v>49.725000000000001</v>
      </c>
      <c r="X108" s="21">
        <v>42.624000000000002</v>
      </c>
      <c r="Y108" s="21">
        <v>32.405000000000001</v>
      </c>
      <c r="Z108" s="21">
        <v>51.357999999999997</v>
      </c>
      <c r="AA108" s="21">
        <v>42.847000000000001</v>
      </c>
      <c r="AB108" s="21">
        <v>44.689</v>
      </c>
      <c r="AC108" s="21">
        <v>59.290999999999997</v>
      </c>
      <c r="AD108" s="21">
        <v>41.872999999999998</v>
      </c>
      <c r="AE108" s="21">
        <v>54.32</v>
      </c>
      <c r="AF108" s="21">
        <v>53.457999999999998</v>
      </c>
      <c r="AG108" s="21">
        <v>53.280999999999999</v>
      </c>
      <c r="AH108" s="21">
        <v>69.965999999999994</v>
      </c>
      <c r="AI108" s="21">
        <v>60.642000000000003</v>
      </c>
      <c r="AJ108" s="21">
        <v>74.082999999999998</v>
      </c>
      <c r="AK108" s="21">
        <v>73.350999999999999</v>
      </c>
      <c r="AL108" s="21">
        <v>58.328000000000003</v>
      </c>
      <c r="AM108" s="21">
        <v>62.901000000000003</v>
      </c>
      <c r="AN108" s="21">
        <v>55.646000000000001</v>
      </c>
      <c r="AO108">
        <v>3356.0929999999998</v>
      </c>
      <c r="AP108">
        <v>23975.54</v>
      </c>
      <c r="AQ108">
        <v>7837394.1900000004</v>
      </c>
      <c r="AR108">
        <v>19494.243699999999</v>
      </c>
      <c r="AS108">
        <v>17176.46</v>
      </c>
      <c r="AT108" s="1">
        <v>3331.2485657649777</v>
      </c>
      <c r="AU108" s="1">
        <v>23977.410787724602</v>
      </c>
      <c r="AV108" s="1">
        <v>7854294.9625574173</v>
      </c>
      <c r="AW108" s="1">
        <v>19463.866755889296</v>
      </c>
      <c r="AX108" s="1">
        <v>17147.480446049754</v>
      </c>
      <c r="AY108" s="20">
        <v>117.05</v>
      </c>
      <c r="AZ108" s="16">
        <v>29.3</v>
      </c>
      <c r="BA108" s="21">
        <v>1.4759368010920599</v>
      </c>
      <c r="BB108" s="21">
        <v>1.7732261558956</v>
      </c>
    </row>
    <row r="109" spans="1:54">
      <c r="A109" s="24">
        <v>30682</v>
      </c>
      <c r="B109" s="21">
        <v>7140.5969999999998</v>
      </c>
      <c r="C109" s="21">
        <v>37.084000000000003</v>
      </c>
      <c r="D109" s="21">
        <v>22.533999999999999</v>
      </c>
      <c r="E109" s="16">
        <v>1083.9000000000001</v>
      </c>
      <c r="F109" s="21">
        <v>60.381</v>
      </c>
      <c r="G109" s="21">
        <v>25.117999999999999</v>
      </c>
      <c r="H109" s="21">
        <v>28.355</v>
      </c>
      <c r="I109" s="21">
        <v>46.883000000000003</v>
      </c>
      <c r="J109" s="21">
        <v>54.997</v>
      </c>
      <c r="K109" s="21">
        <v>40.261000000000003</v>
      </c>
      <c r="L109" s="21">
        <v>103.224</v>
      </c>
      <c r="M109" s="21">
        <v>52.768000000000001</v>
      </c>
      <c r="N109" s="21">
        <v>96.864000000000004</v>
      </c>
      <c r="O109" s="2">
        <f t="shared" si="1"/>
        <v>1.3565252317138188</v>
      </c>
      <c r="P109" s="21">
        <v>74.36</v>
      </c>
      <c r="Q109" s="21">
        <v>101.685</v>
      </c>
      <c r="R109" s="21">
        <v>329.74200000000002</v>
      </c>
      <c r="S109" s="21">
        <v>70.858999999999995</v>
      </c>
      <c r="T109" s="21">
        <v>53.567999999999998</v>
      </c>
      <c r="U109" s="21">
        <v>104.788</v>
      </c>
      <c r="V109" s="21">
        <v>48.563000000000002</v>
      </c>
      <c r="W109" s="21">
        <v>50.22</v>
      </c>
      <c r="X109" s="21">
        <v>43.079000000000001</v>
      </c>
      <c r="Y109" s="21">
        <v>33.024000000000001</v>
      </c>
      <c r="Z109" s="21">
        <v>52.161000000000001</v>
      </c>
      <c r="AA109" s="21">
        <v>43.283999999999999</v>
      </c>
      <c r="AB109" s="21">
        <v>45.262999999999998</v>
      </c>
      <c r="AC109" s="21">
        <v>59.222000000000001</v>
      </c>
      <c r="AD109" s="21">
        <v>42.878999999999998</v>
      </c>
      <c r="AE109" s="21">
        <v>54.884999999999998</v>
      </c>
      <c r="AF109" s="21">
        <v>54.033999999999999</v>
      </c>
      <c r="AG109" s="21">
        <v>53.817</v>
      </c>
      <c r="AH109" s="21">
        <v>70.179000000000002</v>
      </c>
      <c r="AI109" s="21">
        <v>61.136000000000003</v>
      </c>
      <c r="AJ109" s="21">
        <v>74.016999999999996</v>
      </c>
      <c r="AK109" s="21">
        <v>73.248999999999995</v>
      </c>
      <c r="AL109" s="21">
        <v>58.423000000000002</v>
      </c>
      <c r="AM109" s="21">
        <v>63.587000000000003</v>
      </c>
      <c r="AN109" s="21">
        <v>55.404000000000003</v>
      </c>
      <c r="AO109">
        <v>3385.8069999999998</v>
      </c>
      <c r="AP109">
        <v>24151.72</v>
      </c>
      <c r="AQ109">
        <v>8087126.7400000002</v>
      </c>
      <c r="AR109">
        <v>19450.3986</v>
      </c>
      <c r="AS109">
        <v>17116.54</v>
      </c>
      <c r="AT109" s="1">
        <v>3407.0189638455063</v>
      </c>
      <c r="AU109" s="1">
        <v>24109.887682207594</v>
      </c>
      <c r="AV109" s="1">
        <v>8092912.3795969095</v>
      </c>
      <c r="AW109" s="1">
        <v>19422.414637344842</v>
      </c>
      <c r="AX109" s="1">
        <v>17086.133074590078</v>
      </c>
      <c r="AY109" s="20">
        <v>118.79</v>
      </c>
      <c r="AZ109" s="16">
        <v>25.9</v>
      </c>
      <c r="BA109" s="21">
        <v>1.4412206880632501</v>
      </c>
      <c r="BB109" s="21">
        <v>0.75372832171837201</v>
      </c>
    </row>
    <row r="110" spans="1:54">
      <c r="A110" s="24">
        <v>30773</v>
      </c>
      <c r="B110" s="21">
        <v>7266.01</v>
      </c>
      <c r="C110" s="21">
        <v>38.911000000000001</v>
      </c>
      <c r="D110" s="21">
        <v>23.094000000000001</v>
      </c>
      <c r="E110" s="16">
        <v>1107.5999999999999</v>
      </c>
      <c r="F110" s="21">
        <v>62.302999999999997</v>
      </c>
      <c r="G110" s="21">
        <v>26.17</v>
      </c>
      <c r="H110" s="21">
        <v>29.013000000000002</v>
      </c>
      <c r="I110" s="21">
        <v>47.274000000000001</v>
      </c>
      <c r="J110" s="21">
        <v>56.198999999999998</v>
      </c>
      <c r="K110" s="21">
        <v>42.134999999999998</v>
      </c>
      <c r="L110" s="21">
        <v>105.02800000000001</v>
      </c>
      <c r="M110" s="21">
        <v>53.468000000000004</v>
      </c>
      <c r="N110" s="21">
        <v>91.063999999999993</v>
      </c>
      <c r="O110" s="2">
        <f t="shared" si="1"/>
        <v>1.2532875677297444</v>
      </c>
      <c r="P110" s="21">
        <v>75.135999999999996</v>
      </c>
      <c r="Q110" s="21">
        <v>102.21</v>
      </c>
      <c r="R110" s="21">
        <v>328.952</v>
      </c>
      <c r="S110" s="21">
        <v>71.409000000000006</v>
      </c>
      <c r="T110" s="21">
        <v>53.554000000000002</v>
      </c>
      <c r="U110" s="21">
        <v>104.197</v>
      </c>
      <c r="V110" s="21">
        <v>48.49</v>
      </c>
      <c r="W110" s="21">
        <v>50.624000000000002</v>
      </c>
      <c r="X110" s="21">
        <v>43.728999999999999</v>
      </c>
      <c r="Y110" s="21">
        <v>33.567999999999998</v>
      </c>
      <c r="Z110" s="21">
        <v>52.298999999999999</v>
      </c>
      <c r="AA110" s="21">
        <v>43.820999999999998</v>
      </c>
      <c r="AB110" s="21">
        <v>45.787999999999997</v>
      </c>
      <c r="AC110" s="21">
        <v>61.462000000000003</v>
      </c>
      <c r="AD110" s="21">
        <v>43.237000000000002</v>
      </c>
      <c r="AE110" s="21">
        <v>55.37</v>
      </c>
      <c r="AF110" s="21">
        <v>54.558</v>
      </c>
      <c r="AG110" s="21">
        <v>54.448</v>
      </c>
      <c r="AH110" s="21">
        <v>70.567999999999998</v>
      </c>
      <c r="AI110" s="21">
        <v>61.554000000000002</v>
      </c>
      <c r="AJ110" s="21">
        <v>74.037999999999997</v>
      </c>
      <c r="AK110" s="21">
        <v>73.241</v>
      </c>
      <c r="AL110" s="21">
        <v>58.784999999999997</v>
      </c>
      <c r="AM110" s="21">
        <v>63.811999999999998</v>
      </c>
      <c r="AN110" s="21">
        <v>56.378999999999998</v>
      </c>
      <c r="AO110">
        <v>3466.4079999999999</v>
      </c>
      <c r="AP110">
        <v>24256.560000000001</v>
      </c>
      <c r="AQ110">
        <v>8239639.6600000001</v>
      </c>
      <c r="AR110">
        <v>19483.325400000002</v>
      </c>
      <c r="AS110">
        <v>17122.48</v>
      </c>
      <c r="AT110" s="1">
        <v>3471.3524631351661</v>
      </c>
      <c r="AU110" s="1">
        <v>24200.890381693422</v>
      </c>
      <c r="AV110" s="1">
        <v>8220977.7035196507</v>
      </c>
      <c r="AW110" s="1">
        <v>19451.506228362774</v>
      </c>
      <c r="AX110" s="1">
        <v>17092.261649074742</v>
      </c>
      <c r="AY110" s="20">
        <v>120.37</v>
      </c>
      <c r="AZ110" s="16">
        <v>15.5</v>
      </c>
      <c r="BA110" s="21">
        <v>0.67654232543113502</v>
      </c>
      <c r="BB110" s="21">
        <v>-1.3316904237053999</v>
      </c>
    </row>
    <row r="111" spans="1:54">
      <c r="A111" s="24">
        <v>30864</v>
      </c>
      <c r="B111" s="21">
        <v>7337.4930000000004</v>
      </c>
      <c r="C111" s="21">
        <v>40.128</v>
      </c>
      <c r="D111" s="21">
        <v>23.603999999999999</v>
      </c>
      <c r="E111" s="16">
        <v>1120.5</v>
      </c>
      <c r="F111" s="21">
        <v>62.265999999999998</v>
      </c>
      <c r="G111" s="21">
        <v>26.847000000000001</v>
      </c>
      <c r="H111" s="21">
        <v>29.021999999999998</v>
      </c>
      <c r="I111" s="21">
        <v>47.887999999999998</v>
      </c>
      <c r="J111" s="21">
        <v>56.241999999999997</v>
      </c>
      <c r="K111" s="21">
        <v>43.427999999999997</v>
      </c>
      <c r="L111" s="21">
        <v>103.8</v>
      </c>
      <c r="M111" s="21">
        <v>54.377000000000002</v>
      </c>
      <c r="N111" s="21">
        <v>95.072000000000003</v>
      </c>
      <c r="O111" s="2">
        <f t="shared" si="1"/>
        <v>1.2957014064613077</v>
      </c>
      <c r="P111" s="21">
        <v>75.706999999999994</v>
      </c>
      <c r="Q111" s="21">
        <v>102.21299999999999</v>
      </c>
      <c r="R111" s="21">
        <v>327.03800000000001</v>
      </c>
      <c r="S111" s="21">
        <v>71.334999999999994</v>
      </c>
      <c r="T111" s="21">
        <v>53.887999999999998</v>
      </c>
      <c r="U111" s="21">
        <v>105.06699999999999</v>
      </c>
      <c r="V111" s="21">
        <v>47.030999999999999</v>
      </c>
      <c r="W111" s="21">
        <v>51.167999999999999</v>
      </c>
      <c r="X111" s="21">
        <v>44.436999999999998</v>
      </c>
      <c r="Y111" s="21">
        <v>34.048000000000002</v>
      </c>
      <c r="Z111" s="21">
        <v>51.871000000000002</v>
      </c>
      <c r="AA111" s="21">
        <v>44.332000000000001</v>
      </c>
      <c r="AB111" s="21">
        <v>46.225000000000001</v>
      </c>
      <c r="AC111" s="21">
        <v>63.067999999999998</v>
      </c>
      <c r="AD111" s="21">
        <v>43.357999999999997</v>
      </c>
      <c r="AE111" s="21">
        <v>55.826999999999998</v>
      </c>
      <c r="AF111" s="21">
        <v>54.981000000000002</v>
      </c>
      <c r="AG111" s="21">
        <v>54.960999999999999</v>
      </c>
      <c r="AH111" s="21">
        <v>70.832999999999998</v>
      </c>
      <c r="AI111" s="21">
        <v>61.96</v>
      </c>
      <c r="AJ111" s="21">
        <v>74.510999999999996</v>
      </c>
      <c r="AK111" s="21">
        <v>73.703000000000003</v>
      </c>
      <c r="AL111" s="21">
        <v>59.036000000000001</v>
      </c>
      <c r="AM111" s="21">
        <v>64.441000000000003</v>
      </c>
      <c r="AN111" s="21">
        <v>56.716999999999999</v>
      </c>
      <c r="AO111">
        <v>3533.087</v>
      </c>
      <c r="AP111">
        <v>24617.95</v>
      </c>
      <c r="AQ111">
        <v>8396304.6500000004</v>
      </c>
      <c r="AR111">
        <v>19754.7297</v>
      </c>
      <c r="AS111">
        <v>17373.63</v>
      </c>
      <c r="AT111" s="1">
        <v>3532.3798176101036</v>
      </c>
      <c r="AU111" s="1">
        <v>24723.999892483054</v>
      </c>
      <c r="AV111" s="1">
        <v>8393791.916194668</v>
      </c>
      <c r="AW111" s="1">
        <v>19853.91159524383</v>
      </c>
      <c r="AX111" s="1">
        <v>17472.113757886087</v>
      </c>
      <c r="AY111" s="20">
        <v>121.5</v>
      </c>
      <c r="AZ111" s="16">
        <v>19</v>
      </c>
      <c r="BA111" s="21">
        <v>1.1975026954851999</v>
      </c>
      <c r="BB111" s="21">
        <v>2.0862354323853101</v>
      </c>
    </row>
    <row r="112" spans="1:54">
      <c r="A112" s="24">
        <v>30956</v>
      </c>
      <c r="B112" s="21">
        <v>7396.0190000000002</v>
      </c>
      <c r="C112" s="21">
        <v>41.311</v>
      </c>
      <c r="D112" s="21">
        <v>24.082999999999998</v>
      </c>
      <c r="E112" s="16">
        <v>1145.8</v>
      </c>
      <c r="F112" s="21">
        <v>64.034000000000006</v>
      </c>
      <c r="G112" s="21">
        <v>27.634</v>
      </c>
      <c r="H112" s="21">
        <v>29.963999999999999</v>
      </c>
      <c r="I112" s="21">
        <v>48.436999999999998</v>
      </c>
      <c r="J112" s="21">
        <v>56.674999999999997</v>
      </c>
      <c r="K112" s="21">
        <v>44.448999999999998</v>
      </c>
      <c r="L112" s="21">
        <v>103.90300000000001</v>
      </c>
      <c r="M112" s="21">
        <v>54.927</v>
      </c>
      <c r="N112" s="21">
        <v>59.866</v>
      </c>
      <c r="O112" s="2">
        <f t="shared" si="1"/>
        <v>0.80943545439783215</v>
      </c>
      <c r="P112" s="21">
        <v>75.853999999999999</v>
      </c>
      <c r="Q112" s="21">
        <v>102.79300000000001</v>
      </c>
      <c r="R112" s="21">
        <v>326.40800000000002</v>
      </c>
      <c r="S112" s="21">
        <v>71.281999999999996</v>
      </c>
      <c r="T112" s="21">
        <v>53.942</v>
      </c>
      <c r="U112" s="21">
        <v>105.636</v>
      </c>
      <c r="V112" s="21">
        <v>47.177999999999997</v>
      </c>
      <c r="W112" s="21">
        <v>51.512</v>
      </c>
      <c r="X112" s="21">
        <v>44.911000000000001</v>
      </c>
      <c r="Y112" s="21">
        <v>34.584000000000003</v>
      </c>
      <c r="Z112" s="21">
        <v>52.484999999999999</v>
      </c>
      <c r="AA112" s="21">
        <v>44.78</v>
      </c>
      <c r="AB112" s="21">
        <v>46.607999999999997</v>
      </c>
      <c r="AC112" s="21">
        <v>63.045999999999999</v>
      </c>
      <c r="AD112" s="21">
        <v>43.552</v>
      </c>
      <c r="AE112" s="21">
        <v>56.173999999999999</v>
      </c>
      <c r="AF112" s="21">
        <v>55.323</v>
      </c>
      <c r="AG112" s="21">
        <v>55.356000000000002</v>
      </c>
      <c r="AH112" s="21">
        <v>70.989999999999995</v>
      </c>
      <c r="AI112" s="21">
        <v>62.302999999999997</v>
      </c>
      <c r="AJ112" s="21">
        <v>74.475999999999999</v>
      </c>
      <c r="AK112" s="21">
        <v>73.72</v>
      </c>
      <c r="AL112" s="21">
        <v>59.073</v>
      </c>
      <c r="AM112" s="21">
        <v>64.903999999999996</v>
      </c>
      <c r="AN112" s="21">
        <v>56.847999999999999</v>
      </c>
      <c r="AO112">
        <v>3627.3029999999999</v>
      </c>
      <c r="AP112">
        <v>24918.51</v>
      </c>
      <c r="AQ112">
        <v>8551412.6699999999</v>
      </c>
      <c r="AR112">
        <v>19994.4179</v>
      </c>
      <c r="AS112">
        <v>17585.68</v>
      </c>
      <c r="AT112" s="1">
        <v>3599.6941823956545</v>
      </c>
      <c r="AU112" s="1">
        <v>24931.021794903114</v>
      </c>
      <c r="AV112" s="1">
        <v>8563930.7669745646</v>
      </c>
      <c r="AW112" s="1">
        <v>19972.580802218392</v>
      </c>
      <c r="AX112" s="1">
        <v>17566.057164105732</v>
      </c>
      <c r="AY112" s="20">
        <v>122.48</v>
      </c>
      <c r="AZ112" s="16">
        <v>15.5</v>
      </c>
      <c r="BA112" s="21">
        <v>0.58457829787950599</v>
      </c>
      <c r="BB112" s="21">
        <v>0.35906355886100499</v>
      </c>
    </row>
    <row r="113" spans="1:54">
      <c r="A113" s="24">
        <v>31048</v>
      </c>
      <c r="B113" s="21">
        <v>7469.5450000000001</v>
      </c>
      <c r="C113" s="21">
        <v>40.945999999999998</v>
      </c>
      <c r="D113" s="21">
        <v>24.146000000000001</v>
      </c>
      <c r="E113" s="16">
        <v>1209.9000000000001</v>
      </c>
      <c r="F113" s="21">
        <v>64.766000000000005</v>
      </c>
      <c r="G113" s="21">
        <v>27.024000000000001</v>
      </c>
      <c r="H113" s="21">
        <v>31.004999999999999</v>
      </c>
      <c r="I113" s="21">
        <v>49.316000000000003</v>
      </c>
      <c r="J113" s="21">
        <v>57.021000000000001</v>
      </c>
      <c r="K113" s="21">
        <v>44.948</v>
      </c>
      <c r="L113" s="21">
        <v>104.149</v>
      </c>
      <c r="M113" s="21">
        <v>55.619</v>
      </c>
      <c r="N113" s="21">
        <v>18.503</v>
      </c>
      <c r="O113" s="2">
        <f t="shared" si="1"/>
        <v>0.24771254474000759</v>
      </c>
      <c r="P113" s="21">
        <v>76.566000000000003</v>
      </c>
      <c r="Q113" s="21">
        <v>103.01300000000001</v>
      </c>
      <c r="R113" s="21">
        <v>326.673</v>
      </c>
      <c r="S113" s="21">
        <v>71.468000000000004</v>
      </c>
      <c r="T113" s="21">
        <v>54.283000000000001</v>
      </c>
      <c r="U113" s="21">
        <v>106.575</v>
      </c>
      <c r="V113" s="21">
        <v>47.136000000000003</v>
      </c>
      <c r="W113" s="21">
        <v>52.082999999999998</v>
      </c>
      <c r="X113" s="21">
        <v>45.45</v>
      </c>
      <c r="Y113" s="21">
        <v>35.109000000000002</v>
      </c>
      <c r="Z113" s="21">
        <v>53.031999999999996</v>
      </c>
      <c r="AA113" s="21">
        <v>45.322000000000003</v>
      </c>
      <c r="AB113" s="21">
        <v>47.095999999999997</v>
      </c>
      <c r="AC113" s="21">
        <v>66.460999999999999</v>
      </c>
      <c r="AD113" s="21">
        <v>43.878999999999998</v>
      </c>
      <c r="AE113" s="21">
        <v>56.838999999999999</v>
      </c>
      <c r="AF113" s="21">
        <v>55.984999999999999</v>
      </c>
      <c r="AG113" s="21">
        <v>56.122</v>
      </c>
      <c r="AH113" s="21">
        <v>71.186000000000007</v>
      </c>
      <c r="AI113" s="21">
        <v>63.026000000000003</v>
      </c>
      <c r="AJ113" s="21">
        <v>74.754999999999995</v>
      </c>
      <c r="AK113" s="21">
        <v>74.028999999999996</v>
      </c>
      <c r="AL113" s="21">
        <v>59.170999999999999</v>
      </c>
      <c r="AM113" s="21">
        <v>65.64</v>
      </c>
      <c r="AN113" s="21">
        <v>57.749000000000002</v>
      </c>
      <c r="AO113">
        <v>3711.308</v>
      </c>
      <c r="AP113">
        <v>25259.200000000001</v>
      </c>
      <c r="AQ113">
        <v>8668206.7599999998</v>
      </c>
      <c r="AR113">
        <v>20302.303899999999</v>
      </c>
      <c r="AS113">
        <v>17871.939999999999</v>
      </c>
      <c r="AT113" s="1">
        <v>3734.9775375375689</v>
      </c>
      <c r="AU113" s="1">
        <v>25186.945841246852</v>
      </c>
      <c r="AV113" s="1">
        <v>8676308.9486408196</v>
      </c>
      <c r="AW113" s="1">
        <v>20250.202101468862</v>
      </c>
      <c r="AX113" s="1">
        <v>17817.24289728943</v>
      </c>
      <c r="AY113" s="20">
        <v>124.2</v>
      </c>
      <c r="AZ113" s="16">
        <v>25.9</v>
      </c>
      <c r="BA113" s="21">
        <v>1.0004492879850799</v>
      </c>
      <c r="BB113" s="21">
        <v>1.24624964689157</v>
      </c>
    </row>
    <row r="114" spans="1:54">
      <c r="A114" s="24">
        <v>31138</v>
      </c>
      <c r="B114" s="21">
        <v>7537.9279999999999</v>
      </c>
      <c r="C114" s="21">
        <v>41.84</v>
      </c>
      <c r="D114" s="21">
        <v>24.094000000000001</v>
      </c>
      <c r="E114" s="16">
        <v>1182.5999999999999</v>
      </c>
      <c r="F114" s="21">
        <v>66.62</v>
      </c>
      <c r="G114" s="21">
        <v>28.352</v>
      </c>
      <c r="H114" s="21">
        <v>31.373999999999999</v>
      </c>
      <c r="I114" s="21">
        <v>49.786999999999999</v>
      </c>
      <c r="J114" s="21">
        <v>57.466000000000001</v>
      </c>
      <c r="K114" s="21">
        <v>45.591999999999999</v>
      </c>
      <c r="L114" s="21">
        <v>105.03100000000001</v>
      </c>
      <c r="M114" s="21">
        <v>56.622</v>
      </c>
      <c r="N114" s="21">
        <v>27.120999999999999</v>
      </c>
      <c r="O114" s="2">
        <f t="shared" si="1"/>
        <v>0.35979383193896253</v>
      </c>
      <c r="P114" s="21">
        <v>76.853999999999999</v>
      </c>
      <c r="Q114" s="21">
        <v>103.68</v>
      </c>
      <c r="R114" s="21">
        <v>323.52999999999997</v>
      </c>
      <c r="S114" s="21">
        <v>72.093000000000004</v>
      </c>
      <c r="T114" s="21">
        <v>54.19</v>
      </c>
      <c r="U114" s="21">
        <v>106.998</v>
      </c>
      <c r="V114" s="21">
        <v>48.363</v>
      </c>
      <c r="W114" s="21">
        <v>52.54</v>
      </c>
      <c r="X114" s="21">
        <v>46.093000000000004</v>
      </c>
      <c r="Y114" s="21">
        <v>35.648000000000003</v>
      </c>
      <c r="Z114" s="21">
        <v>53.055999999999997</v>
      </c>
      <c r="AA114" s="21">
        <v>45.795000000000002</v>
      </c>
      <c r="AB114" s="21">
        <v>47.735999999999997</v>
      </c>
      <c r="AC114" s="21">
        <v>66.411000000000001</v>
      </c>
      <c r="AD114" s="21">
        <v>44.523000000000003</v>
      </c>
      <c r="AE114" s="21">
        <v>57.161000000000001</v>
      </c>
      <c r="AF114" s="21">
        <v>56.456000000000003</v>
      </c>
      <c r="AG114" s="21">
        <v>56.63</v>
      </c>
      <c r="AH114" s="21">
        <v>71.284999999999997</v>
      </c>
      <c r="AI114" s="21">
        <v>63.354999999999997</v>
      </c>
      <c r="AJ114" s="21">
        <v>74.837000000000003</v>
      </c>
      <c r="AK114" s="21">
        <v>74.174000000000007</v>
      </c>
      <c r="AL114" s="21">
        <v>59.371000000000002</v>
      </c>
      <c r="AM114" s="21">
        <v>66.037000000000006</v>
      </c>
      <c r="AN114" s="21">
        <v>58.192999999999998</v>
      </c>
      <c r="AO114">
        <v>3812.9969999999998</v>
      </c>
      <c r="AP114">
        <v>25600.83</v>
      </c>
      <c r="AQ114">
        <v>8858371.8900000006</v>
      </c>
      <c r="AR114">
        <v>20555.454699999998</v>
      </c>
      <c r="AS114">
        <v>18099.28</v>
      </c>
      <c r="AT114" s="1">
        <v>3820.4056514649624</v>
      </c>
      <c r="AU114" s="1">
        <v>25541.962742054056</v>
      </c>
      <c r="AV114" s="1">
        <v>8843574.7960806172</v>
      </c>
      <c r="AW114" s="1">
        <v>20515.765347015356</v>
      </c>
      <c r="AX114" s="1">
        <v>18059.655837417067</v>
      </c>
      <c r="AY114" s="20">
        <v>126.09</v>
      </c>
      <c r="AZ114" s="16">
        <v>29.3</v>
      </c>
      <c r="BA114" s="21">
        <v>1.0404841378077301</v>
      </c>
      <c r="BB114" s="21">
        <v>0.88504886423297902</v>
      </c>
    </row>
    <row r="115" spans="1:54">
      <c r="A115" s="24">
        <v>31229</v>
      </c>
      <c r="B115" s="21">
        <v>7655.1959999999999</v>
      </c>
      <c r="C115" s="21">
        <v>41.262</v>
      </c>
      <c r="D115" s="21">
        <v>23.742999999999999</v>
      </c>
      <c r="E115" s="16">
        <v>1229.5</v>
      </c>
      <c r="F115" s="21">
        <v>68.707999999999998</v>
      </c>
      <c r="G115" s="21">
        <v>28.077999999999999</v>
      </c>
      <c r="H115" s="21">
        <v>33.381999999999998</v>
      </c>
      <c r="I115" s="21">
        <v>50.475999999999999</v>
      </c>
      <c r="J115" s="21">
        <v>57.938000000000002</v>
      </c>
      <c r="K115" s="21">
        <v>45.073999999999998</v>
      </c>
      <c r="L115" s="21">
        <v>106.98699999999999</v>
      </c>
      <c r="M115" s="21">
        <v>57.521000000000001</v>
      </c>
      <c r="N115" s="21">
        <v>22.800999999999998</v>
      </c>
      <c r="O115" s="2">
        <f t="shared" si="1"/>
        <v>0.29784998320095263</v>
      </c>
      <c r="P115" s="21">
        <v>77.123999999999995</v>
      </c>
      <c r="Q115" s="21">
        <v>102.893</v>
      </c>
      <c r="R115" s="21">
        <v>320.733</v>
      </c>
      <c r="S115" s="21">
        <v>72.251999999999995</v>
      </c>
      <c r="T115" s="21">
        <v>54.18</v>
      </c>
      <c r="U115" s="21">
        <v>107.303</v>
      </c>
      <c r="V115" s="21">
        <v>47.984000000000002</v>
      </c>
      <c r="W115" s="21">
        <v>53.087000000000003</v>
      </c>
      <c r="X115" s="21">
        <v>46.667999999999999</v>
      </c>
      <c r="Y115" s="21">
        <v>36.104999999999997</v>
      </c>
      <c r="Z115" s="21">
        <v>53.305</v>
      </c>
      <c r="AA115" s="21">
        <v>46.143999999999998</v>
      </c>
      <c r="AB115" s="21">
        <v>48.22</v>
      </c>
      <c r="AC115" s="21">
        <v>68.072000000000003</v>
      </c>
      <c r="AD115" s="21">
        <v>45.192999999999998</v>
      </c>
      <c r="AE115" s="21">
        <v>57.527999999999999</v>
      </c>
      <c r="AF115" s="21">
        <v>56.905999999999999</v>
      </c>
      <c r="AG115" s="21">
        <v>57.22</v>
      </c>
      <c r="AH115" s="21">
        <v>71.575000000000003</v>
      </c>
      <c r="AI115" s="21">
        <v>63.628</v>
      </c>
      <c r="AJ115" s="21">
        <v>75.468000000000004</v>
      </c>
      <c r="AK115" s="21">
        <v>74.894000000000005</v>
      </c>
      <c r="AL115" s="21">
        <v>60.13</v>
      </c>
      <c r="AM115" s="21">
        <v>66.179000000000002</v>
      </c>
      <c r="AN115" s="21">
        <v>59.122</v>
      </c>
      <c r="AO115">
        <v>3933.3449999999998</v>
      </c>
      <c r="AP115">
        <v>25646.05</v>
      </c>
      <c r="AQ115">
        <v>9051436.5600000005</v>
      </c>
      <c r="AR115">
        <v>20527.9588</v>
      </c>
      <c r="AS115">
        <v>18052.03</v>
      </c>
      <c r="AT115" s="1">
        <v>3930.1484903409719</v>
      </c>
      <c r="AU115" s="1">
        <v>25770.52326372933</v>
      </c>
      <c r="AV115" s="1">
        <v>9046172.762353152</v>
      </c>
      <c r="AW115" s="1">
        <v>20648.328395130604</v>
      </c>
      <c r="AX115" s="1">
        <v>18172.743349936791</v>
      </c>
      <c r="AY115" s="20">
        <v>128.08000000000001</v>
      </c>
      <c r="AZ115" s="16">
        <v>21.1</v>
      </c>
      <c r="BA115" s="21">
        <v>1.16349233470046</v>
      </c>
      <c r="BB115" s="21">
        <v>0.368847351164308</v>
      </c>
    </row>
    <row r="116" spans="1:54">
      <c r="A116" s="24">
        <v>31321</v>
      </c>
      <c r="B116" s="21">
        <v>7712.6239999999998</v>
      </c>
      <c r="C116" s="21">
        <v>42.033000000000001</v>
      </c>
      <c r="D116" s="21">
        <v>24.454000000000001</v>
      </c>
      <c r="E116" s="16">
        <v>1243.9000000000001</v>
      </c>
      <c r="F116" s="21">
        <v>68.631</v>
      </c>
      <c r="G116" s="21">
        <v>29.178999999999998</v>
      </c>
      <c r="H116" s="21">
        <v>32.232999999999997</v>
      </c>
      <c r="I116" s="21">
        <v>50.914000000000001</v>
      </c>
      <c r="J116" s="21">
        <v>58.454999999999998</v>
      </c>
      <c r="K116" s="21">
        <v>45.889000000000003</v>
      </c>
      <c r="L116" s="21">
        <v>109.32</v>
      </c>
      <c r="M116" s="21">
        <v>57.957999999999998</v>
      </c>
      <c r="N116" s="21">
        <v>41.94</v>
      </c>
      <c r="O116" s="2">
        <f t="shared" si="1"/>
        <v>0.54378380172558649</v>
      </c>
      <c r="P116" s="21">
        <v>77.484999999999999</v>
      </c>
      <c r="Q116" s="21">
        <v>103.798</v>
      </c>
      <c r="R116" s="21">
        <v>318.14299999999997</v>
      </c>
      <c r="S116" s="21">
        <v>72.180000000000007</v>
      </c>
      <c r="T116" s="21">
        <v>54.637999999999998</v>
      </c>
      <c r="U116" s="21">
        <v>107.82</v>
      </c>
      <c r="V116" s="21">
        <v>48.19</v>
      </c>
      <c r="W116" s="21">
        <v>53.689</v>
      </c>
      <c r="X116" s="21">
        <v>47.225000000000001</v>
      </c>
      <c r="Y116" s="21">
        <v>36.563000000000002</v>
      </c>
      <c r="Z116" s="21">
        <v>53.542999999999999</v>
      </c>
      <c r="AA116" s="21">
        <v>46.561999999999998</v>
      </c>
      <c r="AB116" s="21">
        <v>48.738</v>
      </c>
      <c r="AC116" s="21">
        <v>66.578000000000003</v>
      </c>
      <c r="AD116" s="21">
        <v>45.737000000000002</v>
      </c>
      <c r="AE116" s="21">
        <v>57.837000000000003</v>
      </c>
      <c r="AF116" s="21">
        <v>57.295999999999999</v>
      </c>
      <c r="AG116" s="21">
        <v>57.622</v>
      </c>
      <c r="AH116" s="21">
        <v>72.022000000000006</v>
      </c>
      <c r="AI116" s="21">
        <v>63.878</v>
      </c>
      <c r="AJ116" s="21">
        <v>76.159000000000006</v>
      </c>
      <c r="AK116" s="21">
        <v>75.617999999999995</v>
      </c>
      <c r="AL116" s="21">
        <v>60.390999999999998</v>
      </c>
      <c r="AM116" s="21">
        <v>67.149000000000001</v>
      </c>
      <c r="AN116" s="21">
        <v>58.076999999999998</v>
      </c>
      <c r="AO116">
        <v>4099.4589999999998</v>
      </c>
      <c r="AP116">
        <v>26514.63</v>
      </c>
      <c r="AQ116">
        <v>9267080.2799999993</v>
      </c>
      <c r="AR116">
        <v>21347.008099999999</v>
      </c>
      <c r="AS116">
        <v>18840.72</v>
      </c>
      <c r="AT116" s="1">
        <v>4068.6163290304557</v>
      </c>
      <c r="AU116" s="1">
        <v>26532.636323218201</v>
      </c>
      <c r="AV116" s="1">
        <v>9274891.3244866412</v>
      </c>
      <c r="AW116" s="1">
        <v>21329.30030760236</v>
      </c>
      <c r="AX116" s="1">
        <v>18825.653260716728</v>
      </c>
      <c r="AY116" s="20">
        <v>129.47999999999999</v>
      </c>
      <c r="AZ116" s="16">
        <v>20.7</v>
      </c>
      <c r="BA116" s="21">
        <v>0.82904469616368703</v>
      </c>
      <c r="BB116" s="21">
        <v>1.0816405955889199</v>
      </c>
    </row>
    <row r="117" spans="1:54">
      <c r="A117" s="24">
        <v>31413</v>
      </c>
      <c r="B117" s="21">
        <v>7784.1090000000004</v>
      </c>
      <c r="C117" s="21">
        <v>41.613999999999997</v>
      </c>
      <c r="D117" s="21">
        <v>25.222999999999999</v>
      </c>
      <c r="E117" s="16">
        <v>1270.8</v>
      </c>
      <c r="F117" s="21">
        <v>68.492999999999995</v>
      </c>
      <c r="G117" s="21">
        <v>29.152000000000001</v>
      </c>
      <c r="H117" s="21">
        <v>32.890999999999998</v>
      </c>
      <c r="I117" s="21">
        <v>51.103000000000002</v>
      </c>
      <c r="J117" s="21">
        <v>59.195999999999998</v>
      </c>
      <c r="K117" s="21">
        <v>45.435000000000002</v>
      </c>
      <c r="L117" s="21">
        <v>113.76</v>
      </c>
      <c r="M117" s="21">
        <v>59.024000000000001</v>
      </c>
      <c r="N117" s="21">
        <v>37.203000000000003</v>
      </c>
      <c r="O117" s="2">
        <f t="shared" si="1"/>
        <v>0.47793523960160372</v>
      </c>
      <c r="P117" s="21">
        <v>77.832999999999998</v>
      </c>
      <c r="Q117" s="21">
        <v>103.71599999999999</v>
      </c>
      <c r="R117" s="21">
        <v>315.34899999999999</v>
      </c>
      <c r="S117" s="21">
        <v>72.346000000000004</v>
      </c>
      <c r="T117" s="21">
        <v>54.969000000000001</v>
      </c>
      <c r="U117" s="21">
        <v>107.041</v>
      </c>
      <c r="V117" s="21">
        <v>45.115000000000002</v>
      </c>
      <c r="W117" s="21">
        <v>54.353000000000002</v>
      </c>
      <c r="X117" s="21">
        <v>47.856999999999999</v>
      </c>
      <c r="Y117" s="21">
        <v>37.140999999999998</v>
      </c>
      <c r="Z117" s="21">
        <v>53.36</v>
      </c>
      <c r="AA117" s="21">
        <v>47.231999999999999</v>
      </c>
      <c r="AB117" s="21">
        <v>49.119</v>
      </c>
      <c r="AC117" s="21">
        <v>69.299000000000007</v>
      </c>
      <c r="AD117" s="21">
        <v>46.375</v>
      </c>
      <c r="AE117" s="21">
        <v>58.118000000000002</v>
      </c>
      <c r="AF117" s="21">
        <v>57.706000000000003</v>
      </c>
      <c r="AG117" s="21">
        <v>58.247999999999998</v>
      </c>
      <c r="AH117" s="21">
        <v>72.352999999999994</v>
      </c>
      <c r="AI117" s="21">
        <v>64.108999999999995</v>
      </c>
      <c r="AJ117" s="21">
        <v>76.87</v>
      </c>
      <c r="AK117" s="21">
        <v>76.183999999999997</v>
      </c>
      <c r="AL117" s="21">
        <v>61.103000000000002</v>
      </c>
      <c r="AM117" s="21">
        <v>67.346000000000004</v>
      </c>
      <c r="AN117" s="21">
        <v>58.567999999999998</v>
      </c>
      <c r="AO117">
        <v>4097.4279999999999</v>
      </c>
      <c r="AP117">
        <v>27081.15</v>
      </c>
      <c r="AQ117">
        <v>9340389.3699999992</v>
      </c>
      <c r="AR117">
        <v>21838.191900000002</v>
      </c>
      <c r="AS117">
        <v>19313.78</v>
      </c>
      <c r="AT117" s="1">
        <v>4124.1025322215819</v>
      </c>
      <c r="AU117" s="1">
        <v>26987.223838139842</v>
      </c>
      <c r="AV117" s="1">
        <v>9352531.2167848889</v>
      </c>
      <c r="AW117" s="1">
        <v>21764.418356336388</v>
      </c>
      <c r="AX117" s="1">
        <v>19237.063531729098</v>
      </c>
      <c r="AY117" s="20">
        <v>131.97</v>
      </c>
      <c r="AZ117" s="16">
        <v>32.799999999999997</v>
      </c>
      <c r="BA117" s="21">
        <v>0.42899284538556098</v>
      </c>
      <c r="BB117" s="21">
        <v>0.31234737311229499</v>
      </c>
    </row>
    <row r="118" spans="1:54">
      <c r="A118" s="24">
        <v>31503</v>
      </c>
      <c r="B118" s="21">
        <v>7819.8429999999998</v>
      </c>
      <c r="C118" s="21">
        <v>42.128999999999998</v>
      </c>
      <c r="D118" s="21">
        <v>25.495999999999999</v>
      </c>
      <c r="E118" s="16">
        <v>1271.7</v>
      </c>
      <c r="F118" s="21">
        <v>70.650000000000006</v>
      </c>
      <c r="G118" s="21">
        <v>30.393000000000001</v>
      </c>
      <c r="H118" s="21">
        <v>34.052999999999997</v>
      </c>
      <c r="I118" s="21">
        <v>51.438000000000002</v>
      </c>
      <c r="J118" s="21">
        <v>59.722999999999999</v>
      </c>
      <c r="K118" s="21">
        <v>44.512999999999998</v>
      </c>
      <c r="L118" s="21">
        <v>120.294</v>
      </c>
      <c r="M118" s="21">
        <v>59.601999999999997</v>
      </c>
      <c r="N118" s="21">
        <v>18.100999999999999</v>
      </c>
      <c r="O118" s="2">
        <f t="shared" si="1"/>
        <v>0.23147523550025237</v>
      </c>
      <c r="P118" s="21">
        <v>78.545000000000002</v>
      </c>
      <c r="Q118" s="21">
        <v>104.206</v>
      </c>
      <c r="R118" s="21">
        <v>312.71199999999999</v>
      </c>
      <c r="S118" s="21">
        <v>73.05</v>
      </c>
      <c r="T118" s="21">
        <v>55.128</v>
      </c>
      <c r="U118" s="21">
        <v>106.027</v>
      </c>
      <c r="V118" s="21">
        <v>37.042999999999999</v>
      </c>
      <c r="W118" s="21">
        <v>54.673999999999999</v>
      </c>
      <c r="X118" s="21">
        <v>48.433999999999997</v>
      </c>
      <c r="Y118" s="21">
        <v>37.709000000000003</v>
      </c>
      <c r="Z118" s="21">
        <v>53.634999999999998</v>
      </c>
      <c r="AA118" s="21">
        <v>47.534999999999997</v>
      </c>
      <c r="AB118" s="21">
        <v>49.677</v>
      </c>
      <c r="AC118" s="21">
        <v>68.430999999999997</v>
      </c>
      <c r="AD118" s="21">
        <v>47.021000000000001</v>
      </c>
      <c r="AE118" s="21">
        <v>58.334000000000003</v>
      </c>
      <c r="AF118" s="21">
        <v>57.637</v>
      </c>
      <c r="AG118" s="21">
        <v>58.634</v>
      </c>
      <c r="AH118" s="21">
        <v>72.825999999999993</v>
      </c>
      <c r="AI118" s="21">
        <v>64.239000000000004</v>
      </c>
      <c r="AJ118" s="21">
        <v>78.152000000000001</v>
      </c>
      <c r="AK118" s="21">
        <v>77.441000000000003</v>
      </c>
      <c r="AL118" s="21">
        <v>61.573</v>
      </c>
      <c r="AM118" s="21">
        <v>67.557000000000002</v>
      </c>
      <c r="AN118" s="21">
        <v>58.408999999999999</v>
      </c>
      <c r="AO118">
        <v>4185.6090000000004</v>
      </c>
      <c r="AP118">
        <v>27526.38</v>
      </c>
      <c r="AQ118">
        <v>9506847.5600000005</v>
      </c>
      <c r="AR118">
        <v>22205.145499999999</v>
      </c>
      <c r="AS118">
        <v>19637.240000000002</v>
      </c>
      <c r="AT118" s="1">
        <v>4195.0542109193184</v>
      </c>
      <c r="AU118" s="1">
        <v>27471.34016887319</v>
      </c>
      <c r="AV118" s="1">
        <v>9497179.3406988531</v>
      </c>
      <c r="AW118" s="1">
        <v>22167.290602623158</v>
      </c>
      <c r="AX118" s="1">
        <v>19597.771966216715</v>
      </c>
      <c r="AY118" s="20">
        <v>134.71</v>
      </c>
      <c r="AZ118" s="16">
        <v>35.200000000000003</v>
      </c>
      <c r="BA118" s="21">
        <v>0.62560822504615199</v>
      </c>
      <c r="BB118" s="21">
        <v>0.391208383841332</v>
      </c>
    </row>
    <row r="119" spans="1:54">
      <c r="A119" s="24">
        <v>31594</v>
      </c>
      <c r="B119" s="21">
        <v>7898.5550000000003</v>
      </c>
      <c r="C119" s="21">
        <v>41.883000000000003</v>
      </c>
      <c r="D119" s="21">
        <v>26.08</v>
      </c>
      <c r="E119" s="16">
        <v>1295</v>
      </c>
      <c r="F119" s="21">
        <v>73.257000000000005</v>
      </c>
      <c r="G119" s="21">
        <v>31.234999999999999</v>
      </c>
      <c r="H119" s="21">
        <v>36.957000000000001</v>
      </c>
      <c r="I119" s="21">
        <v>51.908000000000001</v>
      </c>
      <c r="J119" s="21">
        <v>59.847000000000001</v>
      </c>
      <c r="K119" s="21">
        <v>44.002000000000002</v>
      </c>
      <c r="L119" s="21">
        <v>121.93899999999999</v>
      </c>
      <c r="M119" s="21">
        <v>60.152999999999999</v>
      </c>
      <c r="N119" s="21">
        <v>-10.395</v>
      </c>
      <c r="O119" s="2">
        <f t="shared" si="1"/>
        <v>-0.13160635078188351</v>
      </c>
      <c r="P119" s="21">
        <v>79.671999999999997</v>
      </c>
      <c r="Q119" s="21">
        <v>104.73099999999999</v>
      </c>
      <c r="R119" s="21">
        <v>310.70400000000001</v>
      </c>
      <c r="S119" s="21">
        <v>74.316999999999993</v>
      </c>
      <c r="T119" s="21">
        <v>55.972000000000001</v>
      </c>
      <c r="U119" s="21">
        <v>106.768</v>
      </c>
      <c r="V119" s="21">
        <v>34.564999999999998</v>
      </c>
      <c r="W119" s="21">
        <v>55.243000000000002</v>
      </c>
      <c r="X119" s="21">
        <v>48.835999999999999</v>
      </c>
      <c r="Y119" s="21">
        <v>38.231999999999999</v>
      </c>
      <c r="Z119" s="21">
        <v>53.631</v>
      </c>
      <c r="AA119" s="21">
        <v>47.883000000000003</v>
      </c>
      <c r="AB119" s="21">
        <v>50.168999999999997</v>
      </c>
      <c r="AC119" s="21">
        <v>67.093000000000004</v>
      </c>
      <c r="AD119" s="21">
        <v>47.484000000000002</v>
      </c>
      <c r="AE119" s="21">
        <v>58.606000000000002</v>
      </c>
      <c r="AF119" s="21">
        <v>57.93</v>
      </c>
      <c r="AG119" s="21">
        <v>59.023000000000003</v>
      </c>
      <c r="AH119" s="21">
        <v>73.394999999999996</v>
      </c>
      <c r="AI119" s="21">
        <v>64.375</v>
      </c>
      <c r="AJ119" s="21">
        <v>78.665000000000006</v>
      </c>
      <c r="AK119" s="21">
        <v>77.906999999999996</v>
      </c>
      <c r="AL119" s="21">
        <v>61.871000000000002</v>
      </c>
      <c r="AM119" s="21">
        <v>68.063000000000002</v>
      </c>
      <c r="AN119" s="21">
        <v>57.881999999999998</v>
      </c>
      <c r="AO119">
        <v>4301.527</v>
      </c>
      <c r="AP119">
        <v>27602.92</v>
      </c>
      <c r="AQ119">
        <v>9664315.6099999994</v>
      </c>
      <c r="AR119">
        <v>22240.128400000001</v>
      </c>
      <c r="AS119">
        <v>19607.68</v>
      </c>
      <c r="AT119" s="1">
        <v>4295.1322310883434</v>
      </c>
      <c r="AU119" s="1">
        <v>27742.041965292246</v>
      </c>
      <c r="AV119" s="1">
        <v>9652967.832078293</v>
      </c>
      <c r="AW119" s="1">
        <v>22377.882538592919</v>
      </c>
      <c r="AX119" s="1">
        <v>19747.184600029537</v>
      </c>
      <c r="AY119" s="20">
        <v>136.76</v>
      </c>
      <c r="AZ119" s="16">
        <v>30.4</v>
      </c>
      <c r="BA119" s="21">
        <v>0.64120376190830597</v>
      </c>
      <c r="BB119" s="21">
        <v>0.900678261712481</v>
      </c>
    </row>
    <row r="120" spans="1:54">
      <c r="A120" s="24">
        <v>31686</v>
      </c>
      <c r="B120" s="21">
        <v>7939.45</v>
      </c>
      <c r="C120" s="21">
        <v>42.359000000000002</v>
      </c>
      <c r="D120" s="21">
        <v>27.052</v>
      </c>
      <c r="E120" s="16">
        <v>1331.6</v>
      </c>
      <c r="F120" s="21">
        <v>72.141999999999996</v>
      </c>
      <c r="G120" s="21">
        <v>31.475999999999999</v>
      </c>
      <c r="H120" s="21">
        <v>36.371000000000002</v>
      </c>
      <c r="I120" s="21">
        <v>52.5</v>
      </c>
      <c r="J120" s="21">
        <v>60.334000000000003</v>
      </c>
      <c r="K120" s="21">
        <v>44.427</v>
      </c>
      <c r="L120" s="21">
        <v>122.27</v>
      </c>
      <c r="M120" s="21">
        <v>60.356999999999999</v>
      </c>
      <c r="N120" s="21">
        <v>-8.8059999999999992</v>
      </c>
      <c r="O120" s="2">
        <f t="shared" si="1"/>
        <v>-0.1109144840007809</v>
      </c>
      <c r="P120" s="21">
        <v>80.474999999999994</v>
      </c>
      <c r="Q120" s="21">
        <v>105.087</v>
      </c>
      <c r="R120" s="21">
        <v>309.40600000000001</v>
      </c>
      <c r="S120" s="21">
        <v>75.081999999999994</v>
      </c>
      <c r="T120" s="21">
        <v>56.335999999999999</v>
      </c>
      <c r="U120" s="21">
        <v>107.09099999999999</v>
      </c>
      <c r="V120" s="21">
        <v>33.758000000000003</v>
      </c>
      <c r="W120" s="21">
        <v>55.548000000000002</v>
      </c>
      <c r="X120" s="21">
        <v>49.131</v>
      </c>
      <c r="Y120" s="21">
        <v>38.869999999999997</v>
      </c>
      <c r="Z120" s="21">
        <v>54.442999999999998</v>
      </c>
      <c r="AA120" s="21">
        <v>48.277999999999999</v>
      </c>
      <c r="AB120" s="21">
        <v>50.686</v>
      </c>
      <c r="AC120" s="21">
        <v>66.712000000000003</v>
      </c>
      <c r="AD120" s="21">
        <v>47.856999999999999</v>
      </c>
      <c r="AE120" s="21">
        <v>58.96</v>
      </c>
      <c r="AF120" s="21">
        <v>58.274999999999999</v>
      </c>
      <c r="AG120" s="21">
        <v>59.494999999999997</v>
      </c>
      <c r="AH120" s="21">
        <v>73.921999999999997</v>
      </c>
      <c r="AI120" s="21">
        <v>64.626999999999995</v>
      </c>
      <c r="AJ120" s="21">
        <v>79.159000000000006</v>
      </c>
      <c r="AK120" s="21">
        <v>78.379000000000005</v>
      </c>
      <c r="AL120" s="21">
        <v>61.72</v>
      </c>
      <c r="AM120" s="21">
        <v>69.132999999999996</v>
      </c>
      <c r="AN120" s="21">
        <v>56.993000000000002</v>
      </c>
      <c r="AO120">
        <v>4416.1189999999997</v>
      </c>
      <c r="AP120">
        <v>28306.48</v>
      </c>
      <c r="AQ120">
        <v>9795234.8900000006</v>
      </c>
      <c r="AR120">
        <v>22927.363600000001</v>
      </c>
      <c r="AS120">
        <v>20247.03</v>
      </c>
      <c r="AT120" s="1">
        <v>4384.8252608853718</v>
      </c>
      <c r="AU120" s="1">
        <v>28313.866469863897</v>
      </c>
      <c r="AV120" s="1">
        <v>9801820.0641087163</v>
      </c>
      <c r="AW120" s="1">
        <v>22900.43743438851</v>
      </c>
      <c r="AX120" s="1">
        <v>20223.363853385483</v>
      </c>
      <c r="AY120" s="20">
        <v>138.86000000000001</v>
      </c>
      <c r="AZ120" s="16">
        <v>16.100000000000001</v>
      </c>
      <c r="BA120" s="21">
        <v>0.57189847339154898</v>
      </c>
      <c r="BB120" s="21">
        <v>0.321382562465931</v>
      </c>
    </row>
    <row r="121" spans="1:54">
      <c r="A121" s="24">
        <v>31778</v>
      </c>
      <c r="B121" s="21">
        <v>7994.9650000000001</v>
      </c>
      <c r="C121" s="21">
        <v>40.896000000000001</v>
      </c>
      <c r="D121" s="21">
        <v>27.071000000000002</v>
      </c>
      <c r="E121" s="16">
        <v>1338.4</v>
      </c>
      <c r="F121" s="21">
        <v>72.686000000000007</v>
      </c>
      <c r="G121" s="21">
        <v>31.288</v>
      </c>
      <c r="H121" s="21">
        <v>34.213999999999999</v>
      </c>
      <c r="I121" s="21">
        <v>53.271000000000001</v>
      </c>
      <c r="J121" s="21">
        <v>60.412999999999997</v>
      </c>
      <c r="K121" s="21">
        <v>43.377000000000002</v>
      </c>
      <c r="L121" s="21">
        <v>122.06</v>
      </c>
      <c r="M121" s="21">
        <v>60.67</v>
      </c>
      <c r="N121" s="21">
        <v>40.107999999999997</v>
      </c>
      <c r="O121" s="2">
        <f t="shared" si="1"/>
        <v>0.50166573587251473</v>
      </c>
      <c r="P121" s="21">
        <v>81.009</v>
      </c>
      <c r="Q121" s="21">
        <v>105.646</v>
      </c>
      <c r="R121" s="21">
        <v>311.38499999999999</v>
      </c>
      <c r="S121" s="21">
        <v>76.950999999999993</v>
      </c>
      <c r="T121" s="21">
        <v>56.875999999999998</v>
      </c>
      <c r="U121" s="21">
        <v>108.44</v>
      </c>
      <c r="V121" s="21">
        <v>37.494999999999997</v>
      </c>
      <c r="W121" s="21">
        <v>56.35</v>
      </c>
      <c r="X121" s="21">
        <v>49.567</v>
      </c>
      <c r="Y121" s="21">
        <v>39.435000000000002</v>
      </c>
      <c r="Z121" s="21">
        <v>55.133000000000003</v>
      </c>
      <c r="AA121" s="21">
        <v>48.804000000000002</v>
      </c>
      <c r="AB121" s="21">
        <v>51.235999999999997</v>
      </c>
      <c r="AC121" s="21">
        <v>64.381</v>
      </c>
      <c r="AD121" s="21">
        <v>47.816000000000003</v>
      </c>
      <c r="AE121" s="21">
        <v>59.305999999999997</v>
      </c>
      <c r="AF121" s="21">
        <v>58.820999999999998</v>
      </c>
      <c r="AG121" s="21">
        <v>59.866</v>
      </c>
      <c r="AH121" s="21">
        <v>74.239999999999995</v>
      </c>
      <c r="AI121" s="21">
        <v>65.02</v>
      </c>
      <c r="AJ121" s="21">
        <v>78.662999999999997</v>
      </c>
      <c r="AK121" s="21">
        <v>77.896000000000001</v>
      </c>
      <c r="AL121" s="21">
        <v>61.417999999999999</v>
      </c>
      <c r="AM121" s="21">
        <v>69.822999999999993</v>
      </c>
      <c r="AN121" s="21">
        <v>57.054000000000002</v>
      </c>
      <c r="AO121">
        <v>4401.2290000000003</v>
      </c>
      <c r="AP121">
        <v>29223.45</v>
      </c>
      <c r="AQ121">
        <v>9951768.9499999993</v>
      </c>
      <c r="AR121">
        <v>23672.926200000002</v>
      </c>
      <c r="AS121">
        <v>20953.55</v>
      </c>
      <c r="AT121" s="1">
        <v>4429.7122456402458</v>
      </c>
      <c r="AU121" s="1">
        <v>29120.749687777839</v>
      </c>
      <c r="AV121" s="1">
        <v>9964754.100958949</v>
      </c>
      <c r="AW121" s="1">
        <v>23589.645117980246</v>
      </c>
      <c r="AX121" s="1">
        <v>20866.525848681311</v>
      </c>
      <c r="AY121" s="20">
        <v>141.6</v>
      </c>
      <c r="AZ121" s="16">
        <v>15.8</v>
      </c>
      <c r="BA121" s="21">
        <v>0.24918938690364001</v>
      </c>
      <c r="BB121" s="21">
        <v>-7.5828038737741797E-3</v>
      </c>
    </row>
    <row r="122" spans="1:54">
      <c r="A122" s="24">
        <v>31868</v>
      </c>
      <c r="B122" s="21">
        <v>8084.71</v>
      </c>
      <c r="C122" s="21">
        <v>42.091999999999999</v>
      </c>
      <c r="D122" s="21">
        <v>28.183</v>
      </c>
      <c r="E122" s="16">
        <v>1425.7</v>
      </c>
      <c r="F122" s="21">
        <v>73.867000000000004</v>
      </c>
      <c r="G122" s="21">
        <v>32.067999999999998</v>
      </c>
      <c r="H122" s="21">
        <v>35.616999999999997</v>
      </c>
      <c r="I122" s="21">
        <v>53.82</v>
      </c>
      <c r="J122" s="21">
        <v>60.874000000000002</v>
      </c>
      <c r="K122" s="21">
        <v>44.250999999999998</v>
      </c>
      <c r="L122" s="21">
        <v>122.48</v>
      </c>
      <c r="M122" s="21">
        <v>60.814</v>
      </c>
      <c r="N122" s="21">
        <v>22.49</v>
      </c>
      <c r="O122" s="2">
        <f t="shared" si="1"/>
        <v>0.27817942758614717</v>
      </c>
      <c r="P122" s="21">
        <v>82.415000000000006</v>
      </c>
      <c r="Q122" s="21">
        <v>106.01300000000001</v>
      </c>
      <c r="R122" s="21">
        <v>308.82499999999999</v>
      </c>
      <c r="S122" s="21">
        <v>77.938999999999993</v>
      </c>
      <c r="T122" s="21">
        <v>57.326999999999998</v>
      </c>
      <c r="U122" s="21">
        <v>109.633</v>
      </c>
      <c r="V122" s="21">
        <v>38.360999999999997</v>
      </c>
      <c r="W122" s="21">
        <v>56.939</v>
      </c>
      <c r="X122" s="21">
        <v>50.095999999999997</v>
      </c>
      <c r="Y122" s="21">
        <v>40.119</v>
      </c>
      <c r="Z122" s="21">
        <v>55.494</v>
      </c>
      <c r="AA122" s="21">
        <v>49.351999999999997</v>
      </c>
      <c r="AB122" s="21">
        <v>51.664000000000001</v>
      </c>
      <c r="AC122" s="21">
        <v>64.352999999999994</v>
      </c>
      <c r="AD122" s="21">
        <v>48.13</v>
      </c>
      <c r="AE122" s="21">
        <v>59.694000000000003</v>
      </c>
      <c r="AF122" s="21">
        <v>59.38</v>
      </c>
      <c r="AG122" s="21">
        <v>60.436999999999998</v>
      </c>
      <c r="AH122" s="21">
        <v>74.436000000000007</v>
      </c>
      <c r="AI122" s="21">
        <v>65.379000000000005</v>
      </c>
      <c r="AJ122" s="21">
        <v>78.424000000000007</v>
      </c>
      <c r="AK122" s="21">
        <v>77.647999999999996</v>
      </c>
      <c r="AL122" s="21">
        <v>61.86</v>
      </c>
      <c r="AM122" s="21">
        <v>69.823999999999998</v>
      </c>
      <c r="AN122" s="21">
        <v>57.896999999999998</v>
      </c>
      <c r="AO122">
        <v>4510.3500000000004</v>
      </c>
      <c r="AP122">
        <v>29422.31</v>
      </c>
      <c r="AQ122">
        <v>10079456.289999999</v>
      </c>
      <c r="AR122">
        <v>23853.217400000001</v>
      </c>
      <c r="AS122">
        <v>21100.58</v>
      </c>
      <c r="AT122" s="1">
        <v>4520.6442354749252</v>
      </c>
      <c r="AU122" s="1">
        <v>29381.497242621379</v>
      </c>
      <c r="AV122" s="1">
        <v>10075237.000657972</v>
      </c>
      <c r="AW122" s="1">
        <v>23825.247235666564</v>
      </c>
      <c r="AX122" s="1">
        <v>21070.183257819717</v>
      </c>
      <c r="AY122" s="20">
        <v>143.80000000000001</v>
      </c>
      <c r="AZ122" s="16">
        <v>24.5</v>
      </c>
      <c r="BA122" s="21">
        <v>1.5510536825921999</v>
      </c>
      <c r="BB122" s="21">
        <v>2.0602301598758501</v>
      </c>
    </row>
    <row r="123" spans="1:54">
      <c r="A123" s="24">
        <v>31959</v>
      </c>
      <c r="B123" s="21">
        <v>8158.0349999999999</v>
      </c>
      <c r="C123" s="21">
        <v>43.204000000000001</v>
      </c>
      <c r="D123" s="21">
        <v>29.405000000000001</v>
      </c>
      <c r="E123" s="16">
        <v>1418.4</v>
      </c>
      <c r="F123" s="21">
        <v>73.953999999999994</v>
      </c>
      <c r="G123" s="21">
        <v>32.692</v>
      </c>
      <c r="H123" s="21">
        <v>37.088999999999999</v>
      </c>
      <c r="I123" s="21">
        <v>54.317</v>
      </c>
      <c r="J123" s="21">
        <v>60.923999999999999</v>
      </c>
      <c r="K123" s="21">
        <v>45.481000000000002</v>
      </c>
      <c r="L123" s="21">
        <v>121.467</v>
      </c>
      <c r="M123" s="21">
        <v>61.021000000000001</v>
      </c>
      <c r="N123" s="21">
        <v>-1.9379999999999999</v>
      </c>
      <c r="O123" s="2">
        <f t="shared" si="1"/>
        <v>-2.3755720587126678E-2</v>
      </c>
      <c r="P123" s="21">
        <v>83.563000000000002</v>
      </c>
      <c r="Q123" s="21">
        <v>106.43300000000001</v>
      </c>
      <c r="R123" s="21">
        <v>305.60599999999999</v>
      </c>
      <c r="S123" s="21">
        <v>79.492999999999995</v>
      </c>
      <c r="T123" s="21">
        <v>57.530999999999999</v>
      </c>
      <c r="U123" s="21">
        <v>109.777</v>
      </c>
      <c r="V123" s="21">
        <v>40.027999999999999</v>
      </c>
      <c r="W123" s="21">
        <v>57.506999999999998</v>
      </c>
      <c r="X123" s="21">
        <v>50.527000000000001</v>
      </c>
      <c r="Y123" s="21">
        <v>40.776000000000003</v>
      </c>
      <c r="Z123" s="21">
        <v>56.351999999999997</v>
      </c>
      <c r="AA123" s="21">
        <v>49.848999999999997</v>
      </c>
      <c r="AB123" s="21">
        <v>52.2</v>
      </c>
      <c r="AC123" s="21">
        <v>64.554000000000002</v>
      </c>
      <c r="AD123" s="21">
        <v>48.454999999999998</v>
      </c>
      <c r="AE123" s="21">
        <v>60.134999999999998</v>
      </c>
      <c r="AF123" s="21">
        <v>59.936999999999998</v>
      </c>
      <c r="AG123" s="21">
        <v>60.972000000000001</v>
      </c>
      <c r="AH123" s="21">
        <v>74.641000000000005</v>
      </c>
      <c r="AI123" s="21">
        <v>65.861999999999995</v>
      </c>
      <c r="AJ123" s="21">
        <v>78.489000000000004</v>
      </c>
      <c r="AK123" s="21">
        <v>77.739000000000004</v>
      </c>
      <c r="AL123" s="21">
        <v>61.874000000000002</v>
      </c>
      <c r="AM123" s="21">
        <v>70.537000000000006</v>
      </c>
      <c r="AN123" s="21">
        <v>58.151000000000003</v>
      </c>
      <c r="AO123">
        <v>4596.8310000000001</v>
      </c>
      <c r="AP123">
        <v>29837.19</v>
      </c>
      <c r="AQ123">
        <v>10197116.710000001</v>
      </c>
      <c r="AR123">
        <v>24236.9022</v>
      </c>
      <c r="AS123">
        <v>21445.96</v>
      </c>
      <c r="AT123" s="1">
        <v>4588.2724857449084</v>
      </c>
      <c r="AU123" s="1">
        <v>29982.667094083969</v>
      </c>
      <c r="AV123" s="1">
        <v>10181118.747434508</v>
      </c>
      <c r="AW123" s="1">
        <v>24386.360591580175</v>
      </c>
      <c r="AX123" s="1">
        <v>21598.936828476752</v>
      </c>
      <c r="AY123" s="20">
        <v>145.44</v>
      </c>
      <c r="AZ123" s="16">
        <v>26.3</v>
      </c>
      <c r="BA123" s="21">
        <v>1.1134482917547499</v>
      </c>
      <c r="BB123" s="21">
        <v>-0.154416532756848</v>
      </c>
    </row>
    <row r="124" spans="1:54">
      <c r="A124" s="24">
        <v>32051</v>
      </c>
      <c r="B124" s="21">
        <v>8292.6869999999999</v>
      </c>
      <c r="C124" s="21">
        <v>42.401000000000003</v>
      </c>
      <c r="D124" s="21">
        <v>30.501000000000001</v>
      </c>
      <c r="E124" s="16">
        <v>1441.7</v>
      </c>
      <c r="F124" s="21">
        <v>74.748999999999995</v>
      </c>
      <c r="G124" s="21">
        <v>33.442999999999998</v>
      </c>
      <c r="H124" s="21">
        <v>36.087000000000003</v>
      </c>
      <c r="I124" s="21">
        <v>54.844000000000001</v>
      </c>
      <c r="J124" s="21">
        <v>60.997999999999998</v>
      </c>
      <c r="K124" s="21">
        <v>45.423999999999999</v>
      </c>
      <c r="L124" s="21">
        <v>121.667</v>
      </c>
      <c r="M124" s="21">
        <v>61.841999999999999</v>
      </c>
      <c r="N124" s="21">
        <v>84.489000000000004</v>
      </c>
      <c r="O124" s="2">
        <f t="shared" si="1"/>
        <v>1.0188374407474923</v>
      </c>
      <c r="P124" s="21">
        <v>84.019000000000005</v>
      </c>
      <c r="Q124" s="21">
        <v>106.247</v>
      </c>
      <c r="R124" s="21">
        <v>306.58</v>
      </c>
      <c r="S124" s="21">
        <v>80.483000000000004</v>
      </c>
      <c r="T124" s="21">
        <v>57.689</v>
      </c>
      <c r="U124" s="21">
        <v>111.379</v>
      </c>
      <c r="V124" s="21">
        <v>40.158000000000001</v>
      </c>
      <c r="W124" s="21">
        <v>57.875</v>
      </c>
      <c r="X124" s="21">
        <v>51.052</v>
      </c>
      <c r="Y124" s="21">
        <v>41.399000000000001</v>
      </c>
      <c r="Z124" s="21">
        <v>57.206000000000003</v>
      </c>
      <c r="AA124" s="21">
        <v>50.322000000000003</v>
      </c>
      <c r="AB124" s="21">
        <v>52.616999999999997</v>
      </c>
      <c r="AC124" s="21">
        <v>65.319000000000003</v>
      </c>
      <c r="AD124" s="21">
        <v>48.91</v>
      </c>
      <c r="AE124" s="21">
        <v>60.604999999999997</v>
      </c>
      <c r="AF124" s="21">
        <v>60.463000000000001</v>
      </c>
      <c r="AG124" s="21">
        <v>61.600999999999999</v>
      </c>
      <c r="AH124" s="21">
        <v>75.272000000000006</v>
      </c>
      <c r="AI124" s="21">
        <v>66.194000000000003</v>
      </c>
      <c r="AJ124" s="21">
        <v>78.778999999999996</v>
      </c>
      <c r="AK124" s="21">
        <v>78.064999999999998</v>
      </c>
      <c r="AL124" s="21">
        <v>62.406999999999996</v>
      </c>
      <c r="AM124" s="21">
        <v>70.778999999999996</v>
      </c>
      <c r="AN124" s="21">
        <v>58.451999999999998</v>
      </c>
      <c r="AO124">
        <v>4602.5550000000003</v>
      </c>
      <c r="AP124">
        <v>29252.22</v>
      </c>
      <c r="AQ124">
        <v>10241483.09</v>
      </c>
      <c r="AR124">
        <v>23613.292000000001</v>
      </c>
      <c r="AS124">
        <v>20802.599999999999</v>
      </c>
      <c r="AT124" s="1">
        <v>4571.9898318121941</v>
      </c>
      <c r="AU124" s="1">
        <v>29245.897744165763</v>
      </c>
      <c r="AV124" s="1">
        <v>10248067.341215646</v>
      </c>
      <c r="AW124" s="1">
        <v>23572.413542104539</v>
      </c>
      <c r="AX124" s="1">
        <v>20765.07081663029</v>
      </c>
      <c r="AY124" s="20">
        <v>146.35</v>
      </c>
      <c r="AZ124" s="16">
        <v>10.3</v>
      </c>
      <c r="BA124" s="21">
        <v>1.7371156473837699</v>
      </c>
      <c r="BB124" s="21">
        <v>1.59506964028769</v>
      </c>
    </row>
    <row r="125" spans="1:54">
      <c r="A125" s="24">
        <v>32143</v>
      </c>
      <c r="B125" s="21">
        <v>8339.3240000000005</v>
      </c>
      <c r="C125" s="21">
        <v>43.725999999999999</v>
      </c>
      <c r="D125" s="21">
        <v>32.195999999999998</v>
      </c>
      <c r="E125" s="16">
        <v>1468.7</v>
      </c>
      <c r="F125" s="21">
        <v>72.852999999999994</v>
      </c>
      <c r="G125" s="21">
        <v>33.286999999999999</v>
      </c>
      <c r="H125" s="21">
        <v>37.795000000000002</v>
      </c>
      <c r="I125" s="21">
        <v>55.604999999999997</v>
      </c>
      <c r="J125" s="21">
        <v>61.655999999999999</v>
      </c>
      <c r="K125" s="21">
        <v>45.787999999999997</v>
      </c>
      <c r="L125" s="21">
        <v>119.5</v>
      </c>
      <c r="M125" s="21">
        <v>62.506999999999998</v>
      </c>
      <c r="N125" s="21">
        <v>18.574000000000002</v>
      </c>
      <c r="O125" s="2">
        <f t="shared" si="1"/>
        <v>0.22272788537775964</v>
      </c>
      <c r="P125" s="21">
        <v>83.106999999999999</v>
      </c>
      <c r="Q125" s="21">
        <v>106.66500000000001</v>
      </c>
      <c r="R125" s="21">
        <v>306.42099999999999</v>
      </c>
      <c r="S125" s="21">
        <v>81.912999999999997</v>
      </c>
      <c r="T125" s="21">
        <v>58.026000000000003</v>
      </c>
      <c r="U125" s="21">
        <v>111.27200000000001</v>
      </c>
      <c r="V125" s="21">
        <v>39.264000000000003</v>
      </c>
      <c r="W125" s="21">
        <v>58.667999999999999</v>
      </c>
      <c r="X125" s="21">
        <v>51.575000000000003</v>
      </c>
      <c r="Y125" s="21">
        <v>42.223999999999997</v>
      </c>
      <c r="Z125" s="21">
        <v>57.65</v>
      </c>
      <c r="AA125" s="21">
        <v>50.709000000000003</v>
      </c>
      <c r="AB125" s="21">
        <v>53.271999999999998</v>
      </c>
      <c r="AC125" s="21">
        <v>66.093999999999994</v>
      </c>
      <c r="AD125" s="21">
        <v>49.444000000000003</v>
      </c>
      <c r="AE125" s="21">
        <v>61.075000000000003</v>
      </c>
      <c r="AF125" s="21">
        <v>60.933999999999997</v>
      </c>
      <c r="AG125" s="21">
        <v>62.186</v>
      </c>
      <c r="AH125" s="21">
        <v>75.837999999999994</v>
      </c>
      <c r="AI125" s="21">
        <v>66.733000000000004</v>
      </c>
      <c r="AJ125" s="21">
        <v>79.603999999999999</v>
      </c>
      <c r="AK125" s="21">
        <v>78.918999999999997</v>
      </c>
      <c r="AL125" s="21">
        <v>62.622</v>
      </c>
      <c r="AM125" s="21">
        <v>71.772999999999996</v>
      </c>
      <c r="AN125" s="21">
        <v>58.155000000000001</v>
      </c>
      <c r="AO125">
        <v>4625.8639999999996</v>
      </c>
      <c r="AP125">
        <v>29737.4</v>
      </c>
      <c r="AQ125">
        <v>10367886.66</v>
      </c>
      <c r="AR125">
        <v>23995.362300000001</v>
      </c>
      <c r="AS125">
        <v>21163.91</v>
      </c>
      <c r="AT125" s="1">
        <v>4655.8394117824719</v>
      </c>
      <c r="AU125" s="1">
        <v>29627.509350051922</v>
      </c>
      <c r="AV125" s="1">
        <v>10379478.912464097</v>
      </c>
      <c r="AW125" s="1">
        <v>23907.983913134878</v>
      </c>
      <c r="AX125" s="1">
        <v>21072.327213197805</v>
      </c>
      <c r="AY125" s="20">
        <v>148.63999999999999</v>
      </c>
      <c r="AZ125" s="16">
        <v>14</v>
      </c>
      <c r="BA125" s="21">
        <v>0.77776689138614696</v>
      </c>
      <c r="BB125" s="21">
        <v>1.2770475754747099</v>
      </c>
    </row>
    <row r="126" spans="1:54">
      <c r="A126" s="24">
        <v>32234</v>
      </c>
      <c r="B126" s="21">
        <v>8449.51</v>
      </c>
      <c r="C126" s="21">
        <v>44.814</v>
      </c>
      <c r="D126" s="21">
        <v>33.098999999999997</v>
      </c>
      <c r="E126" s="16">
        <v>1487</v>
      </c>
      <c r="F126" s="21">
        <v>72.391999999999996</v>
      </c>
      <c r="G126" s="21">
        <v>32.904000000000003</v>
      </c>
      <c r="H126" s="21">
        <v>37.808</v>
      </c>
      <c r="I126" s="21">
        <v>56.093000000000004</v>
      </c>
      <c r="J126" s="21">
        <v>62.146000000000001</v>
      </c>
      <c r="K126" s="21">
        <v>46.811999999999998</v>
      </c>
      <c r="L126" s="21">
        <v>120.979</v>
      </c>
      <c r="M126" s="21">
        <v>63.293999999999997</v>
      </c>
      <c r="N126" s="21">
        <v>25.77</v>
      </c>
      <c r="O126" s="2">
        <f t="shared" si="1"/>
        <v>0.3049880999016511</v>
      </c>
      <c r="P126" s="21">
        <v>83.450999999999993</v>
      </c>
      <c r="Q126" s="21">
        <v>107.602</v>
      </c>
      <c r="R126" s="21">
        <v>306.41399999999999</v>
      </c>
      <c r="S126" s="21">
        <v>83.02</v>
      </c>
      <c r="T126" s="21">
        <v>58.505000000000003</v>
      </c>
      <c r="U126" s="21">
        <v>113.411</v>
      </c>
      <c r="V126" s="21">
        <v>39.174999999999997</v>
      </c>
      <c r="W126" s="21">
        <v>59.32</v>
      </c>
      <c r="X126" s="21">
        <v>51.984999999999999</v>
      </c>
      <c r="Y126" s="21">
        <v>43.152000000000001</v>
      </c>
      <c r="Z126" s="21">
        <v>58.363</v>
      </c>
      <c r="AA126" s="21">
        <v>51.180999999999997</v>
      </c>
      <c r="AB126" s="21">
        <v>53.911999999999999</v>
      </c>
      <c r="AC126" s="21">
        <v>67.081000000000003</v>
      </c>
      <c r="AD126" s="21">
        <v>50.177999999999997</v>
      </c>
      <c r="AE126" s="21">
        <v>61.680999999999997</v>
      </c>
      <c r="AF126" s="21">
        <v>61.606999999999999</v>
      </c>
      <c r="AG126" s="21">
        <v>62.94</v>
      </c>
      <c r="AH126" s="21">
        <v>76.296000000000006</v>
      </c>
      <c r="AI126" s="21">
        <v>67.278000000000006</v>
      </c>
      <c r="AJ126" s="21">
        <v>79.706000000000003</v>
      </c>
      <c r="AK126" s="21">
        <v>79.069000000000003</v>
      </c>
      <c r="AL126" s="21">
        <v>62.792999999999999</v>
      </c>
      <c r="AM126" s="21">
        <v>72.42</v>
      </c>
      <c r="AN126" s="21">
        <v>58.639000000000003</v>
      </c>
      <c r="AO126">
        <v>4708.1670000000004</v>
      </c>
      <c r="AP126">
        <v>30032.65</v>
      </c>
      <c r="AQ126">
        <v>10523970.449999999</v>
      </c>
      <c r="AR126">
        <v>24216.8462</v>
      </c>
      <c r="AS126">
        <v>21354.639999999999</v>
      </c>
      <c r="AT126" s="1">
        <v>4717.5327476568573</v>
      </c>
      <c r="AU126" s="1">
        <v>30023.506500362069</v>
      </c>
      <c r="AV126" s="1">
        <v>10523760.232126109</v>
      </c>
      <c r="AW126" s="1">
        <v>24214.352705722995</v>
      </c>
      <c r="AX126" s="1">
        <v>21350.183805094581</v>
      </c>
      <c r="AY126" s="20">
        <v>151.61000000000001</v>
      </c>
      <c r="AZ126" s="16">
        <v>14.8</v>
      </c>
      <c r="BA126" s="21">
        <v>0.80185213972668201</v>
      </c>
      <c r="BB126" s="21">
        <v>0.64726554472853104</v>
      </c>
    </row>
    <row r="127" spans="1:54">
      <c r="A127" s="24">
        <v>32325</v>
      </c>
      <c r="B127" s="21">
        <v>8498.2819999999992</v>
      </c>
      <c r="C127" s="21">
        <v>45.298000000000002</v>
      </c>
      <c r="D127" s="21">
        <v>33.752000000000002</v>
      </c>
      <c r="E127" s="16">
        <v>1518.8</v>
      </c>
      <c r="F127" s="21">
        <v>72.12</v>
      </c>
      <c r="G127" s="21">
        <v>33.68</v>
      </c>
      <c r="H127" s="21">
        <v>37.314999999999998</v>
      </c>
      <c r="I127" s="21">
        <v>56.9</v>
      </c>
      <c r="J127" s="21">
        <v>62.575000000000003</v>
      </c>
      <c r="K127" s="21">
        <v>47.106000000000002</v>
      </c>
      <c r="L127" s="21">
        <v>121.051</v>
      </c>
      <c r="M127" s="21">
        <v>63.591000000000001</v>
      </c>
      <c r="N127" s="21">
        <v>21.440999999999999</v>
      </c>
      <c r="O127" s="2">
        <f t="shared" si="1"/>
        <v>0.25229805271230116</v>
      </c>
      <c r="P127" s="21">
        <v>84.515000000000001</v>
      </c>
      <c r="Q127" s="21">
        <v>107.815</v>
      </c>
      <c r="R127" s="21">
        <v>305.20600000000002</v>
      </c>
      <c r="S127" s="21">
        <v>84.436999999999998</v>
      </c>
      <c r="T127" s="21">
        <v>59.633000000000003</v>
      </c>
      <c r="U127" s="21">
        <v>113.59</v>
      </c>
      <c r="V127" s="21">
        <v>39.683</v>
      </c>
      <c r="W127" s="21">
        <v>60.106999999999999</v>
      </c>
      <c r="X127" s="21">
        <v>52.548000000000002</v>
      </c>
      <c r="Y127" s="21">
        <v>44.037999999999997</v>
      </c>
      <c r="Z127" s="21">
        <v>59.082000000000001</v>
      </c>
      <c r="AA127" s="21">
        <v>51.585000000000001</v>
      </c>
      <c r="AB127" s="21">
        <v>54.470999999999997</v>
      </c>
      <c r="AC127" s="21">
        <v>68.656000000000006</v>
      </c>
      <c r="AD127" s="21">
        <v>50.598999999999997</v>
      </c>
      <c r="AE127" s="21">
        <v>62.426000000000002</v>
      </c>
      <c r="AF127" s="21">
        <v>62.366</v>
      </c>
      <c r="AG127" s="21">
        <v>63.664999999999999</v>
      </c>
      <c r="AH127" s="21">
        <v>76.602999999999994</v>
      </c>
      <c r="AI127" s="21">
        <v>68.12</v>
      </c>
      <c r="AJ127" s="21">
        <v>79.774000000000001</v>
      </c>
      <c r="AK127" s="21">
        <v>79.209999999999994</v>
      </c>
      <c r="AL127" s="21">
        <v>62.978000000000002</v>
      </c>
      <c r="AM127" s="21">
        <v>73.073999999999998</v>
      </c>
      <c r="AN127" s="21">
        <v>59.491999999999997</v>
      </c>
      <c r="AO127">
        <v>4778.3710000000001</v>
      </c>
      <c r="AP127">
        <v>30172.76</v>
      </c>
      <c r="AQ127">
        <v>10609595.539999999</v>
      </c>
      <c r="AR127">
        <v>24341.5393</v>
      </c>
      <c r="AS127">
        <v>21447.62</v>
      </c>
      <c r="AT127" s="1">
        <v>4768.8035654700579</v>
      </c>
      <c r="AU127" s="1">
        <v>30310.954000742917</v>
      </c>
      <c r="AV127" s="1">
        <v>10591229.801244371</v>
      </c>
      <c r="AW127" s="1">
        <v>24485.818040214261</v>
      </c>
      <c r="AX127" s="1">
        <v>21595.114138041808</v>
      </c>
      <c r="AY127" s="20">
        <v>153.18</v>
      </c>
      <c r="AZ127" s="16">
        <v>7.8</v>
      </c>
      <c r="BA127" s="21">
        <v>1.01402601171244</v>
      </c>
      <c r="BB127" s="21">
        <v>0.94646434889718101</v>
      </c>
    </row>
    <row r="128" spans="1:54">
      <c r="A128" s="24">
        <v>32417</v>
      </c>
      <c r="B128" s="21">
        <v>8610.85</v>
      </c>
      <c r="C128" s="21">
        <v>45.874000000000002</v>
      </c>
      <c r="D128" s="21">
        <v>34.781999999999996</v>
      </c>
      <c r="E128" s="16">
        <v>1551.6</v>
      </c>
      <c r="F128" s="21">
        <v>74.024000000000001</v>
      </c>
      <c r="G128" s="21">
        <v>34.707000000000001</v>
      </c>
      <c r="H128" s="21">
        <v>38.281999999999996</v>
      </c>
      <c r="I128" s="21">
        <v>57.386000000000003</v>
      </c>
      <c r="J128" s="21">
        <v>63.226999999999997</v>
      </c>
      <c r="K128" s="21">
        <v>47.762</v>
      </c>
      <c r="L128" s="21">
        <v>121.834</v>
      </c>
      <c r="M128" s="21">
        <v>64.361000000000004</v>
      </c>
      <c r="N128" s="21">
        <v>29.454000000000001</v>
      </c>
      <c r="O128" s="2">
        <f t="shared" si="1"/>
        <v>0.34205682365852386</v>
      </c>
      <c r="P128" s="21">
        <v>85.134</v>
      </c>
      <c r="Q128" s="21">
        <v>108.30800000000001</v>
      </c>
      <c r="R128" s="21">
        <v>306.45699999999999</v>
      </c>
      <c r="S128" s="21">
        <v>86.057000000000002</v>
      </c>
      <c r="T128" s="21">
        <v>60.100999999999999</v>
      </c>
      <c r="U128" s="21">
        <v>115.087</v>
      </c>
      <c r="V128" s="21">
        <v>39.084000000000003</v>
      </c>
      <c r="W128" s="21">
        <v>60.808999999999997</v>
      </c>
      <c r="X128" s="21">
        <v>53.103000000000002</v>
      </c>
      <c r="Y128" s="21">
        <v>44.920999999999999</v>
      </c>
      <c r="Z128" s="21">
        <v>59.567999999999998</v>
      </c>
      <c r="AA128" s="21">
        <v>52.460999999999999</v>
      </c>
      <c r="AB128" s="21">
        <v>54.993000000000002</v>
      </c>
      <c r="AC128" s="21">
        <v>69.141999999999996</v>
      </c>
      <c r="AD128" s="21">
        <v>51.204000000000001</v>
      </c>
      <c r="AE128" s="21">
        <v>62.960999999999999</v>
      </c>
      <c r="AF128" s="21">
        <v>62.99</v>
      </c>
      <c r="AG128" s="21">
        <v>64.367999999999995</v>
      </c>
      <c r="AH128" s="21">
        <v>77.355000000000004</v>
      </c>
      <c r="AI128" s="21">
        <v>68.608999999999995</v>
      </c>
      <c r="AJ128" s="21">
        <v>79.611999999999995</v>
      </c>
      <c r="AK128" s="21">
        <v>78.972999999999999</v>
      </c>
      <c r="AL128" s="21">
        <v>63.222999999999999</v>
      </c>
      <c r="AM128" s="21">
        <v>73.320999999999998</v>
      </c>
      <c r="AN128" s="21">
        <v>60.726999999999997</v>
      </c>
      <c r="AO128">
        <v>4872.9179999999997</v>
      </c>
      <c r="AP128">
        <v>30589.77</v>
      </c>
      <c r="AQ128">
        <v>10683129.82</v>
      </c>
      <c r="AR128">
        <v>24779.553500000002</v>
      </c>
      <c r="AS128">
        <v>21848.54</v>
      </c>
      <c r="AT128" s="1">
        <v>4843.9046830651414</v>
      </c>
      <c r="AU128" s="1">
        <v>30554.93491681368</v>
      </c>
      <c r="AV128" s="1">
        <v>10691590.092225319</v>
      </c>
      <c r="AW128" s="1">
        <v>24707.342121072259</v>
      </c>
      <c r="AX128" s="1">
        <v>21779.81752011006</v>
      </c>
      <c r="AY128" s="20">
        <v>154.59</v>
      </c>
      <c r="AZ128" s="16">
        <v>21.1</v>
      </c>
      <c r="BA128" s="21">
        <v>1.1233104617365699</v>
      </c>
      <c r="BB128" s="21">
        <v>1.5311319094281099</v>
      </c>
    </row>
    <row r="129" spans="1:54">
      <c r="A129" s="24">
        <v>32509</v>
      </c>
      <c r="B129" s="21">
        <v>8697.7109999999993</v>
      </c>
      <c r="C129" s="21">
        <v>46.423000000000002</v>
      </c>
      <c r="D129" s="21">
        <v>35.82</v>
      </c>
      <c r="E129" s="16">
        <v>1612.6</v>
      </c>
      <c r="F129" s="21">
        <v>72.643000000000001</v>
      </c>
      <c r="G129" s="21">
        <v>34.868000000000002</v>
      </c>
      <c r="H129" s="21">
        <v>38.112000000000002</v>
      </c>
      <c r="I129" s="21">
        <v>57.773000000000003</v>
      </c>
      <c r="J129" s="21">
        <v>63.512999999999998</v>
      </c>
      <c r="K129" s="21">
        <v>48.52</v>
      </c>
      <c r="L129" s="21">
        <v>120.655</v>
      </c>
      <c r="M129" s="21">
        <v>64.875</v>
      </c>
      <c r="N129" s="21">
        <v>58.216999999999999</v>
      </c>
      <c r="O129" s="2">
        <f t="shared" si="1"/>
        <v>0.66933702441941334</v>
      </c>
      <c r="P129" s="21">
        <v>86.167000000000002</v>
      </c>
      <c r="Q129" s="21">
        <v>107.82899999999999</v>
      </c>
      <c r="R129" s="21">
        <v>306.91199999999998</v>
      </c>
      <c r="S129" s="21">
        <v>86.575000000000003</v>
      </c>
      <c r="T129" s="21">
        <v>60.965000000000003</v>
      </c>
      <c r="U129" s="21">
        <v>114.96899999999999</v>
      </c>
      <c r="V129" s="21">
        <v>40.195999999999998</v>
      </c>
      <c r="W129" s="21">
        <v>61.890999999999998</v>
      </c>
      <c r="X129" s="21">
        <v>53.56</v>
      </c>
      <c r="Y129" s="21">
        <v>45.938000000000002</v>
      </c>
      <c r="Z129" s="21">
        <v>60.923000000000002</v>
      </c>
      <c r="AA129" s="21">
        <v>53.235999999999997</v>
      </c>
      <c r="AB129" s="21">
        <v>55.633000000000003</v>
      </c>
      <c r="AC129" s="21">
        <v>69.385000000000005</v>
      </c>
      <c r="AD129" s="21">
        <v>51.62</v>
      </c>
      <c r="AE129" s="21">
        <v>63.601999999999997</v>
      </c>
      <c r="AF129" s="21">
        <v>63.695999999999998</v>
      </c>
      <c r="AG129" s="21">
        <v>65.049000000000007</v>
      </c>
      <c r="AH129" s="21">
        <v>77.796999999999997</v>
      </c>
      <c r="AI129" s="21">
        <v>69.308999999999997</v>
      </c>
      <c r="AJ129" s="21">
        <v>79.147999999999996</v>
      </c>
      <c r="AK129" s="21">
        <v>78.534999999999997</v>
      </c>
      <c r="AL129" s="21">
        <v>63.13</v>
      </c>
      <c r="AM129" s="21">
        <v>73.703999999999994</v>
      </c>
      <c r="AN129" s="21">
        <v>61.356999999999999</v>
      </c>
      <c r="AO129">
        <v>4877.6610000000001</v>
      </c>
      <c r="AP129">
        <v>30955.8</v>
      </c>
      <c r="AQ129">
        <v>10762340.699999999</v>
      </c>
      <c r="AR129">
        <v>25071.107899999999</v>
      </c>
      <c r="AS129">
        <v>22112.68</v>
      </c>
      <c r="AT129" s="1">
        <v>4906.7829107330217</v>
      </c>
      <c r="AU129" s="1">
        <v>30845.340730945431</v>
      </c>
      <c r="AV129" s="1">
        <v>10770053.128168281</v>
      </c>
      <c r="AW129" s="1">
        <v>24989.319180467868</v>
      </c>
      <c r="AX129" s="1">
        <v>22025.377637407499</v>
      </c>
      <c r="AY129" s="20">
        <v>156.36000000000001</v>
      </c>
      <c r="AZ129" s="16">
        <v>15.8</v>
      </c>
      <c r="BA129" s="21">
        <v>1.2615798945825101</v>
      </c>
      <c r="BB129" s="21">
        <v>0.68647742542080503</v>
      </c>
    </row>
    <row r="130" spans="1:54">
      <c r="A130" s="24">
        <v>32599</v>
      </c>
      <c r="B130" s="21">
        <v>8766.1049999999996</v>
      </c>
      <c r="C130" s="21">
        <v>47.421999999999997</v>
      </c>
      <c r="D130" s="21">
        <v>37.387</v>
      </c>
      <c r="E130" s="16">
        <v>1624.1</v>
      </c>
      <c r="F130" s="21">
        <v>74.277000000000001</v>
      </c>
      <c r="G130" s="21">
        <v>35.033000000000001</v>
      </c>
      <c r="H130" s="21">
        <v>38.619999999999997</v>
      </c>
      <c r="I130" s="21">
        <v>58.01</v>
      </c>
      <c r="J130" s="21">
        <v>63.61</v>
      </c>
      <c r="K130" s="21">
        <v>49.180999999999997</v>
      </c>
      <c r="L130" s="21">
        <v>116.873</v>
      </c>
      <c r="M130" s="21">
        <v>65.593999999999994</v>
      </c>
      <c r="N130" s="21">
        <v>44.585999999999999</v>
      </c>
      <c r="O130" s="2">
        <f t="shared" si="1"/>
        <v>0.50861813770197817</v>
      </c>
      <c r="P130" s="21">
        <v>86.596999999999994</v>
      </c>
      <c r="Q130" s="21">
        <v>107.261</v>
      </c>
      <c r="R130" s="21">
        <v>305.06400000000002</v>
      </c>
      <c r="S130" s="21">
        <v>87.468000000000004</v>
      </c>
      <c r="T130" s="21">
        <v>62.058</v>
      </c>
      <c r="U130" s="21">
        <v>115.523</v>
      </c>
      <c r="V130" s="21">
        <v>45.381999999999998</v>
      </c>
      <c r="W130" s="21">
        <v>62.664999999999999</v>
      </c>
      <c r="X130" s="21">
        <v>54.085000000000001</v>
      </c>
      <c r="Y130" s="21">
        <v>46.902000000000001</v>
      </c>
      <c r="Z130" s="21">
        <v>61.244999999999997</v>
      </c>
      <c r="AA130" s="21">
        <v>53.706000000000003</v>
      </c>
      <c r="AB130" s="21">
        <v>56.296999999999997</v>
      </c>
      <c r="AC130" s="21">
        <v>69.894999999999996</v>
      </c>
      <c r="AD130" s="21">
        <v>52.088000000000001</v>
      </c>
      <c r="AE130" s="21">
        <v>64.271000000000001</v>
      </c>
      <c r="AF130" s="21">
        <v>64.543000000000006</v>
      </c>
      <c r="AG130" s="21">
        <v>65.628</v>
      </c>
      <c r="AH130" s="21">
        <v>78.290000000000006</v>
      </c>
      <c r="AI130" s="21">
        <v>70.028000000000006</v>
      </c>
      <c r="AJ130" s="21">
        <v>78.230999999999995</v>
      </c>
      <c r="AK130" s="21">
        <v>77.759</v>
      </c>
      <c r="AL130" s="21">
        <v>63.369</v>
      </c>
      <c r="AM130" s="21">
        <v>73.698999999999998</v>
      </c>
      <c r="AN130" s="21">
        <v>63.32</v>
      </c>
      <c r="AO130">
        <v>4965.6239999999998</v>
      </c>
      <c r="AP130">
        <v>31281.16</v>
      </c>
      <c r="AQ130">
        <v>10877163.710000001</v>
      </c>
      <c r="AR130">
        <v>25369.621200000001</v>
      </c>
      <c r="AS130">
        <v>22391.77</v>
      </c>
      <c r="AT130" s="1">
        <v>4974.6325051578151</v>
      </c>
      <c r="AU130" s="1">
        <v>31306.678171501066</v>
      </c>
      <c r="AV130" s="1">
        <v>10879410.845054328</v>
      </c>
      <c r="AW130" s="1">
        <v>25396.092602783592</v>
      </c>
      <c r="AX130" s="1">
        <v>22417.394855370214</v>
      </c>
      <c r="AY130" s="20">
        <v>158.55000000000001</v>
      </c>
      <c r="AZ130" s="16">
        <v>16.7</v>
      </c>
      <c r="BA130" s="21">
        <v>0.40818905270887601</v>
      </c>
      <c r="BB130" s="21">
        <v>0.99132178628232204</v>
      </c>
    </row>
    <row r="131" spans="1:54">
      <c r="A131" s="24">
        <v>32690</v>
      </c>
      <c r="B131" s="21">
        <v>8831.5439999999999</v>
      </c>
      <c r="C131" s="21">
        <v>48.351999999999997</v>
      </c>
      <c r="D131" s="21">
        <v>37.768999999999998</v>
      </c>
      <c r="E131" s="16">
        <v>1639</v>
      </c>
      <c r="F131" s="21">
        <v>74.796000000000006</v>
      </c>
      <c r="G131" s="21">
        <v>34.984999999999999</v>
      </c>
      <c r="H131" s="21">
        <v>39.494</v>
      </c>
      <c r="I131" s="21">
        <v>58.415999999999997</v>
      </c>
      <c r="J131" s="21">
        <v>64.248000000000005</v>
      </c>
      <c r="K131" s="21">
        <v>50.439</v>
      </c>
      <c r="L131" s="21">
        <v>116.333</v>
      </c>
      <c r="M131" s="21">
        <v>66.222999999999999</v>
      </c>
      <c r="N131" s="21">
        <v>12.321</v>
      </c>
      <c r="O131" s="2">
        <f t="shared" si="1"/>
        <v>0.13951127911495428</v>
      </c>
      <c r="P131" s="21">
        <v>86.483000000000004</v>
      </c>
      <c r="Q131" s="21">
        <v>108.184</v>
      </c>
      <c r="R131" s="21">
        <v>304.00799999999998</v>
      </c>
      <c r="S131" s="21">
        <v>88.510999999999996</v>
      </c>
      <c r="T131" s="21">
        <v>62.616</v>
      </c>
      <c r="U131" s="21">
        <v>114.13200000000001</v>
      </c>
      <c r="V131" s="21">
        <v>43.290999999999997</v>
      </c>
      <c r="W131" s="21">
        <v>63.523000000000003</v>
      </c>
      <c r="X131" s="21">
        <v>54.677</v>
      </c>
      <c r="Y131" s="21">
        <v>47.911000000000001</v>
      </c>
      <c r="Z131" s="21">
        <v>61.213000000000001</v>
      </c>
      <c r="AA131" s="21">
        <v>54.392000000000003</v>
      </c>
      <c r="AB131" s="21">
        <v>56.96</v>
      </c>
      <c r="AC131" s="21">
        <v>69.635000000000005</v>
      </c>
      <c r="AD131" s="21">
        <v>52.460999999999999</v>
      </c>
      <c r="AE131" s="21">
        <v>64.744</v>
      </c>
      <c r="AF131" s="21">
        <v>64.91</v>
      </c>
      <c r="AG131" s="21">
        <v>66.099999999999994</v>
      </c>
      <c r="AH131" s="21">
        <v>78.692999999999998</v>
      </c>
      <c r="AI131" s="21">
        <v>70.441999999999993</v>
      </c>
      <c r="AJ131" s="21">
        <v>78.353999999999999</v>
      </c>
      <c r="AK131" s="21">
        <v>77.822999999999993</v>
      </c>
      <c r="AL131" s="21">
        <v>63.698999999999998</v>
      </c>
      <c r="AM131" s="21">
        <v>73.965999999999994</v>
      </c>
      <c r="AN131" s="21">
        <v>64.063999999999993</v>
      </c>
      <c r="AO131">
        <v>5051.1350000000002</v>
      </c>
      <c r="AP131">
        <v>31886.97</v>
      </c>
      <c r="AQ131">
        <v>11100051.439999999</v>
      </c>
      <c r="AR131">
        <v>25838.057499999999</v>
      </c>
      <c r="AS131">
        <v>22829.43</v>
      </c>
      <c r="AT131" s="1">
        <v>5042.2069452380338</v>
      </c>
      <c r="AU131" s="1">
        <v>32026.431081766132</v>
      </c>
      <c r="AV131" s="1">
        <v>11083086.823157113</v>
      </c>
      <c r="AW131" s="1">
        <v>25984.4736698579</v>
      </c>
      <c r="AX131" s="1">
        <v>22979.484173510908</v>
      </c>
      <c r="AY131" s="20">
        <v>161.9</v>
      </c>
      <c r="AZ131" s="16">
        <v>7.4</v>
      </c>
      <c r="BA131" s="21">
        <v>0.93816171050668895</v>
      </c>
      <c r="BB131" s="21">
        <v>0.88359562908172895</v>
      </c>
    </row>
    <row r="132" spans="1:54">
      <c r="A132" s="24">
        <v>32782</v>
      </c>
      <c r="B132" s="21">
        <v>8850.23</v>
      </c>
      <c r="C132" s="21">
        <v>47.030999999999999</v>
      </c>
      <c r="D132" s="21">
        <v>38.340000000000003</v>
      </c>
      <c r="E132" s="16">
        <v>1649.9</v>
      </c>
      <c r="F132" s="21">
        <v>74.495999999999995</v>
      </c>
      <c r="G132" s="21">
        <v>35.618000000000002</v>
      </c>
      <c r="H132" s="21">
        <v>38.293999999999997</v>
      </c>
      <c r="I132" s="21">
        <v>58.972000000000001</v>
      </c>
      <c r="J132" s="21">
        <v>64.975999999999999</v>
      </c>
      <c r="K132" s="21">
        <v>49.938000000000002</v>
      </c>
      <c r="L132" s="21">
        <v>113.861</v>
      </c>
      <c r="M132" s="21">
        <v>67.113</v>
      </c>
      <c r="N132" s="21">
        <v>17.88</v>
      </c>
      <c r="O132" s="2">
        <f t="shared" si="1"/>
        <v>0.20202864784305041</v>
      </c>
      <c r="P132" s="21">
        <v>86.894000000000005</v>
      </c>
      <c r="Q132" s="21">
        <v>108.399</v>
      </c>
      <c r="R132" s="21">
        <v>305.255</v>
      </c>
      <c r="S132" s="21">
        <v>88.468000000000004</v>
      </c>
      <c r="T132" s="21">
        <v>63.085999999999999</v>
      </c>
      <c r="U132" s="21">
        <v>115.37</v>
      </c>
      <c r="V132" s="21">
        <v>42.271999999999998</v>
      </c>
      <c r="W132" s="21">
        <v>64.025000000000006</v>
      </c>
      <c r="X132" s="21">
        <v>55.317999999999998</v>
      </c>
      <c r="Y132" s="21">
        <v>48.911000000000001</v>
      </c>
      <c r="Z132" s="21">
        <v>61.6</v>
      </c>
      <c r="AA132" s="21">
        <v>54.841000000000001</v>
      </c>
      <c r="AB132" s="21">
        <v>57.569000000000003</v>
      </c>
      <c r="AC132" s="21">
        <v>69.912999999999997</v>
      </c>
      <c r="AD132" s="21">
        <v>52.825000000000003</v>
      </c>
      <c r="AE132" s="21">
        <v>65.174000000000007</v>
      </c>
      <c r="AF132" s="21">
        <v>65.417000000000002</v>
      </c>
      <c r="AG132" s="21">
        <v>66.7</v>
      </c>
      <c r="AH132" s="21">
        <v>79.100999999999999</v>
      </c>
      <c r="AI132" s="21">
        <v>70.84</v>
      </c>
      <c r="AJ132" s="21">
        <v>78.771000000000001</v>
      </c>
      <c r="AK132" s="21">
        <v>78.230999999999995</v>
      </c>
      <c r="AL132" s="21">
        <v>63.734000000000002</v>
      </c>
      <c r="AM132" s="21">
        <v>74.957999999999998</v>
      </c>
      <c r="AN132" s="21">
        <v>63.493000000000002</v>
      </c>
      <c r="AO132">
        <v>5129.625</v>
      </c>
      <c r="AP132">
        <v>32149.24</v>
      </c>
      <c r="AQ132">
        <v>11160940.029999999</v>
      </c>
      <c r="AR132">
        <v>26117.9355</v>
      </c>
      <c r="AS132">
        <v>23089.03</v>
      </c>
      <c r="AT132" s="1">
        <v>5101.3839042112522</v>
      </c>
      <c r="AU132" s="1">
        <v>32079.939195662333</v>
      </c>
      <c r="AV132" s="1">
        <v>11168028.51099667</v>
      </c>
      <c r="AW132" s="1">
        <v>26010.971651021006</v>
      </c>
      <c r="AX132" s="1">
        <v>22985.385448507186</v>
      </c>
      <c r="AY132" s="20">
        <v>163.24</v>
      </c>
      <c r="AZ132" s="16">
        <v>6.9</v>
      </c>
      <c r="BA132" s="21">
        <v>0.88975517263586101</v>
      </c>
      <c r="BB132" s="21">
        <v>1.0835240667024399</v>
      </c>
    </row>
    <row r="133" spans="1:54">
      <c r="A133" s="24">
        <v>32874</v>
      </c>
      <c r="B133" s="21">
        <v>8947.1290000000008</v>
      </c>
      <c r="C133" s="21">
        <v>47.249000000000002</v>
      </c>
      <c r="D133" s="21">
        <v>40.006</v>
      </c>
      <c r="E133" s="16">
        <v>1679.4</v>
      </c>
      <c r="F133" s="21">
        <v>75.701999999999998</v>
      </c>
      <c r="G133" s="21">
        <v>36.747999999999998</v>
      </c>
      <c r="H133" s="21">
        <v>39.911000000000001</v>
      </c>
      <c r="I133" s="21">
        <v>59.295000000000002</v>
      </c>
      <c r="J133" s="21">
        <v>64.891000000000005</v>
      </c>
      <c r="K133" s="21">
        <v>50.57</v>
      </c>
      <c r="L133" s="21">
        <v>114.869</v>
      </c>
      <c r="M133" s="21">
        <v>68.141999999999996</v>
      </c>
      <c r="N133" s="21">
        <v>16.402999999999999</v>
      </c>
      <c r="O133" s="2">
        <f t="shared" si="1"/>
        <v>0.18333255282225167</v>
      </c>
      <c r="P133" s="21">
        <v>87.003</v>
      </c>
      <c r="Q133" s="21">
        <v>108.864</v>
      </c>
      <c r="R133" s="21">
        <v>304.34399999999999</v>
      </c>
      <c r="S133" s="21">
        <v>91.549000000000007</v>
      </c>
      <c r="T133" s="21">
        <v>64.527000000000001</v>
      </c>
      <c r="U133" s="21">
        <v>117.143</v>
      </c>
      <c r="V133" s="21">
        <v>45.51</v>
      </c>
      <c r="W133" s="21">
        <v>64.971000000000004</v>
      </c>
      <c r="X133" s="21">
        <v>55.838000000000001</v>
      </c>
      <c r="Y133" s="21">
        <v>49.823999999999998</v>
      </c>
      <c r="Z133" s="21">
        <v>62.552999999999997</v>
      </c>
      <c r="AA133" s="21">
        <v>55.758000000000003</v>
      </c>
      <c r="AB133" s="21">
        <v>58.271999999999998</v>
      </c>
      <c r="AC133" s="21">
        <v>70.218000000000004</v>
      </c>
      <c r="AD133" s="21">
        <v>53.408000000000001</v>
      </c>
      <c r="AE133" s="21">
        <v>65.900999999999996</v>
      </c>
      <c r="AF133" s="21">
        <v>66.349999999999994</v>
      </c>
      <c r="AG133" s="21">
        <v>67.450999999999993</v>
      </c>
      <c r="AH133" s="21">
        <v>79.570999999999998</v>
      </c>
      <c r="AI133" s="21">
        <v>71.59</v>
      </c>
      <c r="AJ133" s="21">
        <v>79.123999999999995</v>
      </c>
      <c r="AK133" s="21">
        <v>78.721000000000004</v>
      </c>
      <c r="AL133" s="21">
        <v>64.281999999999996</v>
      </c>
      <c r="AM133" s="21">
        <v>75.849999999999994</v>
      </c>
      <c r="AN133" s="21">
        <v>63.999000000000002</v>
      </c>
      <c r="AO133">
        <v>5159.9979999999996</v>
      </c>
      <c r="AP133">
        <v>31937.33</v>
      </c>
      <c r="AQ133">
        <v>11175912.880000001</v>
      </c>
      <c r="AR133">
        <v>25921.417000000001</v>
      </c>
      <c r="AS133">
        <v>22861.59</v>
      </c>
      <c r="AT133" s="1">
        <v>5186.9106900809402</v>
      </c>
      <c r="AU133" s="1">
        <v>31824.665596043498</v>
      </c>
      <c r="AV133" s="1">
        <v>11181274.127127597</v>
      </c>
      <c r="AW133" s="1">
        <v>25841.034513147039</v>
      </c>
      <c r="AX133" s="1">
        <v>22774.884067630257</v>
      </c>
      <c r="AY133" s="20">
        <v>164.16</v>
      </c>
      <c r="AZ133" s="16">
        <v>1.9</v>
      </c>
      <c r="BA133" s="21">
        <v>0.97975957966312099</v>
      </c>
      <c r="BB133" s="21">
        <v>0.28685841460161099</v>
      </c>
    </row>
    <row r="134" spans="1:54">
      <c r="A134" s="24">
        <v>32964</v>
      </c>
      <c r="B134" s="21">
        <v>8981.7270000000008</v>
      </c>
      <c r="C134" s="21">
        <v>45.811</v>
      </c>
      <c r="D134" s="21">
        <v>40.503</v>
      </c>
      <c r="E134" s="16">
        <v>1699.7</v>
      </c>
      <c r="F134" s="21">
        <v>75.930999999999997</v>
      </c>
      <c r="G134" s="21">
        <v>36.686</v>
      </c>
      <c r="H134" s="21">
        <v>38.591000000000001</v>
      </c>
      <c r="I134" s="21">
        <v>60.018999999999998</v>
      </c>
      <c r="J134" s="21">
        <v>64.962999999999994</v>
      </c>
      <c r="K134" s="21">
        <v>49.914000000000001</v>
      </c>
      <c r="L134" s="21">
        <v>110.34</v>
      </c>
      <c r="M134" s="21">
        <v>68.275000000000006</v>
      </c>
      <c r="N134" s="21">
        <v>41.085999999999999</v>
      </c>
      <c r="O134" s="2">
        <f t="shared" si="1"/>
        <v>0.45743986652010232</v>
      </c>
      <c r="P134" s="21">
        <v>86.537999999999997</v>
      </c>
      <c r="Q134" s="21">
        <v>108.976</v>
      </c>
      <c r="R134" s="21">
        <v>303.30599999999998</v>
      </c>
      <c r="S134" s="21">
        <v>93.558999999999997</v>
      </c>
      <c r="T134" s="21">
        <v>64.701999999999998</v>
      </c>
      <c r="U134" s="21">
        <v>118.968</v>
      </c>
      <c r="V134" s="21">
        <v>44.695</v>
      </c>
      <c r="W134" s="21">
        <v>65.805000000000007</v>
      </c>
      <c r="X134" s="21">
        <v>56.472000000000001</v>
      </c>
      <c r="Y134" s="21">
        <v>50.890999999999998</v>
      </c>
      <c r="Z134" s="21">
        <v>63.432000000000002</v>
      </c>
      <c r="AA134" s="21">
        <v>56.530999999999999</v>
      </c>
      <c r="AB134" s="21">
        <v>58.936</v>
      </c>
      <c r="AC134" s="21">
        <v>70.641000000000005</v>
      </c>
      <c r="AD134" s="21">
        <v>54.158999999999999</v>
      </c>
      <c r="AE134" s="21">
        <v>66.58</v>
      </c>
      <c r="AF134" s="21">
        <v>66.945999999999998</v>
      </c>
      <c r="AG134" s="21">
        <v>68.197000000000003</v>
      </c>
      <c r="AH134" s="21">
        <v>79.849000000000004</v>
      </c>
      <c r="AI134" s="21">
        <v>72.234999999999999</v>
      </c>
      <c r="AJ134" s="21">
        <v>80.054000000000002</v>
      </c>
      <c r="AK134" s="21">
        <v>79.733000000000004</v>
      </c>
      <c r="AL134" s="21">
        <v>64.864000000000004</v>
      </c>
      <c r="AM134" s="21">
        <v>76.731999999999999</v>
      </c>
      <c r="AN134" s="21">
        <v>64.34</v>
      </c>
      <c r="AO134">
        <v>5212.1210000000001</v>
      </c>
      <c r="AP134">
        <v>31920.47</v>
      </c>
      <c r="AQ134">
        <v>11104633.630000001</v>
      </c>
      <c r="AR134">
        <v>26027.952799999999</v>
      </c>
      <c r="AS134">
        <v>22961.54</v>
      </c>
      <c r="AT134" s="1">
        <v>5222.2122902219417</v>
      </c>
      <c r="AU134" s="1">
        <v>31982.75817562408</v>
      </c>
      <c r="AV134" s="1">
        <v>11108958.561281614</v>
      </c>
      <c r="AW134" s="1">
        <v>26089.113356971993</v>
      </c>
      <c r="AX134" s="1">
        <v>23022.853404296602</v>
      </c>
      <c r="AY134" s="20">
        <v>164.84</v>
      </c>
      <c r="AZ134" s="16">
        <v>7.1</v>
      </c>
      <c r="BA134" s="21">
        <v>0.89856925901572604</v>
      </c>
      <c r="BB134" s="21">
        <v>0.59426968363113797</v>
      </c>
    </row>
    <row r="135" spans="1:54">
      <c r="A135" s="24">
        <v>33055</v>
      </c>
      <c r="B135" s="21">
        <v>8983.9449999999997</v>
      </c>
      <c r="C135" s="21">
        <v>46.466000000000001</v>
      </c>
      <c r="D135" s="21">
        <v>40.81</v>
      </c>
      <c r="E135" s="16">
        <v>1726.7</v>
      </c>
      <c r="F135" s="21">
        <v>75.212000000000003</v>
      </c>
      <c r="G135" s="21">
        <v>36.537999999999997</v>
      </c>
      <c r="H135" s="21">
        <v>38.200000000000003</v>
      </c>
      <c r="I135" s="21">
        <v>60.505000000000003</v>
      </c>
      <c r="J135" s="21">
        <v>65.067999999999998</v>
      </c>
      <c r="K135" s="21">
        <v>50.256999999999998</v>
      </c>
      <c r="L135" s="21">
        <v>104.407</v>
      </c>
      <c r="M135" s="21">
        <v>68.741</v>
      </c>
      <c r="N135" s="21">
        <v>26.899000000000001</v>
      </c>
      <c r="O135" s="2">
        <f t="shared" si="1"/>
        <v>0.29941189533106005</v>
      </c>
      <c r="P135" s="21">
        <v>86.555999999999997</v>
      </c>
      <c r="Q135" s="21">
        <v>109.221</v>
      </c>
      <c r="R135" s="21">
        <v>302.45100000000002</v>
      </c>
      <c r="S135" s="21">
        <v>93.825999999999993</v>
      </c>
      <c r="T135" s="21">
        <v>65.614999999999995</v>
      </c>
      <c r="U135" s="21">
        <v>119.38500000000001</v>
      </c>
      <c r="V135" s="21">
        <v>48.829000000000001</v>
      </c>
      <c r="W135" s="21">
        <v>66.715999999999994</v>
      </c>
      <c r="X135" s="21">
        <v>57.206000000000003</v>
      </c>
      <c r="Y135" s="21">
        <v>52.03</v>
      </c>
      <c r="Z135" s="21">
        <v>63.752000000000002</v>
      </c>
      <c r="AA135" s="21">
        <v>57.527999999999999</v>
      </c>
      <c r="AB135" s="21">
        <v>59.557000000000002</v>
      </c>
      <c r="AC135" s="21">
        <v>70.885999999999996</v>
      </c>
      <c r="AD135" s="21">
        <v>54.582000000000001</v>
      </c>
      <c r="AE135" s="21">
        <v>67.180000000000007</v>
      </c>
      <c r="AF135" s="21">
        <v>67.787000000000006</v>
      </c>
      <c r="AG135" s="21">
        <v>68.875</v>
      </c>
      <c r="AH135" s="21">
        <v>80.341999999999999</v>
      </c>
      <c r="AI135" s="21">
        <v>72.775999999999996</v>
      </c>
      <c r="AJ135" s="21">
        <v>79.847999999999999</v>
      </c>
      <c r="AK135" s="21">
        <v>79.537000000000006</v>
      </c>
      <c r="AL135" s="21">
        <v>65.13</v>
      </c>
      <c r="AM135" s="21">
        <v>77.492000000000004</v>
      </c>
      <c r="AN135" s="21">
        <v>64.694000000000003</v>
      </c>
      <c r="AO135">
        <v>5266.3959999999997</v>
      </c>
      <c r="AP135">
        <v>31269.13</v>
      </c>
      <c r="AQ135">
        <v>11062776.039999999</v>
      </c>
      <c r="AR135">
        <v>25472.7448</v>
      </c>
      <c r="AS135">
        <v>22398.68</v>
      </c>
      <c r="AT135" s="1">
        <v>5259.2336026297644</v>
      </c>
      <c r="AU135" s="1">
        <v>31403.343764128331</v>
      </c>
      <c r="AV135" s="1">
        <v>11049363.598129719</v>
      </c>
      <c r="AW135" s="1">
        <v>25610.01603658692</v>
      </c>
      <c r="AX135" s="1">
        <v>22538.272292354279</v>
      </c>
      <c r="AY135" s="20">
        <v>165.83</v>
      </c>
      <c r="AZ135" s="16">
        <v>10.199999999999999</v>
      </c>
      <c r="BA135" s="21">
        <v>0.318721192875146</v>
      </c>
      <c r="BB135" s="21">
        <v>0.21803158048114199</v>
      </c>
    </row>
    <row r="136" spans="1:54">
      <c r="A136" s="24">
        <v>33147</v>
      </c>
      <c r="B136" s="21">
        <v>8907.3629999999994</v>
      </c>
      <c r="C136" s="21">
        <v>45.779000000000003</v>
      </c>
      <c r="D136" s="21">
        <v>41.168999999999997</v>
      </c>
      <c r="E136" s="16">
        <v>1745.7</v>
      </c>
      <c r="F136" s="21">
        <v>75.692999999999998</v>
      </c>
      <c r="G136" s="21">
        <v>35.558</v>
      </c>
      <c r="H136" s="21">
        <v>37.148000000000003</v>
      </c>
      <c r="I136" s="21">
        <v>60.362000000000002</v>
      </c>
      <c r="J136" s="21">
        <v>64.415000000000006</v>
      </c>
      <c r="K136" s="21">
        <v>49.48</v>
      </c>
      <c r="L136" s="21">
        <v>98.382000000000005</v>
      </c>
      <c r="M136" s="21">
        <v>69.53</v>
      </c>
      <c r="N136" s="21">
        <v>-12.641</v>
      </c>
      <c r="O136" s="2">
        <f t="shared" si="1"/>
        <v>-0.14191630003178268</v>
      </c>
      <c r="P136" s="21">
        <v>87.159000000000006</v>
      </c>
      <c r="Q136" s="21">
        <v>108.98</v>
      </c>
      <c r="R136" s="21">
        <v>301.23099999999999</v>
      </c>
      <c r="S136" s="21">
        <v>94.213999999999999</v>
      </c>
      <c r="T136" s="21">
        <v>66.03</v>
      </c>
      <c r="U136" s="21">
        <v>119.49299999999999</v>
      </c>
      <c r="V136" s="21">
        <v>56.945999999999998</v>
      </c>
      <c r="W136" s="21">
        <v>67.367999999999995</v>
      </c>
      <c r="X136" s="21">
        <v>57.579000000000001</v>
      </c>
      <c r="Y136" s="21">
        <v>53.104999999999997</v>
      </c>
      <c r="Z136" s="21">
        <v>64.608000000000004</v>
      </c>
      <c r="AA136" s="21">
        <v>58.161000000000001</v>
      </c>
      <c r="AB136" s="21">
        <v>60.061</v>
      </c>
      <c r="AC136" s="21">
        <v>71.082999999999998</v>
      </c>
      <c r="AD136" s="21">
        <v>55.228000000000002</v>
      </c>
      <c r="AE136" s="21">
        <v>67.701999999999998</v>
      </c>
      <c r="AF136" s="21">
        <v>68.676000000000002</v>
      </c>
      <c r="AG136" s="21">
        <v>69.445999999999998</v>
      </c>
      <c r="AH136" s="21">
        <v>80.668999999999997</v>
      </c>
      <c r="AI136" s="21">
        <v>73.287000000000006</v>
      </c>
      <c r="AJ136" s="21">
        <v>79.290000000000006</v>
      </c>
      <c r="AK136" s="21">
        <v>78.896000000000001</v>
      </c>
      <c r="AL136" s="21">
        <v>64.605000000000004</v>
      </c>
      <c r="AM136" s="21">
        <v>78.771000000000001</v>
      </c>
      <c r="AN136" s="21">
        <v>64.343999999999994</v>
      </c>
      <c r="AO136">
        <v>5313.2790000000005</v>
      </c>
      <c r="AP136">
        <v>31684.959999999999</v>
      </c>
      <c r="AQ136">
        <v>10950086.4</v>
      </c>
      <c r="AR136">
        <v>26048.156800000001</v>
      </c>
      <c r="AS136">
        <v>22963.09</v>
      </c>
      <c r="AT136" s="1">
        <v>5284.3799484264127</v>
      </c>
      <c r="AU136" s="1">
        <v>31579.351881582523</v>
      </c>
      <c r="AV136" s="1">
        <v>10953086.795812683</v>
      </c>
      <c r="AW136" s="1">
        <v>25909.826740093395</v>
      </c>
      <c r="AX136" s="1">
        <v>22828.578865918873</v>
      </c>
      <c r="AY136" s="20">
        <v>165.18</v>
      </c>
      <c r="AZ136" s="16">
        <v>-1.7</v>
      </c>
      <c r="BA136" s="21">
        <v>0.14120761195700399</v>
      </c>
      <c r="BB136" s="21">
        <v>0.54436432330828399</v>
      </c>
    </row>
    <row r="137" spans="1:54">
      <c r="A137" s="24">
        <v>33239</v>
      </c>
      <c r="B137" s="21">
        <v>8865.5640000000003</v>
      </c>
      <c r="C137" s="21">
        <v>44.131999999999998</v>
      </c>
      <c r="D137" s="21">
        <v>41.420999999999999</v>
      </c>
      <c r="E137" s="16">
        <v>1738.4</v>
      </c>
      <c r="F137" s="21">
        <v>76.372</v>
      </c>
      <c r="G137" s="21">
        <v>35.152999999999999</v>
      </c>
      <c r="H137" s="21">
        <v>36.125</v>
      </c>
      <c r="I137" s="21">
        <v>60.347000000000001</v>
      </c>
      <c r="J137" s="21">
        <v>64.444999999999993</v>
      </c>
      <c r="K137" s="21">
        <v>48.484999999999999</v>
      </c>
      <c r="L137" s="21">
        <v>93.198999999999998</v>
      </c>
      <c r="M137" s="21">
        <v>69.638000000000005</v>
      </c>
      <c r="N137" s="21">
        <v>-19.972999999999999</v>
      </c>
      <c r="O137" s="2">
        <f t="shared" ref="O137:O200" si="2">100*N137/B137</f>
        <v>-0.22528741544249187</v>
      </c>
      <c r="P137" s="21">
        <v>88.478999999999999</v>
      </c>
      <c r="Q137" s="21">
        <v>109.19799999999999</v>
      </c>
      <c r="R137" s="21">
        <v>301.93299999999999</v>
      </c>
      <c r="S137" s="21">
        <v>95.265000000000001</v>
      </c>
      <c r="T137" s="21">
        <v>66.953999999999994</v>
      </c>
      <c r="U137" s="21">
        <v>119.746</v>
      </c>
      <c r="V137" s="21">
        <v>50.415999999999997</v>
      </c>
      <c r="W137" s="21">
        <v>68.619</v>
      </c>
      <c r="X137" s="21">
        <v>58.152000000000001</v>
      </c>
      <c r="Y137" s="21">
        <v>54.076999999999998</v>
      </c>
      <c r="Z137" s="21">
        <v>64.518000000000001</v>
      </c>
      <c r="AA137" s="21">
        <v>58.930999999999997</v>
      </c>
      <c r="AB137" s="21">
        <v>60.832000000000001</v>
      </c>
      <c r="AC137" s="21">
        <v>70.061999999999998</v>
      </c>
      <c r="AD137" s="21">
        <v>56.052</v>
      </c>
      <c r="AE137" s="21">
        <v>68.373000000000005</v>
      </c>
      <c r="AF137" s="21">
        <v>69.016999999999996</v>
      </c>
      <c r="AG137" s="21">
        <v>70.036000000000001</v>
      </c>
      <c r="AH137" s="21">
        <v>81.385000000000005</v>
      </c>
      <c r="AI137" s="21">
        <v>73.918000000000006</v>
      </c>
      <c r="AJ137" s="21">
        <v>79.481999999999999</v>
      </c>
      <c r="AK137" s="21">
        <v>79.061000000000007</v>
      </c>
      <c r="AL137" s="21">
        <v>64.804000000000002</v>
      </c>
      <c r="AM137" s="21">
        <v>79.132999999999996</v>
      </c>
      <c r="AN137" s="21">
        <v>65.454999999999998</v>
      </c>
      <c r="AO137">
        <v>5285.8959999999997</v>
      </c>
      <c r="AP137">
        <v>32282.28</v>
      </c>
      <c r="AQ137">
        <v>10910487.460000001</v>
      </c>
      <c r="AR137">
        <v>26657.691800000001</v>
      </c>
      <c r="AS137">
        <v>23553.96</v>
      </c>
      <c r="AT137" s="1">
        <v>5309.4849123203885</v>
      </c>
      <c r="AU137" s="1">
        <v>32183.737834092164</v>
      </c>
      <c r="AV137" s="1">
        <v>10914585.212161804</v>
      </c>
      <c r="AW137" s="1">
        <v>26589.174739300575</v>
      </c>
      <c r="AX137" s="1">
        <v>23478.562174141178</v>
      </c>
      <c r="AY137" s="20">
        <v>166.56</v>
      </c>
      <c r="AZ137" s="16">
        <v>-14.8</v>
      </c>
      <c r="BA137" s="21">
        <v>4.7355829524361098E-2</v>
      </c>
      <c r="BB137" s="21">
        <v>-0.91440522924759005</v>
      </c>
    </row>
    <row r="138" spans="1:54">
      <c r="A138" s="24">
        <v>33329</v>
      </c>
      <c r="B138" s="21">
        <v>8934.366</v>
      </c>
      <c r="C138" s="21">
        <v>43.85</v>
      </c>
      <c r="D138" s="21">
        <v>42.930999999999997</v>
      </c>
      <c r="E138" s="16">
        <v>1750.1</v>
      </c>
      <c r="F138" s="21">
        <v>76.585999999999999</v>
      </c>
      <c r="G138" s="21">
        <v>35.777999999999999</v>
      </c>
      <c r="H138" s="21">
        <v>36.307000000000002</v>
      </c>
      <c r="I138" s="21">
        <v>60.956000000000003</v>
      </c>
      <c r="J138" s="21">
        <v>64.823999999999998</v>
      </c>
      <c r="K138" s="21">
        <v>48.241999999999997</v>
      </c>
      <c r="L138" s="21">
        <v>96.066999999999993</v>
      </c>
      <c r="M138" s="21">
        <v>69.926000000000002</v>
      </c>
      <c r="N138" s="21">
        <v>-23.695</v>
      </c>
      <c r="O138" s="2">
        <f t="shared" si="2"/>
        <v>-0.26521187961182696</v>
      </c>
      <c r="P138" s="21">
        <v>88.923000000000002</v>
      </c>
      <c r="Q138" s="21">
        <v>109.47799999999999</v>
      </c>
      <c r="R138" s="21">
        <v>300.79599999999999</v>
      </c>
      <c r="S138" s="21">
        <v>95.784999999999997</v>
      </c>
      <c r="T138" s="21">
        <v>67.620999999999995</v>
      </c>
      <c r="U138" s="21">
        <v>120.483</v>
      </c>
      <c r="V138" s="21">
        <v>47.515999999999998</v>
      </c>
      <c r="W138" s="21">
        <v>69.515000000000001</v>
      </c>
      <c r="X138" s="21">
        <v>58.44</v>
      </c>
      <c r="Y138" s="21">
        <v>54.94</v>
      </c>
      <c r="Z138" s="21">
        <v>64.822999999999993</v>
      </c>
      <c r="AA138" s="21">
        <v>59.758000000000003</v>
      </c>
      <c r="AB138" s="21">
        <v>61.392000000000003</v>
      </c>
      <c r="AC138" s="21">
        <v>69.61</v>
      </c>
      <c r="AD138" s="21">
        <v>56.613999999999997</v>
      </c>
      <c r="AE138" s="21">
        <v>68.831999999999994</v>
      </c>
      <c r="AF138" s="21">
        <v>69.384</v>
      </c>
      <c r="AG138" s="21">
        <v>70.563999999999993</v>
      </c>
      <c r="AH138" s="21">
        <v>81.483000000000004</v>
      </c>
      <c r="AI138" s="21">
        <v>74.334000000000003</v>
      </c>
      <c r="AJ138" s="21">
        <v>80.600999999999999</v>
      </c>
      <c r="AK138" s="21">
        <v>80.138000000000005</v>
      </c>
      <c r="AL138" s="21">
        <v>65.858999999999995</v>
      </c>
      <c r="AM138" s="21">
        <v>79.311999999999998</v>
      </c>
      <c r="AN138" s="21">
        <v>66.123999999999995</v>
      </c>
      <c r="AO138">
        <v>5346.7489999999998</v>
      </c>
      <c r="AP138">
        <v>32038.79</v>
      </c>
      <c r="AQ138">
        <v>10876838.050000001</v>
      </c>
      <c r="AR138">
        <v>26508.698499999999</v>
      </c>
      <c r="AS138">
        <v>23403.19</v>
      </c>
      <c r="AT138" s="1">
        <v>5359.4094801007423</v>
      </c>
      <c r="AU138" s="1">
        <v>32115.639070497269</v>
      </c>
      <c r="AV138" s="1">
        <v>10882538.568591185</v>
      </c>
      <c r="AW138" s="1">
        <v>26587.43438038457</v>
      </c>
      <c r="AX138" s="1">
        <v>23482.639593451775</v>
      </c>
      <c r="AY138" s="20">
        <v>167.68</v>
      </c>
      <c r="AZ138" s="16">
        <v>1.8</v>
      </c>
      <c r="BA138" s="21">
        <v>0.57525137457151299</v>
      </c>
      <c r="BB138" s="21">
        <v>-1.1002294944987101</v>
      </c>
    </row>
    <row r="139" spans="1:54">
      <c r="A139" s="24">
        <v>33420</v>
      </c>
      <c r="B139" s="21">
        <v>8977.2520000000004</v>
      </c>
      <c r="C139" s="21">
        <v>44.515999999999998</v>
      </c>
      <c r="D139" s="21">
        <v>43.947000000000003</v>
      </c>
      <c r="E139" s="16">
        <v>1771.3</v>
      </c>
      <c r="F139" s="21">
        <v>75.41</v>
      </c>
      <c r="G139" s="21">
        <v>36.783999999999999</v>
      </c>
      <c r="H139" s="21">
        <v>36.865000000000002</v>
      </c>
      <c r="I139" s="21">
        <v>61.209000000000003</v>
      </c>
      <c r="J139" s="21">
        <v>64.933000000000007</v>
      </c>
      <c r="K139" s="21">
        <v>47.83</v>
      </c>
      <c r="L139" s="21">
        <v>99.314999999999998</v>
      </c>
      <c r="M139" s="21">
        <v>70.34</v>
      </c>
      <c r="N139" s="21">
        <v>1</v>
      </c>
      <c r="O139" s="2">
        <f t="shared" si="2"/>
        <v>1.1139266225343791E-2</v>
      </c>
      <c r="P139" s="21">
        <v>89.61</v>
      </c>
      <c r="Q139" s="21">
        <v>110.125</v>
      </c>
      <c r="R139" s="21">
        <v>296.87799999999999</v>
      </c>
      <c r="S139" s="21">
        <v>97.34</v>
      </c>
      <c r="T139" s="21">
        <v>67.274000000000001</v>
      </c>
      <c r="U139" s="21">
        <v>121.471</v>
      </c>
      <c r="V139" s="21">
        <v>47.039000000000001</v>
      </c>
      <c r="W139" s="21">
        <v>70.14</v>
      </c>
      <c r="X139" s="21">
        <v>58.743000000000002</v>
      </c>
      <c r="Y139" s="21">
        <v>55.872</v>
      </c>
      <c r="Z139" s="21">
        <v>65.828999999999994</v>
      </c>
      <c r="AA139" s="21">
        <v>60.371000000000002</v>
      </c>
      <c r="AB139" s="21">
        <v>61.883000000000003</v>
      </c>
      <c r="AC139" s="21">
        <v>70.665999999999997</v>
      </c>
      <c r="AD139" s="21">
        <v>57.238999999999997</v>
      </c>
      <c r="AE139" s="21">
        <v>69.328000000000003</v>
      </c>
      <c r="AF139" s="21">
        <v>69.853999999999999</v>
      </c>
      <c r="AG139" s="21">
        <v>71.195999999999998</v>
      </c>
      <c r="AH139" s="21">
        <v>81.617000000000004</v>
      </c>
      <c r="AI139" s="21">
        <v>74.823999999999998</v>
      </c>
      <c r="AJ139" s="21">
        <v>81.022000000000006</v>
      </c>
      <c r="AK139" s="21">
        <v>80.522999999999996</v>
      </c>
      <c r="AL139" s="21">
        <v>66.325000000000003</v>
      </c>
      <c r="AM139" s="21">
        <v>79.67</v>
      </c>
      <c r="AN139" s="21">
        <v>66.975999999999999</v>
      </c>
      <c r="AO139">
        <v>5371.2849999999999</v>
      </c>
      <c r="AP139">
        <v>32109.08</v>
      </c>
      <c r="AQ139">
        <v>10795690.77</v>
      </c>
      <c r="AR139">
        <v>26684.659299999999</v>
      </c>
      <c r="AS139">
        <v>23576.54</v>
      </c>
      <c r="AT139" s="1">
        <v>5365.8027866852699</v>
      </c>
      <c r="AU139" s="1">
        <v>32243.873314657762</v>
      </c>
      <c r="AV139" s="1">
        <v>10786008.351212477</v>
      </c>
      <c r="AW139" s="1">
        <v>26819.403572191342</v>
      </c>
      <c r="AX139" s="1">
        <v>23713.911166370573</v>
      </c>
      <c r="AY139" s="20">
        <v>167.97</v>
      </c>
      <c r="AZ139" s="16">
        <v>0</v>
      </c>
      <c r="BA139" s="21">
        <v>0.20649320452238201</v>
      </c>
      <c r="BB139" s="21">
        <v>-0.79575740542557305</v>
      </c>
    </row>
    <row r="140" spans="1:54">
      <c r="A140" s="24">
        <v>33512</v>
      </c>
      <c r="B140" s="21">
        <v>9016.4439999999995</v>
      </c>
      <c r="C140" s="21">
        <v>44.308</v>
      </c>
      <c r="D140" s="21">
        <v>44.936999999999998</v>
      </c>
      <c r="E140" s="16">
        <v>1793.5</v>
      </c>
      <c r="F140" s="21">
        <v>74.114000000000004</v>
      </c>
      <c r="G140" s="21">
        <v>37.597000000000001</v>
      </c>
      <c r="H140" s="21">
        <v>36.262999999999998</v>
      </c>
      <c r="I140" s="21">
        <v>61.591999999999999</v>
      </c>
      <c r="J140" s="21">
        <v>64.375</v>
      </c>
      <c r="K140" s="21">
        <v>47.802999999999997</v>
      </c>
      <c r="L140" s="21">
        <v>101.279</v>
      </c>
      <c r="M140" s="21">
        <v>70.826999999999998</v>
      </c>
      <c r="N140" s="21">
        <v>34.814999999999998</v>
      </c>
      <c r="O140" s="2">
        <f t="shared" si="2"/>
        <v>0.38612783487592228</v>
      </c>
      <c r="P140" s="21">
        <v>90.013999999999996</v>
      </c>
      <c r="Q140" s="21">
        <v>109.72499999999999</v>
      </c>
      <c r="R140" s="21">
        <v>296.35000000000002</v>
      </c>
      <c r="S140" s="21">
        <v>98.567999999999998</v>
      </c>
      <c r="T140" s="21">
        <v>67.215999999999994</v>
      </c>
      <c r="U140" s="21">
        <v>122.32599999999999</v>
      </c>
      <c r="V140" s="21">
        <v>47.726999999999997</v>
      </c>
      <c r="W140" s="21">
        <v>70.697000000000003</v>
      </c>
      <c r="X140" s="21">
        <v>59.293999999999997</v>
      </c>
      <c r="Y140" s="21">
        <v>56.865000000000002</v>
      </c>
      <c r="Z140" s="21">
        <v>66.155000000000001</v>
      </c>
      <c r="AA140" s="21">
        <v>60.771999999999998</v>
      </c>
      <c r="AB140" s="21">
        <v>62.173000000000002</v>
      </c>
      <c r="AC140" s="21">
        <v>70.873999999999995</v>
      </c>
      <c r="AD140" s="21">
        <v>57.927999999999997</v>
      </c>
      <c r="AE140" s="21">
        <v>69.694000000000003</v>
      </c>
      <c r="AF140" s="21">
        <v>70.355000000000004</v>
      </c>
      <c r="AG140" s="21">
        <v>71.748999999999995</v>
      </c>
      <c r="AH140" s="21">
        <v>81.355000000000004</v>
      </c>
      <c r="AI140" s="21">
        <v>75.088999999999999</v>
      </c>
      <c r="AJ140" s="21">
        <v>81.471000000000004</v>
      </c>
      <c r="AK140" s="21">
        <v>81.004000000000005</v>
      </c>
      <c r="AL140" s="21">
        <v>66.686000000000007</v>
      </c>
      <c r="AM140" s="21">
        <v>80.22</v>
      </c>
      <c r="AN140" s="21">
        <v>66.739999999999995</v>
      </c>
      <c r="AO140">
        <v>5438.4449999999997</v>
      </c>
      <c r="AP140">
        <v>32662.53</v>
      </c>
      <c r="AQ140">
        <v>10772557.109999999</v>
      </c>
      <c r="AR140">
        <v>27328.405999999999</v>
      </c>
      <c r="AS140">
        <v>24222.47</v>
      </c>
      <c r="AT140" s="1">
        <v>5407.2600844153021</v>
      </c>
      <c r="AU140" s="1">
        <v>32543.030373724363</v>
      </c>
      <c r="AV140" s="1">
        <v>10771411.190498086</v>
      </c>
      <c r="AW140" s="1">
        <v>27177.153074145703</v>
      </c>
      <c r="AX140" s="1">
        <v>24074.075540812755</v>
      </c>
      <c r="AY140" s="20">
        <v>170.34</v>
      </c>
      <c r="AZ140" s="16">
        <v>10.5</v>
      </c>
      <c r="BA140" s="21">
        <v>0.62783316767213404</v>
      </c>
      <c r="BB140" s="21">
        <v>0.72860372063350898</v>
      </c>
    </row>
    <row r="141" spans="1:54">
      <c r="A141" s="24">
        <v>33604</v>
      </c>
      <c r="B141" s="21">
        <v>9122.9500000000007</v>
      </c>
      <c r="C141" s="21">
        <v>43.957999999999998</v>
      </c>
      <c r="D141" s="21">
        <v>45.749000000000002</v>
      </c>
      <c r="E141" s="16">
        <v>1810.4</v>
      </c>
      <c r="F141" s="21">
        <v>74.228999999999999</v>
      </c>
      <c r="G141" s="21">
        <v>37.869999999999997</v>
      </c>
      <c r="H141" s="21">
        <v>37.686</v>
      </c>
      <c r="I141" s="21">
        <v>62.607999999999997</v>
      </c>
      <c r="J141" s="21">
        <v>65.332999999999998</v>
      </c>
      <c r="K141" s="21">
        <v>47.622</v>
      </c>
      <c r="L141" s="21">
        <v>107.07299999999999</v>
      </c>
      <c r="M141" s="21">
        <v>71.718000000000004</v>
      </c>
      <c r="N141" s="21">
        <v>2.6349999999999998</v>
      </c>
      <c r="O141" s="2">
        <f t="shared" si="2"/>
        <v>2.8883201157520317E-2</v>
      </c>
      <c r="P141" s="21">
        <v>89.941999999999993</v>
      </c>
      <c r="Q141" s="21">
        <v>110.8</v>
      </c>
      <c r="R141" s="21">
        <v>293.52999999999997</v>
      </c>
      <c r="S141" s="21">
        <v>98.594999999999999</v>
      </c>
      <c r="T141" s="21">
        <v>67.453999999999994</v>
      </c>
      <c r="U141" s="21">
        <v>121.779</v>
      </c>
      <c r="V141" s="21">
        <v>46.847999999999999</v>
      </c>
      <c r="W141" s="21">
        <v>71.507000000000005</v>
      </c>
      <c r="X141" s="21">
        <v>59.731000000000002</v>
      </c>
      <c r="Y141" s="21">
        <v>57.933</v>
      </c>
      <c r="Z141" s="21">
        <v>67.096999999999994</v>
      </c>
      <c r="AA141" s="21">
        <v>60.920999999999999</v>
      </c>
      <c r="AB141" s="21">
        <v>62.35</v>
      </c>
      <c r="AC141" s="21">
        <v>71.617000000000004</v>
      </c>
      <c r="AD141" s="21">
        <v>58.637999999999998</v>
      </c>
      <c r="AE141" s="21">
        <v>70.013999999999996</v>
      </c>
      <c r="AF141" s="21">
        <v>70.787999999999997</v>
      </c>
      <c r="AG141" s="21">
        <v>72.287999999999997</v>
      </c>
      <c r="AH141" s="21">
        <v>81.165999999999997</v>
      </c>
      <c r="AI141" s="21">
        <v>75.194999999999993</v>
      </c>
      <c r="AJ141" s="21">
        <v>83.028999999999996</v>
      </c>
      <c r="AK141" s="21">
        <v>82.581999999999994</v>
      </c>
      <c r="AL141" s="21">
        <v>67.941000000000003</v>
      </c>
      <c r="AM141" s="21">
        <v>80.709999999999994</v>
      </c>
      <c r="AN141" s="21">
        <v>66.350999999999999</v>
      </c>
      <c r="AO141">
        <v>5417.8980000000001</v>
      </c>
      <c r="AP141">
        <v>32486.91</v>
      </c>
      <c r="AQ141">
        <v>10806346.83</v>
      </c>
      <c r="AR141">
        <v>27098.4506</v>
      </c>
      <c r="AS141">
        <v>23992.560000000001</v>
      </c>
      <c r="AT141" s="1">
        <v>5440.4758771718771</v>
      </c>
      <c r="AU141" s="1">
        <v>32391.360487579019</v>
      </c>
      <c r="AV141" s="1">
        <v>10810742.475969311</v>
      </c>
      <c r="AW141" s="1">
        <v>27031.178857345869</v>
      </c>
      <c r="AX141" s="1">
        <v>23919.133529784755</v>
      </c>
      <c r="AY141" s="20">
        <v>171.65</v>
      </c>
      <c r="AZ141" s="16">
        <v>9.3000000000000007</v>
      </c>
      <c r="BA141" s="21">
        <v>0.86830878939190204</v>
      </c>
      <c r="BB141" s="21">
        <v>0.47661370729797398</v>
      </c>
    </row>
    <row r="142" spans="1:54">
      <c r="A142" s="24">
        <v>33695</v>
      </c>
      <c r="B142" s="21">
        <v>9223.5450000000001</v>
      </c>
      <c r="C142" s="21">
        <v>46.496000000000002</v>
      </c>
      <c r="D142" s="21">
        <v>45.771000000000001</v>
      </c>
      <c r="E142" s="16">
        <v>1838.8</v>
      </c>
      <c r="F142" s="21">
        <v>74.155000000000001</v>
      </c>
      <c r="G142" s="21">
        <v>38.493000000000002</v>
      </c>
      <c r="H142" s="21">
        <v>37.948999999999998</v>
      </c>
      <c r="I142" s="21">
        <v>63.100999999999999</v>
      </c>
      <c r="J142" s="21">
        <v>65.608000000000004</v>
      </c>
      <c r="K142" s="21">
        <v>49.173000000000002</v>
      </c>
      <c r="L142" s="21">
        <v>110.736</v>
      </c>
      <c r="M142" s="21">
        <v>71.608000000000004</v>
      </c>
      <c r="N142" s="21">
        <v>25.315999999999999</v>
      </c>
      <c r="O142" s="2">
        <f t="shared" si="2"/>
        <v>0.27447147490471396</v>
      </c>
      <c r="P142" s="21">
        <v>90.643000000000001</v>
      </c>
      <c r="Q142" s="21">
        <v>111.027</v>
      </c>
      <c r="R142" s="21">
        <v>291.94900000000001</v>
      </c>
      <c r="S142" s="21">
        <v>98.820999999999998</v>
      </c>
      <c r="T142" s="21">
        <v>67.59</v>
      </c>
      <c r="U142" s="21">
        <v>121.68300000000001</v>
      </c>
      <c r="V142" s="21">
        <v>47.343000000000004</v>
      </c>
      <c r="W142" s="21">
        <v>72.254999999999995</v>
      </c>
      <c r="X142" s="21">
        <v>60.112000000000002</v>
      </c>
      <c r="Y142" s="21">
        <v>58.887</v>
      </c>
      <c r="Z142" s="21">
        <v>66.784000000000006</v>
      </c>
      <c r="AA142" s="21">
        <v>61.715000000000003</v>
      </c>
      <c r="AB142" s="21">
        <v>62.709000000000003</v>
      </c>
      <c r="AC142" s="21">
        <v>72.331000000000003</v>
      </c>
      <c r="AD142" s="21">
        <v>59.149000000000001</v>
      </c>
      <c r="AE142" s="21">
        <v>70.456999999999994</v>
      </c>
      <c r="AF142" s="21">
        <v>71.257999999999996</v>
      </c>
      <c r="AG142" s="21">
        <v>72.796999999999997</v>
      </c>
      <c r="AH142" s="21">
        <v>81.302999999999997</v>
      </c>
      <c r="AI142" s="21">
        <v>75.516999999999996</v>
      </c>
      <c r="AJ142" s="21">
        <v>83.197000000000003</v>
      </c>
      <c r="AK142" s="21">
        <v>82.617999999999995</v>
      </c>
      <c r="AL142" s="21">
        <v>68.481999999999999</v>
      </c>
      <c r="AM142" s="21">
        <v>80.774000000000001</v>
      </c>
      <c r="AN142" s="21">
        <v>67.091999999999999</v>
      </c>
      <c r="AO142">
        <v>5447.45</v>
      </c>
      <c r="AP142">
        <v>32378.74</v>
      </c>
      <c r="AQ142">
        <v>10758235.92</v>
      </c>
      <c r="AR142">
        <v>27067.952000000001</v>
      </c>
      <c r="AS142">
        <v>23952.35</v>
      </c>
      <c r="AT142" s="1">
        <v>5462.2573674906871</v>
      </c>
      <c r="AU142" s="1">
        <v>32466.800495682346</v>
      </c>
      <c r="AV142" s="1">
        <v>10763709.424582299</v>
      </c>
      <c r="AW142" s="1">
        <v>27161.439106591264</v>
      </c>
      <c r="AX142" s="1">
        <v>24046.754889490305</v>
      </c>
      <c r="AY142" s="20">
        <v>171.62</v>
      </c>
      <c r="AZ142" s="16">
        <v>18.2</v>
      </c>
      <c r="BA142" s="21">
        <v>0.32398585045539002</v>
      </c>
      <c r="BB142" s="21">
        <v>-0.56868561079291002</v>
      </c>
    </row>
    <row r="143" spans="1:54">
      <c r="A143" s="24">
        <v>33786</v>
      </c>
      <c r="B143" s="21">
        <v>9313.2080000000005</v>
      </c>
      <c r="C143" s="21">
        <v>47.551000000000002</v>
      </c>
      <c r="D143" s="21">
        <v>46.741999999999997</v>
      </c>
      <c r="E143" s="16">
        <v>1851</v>
      </c>
      <c r="F143" s="21">
        <v>75.004000000000005</v>
      </c>
      <c r="G143" s="21">
        <v>39.1</v>
      </c>
      <c r="H143" s="21">
        <v>38.758000000000003</v>
      </c>
      <c r="I143" s="21">
        <v>63.78</v>
      </c>
      <c r="J143" s="21">
        <v>65.998999999999995</v>
      </c>
      <c r="K143" s="21">
        <v>49.933</v>
      </c>
      <c r="L143" s="21">
        <v>110.783</v>
      </c>
      <c r="M143" s="21">
        <v>71.63</v>
      </c>
      <c r="N143" s="21">
        <v>23.219000000000001</v>
      </c>
      <c r="O143" s="2">
        <f t="shared" si="2"/>
        <v>0.24931258917442839</v>
      </c>
      <c r="P143" s="21">
        <v>91.302999999999997</v>
      </c>
      <c r="Q143" s="21">
        <v>110.827</v>
      </c>
      <c r="R143" s="21">
        <v>287.88299999999998</v>
      </c>
      <c r="S143" s="21">
        <v>99.858999999999995</v>
      </c>
      <c r="T143" s="21">
        <v>68.010999999999996</v>
      </c>
      <c r="U143" s="21">
        <v>121.874</v>
      </c>
      <c r="V143" s="21">
        <v>48.259</v>
      </c>
      <c r="W143" s="21">
        <v>72.787999999999997</v>
      </c>
      <c r="X143" s="21">
        <v>60.421999999999997</v>
      </c>
      <c r="Y143" s="21">
        <v>59.783000000000001</v>
      </c>
      <c r="Z143" s="21">
        <v>66.563999999999993</v>
      </c>
      <c r="AA143" s="21">
        <v>62.164999999999999</v>
      </c>
      <c r="AB143" s="21">
        <v>63.104999999999997</v>
      </c>
      <c r="AC143" s="21">
        <v>72.656000000000006</v>
      </c>
      <c r="AD143" s="21">
        <v>59.737000000000002</v>
      </c>
      <c r="AE143" s="21">
        <v>70.784999999999997</v>
      </c>
      <c r="AF143" s="21">
        <v>71.712000000000003</v>
      </c>
      <c r="AG143" s="21">
        <v>73.227999999999994</v>
      </c>
      <c r="AH143" s="21">
        <v>81.491</v>
      </c>
      <c r="AI143" s="21">
        <v>75.850999999999999</v>
      </c>
      <c r="AJ143" s="21">
        <v>83.644999999999996</v>
      </c>
      <c r="AK143" s="21">
        <v>83.094999999999999</v>
      </c>
      <c r="AL143" s="21">
        <v>69.075000000000003</v>
      </c>
      <c r="AM143" s="21">
        <v>80.984999999999999</v>
      </c>
      <c r="AN143" s="21">
        <v>67.582999999999998</v>
      </c>
      <c r="AO143">
        <v>5503.4279999999999</v>
      </c>
      <c r="AP143">
        <v>32567.75</v>
      </c>
      <c r="AQ143">
        <v>10787827.060000001</v>
      </c>
      <c r="AR143">
        <v>27283.334200000001</v>
      </c>
      <c r="AS143">
        <v>24158.03</v>
      </c>
      <c r="AT143" s="1">
        <v>5497.7905837247672</v>
      </c>
      <c r="AU143" s="1">
        <v>32684.273421064609</v>
      </c>
      <c r="AV143" s="1">
        <v>10781108.291069094</v>
      </c>
      <c r="AW143" s="1">
        <v>27395.789020710417</v>
      </c>
      <c r="AX143" s="1">
        <v>24272.650255470595</v>
      </c>
      <c r="AY143" s="20">
        <v>173.58</v>
      </c>
      <c r="AZ143" s="16">
        <v>21.1</v>
      </c>
      <c r="BA143" s="21">
        <v>0.48302339300664798</v>
      </c>
      <c r="BB143" s="21">
        <v>-1.1828027991007399</v>
      </c>
    </row>
    <row r="144" spans="1:54">
      <c r="A144" s="24">
        <v>33878</v>
      </c>
      <c r="B144" s="21">
        <v>9406.5280000000002</v>
      </c>
      <c r="C144" s="21">
        <v>49.301000000000002</v>
      </c>
      <c r="D144" s="21">
        <v>46.978000000000002</v>
      </c>
      <c r="E144" s="16">
        <v>1892.7</v>
      </c>
      <c r="F144" s="21">
        <v>74.709000000000003</v>
      </c>
      <c r="G144" s="21">
        <v>40.036000000000001</v>
      </c>
      <c r="H144" s="21">
        <v>39.527999999999999</v>
      </c>
      <c r="I144" s="21">
        <v>64.489000000000004</v>
      </c>
      <c r="J144" s="21">
        <v>66.66</v>
      </c>
      <c r="K144" s="21">
        <v>51.247999999999998</v>
      </c>
      <c r="L144" s="21">
        <v>115.01300000000001</v>
      </c>
      <c r="M144" s="21">
        <v>71.575999999999993</v>
      </c>
      <c r="N144" s="21">
        <v>26.635999999999999</v>
      </c>
      <c r="O144" s="2">
        <f t="shared" si="2"/>
        <v>0.28316505303550893</v>
      </c>
      <c r="P144" s="21">
        <v>91.873999999999995</v>
      </c>
      <c r="Q144" s="21">
        <v>111.068</v>
      </c>
      <c r="R144" s="21">
        <v>285.85199999999998</v>
      </c>
      <c r="S144" s="21">
        <v>99.902000000000001</v>
      </c>
      <c r="T144" s="21">
        <v>68.075000000000003</v>
      </c>
      <c r="U144" s="21">
        <v>122.294</v>
      </c>
      <c r="V144" s="21">
        <v>48.781999999999996</v>
      </c>
      <c r="W144" s="21">
        <v>72.923000000000002</v>
      </c>
      <c r="X144" s="21">
        <v>60.912999999999997</v>
      </c>
      <c r="Y144" s="21">
        <v>60.74</v>
      </c>
      <c r="Z144" s="21">
        <v>68.305999999999997</v>
      </c>
      <c r="AA144" s="21">
        <v>62.472000000000001</v>
      </c>
      <c r="AB144" s="21">
        <v>63.344999999999999</v>
      </c>
      <c r="AC144" s="21">
        <v>73.974000000000004</v>
      </c>
      <c r="AD144" s="21">
        <v>60.024000000000001</v>
      </c>
      <c r="AE144" s="21">
        <v>71.275000000000006</v>
      </c>
      <c r="AF144" s="21">
        <v>72.216999999999999</v>
      </c>
      <c r="AG144" s="21">
        <v>73.77</v>
      </c>
      <c r="AH144" s="21">
        <v>81.763999999999996</v>
      </c>
      <c r="AI144" s="21">
        <v>76.36</v>
      </c>
      <c r="AJ144" s="21">
        <v>83.573999999999998</v>
      </c>
      <c r="AK144" s="21">
        <v>83.045000000000002</v>
      </c>
      <c r="AL144" s="21">
        <v>69.491</v>
      </c>
      <c r="AM144" s="21">
        <v>81.067999999999998</v>
      </c>
      <c r="AN144" s="21">
        <v>68.751999999999995</v>
      </c>
      <c r="AO144">
        <v>5572.2790000000005</v>
      </c>
      <c r="AP144">
        <v>33149</v>
      </c>
      <c r="AQ144">
        <v>10792913.109999999</v>
      </c>
      <c r="AR144">
        <v>27928.369299999998</v>
      </c>
      <c r="AS144">
        <v>24793.89</v>
      </c>
      <c r="AT144" s="1">
        <v>5540.5356206089946</v>
      </c>
      <c r="AU144" s="1">
        <v>33036.516157591977</v>
      </c>
      <c r="AV144" s="1">
        <v>10789896.55723705</v>
      </c>
      <c r="AW144" s="1">
        <v>27786.109603067809</v>
      </c>
      <c r="AX144" s="1">
        <v>24653.42181434657</v>
      </c>
      <c r="AY144" s="20">
        <v>174.45</v>
      </c>
      <c r="AZ144" s="16">
        <v>16.399999999999999</v>
      </c>
      <c r="BA144" s="21">
        <v>0.25878526494988102</v>
      </c>
      <c r="BB144" s="21">
        <v>-1.0136001430846</v>
      </c>
    </row>
    <row r="145" spans="1:54">
      <c r="A145" s="24">
        <v>33970</v>
      </c>
      <c r="B145" s="21">
        <v>9424.0650000000005</v>
      </c>
      <c r="C145" s="21">
        <v>50.235999999999997</v>
      </c>
      <c r="D145" s="21">
        <v>47.085000000000001</v>
      </c>
      <c r="E145" s="16">
        <v>1882.8</v>
      </c>
      <c r="F145" s="21">
        <v>72.463999999999999</v>
      </c>
      <c r="G145" s="21">
        <v>40.902000000000001</v>
      </c>
      <c r="H145" s="21">
        <v>39.911999999999999</v>
      </c>
      <c r="I145" s="21">
        <v>64.730999999999995</v>
      </c>
      <c r="J145" s="21">
        <v>66.727000000000004</v>
      </c>
      <c r="K145" s="21">
        <v>51.75</v>
      </c>
      <c r="L145" s="21">
        <v>115.092</v>
      </c>
      <c r="M145" s="21">
        <v>71.802000000000007</v>
      </c>
      <c r="N145" s="21">
        <v>45.978999999999999</v>
      </c>
      <c r="O145" s="2">
        <f t="shared" si="2"/>
        <v>0.48788924949053297</v>
      </c>
      <c r="P145" s="21">
        <v>92.620999999999995</v>
      </c>
      <c r="Q145" s="21">
        <v>110.621</v>
      </c>
      <c r="R145" s="21">
        <v>282.62799999999999</v>
      </c>
      <c r="S145" s="21">
        <v>99.688999999999993</v>
      </c>
      <c r="T145" s="21">
        <v>68.195999999999998</v>
      </c>
      <c r="U145" s="21">
        <v>121.931</v>
      </c>
      <c r="V145" s="21">
        <v>48.752000000000002</v>
      </c>
      <c r="W145" s="21">
        <v>73.647999999999996</v>
      </c>
      <c r="X145" s="21">
        <v>61.350999999999999</v>
      </c>
      <c r="Y145" s="21">
        <v>61.511000000000003</v>
      </c>
      <c r="Z145" s="21">
        <v>69.296000000000006</v>
      </c>
      <c r="AA145" s="21">
        <v>62.942999999999998</v>
      </c>
      <c r="AB145" s="21">
        <v>63.531999999999996</v>
      </c>
      <c r="AC145" s="21">
        <v>74.837999999999994</v>
      </c>
      <c r="AD145" s="21">
        <v>60.561999999999998</v>
      </c>
      <c r="AE145" s="21">
        <v>71.703999999999994</v>
      </c>
      <c r="AF145" s="21">
        <v>72.646000000000001</v>
      </c>
      <c r="AG145" s="21">
        <v>74.277000000000001</v>
      </c>
      <c r="AH145" s="21">
        <v>82.02</v>
      </c>
      <c r="AI145" s="21">
        <v>76.802000000000007</v>
      </c>
      <c r="AJ145" s="21">
        <v>82.367000000000004</v>
      </c>
      <c r="AK145" s="21">
        <v>81.992999999999995</v>
      </c>
      <c r="AL145" s="21">
        <v>68.944999999999993</v>
      </c>
      <c r="AM145" s="21">
        <v>80.945999999999998</v>
      </c>
      <c r="AN145" s="21">
        <v>70.093999999999994</v>
      </c>
      <c r="AO145">
        <v>5545.2830000000004</v>
      </c>
      <c r="AP145">
        <v>33381.480000000003</v>
      </c>
      <c r="AQ145">
        <v>10730620.52</v>
      </c>
      <c r="AR145">
        <v>28196.140100000001</v>
      </c>
      <c r="AS145">
        <v>25064.14</v>
      </c>
      <c r="AT145" s="1">
        <v>5566.9640933138307</v>
      </c>
      <c r="AU145" s="1">
        <v>33301.201437511467</v>
      </c>
      <c r="AV145" s="1">
        <v>10734220.61506938</v>
      </c>
      <c r="AW145" s="1">
        <v>28142.238214166999</v>
      </c>
      <c r="AX145" s="1">
        <v>25006.043985332053</v>
      </c>
      <c r="AY145" s="20">
        <v>174.52</v>
      </c>
      <c r="AZ145" s="16">
        <v>14.8</v>
      </c>
      <c r="BA145" s="21">
        <v>0.161947808778621</v>
      </c>
      <c r="BB145" s="21">
        <v>-1.43125472977892</v>
      </c>
    </row>
    <row r="146" spans="1:54">
      <c r="A146" s="24">
        <v>34060</v>
      </c>
      <c r="B146" s="21">
        <v>9480.1059999999998</v>
      </c>
      <c r="C146" s="21">
        <v>52.247</v>
      </c>
      <c r="D146" s="21">
        <v>47.649000000000001</v>
      </c>
      <c r="E146" s="16">
        <v>1939.5</v>
      </c>
      <c r="F146" s="21">
        <v>71.873999999999995</v>
      </c>
      <c r="G146" s="21">
        <v>41.747</v>
      </c>
      <c r="H146" s="21">
        <v>41.207999999999998</v>
      </c>
      <c r="I146" s="21">
        <v>65.046999999999997</v>
      </c>
      <c r="J146" s="21">
        <v>67.257999999999996</v>
      </c>
      <c r="K146" s="21">
        <v>52.761000000000003</v>
      </c>
      <c r="L146" s="21">
        <v>116.627</v>
      </c>
      <c r="M146" s="21">
        <v>72.379000000000005</v>
      </c>
      <c r="N146" s="21">
        <v>31.024000000000001</v>
      </c>
      <c r="O146" s="2">
        <f t="shared" si="2"/>
        <v>0.32725372480012355</v>
      </c>
      <c r="P146" s="21">
        <v>93.879000000000005</v>
      </c>
      <c r="Q146" s="21">
        <v>111.425</v>
      </c>
      <c r="R146" s="21">
        <v>279.93599999999998</v>
      </c>
      <c r="S146" s="21">
        <v>99.855999999999995</v>
      </c>
      <c r="T146" s="21">
        <v>68.650999999999996</v>
      </c>
      <c r="U146" s="21">
        <v>121.04300000000001</v>
      </c>
      <c r="V146" s="21">
        <v>47.396999999999998</v>
      </c>
      <c r="W146" s="21">
        <v>73.885999999999996</v>
      </c>
      <c r="X146" s="21">
        <v>61.91</v>
      </c>
      <c r="Y146" s="21">
        <v>62.203000000000003</v>
      </c>
      <c r="Z146" s="21">
        <v>69.323999999999998</v>
      </c>
      <c r="AA146" s="21">
        <v>63.56</v>
      </c>
      <c r="AB146" s="21">
        <v>64.040999999999997</v>
      </c>
      <c r="AC146" s="21">
        <v>76.298000000000002</v>
      </c>
      <c r="AD146" s="21">
        <v>61.2</v>
      </c>
      <c r="AE146" s="21">
        <v>72.135999999999996</v>
      </c>
      <c r="AF146" s="21">
        <v>73.135999999999996</v>
      </c>
      <c r="AG146" s="21">
        <v>74.843000000000004</v>
      </c>
      <c r="AH146" s="21">
        <v>82.325999999999993</v>
      </c>
      <c r="AI146" s="21">
        <v>77.287000000000006</v>
      </c>
      <c r="AJ146" s="21">
        <v>82.421000000000006</v>
      </c>
      <c r="AK146" s="21">
        <v>82.117999999999995</v>
      </c>
      <c r="AL146" s="21">
        <v>68.561999999999998</v>
      </c>
      <c r="AM146" s="21">
        <v>82.037000000000006</v>
      </c>
      <c r="AN146" s="21">
        <v>69.567999999999998</v>
      </c>
      <c r="AO146">
        <v>5597.4110000000001</v>
      </c>
      <c r="AP146">
        <v>33485.230000000003</v>
      </c>
      <c r="AQ146">
        <v>10760271.5</v>
      </c>
      <c r="AR146">
        <v>28322.354800000001</v>
      </c>
      <c r="AS146">
        <v>25172.71</v>
      </c>
      <c r="AT146" s="1">
        <v>5613.5792711061695</v>
      </c>
      <c r="AU146" s="1">
        <v>33564.321276480026</v>
      </c>
      <c r="AV146" s="1">
        <v>10765190.887399485</v>
      </c>
      <c r="AW146" s="1">
        <v>28411.530776617019</v>
      </c>
      <c r="AX146" s="1">
        <v>25262.484248215293</v>
      </c>
      <c r="AY146" s="20">
        <v>176.18</v>
      </c>
      <c r="AZ146" s="16">
        <v>26.3</v>
      </c>
      <c r="BA146" s="21">
        <v>0.36063180759923602</v>
      </c>
      <c r="BB146" s="21">
        <v>0.113504282585851</v>
      </c>
    </row>
    <row r="147" spans="1:54">
      <c r="A147" s="24">
        <v>34151</v>
      </c>
      <c r="B147" s="21">
        <v>9526.3369999999995</v>
      </c>
      <c r="C147" s="21">
        <v>52.847999999999999</v>
      </c>
      <c r="D147" s="21">
        <v>47.521999999999998</v>
      </c>
      <c r="E147" s="16">
        <v>1958.5</v>
      </c>
      <c r="F147" s="21">
        <v>71.728999999999999</v>
      </c>
      <c r="G147" s="21">
        <v>42.296999999999997</v>
      </c>
      <c r="H147" s="21">
        <v>41.667000000000002</v>
      </c>
      <c r="I147" s="21">
        <v>65.790999999999997</v>
      </c>
      <c r="J147" s="21">
        <v>67.923000000000002</v>
      </c>
      <c r="K147" s="21">
        <v>53.19</v>
      </c>
      <c r="L147" s="21">
        <v>120.992</v>
      </c>
      <c r="M147" s="21">
        <v>72.753</v>
      </c>
      <c r="N147" s="21">
        <v>2.0550000000000002</v>
      </c>
      <c r="O147" s="2">
        <f t="shared" si="2"/>
        <v>2.1571775174445335E-2</v>
      </c>
      <c r="P147" s="21">
        <v>95.176000000000002</v>
      </c>
      <c r="Q147" s="21">
        <v>111.584</v>
      </c>
      <c r="R147" s="21">
        <v>278.26600000000002</v>
      </c>
      <c r="S147" s="21">
        <v>100.075</v>
      </c>
      <c r="T147" s="21">
        <v>68.772000000000006</v>
      </c>
      <c r="U147" s="21">
        <v>121.074</v>
      </c>
      <c r="V147" s="21">
        <v>46.07</v>
      </c>
      <c r="W147" s="21">
        <v>73.497</v>
      </c>
      <c r="X147" s="21">
        <v>62.267000000000003</v>
      </c>
      <c r="Y147" s="21">
        <v>62.890999999999998</v>
      </c>
      <c r="Z147" s="21">
        <v>69.626000000000005</v>
      </c>
      <c r="AA147" s="21">
        <v>64.055000000000007</v>
      </c>
      <c r="AB147" s="21">
        <v>64.305999999999997</v>
      </c>
      <c r="AC147" s="21">
        <v>77.361999999999995</v>
      </c>
      <c r="AD147" s="21">
        <v>61.726999999999997</v>
      </c>
      <c r="AE147" s="21">
        <v>72.504000000000005</v>
      </c>
      <c r="AF147" s="21">
        <v>73.454999999999998</v>
      </c>
      <c r="AG147" s="21">
        <v>75.263000000000005</v>
      </c>
      <c r="AH147" s="21">
        <v>82.522000000000006</v>
      </c>
      <c r="AI147" s="21">
        <v>77.736000000000004</v>
      </c>
      <c r="AJ147" s="21">
        <v>82.179000000000002</v>
      </c>
      <c r="AK147" s="21">
        <v>81.876999999999995</v>
      </c>
      <c r="AL147" s="21">
        <v>68.734999999999999</v>
      </c>
      <c r="AM147" s="21">
        <v>81.932000000000002</v>
      </c>
      <c r="AN147" s="21">
        <v>70.731999999999999</v>
      </c>
      <c r="AO147">
        <v>5691.7479999999996</v>
      </c>
      <c r="AP147">
        <v>33763.910000000003</v>
      </c>
      <c r="AQ147">
        <v>10813343.869999999</v>
      </c>
      <c r="AR147">
        <v>28642.311600000001</v>
      </c>
      <c r="AS147">
        <v>25469.81</v>
      </c>
      <c r="AT147" s="1">
        <v>5685.4930431180146</v>
      </c>
      <c r="AU147" s="1">
        <v>33854.446888709295</v>
      </c>
      <c r="AV147" s="1">
        <v>10808864.289622633</v>
      </c>
      <c r="AW147" s="1">
        <v>28725.414503969703</v>
      </c>
      <c r="AX147" s="1">
        <v>25554.616488199907</v>
      </c>
      <c r="AY147" s="20">
        <v>177.61</v>
      </c>
      <c r="AZ147" s="16">
        <v>25.9</v>
      </c>
      <c r="BA147" s="21">
        <v>0.39064379137452299</v>
      </c>
      <c r="BB147" s="21">
        <v>0.34166387941336601</v>
      </c>
    </row>
    <row r="148" spans="1:54">
      <c r="A148" s="24">
        <v>34243</v>
      </c>
      <c r="B148" s="21">
        <v>9653.509</v>
      </c>
      <c r="C148" s="21">
        <v>55.76</v>
      </c>
      <c r="D148" s="21">
        <v>49.055</v>
      </c>
      <c r="E148" s="16">
        <v>2028.5</v>
      </c>
      <c r="F148" s="21">
        <v>71.632000000000005</v>
      </c>
      <c r="G148" s="21">
        <v>43.996000000000002</v>
      </c>
      <c r="H148" s="21">
        <v>42.67</v>
      </c>
      <c r="I148" s="21">
        <v>66.225999999999999</v>
      </c>
      <c r="J148" s="21">
        <v>68.396000000000001</v>
      </c>
      <c r="K148" s="21">
        <v>55.101999999999997</v>
      </c>
      <c r="L148" s="21">
        <v>127.196</v>
      </c>
      <c r="M148" s="21">
        <v>73.096999999999994</v>
      </c>
      <c r="N148" s="21">
        <v>17.251000000000001</v>
      </c>
      <c r="O148" s="2">
        <f t="shared" si="2"/>
        <v>0.17870185856769805</v>
      </c>
      <c r="P148" s="21">
        <v>96.412000000000006</v>
      </c>
      <c r="Q148" s="21">
        <v>112.44499999999999</v>
      </c>
      <c r="R148" s="21">
        <v>276.79500000000002</v>
      </c>
      <c r="S148" s="21">
        <v>100.613</v>
      </c>
      <c r="T148" s="21">
        <v>69.304000000000002</v>
      </c>
      <c r="U148" s="21">
        <v>120.97799999999999</v>
      </c>
      <c r="V148" s="21">
        <v>47.134</v>
      </c>
      <c r="W148" s="21">
        <v>73.323999999999998</v>
      </c>
      <c r="X148" s="21">
        <v>62.619</v>
      </c>
      <c r="Y148" s="21">
        <v>63.423999999999999</v>
      </c>
      <c r="Z148" s="21">
        <v>69.855999999999995</v>
      </c>
      <c r="AA148" s="21">
        <v>64.635000000000005</v>
      </c>
      <c r="AB148" s="21">
        <v>64.563999999999993</v>
      </c>
      <c r="AC148" s="21">
        <v>77.489000000000004</v>
      </c>
      <c r="AD148" s="21">
        <v>62.277999999999999</v>
      </c>
      <c r="AE148" s="21">
        <v>72.912999999999997</v>
      </c>
      <c r="AF148" s="21">
        <v>73.876999999999995</v>
      </c>
      <c r="AG148" s="21">
        <v>75.649000000000001</v>
      </c>
      <c r="AH148" s="21">
        <v>82.715000000000003</v>
      </c>
      <c r="AI148" s="21">
        <v>78.084000000000003</v>
      </c>
      <c r="AJ148" s="21">
        <v>82.367000000000004</v>
      </c>
      <c r="AK148" s="21">
        <v>82.054000000000002</v>
      </c>
      <c r="AL148" s="21">
        <v>69.143000000000001</v>
      </c>
      <c r="AM148" s="21">
        <v>82.176000000000002</v>
      </c>
      <c r="AN148" s="21">
        <v>71.182000000000002</v>
      </c>
      <c r="AO148">
        <v>5792.2510000000002</v>
      </c>
      <c r="AP148">
        <v>34172.69</v>
      </c>
      <c r="AQ148">
        <v>10873753.779999999</v>
      </c>
      <c r="AR148">
        <v>29091.1764</v>
      </c>
      <c r="AS148">
        <v>25884.77</v>
      </c>
      <c r="AT148" s="1">
        <v>5760.1628576516414</v>
      </c>
      <c r="AU148" s="1">
        <v>34086.189164484</v>
      </c>
      <c r="AV148" s="1">
        <v>10870301.292931445</v>
      </c>
      <c r="AW148" s="1">
        <v>28975.925542650624</v>
      </c>
      <c r="AX148" s="1">
        <v>25769.874924882763</v>
      </c>
      <c r="AY148" s="20">
        <v>179.07</v>
      </c>
      <c r="AZ148" s="16">
        <v>17.2</v>
      </c>
      <c r="BA148" s="21">
        <v>0.82682916456998901</v>
      </c>
      <c r="BB148" s="21">
        <v>0.86198826079938196</v>
      </c>
    </row>
    <row r="149" spans="1:54">
      <c r="A149" s="24">
        <v>34335</v>
      </c>
      <c r="B149" s="21">
        <v>9748.1560000000009</v>
      </c>
      <c r="C149" s="21">
        <v>57.34</v>
      </c>
      <c r="D149" s="21">
        <v>49.536999999999999</v>
      </c>
      <c r="E149" s="16">
        <v>2034.5</v>
      </c>
      <c r="F149" s="21">
        <v>69.132000000000005</v>
      </c>
      <c r="G149" s="21">
        <v>45.021000000000001</v>
      </c>
      <c r="H149" s="21">
        <v>43.686</v>
      </c>
      <c r="I149" s="21">
        <v>66.775999999999996</v>
      </c>
      <c r="J149" s="21">
        <v>69.311000000000007</v>
      </c>
      <c r="K149" s="21">
        <v>55.723999999999997</v>
      </c>
      <c r="L149" s="21">
        <v>129.095</v>
      </c>
      <c r="M149" s="21">
        <v>73.388999999999996</v>
      </c>
      <c r="N149" s="21">
        <v>54.664000000000001</v>
      </c>
      <c r="O149" s="2">
        <f t="shared" si="2"/>
        <v>0.56076246625515636</v>
      </c>
      <c r="P149" s="21">
        <v>96.977000000000004</v>
      </c>
      <c r="Q149" s="21">
        <v>112.733</v>
      </c>
      <c r="R149" s="21">
        <v>275.26600000000002</v>
      </c>
      <c r="S149" s="21">
        <v>101.06</v>
      </c>
      <c r="T149" s="21">
        <v>69.352000000000004</v>
      </c>
      <c r="U149" s="21">
        <v>119.37</v>
      </c>
      <c r="V149" s="21">
        <v>46.529000000000003</v>
      </c>
      <c r="W149" s="21">
        <v>73.575999999999993</v>
      </c>
      <c r="X149" s="21">
        <v>63.095999999999997</v>
      </c>
      <c r="Y149" s="21">
        <v>64.122</v>
      </c>
      <c r="Z149" s="21">
        <v>70.072000000000003</v>
      </c>
      <c r="AA149" s="21">
        <v>65.052999999999997</v>
      </c>
      <c r="AB149" s="21">
        <v>64.733000000000004</v>
      </c>
      <c r="AC149" s="21">
        <v>77.231999999999999</v>
      </c>
      <c r="AD149" s="21">
        <v>62.917000000000002</v>
      </c>
      <c r="AE149" s="21">
        <v>73.290999999999997</v>
      </c>
      <c r="AF149" s="21">
        <v>74.138999999999996</v>
      </c>
      <c r="AG149" s="21">
        <v>75.988</v>
      </c>
      <c r="AH149" s="21">
        <v>83.197000000000003</v>
      </c>
      <c r="AI149" s="21">
        <v>78.322999999999993</v>
      </c>
      <c r="AJ149" s="21">
        <v>81.757000000000005</v>
      </c>
      <c r="AK149" s="21">
        <v>81.331000000000003</v>
      </c>
      <c r="AL149" s="21">
        <v>69.498999999999995</v>
      </c>
      <c r="AM149" s="21">
        <v>81.373000000000005</v>
      </c>
      <c r="AN149" s="21">
        <v>72.86</v>
      </c>
      <c r="AO149">
        <v>5808.4170000000004</v>
      </c>
      <c r="AP149">
        <v>34218.44</v>
      </c>
      <c r="AQ149">
        <v>10917943.619999999</v>
      </c>
      <c r="AR149">
        <v>29108.9159</v>
      </c>
      <c r="AS149">
        <v>25883.53</v>
      </c>
      <c r="AT149" s="1">
        <v>5830.6937294232603</v>
      </c>
      <c r="AU149" s="1">
        <v>34158.48684263727</v>
      </c>
      <c r="AV149" s="1">
        <v>10920561.884906193</v>
      </c>
      <c r="AW149" s="1">
        <v>29073.728152594202</v>
      </c>
      <c r="AX149" s="1">
        <v>25847.443252522753</v>
      </c>
      <c r="AY149" s="20">
        <v>180.22</v>
      </c>
      <c r="AZ149" s="16">
        <v>29.3</v>
      </c>
      <c r="BA149" s="21">
        <v>0.95313101717599802</v>
      </c>
      <c r="BB149" s="21">
        <v>1.27321989785107</v>
      </c>
    </row>
    <row r="150" spans="1:54">
      <c r="A150" s="24">
        <v>34425</v>
      </c>
      <c r="B150" s="21">
        <v>9881.384</v>
      </c>
      <c r="C150" s="21">
        <v>57.685000000000002</v>
      </c>
      <c r="D150" s="21">
        <v>51.209000000000003</v>
      </c>
      <c r="E150" s="16">
        <v>2088.6</v>
      </c>
      <c r="F150" s="21">
        <v>68.992000000000004</v>
      </c>
      <c r="G150" s="21">
        <v>46.698999999999998</v>
      </c>
      <c r="H150" s="21">
        <v>44.155999999999999</v>
      </c>
      <c r="I150" s="21">
        <v>67.25</v>
      </c>
      <c r="J150" s="21">
        <v>69.86</v>
      </c>
      <c r="K150" s="21">
        <v>56.579000000000001</v>
      </c>
      <c r="L150" s="21">
        <v>133.27099999999999</v>
      </c>
      <c r="M150" s="21">
        <v>74.221999999999994</v>
      </c>
      <c r="N150" s="21">
        <v>98.683999999999997</v>
      </c>
      <c r="O150" s="2">
        <f t="shared" si="2"/>
        <v>0.99868601402394641</v>
      </c>
      <c r="P150" s="21">
        <v>98.052999999999997</v>
      </c>
      <c r="Q150" s="21">
        <v>113.477</v>
      </c>
      <c r="R150" s="21">
        <v>274.78100000000001</v>
      </c>
      <c r="S150" s="21">
        <v>101.285</v>
      </c>
      <c r="T150" s="21">
        <v>69.563000000000002</v>
      </c>
      <c r="U150" s="21">
        <v>119.914</v>
      </c>
      <c r="V150" s="21">
        <v>45.872999999999998</v>
      </c>
      <c r="W150" s="21">
        <v>73.978999999999999</v>
      </c>
      <c r="X150" s="21">
        <v>63.487000000000002</v>
      </c>
      <c r="Y150" s="21">
        <v>64.715999999999994</v>
      </c>
      <c r="Z150" s="21">
        <v>70.433999999999997</v>
      </c>
      <c r="AA150" s="21">
        <v>65.001000000000005</v>
      </c>
      <c r="AB150" s="21">
        <v>65.147999999999996</v>
      </c>
      <c r="AC150" s="21">
        <v>77.94</v>
      </c>
      <c r="AD150" s="21">
        <v>63.363999999999997</v>
      </c>
      <c r="AE150" s="21">
        <v>73.652000000000001</v>
      </c>
      <c r="AF150" s="21">
        <v>74.552000000000007</v>
      </c>
      <c r="AG150" s="21">
        <v>76.498000000000005</v>
      </c>
      <c r="AH150" s="21">
        <v>83.429000000000002</v>
      </c>
      <c r="AI150" s="21">
        <v>78.635000000000005</v>
      </c>
      <c r="AJ150" s="21">
        <v>81.971999999999994</v>
      </c>
      <c r="AK150" s="21">
        <v>81.399000000000001</v>
      </c>
      <c r="AL150" s="21">
        <v>69.495000000000005</v>
      </c>
      <c r="AM150" s="21">
        <v>82.028999999999996</v>
      </c>
      <c r="AN150" s="21">
        <v>72.900999999999996</v>
      </c>
      <c r="AO150">
        <v>5879.1859999999997</v>
      </c>
      <c r="AP150">
        <v>34226.239999999998</v>
      </c>
      <c r="AQ150">
        <v>10966447.49</v>
      </c>
      <c r="AR150">
        <v>29138.980100000001</v>
      </c>
      <c r="AS150">
        <v>25889.58</v>
      </c>
      <c r="AT150" s="1">
        <v>5895.9438777246396</v>
      </c>
      <c r="AU150" s="1">
        <v>34281.062518199447</v>
      </c>
      <c r="AV150" s="1">
        <v>10970668.825260408</v>
      </c>
      <c r="AW150" s="1">
        <v>29206.545977249294</v>
      </c>
      <c r="AX150" s="1">
        <v>25956.476896435026</v>
      </c>
      <c r="AY150" s="20">
        <v>181.32</v>
      </c>
      <c r="AZ150" s="16">
        <v>29.1</v>
      </c>
      <c r="BA150" s="21">
        <v>0.57240930365475495</v>
      </c>
      <c r="BB150" s="21">
        <v>1.4245805376477301</v>
      </c>
    </row>
    <row r="151" spans="1:54">
      <c r="A151" s="24">
        <v>34516</v>
      </c>
      <c r="B151" s="21">
        <v>9939.6550000000007</v>
      </c>
      <c r="C151" s="21">
        <v>59.183</v>
      </c>
      <c r="D151" s="21">
        <v>53.125999999999998</v>
      </c>
      <c r="E151" s="16">
        <v>2115.4</v>
      </c>
      <c r="F151" s="21">
        <v>70.664000000000001</v>
      </c>
      <c r="G151" s="21">
        <v>48.012</v>
      </c>
      <c r="H151" s="21">
        <v>44.621000000000002</v>
      </c>
      <c r="I151" s="21">
        <v>67.709999999999994</v>
      </c>
      <c r="J151" s="21">
        <v>70.462000000000003</v>
      </c>
      <c r="K151" s="21">
        <v>57.531999999999996</v>
      </c>
      <c r="L151" s="21">
        <v>131.30799999999999</v>
      </c>
      <c r="M151" s="21">
        <v>75.087999999999994</v>
      </c>
      <c r="N151" s="21">
        <v>61.616999999999997</v>
      </c>
      <c r="O151" s="2">
        <f t="shared" si="2"/>
        <v>0.61991085203661489</v>
      </c>
      <c r="P151" s="21">
        <v>99.543000000000006</v>
      </c>
      <c r="Q151" s="21">
        <v>113.855</v>
      </c>
      <c r="R151" s="21">
        <v>273.52199999999999</v>
      </c>
      <c r="S151" s="21">
        <v>102.218</v>
      </c>
      <c r="T151" s="21">
        <v>70.27</v>
      </c>
      <c r="U151" s="21">
        <v>119.303</v>
      </c>
      <c r="V151" s="21">
        <v>48.430999999999997</v>
      </c>
      <c r="W151" s="21">
        <v>74.301000000000002</v>
      </c>
      <c r="X151" s="21">
        <v>63.802999999999997</v>
      </c>
      <c r="Y151" s="21">
        <v>65.378</v>
      </c>
      <c r="Z151" s="21">
        <v>70.555000000000007</v>
      </c>
      <c r="AA151" s="21">
        <v>65.114999999999995</v>
      </c>
      <c r="AB151" s="21">
        <v>65.346000000000004</v>
      </c>
      <c r="AC151" s="21">
        <v>78.027000000000001</v>
      </c>
      <c r="AD151" s="21">
        <v>64.052000000000007</v>
      </c>
      <c r="AE151" s="21">
        <v>74.021000000000001</v>
      </c>
      <c r="AF151" s="21">
        <v>75.084000000000003</v>
      </c>
      <c r="AG151" s="21">
        <v>76.921999999999997</v>
      </c>
      <c r="AH151" s="21">
        <v>83.728999999999999</v>
      </c>
      <c r="AI151" s="21">
        <v>79.040000000000006</v>
      </c>
      <c r="AJ151" s="21">
        <v>81.266999999999996</v>
      </c>
      <c r="AK151" s="21">
        <v>80.741</v>
      </c>
      <c r="AL151" s="21">
        <v>69.072000000000003</v>
      </c>
      <c r="AM151" s="21">
        <v>82.456000000000003</v>
      </c>
      <c r="AN151" s="21">
        <v>73.472999999999999</v>
      </c>
      <c r="AO151">
        <v>5965.8230000000003</v>
      </c>
      <c r="AP151">
        <v>34490.46</v>
      </c>
      <c r="AQ151">
        <v>11012134.369999999</v>
      </c>
      <c r="AR151">
        <v>29444.146000000001</v>
      </c>
      <c r="AS151">
        <v>26163.02</v>
      </c>
      <c r="AT151" s="1">
        <v>5957.7023790020739</v>
      </c>
      <c r="AU151" s="1">
        <v>34553.399099525595</v>
      </c>
      <c r="AV151" s="1">
        <v>11008804.327597206</v>
      </c>
      <c r="AW151" s="1">
        <v>29496.98347481466</v>
      </c>
      <c r="AX151" s="1">
        <v>26216.415439350123</v>
      </c>
      <c r="AY151" s="20">
        <v>182.06</v>
      </c>
      <c r="AZ151" s="16">
        <v>21.4</v>
      </c>
      <c r="BA151" s="21">
        <v>0.99356393361832696</v>
      </c>
      <c r="BB151" s="21">
        <v>1.2367047990762501</v>
      </c>
    </row>
    <row r="152" spans="1:54">
      <c r="A152" s="24">
        <v>34608</v>
      </c>
      <c r="B152" s="21">
        <v>10052.518</v>
      </c>
      <c r="C152" s="21">
        <v>62.746000000000002</v>
      </c>
      <c r="D152" s="21">
        <v>54.351999999999997</v>
      </c>
      <c r="E152" s="16">
        <v>2147.6</v>
      </c>
      <c r="F152" s="21">
        <v>68.724999999999994</v>
      </c>
      <c r="G152" s="21">
        <v>49.363</v>
      </c>
      <c r="H152" s="21">
        <v>46.189</v>
      </c>
      <c r="I152" s="21">
        <v>68.11</v>
      </c>
      <c r="J152" s="21">
        <v>71.209999999999994</v>
      </c>
      <c r="K152" s="21">
        <v>59.768999999999998</v>
      </c>
      <c r="L152" s="21">
        <v>129.28800000000001</v>
      </c>
      <c r="M152" s="21">
        <v>75.373000000000005</v>
      </c>
      <c r="N152" s="21">
        <v>86.587999999999994</v>
      </c>
      <c r="O152" s="2">
        <f t="shared" si="2"/>
        <v>0.86135632883223878</v>
      </c>
      <c r="P152" s="21">
        <v>101.06699999999999</v>
      </c>
      <c r="Q152" s="21">
        <v>112.899</v>
      </c>
      <c r="R152" s="21">
        <v>270.77300000000002</v>
      </c>
      <c r="S152" s="21">
        <v>102.063</v>
      </c>
      <c r="T152" s="21">
        <v>70.340999999999994</v>
      </c>
      <c r="U152" s="21">
        <v>118.277</v>
      </c>
      <c r="V152" s="21">
        <v>48.987000000000002</v>
      </c>
      <c r="W152" s="21">
        <v>74.558999999999997</v>
      </c>
      <c r="X152" s="21">
        <v>64.168999999999997</v>
      </c>
      <c r="Y152" s="21">
        <v>65.972999999999999</v>
      </c>
      <c r="Z152" s="21">
        <v>70.427999999999997</v>
      </c>
      <c r="AA152" s="21">
        <v>65.474000000000004</v>
      </c>
      <c r="AB152" s="21">
        <v>65.718000000000004</v>
      </c>
      <c r="AC152" s="21">
        <v>78.585999999999999</v>
      </c>
      <c r="AD152" s="21">
        <v>64.605999999999995</v>
      </c>
      <c r="AE152" s="21">
        <v>74.44</v>
      </c>
      <c r="AF152" s="21">
        <v>75.436999999999998</v>
      </c>
      <c r="AG152" s="21">
        <v>77.313000000000002</v>
      </c>
      <c r="AH152" s="21">
        <v>84.075999999999993</v>
      </c>
      <c r="AI152" s="21">
        <v>79.384</v>
      </c>
      <c r="AJ152" s="21">
        <v>81.387</v>
      </c>
      <c r="AK152" s="21">
        <v>80.786000000000001</v>
      </c>
      <c r="AL152" s="21">
        <v>69.777000000000001</v>
      </c>
      <c r="AM152" s="21">
        <v>82.113</v>
      </c>
      <c r="AN152" s="21">
        <v>74.728999999999999</v>
      </c>
      <c r="AO152">
        <v>6092.2610000000004</v>
      </c>
      <c r="AP152">
        <v>34642.699999999997</v>
      </c>
      <c r="AQ152">
        <v>11042225.76</v>
      </c>
      <c r="AR152">
        <v>29692.734700000001</v>
      </c>
      <c r="AS152">
        <v>26390.9</v>
      </c>
      <c r="AT152" s="1">
        <v>6061.6245512521309</v>
      </c>
      <c r="AU152" s="1">
        <v>34598.913053806078</v>
      </c>
      <c r="AV152" s="1">
        <v>11041093.282975486</v>
      </c>
      <c r="AW152" s="1">
        <v>29621.18065238366</v>
      </c>
      <c r="AX152" s="1">
        <v>26318.690011280811</v>
      </c>
      <c r="AY152" s="20">
        <v>181.9</v>
      </c>
      <c r="AZ152" s="16">
        <v>25</v>
      </c>
      <c r="BA152" s="21">
        <v>0.77397012379319396</v>
      </c>
      <c r="BB152" s="21">
        <v>2.15524295834242</v>
      </c>
    </row>
    <row r="153" spans="1:54">
      <c r="A153" s="24">
        <v>34700</v>
      </c>
      <c r="B153" s="21">
        <v>10086.878000000001</v>
      </c>
      <c r="C153" s="21">
        <v>65.951999999999998</v>
      </c>
      <c r="D153" s="21">
        <v>55.398000000000003</v>
      </c>
      <c r="E153" s="16">
        <v>2185.5</v>
      </c>
      <c r="F153" s="21">
        <v>68.278000000000006</v>
      </c>
      <c r="G153" s="21">
        <v>50.445999999999998</v>
      </c>
      <c r="H153" s="21">
        <v>45.231999999999999</v>
      </c>
      <c r="I153" s="21">
        <v>68.594999999999999</v>
      </c>
      <c r="J153" s="21">
        <v>71.465000000000003</v>
      </c>
      <c r="K153" s="21">
        <v>61.994</v>
      </c>
      <c r="L153" s="21">
        <v>126.35</v>
      </c>
      <c r="M153" s="21">
        <v>75.965000000000003</v>
      </c>
      <c r="N153" s="21">
        <v>72.412000000000006</v>
      </c>
      <c r="O153" s="2">
        <f t="shared" si="2"/>
        <v>0.71788317455609163</v>
      </c>
      <c r="P153" s="21">
        <v>102.19799999999999</v>
      </c>
      <c r="Q153" s="21">
        <v>112.989</v>
      </c>
      <c r="R153" s="21">
        <v>269.05099999999999</v>
      </c>
      <c r="S153" s="21">
        <v>102.688</v>
      </c>
      <c r="T153" s="21">
        <v>70.745000000000005</v>
      </c>
      <c r="U153" s="21">
        <v>117.029</v>
      </c>
      <c r="V153" s="21">
        <v>48.543999999999997</v>
      </c>
      <c r="W153" s="21">
        <v>74.724000000000004</v>
      </c>
      <c r="X153" s="21">
        <v>64.677000000000007</v>
      </c>
      <c r="Y153" s="21">
        <v>66.8</v>
      </c>
      <c r="Z153" s="21">
        <v>70.682000000000002</v>
      </c>
      <c r="AA153" s="21">
        <v>65.891000000000005</v>
      </c>
      <c r="AB153" s="21">
        <v>66.022000000000006</v>
      </c>
      <c r="AC153" s="21">
        <v>78.790999999999997</v>
      </c>
      <c r="AD153" s="21">
        <v>65.096999999999994</v>
      </c>
      <c r="AE153" s="21">
        <v>74.89</v>
      </c>
      <c r="AF153" s="21">
        <v>75.798000000000002</v>
      </c>
      <c r="AG153" s="21">
        <v>77.709000000000003</v>
      </c>
      <c r="AH153" s="21">
        <v>84.603999999999999</v>
      </c>
      <c r="AI153" s="21">
        <v>79.741</v>
      </c>
      <c r="AJ153" s="21">
        <v>81.186000000000007</v>
      </c>
      <c r="AK153" s="21">
        <v>80.646000000000001</v>
      </c>
      <c r="AL153" s="21">
        <v>69.608000000000004</v>
      </c>
      <c r="AM153" s="21">
        <v>82.59</v>
      </c>
      <c r="AN153" s="21">
        <v>74.914000000000001</v>
      </c>
      <c r="AO153">
        <v>6099.68</v>
      </c>
      <c r="AP153">
        <v>35193.86</v>
      </c>
      <c r="AQ153">
        <v>11049437</v>
      </c>
      <c r="AR153">
        <v>30244.106899999999</v>
      </c>
      <c r="AS153">
        <v>26909.75</v>
      </c>
      <c r="AT153" s="1">
        <v>6122.367806932356</v>
      </c>
      <c r="AU153" s="1">
        <v>35144.237053698787</v>
      </c>
      <c r="AV153" s="1">
        <v>11048429.012491073</v>
      </c>
      <c r="AW153" s="1">
        <v>30220.599468614568</v>
      </c>
      <c r="AX153" s="1">
        <v>26888.534480320264</v>
      </c>
      <c r="AY153" s="20">
        <v>182.87</v>
      </c>
      <c r="AZ153" s="16">
        <v>16.100000000000001</v>
      </c>
      <c r="BA153" s="21">
        <v>0.25089467145938699</v>
      </c>
      <c r="BB153" s="21">
        <v>0.52799581147929797</v>
      </c>
    </row>
    <row r="154" spans="1:54">
      <c r="A154" s="24">
        <v>34790</v>
      </c>
      <c r="B154" s="21">
        <v>10122.121999999999</v>
      </c>
      <c r="C154" s="21">
        <v>65.849000000000004</v>
      </c>
      <c r="D154" s="21">
        <v>56.174999999999997</v>
      </c>
      <c r="E154" s="16">
        <v>2210.3000000000002</v>
      </c>
      <c r="F154" s="21">
        <v>68.372</v>
      </c>
      <c r="G154" s="21">
        <v>50.924999999999997</v>
      </c>
      <c r="H154" s="21">
        <v>45.692</v>
      </c>
      <c r="I154" s="21">
        <v>69.298000000000002</v>
      </c>
      <c r="J154" s="21">
        <v>71.816999999999993</v>
      </c>
      <c r="K154" s="21">
        <v>62.594999999999999</v>
      </c>
      <c r="L154" s="21">
        <v>122.456</v>
      </c>
      <c r="M154" s="21">
        <v>76.56</v>
      </c>
      <c r="N154" s="21">
        <v>41.319000000000003</v>
      </c>
      <c r="O154" s="2">
        <f t="shared" si="2"/>
        <v>0.40820491987747243</v>
      </c>
      <c r="P154" s="21">
        <v>102.908</v>
      </c>
      <c r="Q154" s="21">
        <v>112.63200000000001</v>
      </c>
      <c r="R154" s="21">
        <v>265.27499999999998</v>
      </c>
      <c r="S154" s="21">
        <v>102.88800000000001</v>
      </c>
      <c r="T154" s="21">
        <v>71.358000000000004</v>
      </c>
      <c r="U154" s="21">
        <v>116.40300000000001</v>
      </c>
      <c r="V154" s="21">
        <v>48.594000000000001</v>
      </c>
      <c r="W154" s="21">
        <v>75.063999999999993</v>
      </c>
      <c r="X154" s="21">
        <v>65.111000000000004</v>
      </c>
      <c r="Y154" s="21">
        <v>67.222999999999999</v>
      </c>
      <c r="Z154" s="21">
        <v>71.900000000000006</v>
      </c>
      <c r="AA154" s="21">
        <v>66.402000000000001</v>
      </c>
      <c r="AB154" s="21">
        <v>66.647999999999996</v>
      </c>
      <c r="AC154" s="21">
        <v>79.257000000000005</v>
      </c>
      <c r="AD154" s="21">
        <v>65.739000000000004</v>
      </c>
      <c r="AE154" s="21">
        <v>75.225999999999999</v>
      </c>
      <c r="AF154" s="21">
        <v>76.225999999999999</v>
      </c>
      <c r="AG154" s="21">
        <v>78.155000000000001</v>
      </c>
      <c r="AH154" s="21">
        <v>84.912999999999997</v>
      </c>
      <c r="AI154" s="21">
        <v>80.070999999999998</v>
      </c>
      <c r="AJ154" s="21">
        <v>81.073999999999998</v>
      </c>
      <c r="AK154" s="21">
        <v>80.453000000000003</v>
      </c>
      <c r="AL154" s="21">
        <v>69.867999999999995</v>
      </c>
      <c r="AM154" s="21">
        <v>82.831999999999994</v>
      </c>
      <c r="AN154" s="21">
        <v>75.400999999999996</v>
      </c>
      <c r="AO154">
        <v>6184.7349999999997</v>
      </c>
      <c r="AP154">
        <v>35699</v>
      </c>
      <c r="AQ154">
        <v>11079382</v>
      </c>
      <c r="AR154">
        <v>30804.348999999998</v>
      </c>
      <c r="AS154">
        <v>27457.05</v>
      </c>
      <c r="AT154" s="1">
        <v>6201.0426423322178</v>
      </c>
      <c r="AU154" s="1">
        <v>35692.596577463199</v>
      </c>
      <c r="AV154" s="1">
        <v>11083798.473755538</v>
      </c>
      <c r="AW154" s="1">
        <v>30810.280343763272</v>
      </c>
      <c r="AX154" s="1">
        <v>27461.759775956616</v>
      </c>
      <c r="AY154" s="20">
        <v>185.86</v>
      </c>
      <c r="AZ154" s="16">
        <v>18.5</v>
      </c>
      <c r="BA154" s="21">
        <v>0.41881604382239701</v>
      </c>
      <c r="BB154" s="21">
        <v>1.16271285823904</v>
      </c>
    </row>
    <row r="155" spans="1:54">
      <c r="A155" s="24">
        <v>34881</v>
      </c>
      <c r="B155" s="21">
        <v>10208.772000000001</v>
      </c>
      <c r="C155" s="21">
        <v>65.968000000000004</v>
      </c>
      <c r="D155" s="21">
        <v>58.606000000000002</v>
      </c>
      <c r="E155" s="16">
        <v>2234.5</v>
      </c>
      <c r="F155" s="21">
        <v>67.811999999999998</v>
      </c>
      <c r="G155" s="21">
        <v>51.1</v>
      </c>
      <c r="H155" s="21">
        <v>46.981000000000002</v>
      </c>
      <c r="I155" s="21">
        <v>69.817999999999998</v>
      </c>
      <c r="J155" s="21">
        <v>72.072000000000003</v>
      </c>
      <c r="K155" s="21">
        <v>63.01</v>
      </c>
      <c r="L155" s="21">
        <v>126.99</v>
      </c>
      <c r="M155" s="21">
        <v>76.626999999999995</v>
      </c>
      <c r="N155" s="21">
        <v>9.3979999999999997</v>
      </c>
      <c r="O155" s="2">
        <f t="shared" si="2"/>
        <v>9.2058084948904717E-2</v>
      </c>
      <c r="P155" s="21">
        <v>102.79900000000001</v>
      </c>
      <c r="Q155" s="21">
        <v>113.381</v>
      </c>
      <c r="R155" s="21">
        <v>259.41800000000001</v>
      </c>
      <c r="S155" s="21">
        <v>103.804</v>
      </c>
      <c r="T155" s="21">
        <v>71.567999999999998</v>
      </c>
      <c r="U155" s="21">
        <v>116.218</v>
      </c>
      <c r="V155" s="21">
        <v>48.006999999999998</v>
      </c>
      <c r="W155" s="21">
        <v>75.718000000000004</v>
      </c>
      <c r="X155" s="21">
        <v>65.563000000000002</v>
      </c>
      <c r="Y155" s="21">
        <v>67.566999999999993</v>
      </c>
      <c r="Z155" s="21">
        <v>72.515000000000001</v>
      </c>
      <c r="AA155" s="21">
        <v>66.757000000000005</v>
      </c>
      <c r="AB155" s="21">
        <v>67.046000000000006</v>
      </c>
      <c r="AC155" s="21">
        <v>79.831999999999994</v>
      </c>
      <c r="AD155" s="21">
        <v>66.066999999999993</v>
      </c>
      <c r="AE155" s="21">
        <v>75.548000000000002</v>
      </c>
      <c r="AF155" s="21">
        <v>76.531000000000006</v>
      </c>
      <c r="AG155" s="21">
        <v>78.52</v>
      </c>
      <c r="AH155" s="21">
        <v>85.144000000000005</v>
      </c>
      <c r="AI155" s="21">
        <v>80.430999999999997</v>
      </c>
      <c r="AJ155" s="21">
        <v>81.17</v>
      </c>
      <c r="AK155" s="21">
        <v>80.602000000000004</v>
      </c>
      <c r="AL155" s="21">
        <v>69.88</v>
      </c>
      <c r="AM155" s="21">
        <v>83.296999999999997</v>
      </c>
      <c r="AN155" s="21">
        <v>75.355999999999995</v>
      </c>
      <c r="AO155">
        <v>6299.1980000000003</v>
      </c>
      <c r="AP155">
        <v>36366.370000000003</v>
      </c>
      <c r="AQ155">
        <v>11145947.529999999</v>
      </c>
      <c r="AR155">
        <v>31519.615399999999</v>
      </c>
      <c r="AS155">
        <v>28159.919999999998</v>
      </c>
      <c r="AT155" s="1">
        <v>6289.0036052062151</v>
      </c>
      <c r="AU155" s="1">
        <v>36474.600647291045</v>
      </c>
      <c r="AV155" s="1">
        <v>11143228.863416443</v>
      </c>
      <c r="AW155" s="1">
        <v>31616.801426110113</v>
      </c>
      <c r="AX155" s="1">
        <v>28256.202111665796</v>
      </c>
      <c r="AY155" s="20">
        <v>188.71</v>
      </c>
      <c r="AZ155" s="16">
        <v>7</v>
      </c>
      <c r="BA155" s="21">
        <v>0.75174424271020401</v>
      </c>
      <c r="BB155" s="21">
        <v>0.13905812445091401</v>
      </c>
    </row>
    <row r="156" spans="1:54">
      <c r="A156" s="24">
        <v>34973</v>
      </c>
      <c r="B156" s="21">
        <v>10281.245999999999</v>
      </c>
      <c r="C156" s="21">
        <v>67.832999999999998</v>
      </c>
      <c r="D156" s="21">
        <v>59.444000000000003</v>
      </c>
      <c r="E156" s="16">
        <v>2260.6999999999998</v>
      </c>
      <c r="F156" s="21">
        <v>65.754999999999995</v>
      </c>
      <c r="G156" s="21">
        <v>51.753</v>
      </c>
      <c r="H156" s="21">
        <v>47.795999999999999</v>
      </c>
      <c r="I156" s="21">
        <v>70.210999999999999</v>
      </c>
      <c r="J156" s="21">
        <v>72.442999999999998</v>
      </c>
      <c r="K156" s="21">
        <v>64.260000000000005</v>
      </c>
      <c r="L156" s="21">
        <v>129.458</v>
      </c>
      <c r="M156" s="21">
        <v>77.016999999999996</v>
      </c>
      <c r="N156" s="21">
        <v>15.113</v>
      </c>
      <c r="O156" s="2">
        <f t="shared" si="2"/>
        <v>0.14699580187070713</v>
      </c>
      <c r="P156" s="21">
        <v>103.411</v>
      </c>
      <c r="Q156" s="21">
        <v>113.254</v>
      </c>
      <c r="R156" s="21">
        <v>254.60300000000001</v>
      </c>
      <c r="S156" s="21">
        <v>104.012</v>
      </c>
      <c r="T156" s="21">
        <v>71.912999999999997</v>
      </c>
      <c r="U156" s="21">
        <v>116.075</v>
      </c>
      <c r="V156" s="21">
        <v>47.219000000000001</v>
      </c>
      <c r="W156" s="21">
        <v>76.158000000000001</v>
      </c>
      <c r="X156" s="21">
        <v>66.087999999999994</v>
      </c>
      <c r="Y156" s="21">
        <v>68.087999999999994</v>
      </c>
      <c r="Z156" s="21">
        <v>72.608000000000004</v>
      </c>
      <c r="AA156" s="21">
        <v>67.337999999999994</v>
      </c>
      <c r="AB156" s="21">
        <v>67.385000000000005</v>
      </c>
      <c r="AC156" s="21">
        <v>80.683999999999997</v>
      </c>
      <c r="AD156" s="21">
        <v>66.346000000000004</v>
      </c>
      <c r="AE156" s="21">
        <v>75.908000000000001</v>
      </c>
      <c r="AF156" s="21">
        <v>76.867999999999995</v>
      </c>
      <c r="AG156" s="21">
        <v>78.914000000000001</v>
      </c>
      <c r="AH156" s="21">
        <v>85.070999999999998</v>
      </c>
      <c r="AI156" s="21">
        <v>80.706000000000003</v>
      </c>
      <c r="AJ156" s="21">
        <v>81.626000000000005</v>
      </c>
      <c r="AK156" s="21">
        <v>81.099000000000004</v>
      </c>
      <c r="AL156" s="21">
        <v>70.441000000000003</v>
      </c>
      <c r="AM156" s="21">
        <v>83.465000000000003</v>
      </c>
      <c r="AN156" s="21">
        <v>75.594999999999999</v>
      </c>
      <c r="AO156">
        <v>6388.9170000000004</v>
      </c>
      <c r="AP156">
        <v>37019.019999999997</v>
      </c>
      <c r="AQ156">
        <v>11195365.84</v>
      </c>
      <c r="AR156">
        <v>32212.571899999999</v>
      </c>
      <c r="AS156">
        <v>28838.5</v>
      </c>
      <c r="AT156" s="1">
        <v>6360.3871467080589</v>
      </c>
      <c r="AU156" s="1">
        <v>36987.695557688385</v>
      </c>
      <c r="AV156" s="1">
        <v>11197294.009993304</v>
      </c>
      <c r="AW156" s="1">
        <v>32152.406330480386</v>
      </c>
      <c r="AX156" s="1">
        <v>28777.085043892235</v>
      </c>
      <c r="AY156" s="20">
        <v>190.2</v>
      </c>
      <c r="AZ156" s="16">
        <v>5.5</v>
      </c>
      <c r="BA156" s="21">
        <v>0.51748998421898396</v>
      </c>
      <c r="BB156" s="21">
        <v>0.16389265774394199</v>
      </c>
    </row>
    <row r="157" spans="1:54">
      <c r="A157" s="24">
        <v>35065</v>
      </c>
      <c r="B157" s="21">
        <v>10348.691000000001</v>
      </c>
      <c r="C157" s="21">
        <v>69.534999999999997</v>
      </c>
      <c r="D157" s="21">
        <v>60.161000000000001</v>
      </c>
      <c r="E157" s="16">
        <v>2311.9</v>
      </c>
      <c r="F157" s="21">
        <v>66.302000000000007</v>
      </c>
      <c r="G157" s="21">
        <v>53.436</v>
      </c>
      <c r="H157" s="21">
        <v>48.314999999999998</v>
      </c>
      <c r="I157" s="21">
        <v>70.912999999999997</v>
      </c>
      <c r="J157" s="21">
        <v>72.912000000000006</v>
      </c>
      <c r="K157" s="21">
        <v>65.858000000000004</v>
      </c>
      <c r="L157" s="21">
        <v>132.82499999999999</v>
      </c>
      <c r="M157" s="21">
        <v>76.870999999999995</v>
      </c>
      <c r="N157" s="21">
        <v>2.036</v>
      </c>
      <c r="O157" s="2">
        <f t="shared" si="2"/>
        <v>1.9673985821008665E-2</v>
      </c>
      <c r="P157" s="21">
        <v>104.52200000000001</v>
      </c>
      <c r="Q157" s="21">
        <v>113.488</v>
      </c>
      <c r="R157" s="21">
        <v>251.14500000000001</v>
      </c>
      <c r="S157" s="21">
        <v>103.465</v>
      </c>
      <c r="T157" s="21">
        <v>72.465000000000003</v>
      </c>
      <c r="U157" s="21">
        <v>116.07899999999999</v>
      </c>
      <c r="V157" s="21">
        <v>49.575000000000003</v>
      </c>
      <c r="W157" s="21">
        <v>76.512</v>
      </c>
      <c r="X157" s="21">
        <v>66.600999999999999</v>
      </c>
      <c r="Y157" s="21">
        <v>68.406999999999996</v>
      </c>
      <c r="Z157" s="21">
        <v>71.846999999999994</v>
      </c>
      <c r="AA157" s="21">
        <v>67.876999999999995</v>
      </c>
      <c r="AB157" s="21">
        <v>67.698999999999998</v>
      </c>
      <c r="AC157" s="21">
        <v>81.001999999999995</v>
      </c>
      <c r="AD157" s="21">
        <v>66.822000000000003</v>
      </c>
      <c r="AE157" s="21">
        <v>76.296000000000006</v>
      </c>
      <c r="AF157" s="21">
        <v>77.299000000000007</v>
      </c>
      <c r="AG157" s="21">
        <v>79.228999999999999</v>
      </c>
      <c r="AH157" s="21">
        <v>84.882000000000005</v>
      </c>
      <c r="AI157" s="21">
        <v>81.034000000000006</v>
      </c>
      <c r="AJ157" s="21">
        <v>82.186000000000007</v>
      </c>
      <c r="AK157" s="21">
        <v>81.605999999999995</v>
      </c>
      <c r="AL157" s="21">
        <v>71.031999999999996</v>
      </c>
      <c r="AM157" s="21">
        <v>83.998999999999995</v>
      </c>
      <c r="AN157" s="21">
        <v>75.489999999999995</v>
      </c>
      <c r="AO157">
        <v>6442.06</v>
      </c>
      <c r="AP157">
        <v>37680.800000000003</v>
      </c>
      <c r="AQ157">
        <v>11284013.43</v>
      </c>
      <c r="AR157">
        <v>32838.832999999999</v>
      </c>
      <c r="AS157">
        <v>29435.31</v>
      </c>
      <c r="AT157" s="1">
        <v>6465.997980068154</v>
      </c>
      <c r="AU157" s="1">
        <v>37625.559846777876</v>
      </c>
      <c r="AV157" s="1">
        <v>11279323.947136264</v>
      </c>
      <c r="AW157" s="1">
        <v>32813.770654839434</v>
      </c>
      <c r="AX157" s="1">
        <v>29414.360659592676</v>
      </c>
      <c r="AY157" s="20">
        <v>192.35</v>
      </c>
      <c r="AZ157" s="16">
        <v>5.4</v>
      </c>
      <c r="BA157" s="21">
        <v>0.58621604835739205</v>
      </c>
      <c r="BB157" s="21">
        <v>9.2116608435165906E-2</v>
      </c>
    </row>
    <row r="158" spans="1:54">
      <c r="A158" s="24">
        <v>35156</v>
      </c>
      <c r="B158" s="21">
        <v>10529.379000000001</v>
      </c>
      <c r="C158" s="21">
        <v>71.570999999999998</v>
      </c>
      <c r="D158" s="21">
        <v>61.139000000000003</v>
      </c>
      <c r="E158" s="16">
        <v>2378.6</v>
      </c>
      <c r="F158" s="21">
        <v>67.528999999999996</v>
      </c>
      <c r="G158" s="21">
        <v>54.631999999999998</v>
      </c>
      <c r="H158" s="21">
        <v>49.853000000000002</v>
      </c>
      <c r="I158" s="21">
        <v>71.334000000000003</v>
      </c>
      <c r="J158" s="21">
        <v>73.849000000000004</v>
      </c>
      <c r="K158" s="21">
        <v>67.638000000000005</v>
      </c>
      <c r="L158" s="21">
        <v>138.61600000000001</v>
      </c>
      <c r="M158" s="21">
        <v>77.980999999999995</v>
      </c>
      <c r="N158" s="21">
        <v>29.649000000000001</v>
      </c>
      <c r="O158" s="2">
        <f t="shared" si="2"/>
        <v>0.28158355777676913</v>
      </c>
      <c r="P158" s="21">
        <v>104.57</v>
      </c>
      <c r="Q158" s="21">
        <v>113.288</v>
      </c>
      <c r="R158" s="21">
        <v>245.48400000000001</v>
      </c>
      <c r="S158" s="21">
        <v>102.81</v>
      </c>
      <c r="T158" s="21">
        <v>73.197000000000003</v>
      </c>
      <c r="U158" s="21">
        <v>115.58499999999999</v>
      </c>
      <c r="V158" s="21">
        <v>52.354999999999997</v>
      </c>
      <c r="W158" s="21">
        <v>76.772999999999996</v>
      </c>
      <c r="X158" s="21">
        <v>67.09</v>
      </c>
      <c r="Y158" s="21">
        <v>68.814999999999998</v>
      </c>
      <c r="Z158" s="21">
        <v>72.506</v>
      </c>
      <c r="AA158" s="21">
        <v>68.513999999999996</v>
      </c>
      <c r="AB158" s="21">
        <v>68.319999999999993</v>
      </c>
      <c r="AC158" s="21">
        <v>81.784000000000006</v>
      </c>
      <c r="AD158" s="21">
        <v>67.316000000000003</v>
      </c>
      <c r="AE158" s="21">
        <v>76.584000000000003</v>
      </c>
      <c r="AF158" s="21">
        <v>77.81</v>
      </c>
      <c r="AG158" s="21">
        <v>79.599000000000004</v>
      </c>
      <c r="AH158" s="21">
        <v>84.727000000000004</v>
      </c>
      <c r="AI158" s="21">
        <v>81.421999999999997</v>
      </c>
      <c r="AJ158" s="21">
        <v>82.364000000000004</v>
      </c>
      <c r="AK158" s="21">
        <v>81.825000000000003</v>
      </c>
      <c r="AL158" s="21">
        <v>71.88</v>
      </c>
      <c r="AM158" s="21">
        <v>83.902000000000001</v>
      </c>
      <c r="AN158" s="21">
        <v>76.363</v>
      </c>
      <c r="AO158">
        <v>6540.1580000000004</v>
      </c>
      <c r="AP158">
        <v>38036.57</v>
      </c>
      <c r="AQ158">
        <v>11339394.970000001</v>
      </c>
      <c r="AR158">
        <v>33237.320800000001</v>
      </c>
      <c r="AS158">
        <v>29828.35</v>
      </c>
      <c r="AT158" s="1">
        <v>6555.2470073658897</v>
      </c>
      <c r="AU158" s="1">
        <v>37939.05315159521</v>
      </c>
      <c r="AV158" s="1">
        <v>11343834.129243976</v>
      </c>
      <c r="AW158" s="1">
        <v>33147.882411435923</v>
      </c>
      <c r="AX158" s="1">
        <v>29737.944812213304</v>
      </c>
      <c r="AY158" s="20">
        <v>192.67</v>
      </c>
      <c r="AZ158" s="16">
        <v>-4</v>
      </c>
      <c r="BA158" s="21">
        <v>1.13615050360015</v>
      </c>
      <c r="BB158" s="21">
        <v>8.2110246877135404E-2</v>
      </c>
    </row>
    <row r="159" spans="1:54">
      <c r="A159" s="24">
        <v>35247</v>
      </c>
      <c r="B159" s="21">
        <v>10626.778</v>
      </c>
      <c r="C159" s="21">
        <v>74.441999999999993</v>
      </c>
      <c r="D159" s="21">
        <v>61.634</v>
      </c>
      <c r="E159" s="16">
        <v>2399</v>
      </c>
      <c r="F159" s="21">
        <v>66.766000000000005</v>
      </c>
      <c r="G159" s="21">
        <v>56.402999999999999</v>
      </c>
      <c r="H159" s="21">
        <v>50.207999999999998</v>
      </c>
      <c r="I159" s="21">
        <v>71.718999999999994</v>
      </c>
      <c r="J159" s="21">
        <v>74.375</v>
      </c>
      <c r="K159" s="21">
        <v>69.765000000000001</v>
      </c>
      <c r="L159" s="21">
        <v>138.32599999999999</v>
      </c>
      <c r="M159" s="21">
        <v>78.679000000000002</v>
      </c>
      <c r="N159" s="21">
        <v>65.483000000000004</v>
      </c>
      <c r="O159" s="2">
        <f t="shared" si="2"/>
        <v>0.61620747135208809</v>
      </c>
      <c r="P159" s="21">
        <v>104.931</v>
      </c>
      <c r="Q159" s="21">
        <v>113.614</v>
      </c>
      <c r="R159" s="21">
        <v>240.947</v>
      </c>
      <c r="S159" s="21">
        <v>102.77800000000001</v>
      </c>
      <c r="T159" s="21">
        <v>74.001000000000005</v>
      </c>
      <c r="U159" s="21">
        <v>113.982</v>
      </c>
      <c r="V159" s="21">
        <v>50.787999999999997</v>
      </c>
      <c r="W159" s="21">
        <v>76.941999999999993</v>
      </c>
      <c r="X159" s="21">
        <v>67.531000000000006</v>
      </c>
      <c r="Y159" s="21">
        <v>69.180999999999997</v>
      </c>
      <c r="Z159" s="21">
        <v>73.091999999999999</v>
      </c>
      <c r="AA159" s="21">
        <v>69.125</v>
      </c>
      <c r="AB159" s="21">
        <v>68.834999999999994</v>
      </c>
      <c r="AC159" s="21">
        <v>82.899000000000001</v>
      </c>
      <c r="AD159" s="21">
        <v>67.991</v>
      </c>
      <c r="AE159" s="21">
        <v>76.932000000000002</v>
      </c>
      <c r="AF159" s="21">
        <v>78.141999999999996</v>
      </c>
      <c r="AG159" s="21">
        <v>79.962999999999994</v>
      </c>
      <c r="AH159" s="21">
        <v>84.975999999999999</v>
      </c>
      <c r="AI159" s="21">
        <v>81.558999999999997</v>
      </c>
      <c r="AJ159" s="21">
        <v>82.584999999999994</v>
      </c>
      <c r="AK159" s="21">
        <v>82.165999999999997</v>
      </c>
      <c r="AL159" s="21">
        <v>72.188000000000002</v>
      </c>
      <c r="AM159" s="21">
        <v>84.218000000000004</v>
      </c>
      <c r="AN159" s="21">
        <v>76.569000000000003</v>
      </c>
      <c r="AO159">
        <v>6630.6170000000002</v>
      </c>
      <c r="AP159">
        <v>38227.94</v>
      </c>
      <c r="AQ159">
        <v>11402925.1</v>
      </c>
      <c r="AR159">
        <v>33455.6345</v>
      </c>
      <c r="AS159">
        <v>30027.84</v>
      </c>
      <c r="AT159" s="1">
        <v>6618.2872174250178</v>
      </c>
      <c r="AU159" s="1">
        <v>38466.747916803746</v>
      </c>
      <c r="AV159" s="1">
        <v>11400550.352270281</v>
      </c>
      <c r="AW159" s="1">
        <v>33685.191176774955</v>
      </c>
      <c r="AX159" s="1">
        <v>30254.695791560986</v>
      </c>
      <c r="AY159" s="20">
        <v>193.54</v>
      </c>
      <c r="AZ159" s="16">
        <v>-6.1</v>
      </c>
      <c r="BA159" s="21">
        <v>0.75960429231429205</v>
      </c>
      <c r="BB159" s="21">
        <v>0.463587377278181</v>
      </c>
    </row>
    <row r="160" spans="1:54">
      <c r="A160" s="24">
        <v>35339</v>
      </c>
      <c r="B160" s="21">
        <v>10739.057000000001</v>
      </c>
      <c r="C160" s="21">
        <v>75.349999999999994</v>
      </c>
      <c r="D160" s="21">
        <v>65.477000000000004</v>
      </c>
      <c r="E160" s="16">
        <v>2460.1</v>
      </c>
      <c r="F160" s="21">
        <v>66.433999999999997</v>
      </c>
      <c r="G160" s="21">
        <v>57.515000000000001</v>
      </c>
      <c r="H160" s="21">
        <v>51.186999999999998</v>
      </c>
      <c r="I160" s="21">
        <v>72.108000000000004</v>
      </c>
      <c r="J160" s="21">
        <v>74.977000000000004</v>
      </c>
      <c r="K160" s="21">
        <v>71.52</v>
      </c>
      <c r="L160" s="21">
        <v>136.75399999999999</v>
      </c>
      <c r="M160" s="21">
        <v>79.858000000000004</v>
      </c>
      <c r="N160" s="21">
        <v>38.167999999999999</v>
      </c>
      <c r="O160" s="2">
        <f t="shared" si="2"/>
        <v>0.35541295664973188</v>
      </c>
      <c r="P160" s="21">
        <v>105.54300000000001</v>
      </c>
      <c r="Q160" s="21">
        <v>113.149</v>
      </c>
      <c r="R160" s="21">
        <v>236.464</v>
      </c>
      <c r="S160" s="21">
        <v>101.875</v>
      </c>
      <c r="T160" s="21">
        <v>74.634</v>
      </c>
      <c r="U160" s="21">
        <v>114.471</v>
      </c>
      <c r="V160" s="21">
        <v>52.749000000000002</v>
      </c>
      <c r="W160" s="21">
        <v>77.147000000000006</v>
      </c>
      <c r="X160" s="21">
        <v>67.947999999999993</v>
      </c>
      <c r="Y160" s="21">
        <v>69.623000000000005</v>
      </c>
      <c r="Z160" s="21">
        <v>73.887</v>
      </c>
      <c r="AA160" s="21">
        <v>69.745000000000005</v>
      </c>
      <c r="AB160" s="21">
        <v>69.447000000000003</v>
      </c>
      <c r="AC160" s="21">
        <v>83.771000000000001</v>
      </c>
      <c r="AD160" s="21">
        <v>68.718999999999994</v>
      </c>
      <c r="AE160" s="21">
        <v>77.257000000000005</v>
      </c>
      <c r="AF160" s="21">
        <v>78.671000000000006</v>
      </c>
      <c r="AG160" s="21">
        <v>80.414000000000001</v>
      </c>
      <c r="AH160" s="21">
        <v>84.896000000000001</v>
      </c>
      <c r="AI160" s="21">
        <v>81.935000000000002</v>
      </c>
      <c r="AJ160" s="21">
        <v>82.341999999999999</v>
      </c>
      <c r="AK160" s="21">
        <v>81.92</v>
      </c>
      <c r="AL160" s="21">
        <v>72.209000000000003</v>
      </c>
      <c r="AM160" s="21">
        <v>84.584000000000003</v>
      </c>
      <c r="AN160" s="21">
        <v>76.968000000000004</v>
      </c>
      <c r="AO160">
        <v>6720.4589999999998</v>
      </c>
      <c r="AP160">
        <v>38432.6</v>
      </c>
      <c r="AQ160">
        <v>11467342.75</v>
      </c>
      <c r="AR160">
        <v>33685.715199999999</v>
      </c>
      <c r="AS160">
        <v>30247.71</v>
      </c>
      <c r="AT160" s="1">
        <v>6694.1925899856487</v>
      </c>
      <c r="AU160" s="1">
        <v>38373.440609375641</v>
      </c>
      <c r="AV160" s="1">
        <v>11472439.924399352</v>
      </c>
      <c r="AW160" s="1">
        <v>33597.755284647676</v>
      </c>
      <c r="AX160" s="1">
        <v>30158.997302376451</v>
      </c>
      <c r="AY160" s="20">
        <v>195.05</v>
      </c>
      <c r="AZ160" s="16">
        <v>-3.8</v>
      </c>
      <c r="BA160" s="21">
        <v>0.89163034398278096</v>
      </c>
      <c r="BB160" s="21">
        <v>0.70588592362299096</v>
      </c>
    </row>
    <row r="161" spans="1:54">
      <c r="A161" s="24">
        <v>35431</v>
      </c>
      <c r="B161" s="21">
        <v>10820.907999999999</v>
      </c>
      <c r="C161" s="21">
        <v>76.823999999999998</v>
      </c>
      <c r="D161" s="21">
        <v>66.721999999999994</v>
      </c>
      <c r="E161" s="16">
        <v>2496.5</v>
      </c>
      <c r="F161" s="21">
        <v>65.305999999999997</v>
      </c>
      <c r="G161" s="21">
        <v>59.972000000000001</v>
      </c>
      <c r="H161" s="21">
        <v>52.572000000000003</v>
      </c>
      <c r="I161" s="21">
        <v>72.748999999999995</v>
      </c>
      <c r="J161" s="21">
        <v>75.433000000000007</v>
      </c>
      <c r="K161" s="21">
        <v>73.146000000000001</v>
      </c>
      <c r="L161" s="21">
        <v>137.453</v>
      </c>
      <c r="M161" s="21">
        <v>80.656000000000006</v>
      </c>
      <c r="N161" s="21">
        <v>51.405999999999999</v>
      </c>
      <c r="O161" s="2">
        <f t="shared" si="2"/>
        <v>0.47506179703218987</v>
      </c>
      <c r="P161" s="21">
        <v>105.89700000000001</v>
      </c>
      <c r="Q161" s="21">
        <v>113.301</v>
      </c>
      <c r="R161" s="21">
        <v>231.285</v>
      </c>
      <c r="S161" s="21">
        <v>101.798</v>
      </c>
      <c r="T161" s="21">
        <v>74.703000000000003</v>
      </c>
      <c r="U161" s="21">
        <v>114.758</v>
      </c>
      <c r="V161" s="21">
        <v>53.66</v>
      </c>
      <c r="W161" s="21">
        <v>77.417000000000002</v>
      </c>
      <c r="X161" s="21">
        <v>68.513999999999996</v>
      </c>
      <c r="Y161" s="21">
        <v>69.900000000000006</v>
      </c>
      <c r="Z161" s="21">
        <v>73.709999999999994</v>
      </c>
      <c r="AA161" s="21">
        <v>70.302999999999997</v>
      </c>
      <c r="AB161" s="21">
        <v>69.912000000000006</v>
      </c>
      <c r="AC161" s="21">
        <v>84.486000000000004</v>
      </c>
      <c r="AD161" s="21">
        <v>69.033000000000001</v>
      </c>
      <c r="AE161" s="21">
        <v>77.637</v>
      </c>
      <c r="AF161" s="21">
        <v>79.016999999999996</v>
      </c>
      <c r="AG161" s="21">
        <v>80.728999999999999</v>
      </c>
      <c r="AH161" s="21">
        <v>84.912999999999997</v>
      </c>
      <c r="AI161" s="21">
        <v>82.397999999999996</v>
      </c>
      <c r="AJ161" s="21">
        <v>82.626999999999995</v>
      </c>
      <c r="AK161" s="21">
        <v>82.144000000000005</v>
      </c>
      <c r="AL161" s="21">
        <v>71.998000000000005</v>
      </c>
      <c r="AM161" s="21">
        <v>85.599000000000004</v>
      </c>
      <c r="AN161" s="21">
        <v>76.658000000000001</v>
      </c>
      <c r="AO161">
        <v>6747.4759999999997</v>
      </c>
      <c r="AP161">
        <v>38768.22</v>
      </c>
      <c r="AQ161">
        <v>11615895.16</v>
      </c>
      <c r="AR161">
        <v>33899.805500000002</v>
      </c>
      <c r="AS161">
        <v>30437.040000000001</v>
      </c>
      <c r="AT161" s="1">
        <v>6772.3328642234401</v>
      </c>
      <c r="AU161" s="1">
        <v>38678.996110247426</v>
      </c>
      <c r="AV161" s="1">
        <v>11607478.830240047</v>
      </c>
      <c r="AW161" s="1">
        <v>33844.539283070932</v>
      </c>
      <c r="AX161" s="1">
        <v>30386.836460224215</v>
      </c>
      <c r="AY161" s="20">
        <v>196.67</v>
      </c>
      <c r="AZ161" s="16">
        <v>-2</v>
      </c>
      <c r="BA161" s="21">
        <v>0.77317250968804196</v>
      </c>
      <c r="BB161" s="21">
        <v>1.1636100564496901</v>
      </c>
    </row>
    <row r="162" spans="1:54">
      <c r="A162" s="24">
        <v>35521</v>
      </c>
      <c r="B162" s="21">
        <v>10984.15</v>
      </c>
      <c r="C162" s="21">
        <v>79.372</v>
      </c>
      <c r="D162" s="21">
        <v>69.388999999999996</v>
      </c>
      <c r="E162" s="16">
        <v>2539.6999999999998</v>
      </c>
      <c r="F162" s="21">
        <v>66.686000000000007</v>
      </c>
      <c r="G162" s="21">
        <v>61.984999999999999</v>
      </c>
      <c r="H162" s="21">
        <v>52.405000000000001</v>
      </c>
      <c r="I162" s="21">
        <v>73.298000000000002</v>
      </c>
      <c r="J162" s="21">
        <v>75.474999999999994</v>
      </c>
      <c r="K162" s="21">
        <v>74.682000000000002</v>
      </c>
      <c r="L162" s="21">
        <v>139.376</v>
      </c>
      <c r="M162" s="21">
        <v>80.978999999999999</v>
      </c>
      <c r="N162" s="21">
        <v>112.88500000000001</v>
      </c>
      <c r="O162" s="2">
        <f t="shared" si="2"/>
        <v>1.0277081066809903</v>
      </c>
      <c r="P162" s="21">
        <v>105.279</v>
      </c>
      <c r="Q162" s="21">
        <v>113.60599999999999</v>
      </c>
      <c r="R162" s="21">
        <v>224.398</v>
      </c>
      <c r="S162" s="21">
        <v>101.401</v>
      </c>
      <c r="T162" s="21">
        <v>74.822999999999993</v>
      </c>
      <c r="U162" s="21">
        <v>116.133</v>
      </c>
      <c r="V162" s="21">
        <v>50.194000000000003</v>
      </c>
      <c r="W162" s="21">
        <v>77.855999999999995</v>
      </c>
      <c r="X162" s="21">
        <v>68.837999999999994</v>
      </c>
      <c r="Y162" s="21">
        <v>70.332999999999998</v>
      </c>
      <c r="Z162" s="21">
        <v>74.331999999999994</v>
      </c>
      <c r="AA162" s="21">
        <v>70.893000000000001</v>
      </c>
      <c r="AB162" s="21">
        <v>70.356999999999999</v>
      </c>
      <c r="AC162" s="21">
        <v>85.566000000000003</v>
      </c>
      <c r="AD162" s="21">
        <v>69.608000000000004</v>
      </c>
      <c r="AE162" s="21">
        <v>77.998000000000005</v>
      </c>
      <c r="AF162" s="21">
        <v>79.212000000000003</v>
      </c>
      <c r="AG162" s="21">
        <v>81.144999999999996</v>
      </c>
      <c r="AH162" s="21">
        <v>84.924999999999997</v>
      </c>
      <c r="AI162" s="21">
        <v>82.539000000000001</v>
      </c>
      <c r="AJ162" s="21">
        <v>83.076999999999998</v>
      </c>
      <c r="AK162" s="21">
        <v>82.605000000000004</v>
      </c>
      <c r="AL162" s="21">
        <v>72.849000000000004</v>
      </c>
      <c r="AM162" s="21">
        <v>85.253</v>
      </c>
      <c r="AN162" s="21">
        <v>77.988</v>
      </c>
      <c r="AO162">
        <v>6836.3419999999996</v>
      </c>
      <c r="AP162">
        <v>40350.019999999997</v>
      </c>
      <c r="AQ162">
        <v>11712276.789999999</v>
      </c>
      <c r="AR162">
        <v>35474.0933</v>
      </c>
      <c r="AS162">
        <v>32014.43</v>
      </c>
      <c r="AT162" s="1">
        <v>6850.492578578559</v>
      </c>
      <c r="AU162" s="1">
        <v>40175.37011769785</v>
      </c>
      <c r="AV162" s="1">
        <v>11718263.913942948</v>
      </c>
      <c r="AW162" s="1">
        <v>35298.620235614326</v>
      </c>
      <c r="AX162" s="1">
        <v>31837.356569628395</v>
      </c>
      <c r="AY162" s="20">
        <v>198.32</v>
      </c>
      <c r="AZ162" s="16">
        <v>0</v>
      </c>
      <c r="BA162" s="21">
        <v>1.1920255106266899</v>
      </c>
      <c r="BB162" s="21">
        <v>1.97573106517941</v>
      </c>
    </row>
    <row r="163" spans="1:54">
      <c r="A163" s="24">
        <v>35612</v>
      </c>
      <c r="B163" s="21">
        <v>11124.013000000001</v>
      </c>
      <c r="C163" s="21">
        <v>83.628</v>
      </c>
      <c r="D163" s="21">
        <v>70.997</v>
      </c>
      <c r="E163" s="16">
        <v>2596.1999999999998</v>
      </c>
      <c r="F163" s="21">
        <v>66.536000000000001</v>
      </c>
      <c r="G163" s="21">
        <v>64.27</v>
      </c>
      <c r="H163" s="21">
        <v>54.738999999999997</v>
      </c>
      <c r="I163" s="21">
        <v>74.182000000000002</v>
      </c>
      <c r="J163" s="21">
        <v>76.688999999999993</v>
      </c>
      <c r="K163" s="21">
        <v>78.001000000000005</v>
      </c>
      <c r="L163" s="21">
        <v>140.726</v>
      </c>
      <c r="M163" s="21">
        <v>81.302000000000007</v>
      </c>
      <c r="N163" s="21">
        <v>80.89</v>
      </c>
      <c r="O163" s="2">
        <f t="shared" si="2"/>
        <v>0.72716563707719506</v>
      </c>
      <c r="P163" s="21">
        <v>104.974</v>
      </c>
      <c r="Q163" s="21">
        <v>113.104</v>
      </c>
      <c r="R163" s="21">
        <v>220.31100000000001</v>
      </c>
      <c r="S163" s="21">
        <v>101.399</v>
      </c>
      <c r="T163" s="21">
        <v>75.106999999999999</v>
      </c>
      <c r="U163" s="21">
        <v>114.919</v>
      </c>
      <c r="V163" s="21">
        <v>50.716999999999999</v>
      </c>
      <c r="W163" s="21">
        <v>77.573999999999998</v>
      </c>
      <c r="X163" s="21">
        <v>69.331000000000003</v>
      </c>
      <c r="Y163" s="21">
        <v>70.594999999999999</v>
      </c>
      <c r="Z163" s="21">
        <v>74.536000000000001</v>
      </c>
      <c r="AA163" s="21">
        <v>71.364999999999995</v>
      </c>
      <c r="AB163" s="21">
        <v>70.77</v>
      </c>
      <c r="AC163" s="21">
        <v>86.007999999999996</v>
      </c>
      <c r="AD163" s="21">
        <v>69.841999999999999</v>
      </c>
      <c r="AE163" s="21">
        <v>78.224999999999994</v>
      </c>
      <c r="AF163" s="21">
        <v>79.415000000000006</v>
      </c>
      <c r="AG163" s="21">
        <v>81.328000000000003</v>
      </c>
      <c r="AH163" s="21">
        <v>84.980999999999995</v>
      </c>
      <c r="AI163" s="21">
        <v>82.78</v>
      </c>
      <c r="AJ163" s="21">
        <v>83.477000000000004</v>
      </c>
      <c r="AK163" s="21">
        <v>83.125</v>
      </c>
      <c r="AL163" s="21">
        <v>73.436000000000007</v>
      </c>
      <c r="AM163" s="21">
        <v>85.387</v>
      </c>
      <c r="AN163" s="21">
        <v>78.326999999999998</v>
      </c>
      <c r="AO163">
        <v>6955.71</v>
      </c>
      <c r="AP163">
        <v>41617.08</v>
      </c>
      <c r="AQ163">
        <v>11857336.960000001</v>
      </c>
      <c r="AR163">
        <v>36715.454700000002</v>
      </c>
      <c r="AS163">
        <v>33232.74</v>
      </c>
      <c r="AT163" s="1">
        <v>6941.5682525732518</v>
      </c>
      <c r="AU163" s="1">
        <v>42035.415850454337</v>
      </c>
      <c r="AV163" s="1">
        <v>11854238.724432312</v>
      </c>
      <c r="AW163" s="1">
        <v>37132.598475174498</v>
      </c>
      <c r="AX163" s="1">
        <v>33648.755915514717</v>
      </c>
      <c r="AY163" s="20">
        <v>201.05</v>
      </c>
      <c r="AZ163" s="16">
        <v>8.3000000000000007</v>
      </c>
      <c r="BA163" s="21">
        <v>0.92037009336388698</v>
      </c>
      <c r="BB163" s="21">
        <v>1.30870882472366</v>
      </c>
    </row>
    <row r="164" spans="1:54">
      <c r="A164" s="24">
        <v>35704</v>
      </c>
      <c r="B164" s="21">
        <v>11210.329</v>
      </c>
      <c r="C164" s="21">
        <v>83.430999999999997</v>
      </c>
      <c r="D164" s="21">
        <v>70.897999999999996</v>
      </c>
      <c r="E164" s="16">
        <v>2627.5</v>
      </c>
      <c r="F164" s="21">
        <v>66.361000000000004</v>
      </c>
      <c r="G164" s="21">
        <v>65.658000000000001</v>
      </c>
      <c r="H164" s="21">
        <v>56.137</v>
      </c>
      <c r="I164" s="21">
        <v>74.986999999999995</v>
      </c>
      <c r="J164" s="21">
        <v>77.227999999999994</v>
      </c>
      <c r="K164" s="21">
        <v>78.531000000000006</v>
      </c>
      <c r="L164" s="21">
        <v>142.21199999999999</v>
      </c>
      <c r="M164" s="21">
        <v>81.623000000000005</v>
      </c>
      <c r="N164" s="21">
        <v>94.042000000000002</v>
      </c>
      <c r="O164" s="2">
        <f t="shared" si="2"/>
        <v>0.83888706566952687</v>
      </c>
      <c r="P164" s="21">
        <v>105.011</v>
      </c>
      <c r="Q164" s="21">
        <v>112.857</v>
      </c>
      <c r="R164" s="21">
        <v>216.52199999999999</v>
      </c>
      <c r="S164" s="21">
        <v>100.562</v>
      </c>
      <c r="T164" s="21">
        <v>75.269000000000005</v>
      </c>
      <c r="U164" s="21">
        <v>114.449</v>
      </c>
      <c r="V164" s="21">
        <v>50.889000000000003</v>
      </c>
      <c r="W164" s="21">
        <v>77.738</v>
      </c>
      <c r="X164" s="21">
        <v>69.820999999999998</v>
      </c>
      <c r="Y164" s="21">
        <v>70.727999999999994</v>
      </c>
      <c r="Z164" s="21">
        <v>75.209000000000003</v>
      </c>
      <c r="AA164" s="21">
        <v>71.600999999999999</v>
      </c>
      <c r="AB164" s="21">
        <v>71.396000000000001</v>
      </c>
      <c r="AC164" s="21">
        <v>86.501000000000005</v>
      </c>
      <c r="AD164" s="21">
        <v>69.951999999999998</v>
      </c>
      <c r="AE164" s="21">
        <v>78.492999999999995</v>
      </c>
      <c r="AF164" s="21">
        <v>79.662000000000006</v>
      </c>
      <c r="AG164" s="21">
        <v>81.581999999999994</v>
      </c>
      <c r="AH164" s="21">
        <v>84.869</v>
      </c>
      <c r="AI164" s="21">
        <v>82.978999999999999</v>
      </c>
      <c r="AJ164" s="21">
        <v>84.557000000000002</v>
      </c>
      <c r="AK164" s="21">
        <v>84.31</v>
      </c>
      <c r="AL164" s="21">
        <v>73.754999999999995</v>
      </c>
      <c r="AM164" s="21">
        <v>86.566000000000003</v>
      </c>
      <c r="AN164" s="21">
        <v>77.17</v>
      </c>
      <c r="AO164">
        <v>7056.7529999999997</v>
      </c>
      <c r="AP164">
        <v>42057.26</v>
      </c>
      <c r="AQ164">
        <v>12045469.59</v>
      </c>
      <c r="AR164">
        <v>37068.538399999998</v>
      </c>
      <c r="AS164">
        <v>33561.06</v>
      </c>
      <c r="AT164" s="1">
        <v>7030.7435221688793</v>
      </c>
      <c r="AU164" s="1">
        <v>41927.824101060971</v>
      </c>
      <c r="AV164" s="1">
        <v>12051021.551818455</v>
      </c>
      <c r="AW164" s="1">
        <v>36908.549717357011</v>
      </c>
      <c r="AX164" s="1">
        <v>33400.554851338275</v>
      </c>
      <c r="AY164" s="20">
        <v>203.66</v>
      </c>
      <c r="AZ164" s="16">
        <v>10</v>
      </c>
      <c r="BA164" s="21">
        <v>0.83567236619067697</v>
      </c>
      <c r="BB164" s="21">
        <v>1.39965794720659</v>
      </c>
    </row>
    <row r="165" spans="1:54">
      <c r="A165" s="24">
        <v>35796</v>
      </c>
      <c r="B165" s="21">
        <v>11321.245999999999</v>
      </c>
      <c r="C165" s="21">
        <v>87.796000000000006</v>
      </c>
      <c r="D165" s="21">
        <v>71.228999999999999</v>
      </c>
      <c r="E165" s="16">
        <v>2674.1</v>
      </c>
      <c r="F165" s="21">
        <v>64.480999999999995</v>
      </c>
      <c r="G165" s="21">
        <v>68.122</v>
      </c>
      <c r="H165" s="21">
        <v>56.59</v>
      </c>
      <c r="I165" s="21">
        <v>75.875</v>
      </c>
      <c r="J165" s="21">
        <v>77.783000000000001</v>
      </c>
      <c r="K165" s="21">
        <v>81.024000000000001</v>
      </c>
      <c r="L165" s="21">
        <v>145.15899999999999</v>
      </c>
      <c r="M165" s="21">
        <v>82.245000000000005</v>
      </c>
      <c r="N165" s="21">
        <v>127.889</v>
      </c>
      <c r="O165" s="2">
        <f t="shared" si="2"/>
        <v>1.1296371441800666</v>
      </c>
      <c r="P165" s="21">
        <v>104.35599999999999</v>
      </c>
      <c r="Q165" s="21">
        <v>113.071</v>
      </c>
      <c r="R165" s="21">
        <v>211.91499999999999</v>
      </c>
      <c r="S165" s="21">
        <v>100.60599999999999</v>
      </c>
      <c r="T165" s="21">
        <v>75.522000000000006</v>
      </c>
      <c r="U165" s="21">
        <v>113.218</v>
      </c>
      <c r="V165" s="21">
        <v>46.661000000000001</v>
      </c>
      <c r="W165" s="21">
        <v>78.266999999999996</v>
      </c>
      <c r="X165" s="21">
        <v>70.064999999999998</v>
      </c>
      <c r="Y165" s="21">
        <v>71.120999999999995</v>
      </c>
      <c r="Z165" s="21">
        <v>75.498000000000005</v>
      </c>
      <c r="AA165" s="21">
        <v>72.123000000000005</v>
      </c>
      <c r="AB165" s="21">
        <v>71.784999999999997</v>
      </c>
      <c r="AC165" s="21">
        <v>86.385000000000005</v>
      </c>
      <c r="AD165" s="21">
        <v>70.200999999999993</v>
      </c>
      <c r="AE165" s="21">
        <v>78.605999999999995</v>
      </c>
      <c r="AF165" s="21">
        <v>79.656999999999996</v>
      </c>
      <c r="AG165" s="21">
        <v>81.808000000000007</v>
      </c>
      <c r="AH165" s="21">
        <v>84.489000000000004</v>
      </c>
      <c r="AI165" s="21">
        <v>82.997</v>
      </c>
      <c r="AJ165" s="21">
        <v>86</v>
      </c>
      <c r="AK165" s="21">
        <v>85.721999999999994</v>
      </c>
      <c r="AL165" s="21">
        <v>74.260999999999996</v>
      </c>
      <c r="AM165" s="21">
        <v>87.555000000000007</v>
      </c>
      <c r="AN165" s="21">
        <v>75.837000000000003</v>
      </c>
      <c r="AO165">
        <v>7106.1750000000002</v>
      </c>
      <c r="AP165">
        <v>44141.99</v>
      </c>
      <c r="AQ165">
        <v>12299238.460000001</v>
      </c>
      <c r="AR165">
        <v>38948.928</v>
      </c>
      <c r="AS165">
        <v>35421.01</v>
      </c>
      <c r="AT165" s="1">
        <v>7133.7778820154927</v>
      </c>
      <c r="AU165" s="1">
        <v>44034.27101078847</v>
      </c>
      <c r="AV165" s="1">
        <v>12290279.494022671</v>
      </c>
      <c r="AW165" s="1">
        <v>38880.028166622753</v>
      </c>
      <c r="AX165" s="1">
        <v>35356.322353468437</v>
      </c>
      <c r="AY165" s="20">
        <v>206.69</v>
      </c>
      <c r="AZ165" s="16">
        <v>0</v>
      </c>
      <c r="BA165" s="21">
        <v>0.25612750012936403</v>
      </c>
      <c r="BB165" s="21">
        <v>1.1583316192399</v>
      </c>
    </row>
    <row r="166" spans="1:54">
      <c r="A166" s="24">
        <v>35886</v>
      </c>
      <c r="B166" s="21">
        <v>11431.046</v>
      </c>
      <c r="C166" s="21">
        <v>90.350999999999999</v>
      </c>
      <c r="D166" s="21">
        <v>70.442999999999998</v>
      </c>
      <c r="E166" s="16">
        <v>2712</v>
      </c>
      <c r="F166" s="21">
        <v>66.063999999999993</v>
      </c>
      <c r="G166" s="21">
        <v>69.683000000000007</v>
      </c>
      <c r="H166" s="21">
        <v>59.448999999999998</v>
      </c>
      <c r="I166" s="21">
        <v>76.867000000000004</v>
      </c>
      <c r="J166" s="21">
        <v>78.724999999999994</v>
      </c>
      <c r="K166" s="21">
        <v>83.700999999999993</v>
      </c>
      <c r="L166" s="21">
        <v>150.19</v>
      </c>
      <c r="M166" s="21">
        <v>83.713999999999999</v>
      </c>
      <c r="N166" s="21">
        <v>49.642000000000003</v>
      </c>
      <c r="O166" s="2">
        <f t="shared" si="2"/>
        <v>0.43427346893713842</v>
      </c>
      <c r="P166" s="21">
        <v>103.739</v>
      </c>
      <c r="Q166" s="21">
        <v>113.62</v>
      </c>
      <c r="R166" s="21">
        <v>207.48</v>
      </c>
      <c r="S166" s="21">
        <v>99.853999999999999</v>
      </c>
      <c r="T166" s="21">
        <v>75.710999999999999</v>
      </c>
      <c r="U166" s="21">
        <v>112.68</v>
      </c>
      <c r="V166" s="21">
        <v>44.609000000000002</v>
      </c>
      <c r="W166" s="21">
        <v>78.879000000000005</v>
      </c>
      <c r="X166" s="21">
        <v>70.554000000000002</v>
      </c>
      <c r="Y166" s="21">
        <v>71.572999999999993</v>
      </c>
      <c r="Z166" s="21">
        <v>75.466999999999999</v>
      </c>
      <c r="AA166" s="21">
        <v>72.555000000000007</v>
      </c>
      <c r="AB166" s="21">
        <v>72.242000000000004</v>
      </c>
      <c r="AC166" s="21">
        <v>85.572000000000003</v>
      </c>
      <c r="AD166" s="21">
        <v>70.867000000000004</v>
      </c>
      <c r="AE166" s="21">
        <v>78.786000000000001</v>
      </c>
      <c r="AF166" s="21">
        <v>79.799000000000007</v>
      </c>
      <c r="AG166" s="21">
        <v>82.055999999999997</v>
      </c>
      <c r="AH166" s="21">
        <v>84.284999999999997</v>
      </c>
      <c r="AI166" s="21">
        <v>83.016000000000005</v>
      </c>
      <c r="AJ166" s="21">
        <v>86.864000000000004</v>
      </c>
      <c r="AK166" s="21">
        <v>86.534000000000006</v>
      </c>
      <c r="AL166" s="21">
        <v>74.745999999999995</v>
      </c>
      <c r="AM166" s="21">
        <v>88.117999999999995</v>
      </c>
      <c r="AN166" s="21">
        <v>75.141000000000005</v>
      </c>
      <c r="AO166">
        <v>7258.36</v>
      </c>
      <c r="AP166">
        <v>44671.42</v>
      </c>
      <c r="AQ166">
        <v>12525090.18</v>
      </c>
      <c r="AR166">
        <v>39404.6895</v>
      </c>
      <c r="AS166">
        <v>35849.85</v>
      </c>
      <c r="AT166" s="1">
        <v>7272.158410833672</v>
      </c>
      <c r="AU166" s="1">
        <v>44386.155700028845</v>
      </c>
      <c r="AV166" s="1">
        <v>12533401.503794385</v>
      </c>
      <c r="AW166" s="1">
        <v>39108.117809313779</v>
      </c>
      <c r="AX166" s="1">
        <v>35549.547567910973</v>
      </c>
      <c r="AY166" s="20">
        <v>208.56</v>
      </c>
      <c r="AZ166" s="16">
        <v>4</v>
      </c>
      <c r="BA166" s="21">
        <v>0.53049903224444095</v>
      </c>
      <c r="BB166" s="21">
        <v>0.20475859910990099</v>
      </c>
    </row>
    <row r="167" spans="1:54">
      <c r="A167" s="24">
        <v>35977</v>
      </c>
      <c r="B167" s="21">
        <v>11580.587</v>
      </c>
      <c r="C167" s="21">
        <v>91.724999999999994</v>
      </c>
      <c r="D167" s="21">
        <v>70.116</v>
      </c>
      <c r="E167" s="16">
        <v>2757.7</v>
      </c>
      <c r="F167" s="21">
        <v>65.66</v>
      </c>
      <c r="G167" s="21">
        <v>70.62</v>
      </c>
      <c r="H167" s="21">
        <v>61.137999999999998</v>
      </c>
      <c r="I167" s="21">
        <v>77.799000000000007</v>
      </c>
      <c r="J167" s="21">
        <v>79.290999999999997</v>
      </c>
      <c r="K167" s="21">
        <v>84.962000000000003</v>
      </c>
      <c r="L167" s="21">
        <v>154.58199999999999</v>
      </c>
      <c r="M167" s="21">
        <v>85.206000000000003</v>
      </c>
      <c r="N167" s="21">
        <v>67.367000000000004</v>
      </c>
      <c r="O167" s="2">
        <f t="shared" si="2"/>
        <v>0.58172353439424107</v>
      </c>
      <c r="P167" s="21">
        <v>104.179</v>
      </c>
      <c r="Q167" s="21">
        <v>113.203</v>
      </c>
      <c r="R167" s="21">
        <v>201.435</v>
      </c>
      <c r="S167" s="21">
        <v>98.849000000000004</v>
      </c>
      <c r="T167" s="21">
        <v>76</v>
      </c>
      <c r="U167" s="21">
        <v>113.41</v>
      </c>
      <c r="V167" s="21">
        <v>44.42</v>
      </c>
      <c r="W167" s="21">
        <v>79.293999999999997</v>
      </c>
      <c r="X167" s="21">
        <v>70.983999999999995</v>
      </c>
      <c r="Y167" s="21">
        <v>71.885000000000005</v>
      </c>
      <c r="Z167" s="21">
        <v>75.988</v>
      </c>
      <c r="AA167" s="21">
        <v>72.974999999999994</v>
      </c>
      <c r="AB167" s="21">
        <v>72.66</v>
      </c>
      <c r="AC167" s="21">
        <v>85.531999999999996</v>
      </c>
      <c r="AD167" s="21">
        <v>71.230999999999995</v>
      </c>
      <c r="AE167" s="21">
        <v>79.070999999999998</v>
      </c>
      <c r="AF167" s="21">
        <v>80.040999999999997</v>
      </c>
      <c r="AG167" s="21">
        <v>82.341999999999999</v>
      </c>
      <c r="AH167" s="21">
        <v>84.212000000000003</v>
      </c>
      <c r="AI167" s="21">
        <v>83.183999999999997</v>
      </c>
      <c r="AJ167" s="21">
        <v>87.82</v>
      </c>
      <c r="AK167" s="21">
        <v>87.46</v>
      </c>
      <c r="AL167" s="21">
        <v>75.768000000000001</v>
      </c>
      <c r="AM167" s="21">
        <v>88.29</v>
      </c>
      <c r="AN167" s="21">
        <v>75.403000000000006</v>
      </c>
      <c r="AO167">
        <v>7358.991</v>
      </c>
      <c r="AP167">
        <v>43375.51</v>
      </c>
      <c r="AQ167">
        <v>12784500.01</v>
      </c>
      <c r="AR167">
        <v>37950.009700000002</v>
      </c>
      <c r="AS167">
        <v>34368.28</v>
      </c>
      <c r="AT167" s="1">
        <v>7342.677776470543</v>
      </c>
      <c r="AU167" s="1">
        <v>43973.195528867116</v>
      </c>
      <c r="AV167" s="1">
        <v>12778907.114842726</v>
      </c>
      <c r="AW167" s="1">
        <v>38551.255086645731</v>
      </c>
      <c r="AX167" s="1">
        <v>34968.924860514424</v>
      </c>
      <c r="AY167" s="20">
        <v>211.46</v>
      </c>
      <c r="AZ167" s="16">
        <v>9.8000000000000007</v>
      </c>
      <c r="BA167" s="21">
        <v>0.86508505226648003</v>
      </c>
      <c r="BB167" s="21">
        <v>5.1889843103899998E-2</v>
      </c>
    </row>
    <row r="168" spans="1:54">
      <c r="A168" s="24">
        <v>36069</v>
      </c>
      <c r="B168" s="21">
        <v>11770.686</v>
      </c>
      <c r="C168" s="21">
        <v>95.801000000000002</v>
      </c>
      <c r="D168" s="21">
        <v>72.712000000000003</v>
      </c>
      <c r="E168" s="16">
        <v>2807</v>
      </c>
      <c r="F168" s="21">
        <v>66.42</v>
      </c>
      <c r="G168" s="21">
        <v>72.900999999999996</v>
      </c>
      <c r="H168" s="21">
        <v>64.748999999999995</v>
      </c>
      <c r="I168" s="21">
        <v>78.271000000000001</v>
      </c>
      <c r="J168" s="21">
        <v>80.364999999999995</v>
      </c>
      <c r="K168" s="21">
        <v>87.403999999999996</v>
      </c>
      <c r="L168" s="21">
        <v>158.21100000000001</v>
      </c>
      <c r="M168" s="21">
        <v>85.867999999999995</v>
      </c>
      <c r="N168" s="21">
        <v>71.055999999999997</v>
      </c>
      <c r="O168" s="2">
        <f t="shared" si="2"/>
        <v>0.60366914893490486</v>
      </c>
      <c r="P168" s="21">
        <v>104.309</v>
      </c>
      <c r="Q168" s="21">
        <v>112.595</v>
      </c>
      <c r="R168" s="21">
        <v>196.34899999999999</v>
      </c>
      <c r="S168" s="21">
        <v>98.444000000000003</v>
      </c>
      <c r="T168" s="21">
        <v>76.438000000000002</v>
      </c>
      <c r="U168" s="21">
        <v>112.575</v>
      </c>
      <c r="V168" s="21">
        <v>43.453000000000003</v>
      </c>
      <c r="W168" s="21">
        <v>79.992999999999995</v>
      </c>
      <c r="X168" s="21">
        <v>71.418000000000006</v>
      </c>
      <c r="Y168" s="21">
        <v>72.286000000000001</v>
      </c>
      <c r="Z168" s="21">
        <v>76.082999999999998</v>
      </c>
      <c r="AA168" s="21">
        <v>73.540999999999997</v>
      </c>
      <c r="AB168" s="21">
        <v>73.322999999999993</v>
      </c>
      <c r="AC168" s="21">
        <v>85.236000000000004</v>
      </c>
      <c r="AD168" s="21">
        <v>71.817999999999998</v>
      </c>
      <c r="AE168" s="21">
        <v>79.278000000000006</v>
      </c>
      <c r="AF168" s="21">
        <v>80.244</v>
      </c>
      <c r="AG168" s="21">
        <v>82.593999999999994</v>
      </c>
      <c r="AH168" s="21">
        <v>84.251000000000005</v>
      </c>
      <c r="AI168" s="21">
        <v>83.242000000000004</v>
      </c>
      <c r="AJ168" s="21">
        <v>87.816000000000003</v>
      </c>
      <c r="AK168" s="21">
        <v>87.539000000000001</v>
      </c>
      <c r="AL168" s="21">
        <v>76.281999999999996</v>
      </c>
      <c r="AM168" s="21">
        <v>88.045000000000002</v>
      </c>
      <c r="AN168" s="21">
        <v>75.703999999999994</v>
      </c>
      <c r="AO168">
        <v>7504.4189999999999</v>
      </c>
      <c r="AP168">
        <v>46132.13</v>
      </c>
      <c r="AQ168">
        <v>13061038.33</v>
      </c>
      <c r="AR168">
        <v>40575.521200000003</v>
      </c>
      <c r="AS168">
        <v>36955.089999999997</v>
      </c>
      <c r="AT168" s="1">
        <v>7477.591919373971</v>
      </c>
      <c r="AU168" s="1">
        <v>45944.574054876764</v>
      </c>
      <c r="AV168" s="1">
        <v>13065506.547624582</v>
      </c>
      <c r="AW168" s="1">
        <v>40356.784116222596</v>
      </c>
      <c r="AX168" s="1">
        <v>36736.149391872263</v>
      </c>
      <c r="AY168" s="20">
        <v>213.97</v>
      </c>
      <c r="AZ168" s="16">
        <v>5.8</v>
      </c>
      <c r="BA168" s="21">
        <v>0.88122127546636297</v>
      </c>
      <c r="BB168" s="21">
        <v>-1.07110846910761</v>
      </c>
    </row>
    <row r="169" spans="1:54">
      <c r="A169" s="24">
        <v>36161</v>
      </c>
      <c r="B169" s="21">
        <v>11864.674999999999</v>
      </c>
      <c r="C169" s="21">
        <v>98.625</v>
      </c>
      <c r="D169" s="21">
        <v>70.945999999999998</v>
      </c>
      <c r="E169" s="16">
        <v>2841.2</v>
      </c>
      <c r="F169" s="21">
        <v>65.796000000000006</v>
      </c>
      <c r="G169" s="21">
        <v>73.965999999999994</v>
      </c>
      <c r="H169" s="21">
        <v>64.888999999999996</v>
      </c>
      <c r="I169" s="21">
        <v>78.896000000000001</v>
      </c>
      <c r="J169" s="21">
        <v>81.843999999999994</v>
      </c>
      <c r="K169" s="21">
        <v>89.317999999999998</v>
      </c>
      <c r="L169" s="21">
        <v>158.82</v>
      </c>
      <c r="M169" s="21">
        <v>86.804000000000002</v>
      </c>
      <c r="N169" s="21">
        <v>97.513999999999996</v>
      </c>
      <c r="O169" s="2">
        <f t="shared" si="2"/>
        <v>0.82188513381108208</v>
      </c>
      <c r="P169" s="21">
        <v>104.05</v>
      </c>
      <c r="Q169" s="21">
        <v>112.413</v>
      </c>
      <c r="R169" s="21">
        <v>192.15700000000001</v>
      </c>
      <c r="S169" s="21">
        <v>97.051000000000002</v>
      </c>
      <c r="T169" s="21">
        <v>76.754000000000005</v>
      </c>
      <c r="U169" s="21">
        <v>111.152</v>
      </c>
      <c r="V169" s="21">
        <v>42.182000000000002</v>
      </c>
      <c r="W169" s="21">
        <v>81.632000000000005</v>
      </c>
      <c r="X169" s="21">
        <v>71.811000000000007</v>
      </c>
      <c r="Y169" s="21">
        <v>72.724999999999994</v>
      </c>
      <c r="Z169" s="21">
        <v>76.233999999999995</v>
      </c>
      <c r="AA169" s="21">
        <v>74.149000000000001</v>
      </c>
      <c r="AB169" s="21">
        <v>73.644999999999996</v>
      </c>
      <c r="AC169" s="21">
        <v>85.132000000000005</v>
      </c>
      <c r="AD169" s="21">
        <v>72.313000000000002</v>
      </c>
      <c r="AE169" s="21">
        <v>79.575000000000003</v>
      </c>
      <c r="AF169" s="21">
        <v>80.453000000000003</v>
      </c>
      <c r="AG169" s="21">
        <v>82.861000000000004</v>
      </c>
      <c r="AH169" s="21">
        <v>84.370999999999995</v>
      </c>
      <c r="AI169" s="21">
        <v>83.501000000000005</v>
      </c>
      <c r="AJ169" s="21">
        <v>88.872</v>
      </c>
      <c r="AK169" s="21">
        <v>88.787999999999997</v>
      </c>
      <c r="AL169" s="21">
        <v>76.972999999999999</v>
      </c>
      <c r="AM169" s="21">
        <v>88.646000000000001</v>
      </c>
      <c r="AN169" s="21">
        <v>75.507999999999996</v>
      </c>
      <c r="AO169">
        <v>7579.7659999999996</v>
      </c>
      <c r="AP169">
        <v>46764.7</v>
      </c>
      <c r="AQ169">
        <v>13284084.189999999</v>
      </c>
      <c r="AR169">
        <v>41060.384299999998</v>
      </c>
      <c r="AS169">
        <v>37414.26</v>
      </c>
      <c r="AT169" s="1">
        <v>7610.6432972355033</v>
      </c>
      <c r="AU169" s="1">
        <v>46596.865551509545</v>
      </c>
      <c r="AV169" s="1">
        <v>13277384.981160456</v>
      </c>
      <c r="AW169" s="1">
        <v>40930.446806882974</v>
      </c>
      <c r="AX169" s="1">
        <v>37286.468346730522</v>
      </c>
      <c r="AY169" s="20">
        <v>216.23</v>
      </c>
      <c r="AZ169" s="16">
        <v>13.5</v>
      </c>
      <c r="BA169" s="21">
        <v>0.63384331936701299</v>
      </c>
      <c r="BB169" s="21">
        <v>0.13471269375820299</v>
      </c>
    </row>
    <row r="170" spans="1:54">
      <c r="A170" s="24">
        <v>36251</v>
      </c>
      <c r="B170" s="21">
        <v>11962.523999999999</v>
      </c>
      <c r="C170" s="21">
        <v>102.13200000000001</v>
      </c>
      <c r="D170" s="21">
        <v>71.668999999999997</v>
      </c>
      <c r="E170" s="16">
        <v>2873.3</v>
      </c>
      <c r="F170" s="21">
        <v>66.126999999999995</v>
      </c>
      <c r="G170" s="21">
        <v>76.090999999999994</v>
      </c>
      <c r="H170" s="21">
        <v>67.992000000000004</v>
      </c>
      <c r="I170" s="21">
        <v>79.679000000000002</v>
      </c>
      <c r="J170" s="21">
        <v>82.605000000000004</v>
      </c>
      <c r="K170" s="21">
        <v>91.665000000000006</v>
      </c>
      <c r="L170" s="21">
        <v>161.29300000000001</v>
      </c>
      <c r="M170" s="21">
        <v>87.313999999999993</v>
      </c>
      <c r="N170" s="21">
        <v>45.271999999999998</v>
      </c>
      <c r="O170" s="2">
        <f t="shared" si="2"/>
        <v>0.37844856152430706</v>
      </c>
      <c r="P170" s="21">
        <v>104.039</v>
      </c>
      <c r="Q170" s="21">
        <v>111.917</v>
      </c>
      <c r="R170" s="21">
        <v>188.76400000000001</v>
      </c>
      <c r="S170" s="21">
        <v>97.453000000000003</v>
      </c>
      <c r="T170" s="21">
        <v>76.960999999999999</v>
      </c>
      <c r="U170" s="21">
        <v>111.82899999999999</v>
      </c>
      <c r="V170" s="21">
        <v>47.155999999999999</v>
      </c>
      <c r="W170" s="21">
        <v>81.974999999999994</v>
      </c>
      <c r="X170" s="21">
        <v>72.183000000000007</v>
      </c>
      <c r="Y170" s="21">
        <v>73.057000000000002</v>
      </c>
      <c r="Z170" s="21">
        <v>76.789000000000001</v>
      </c>
      <c r="AA170" s="21">
        <v>74.835999999999999</v>
      </c>
      <c r="AB170" s="21">
        <v>74.131</v>
      </c>
      <c r="AC170" s="21">
        <v>84.724000000000004</v>
      </c>
      <c r="AD170" s="21">
        <v>72.557000000000002</v>
      </c>
      <c r="AE170" s="21">
        <v>79.908000000000001</v>
      </c>
      <c r="AF170" s="21">
        <v>80.884</v>
      </c>
      <c r="AG170" s="21">
        <v>83.117999999999995</v>
      </c>
      <c r="AH170" s="21">
        <v>84.426000000000002</v>
      </c>
      <c r="AI170" s="21">
        <v>83.569000000000003</v>
      </c>
      <c r="AJ170" s="21">
        <v>88.442999999999998</v>
      </c>
      <c r="AK170" s="21">
        <v>88.337999999999994</v>
      </c>
      <c r="AL170" s="21">
        <v>77.105000000000004</v>
      </c>
      <c r="AM170" s="21">
        <v>88.697000000000003</v>
      </c>
      <c r="AN170" s="21">
        <v>76.015000000000001</v>
      </c>
      <c r="AO170">
        <v>7732.9459999999999</v>
      </c>
      <c r="AP170">
        <v>48083.56</v>
      </c>
      <c r="AQ170">
        <v>13501513.51</v>
      </c>
      <c r="AR170">
        <v>42314.988299999997</v>
      </c>
      <c r="AS170">
        <v>38623.17</v>
      </c>
      <c r="AT170" s="1">
        <v>7746.2814645144745</v>
      </c>
      <c r="AU170" s="1">
        <v>47732.543943021446</v>
      </c>
      <c r="AV170" s="1">
        <v>13511764.808547419</v>
      </c>
      <c r="AW170" s="1">
        <v>41944.624641239614</v>
      </c>
      <c r="AX170" s="1">
        <v>38247.245433793389</v>
      </c>
      <c r="AY170" s="20">
        <v>219.13</v>
      </c>
      <c r="AZ170" s="16">
        <v>14.5</v>
      </c>
      <c r="BA170" s="21">
        <v>0.76693963297517498</v>
      </c>
      <c r="BB170" s="21">
        <v>1.0132686754510201</v>
      </c>
    </row>
    <row r="171" spans="1:54">
      <c r="A171" s="24">
        <v>36342</v>
      </c>
      <c r="B171" s="21">
        <v>12113.075000000001</v>
      </c>
      <c r="C171" s="21">
        <v>105.59</v>
      </c>
      <c r="D171" s="21">
        <v>73.774000000000001</v>
      </c>
      <c r="E171" s="16">
        <v>2924.8</v>
      </c>
      <c r="F171" s="21">
        <v>67.292000000000002</v>
      </c>
      <c r="G171" s="21">
        <v>78.926000000000002</v>
      </c>
      <c r="H171" s="21">
        <v>69.622</v>
      </c>
      <c r="I171" s="21">
        <v>80.561999999999998</v>
      </c>
      <c r="J171" s="21">
        <v>82.986999999999995</v>
      </c>
      <c r="K171" s="21">
        <v>94.236000000000004</v>
      </c>
      <c r="L171" s="21">
        <v>162.505</v>
      </c>
      <c r="M171" s="21">
        <v>88.063000000000002</v>
      </c>
      <c r="N171" s="21">
        <v>51.503</v>
      </c>
      <c r="O171" s="2">
        <f t="shared" si="2"/>
        <v>0.425185182127577</v>
      </c>
      <c r="P171" s="21">
        <v>104.797</v>
      </c>
      <c r="Q171" s="21">
        <v>111.47799999999999</v>
      </c>
      <c r="R171" s="21">
        <v>184.322</v>
      </c>
      <c r="S171" s="21">
        <v>96.738</v>
      </c>
      <c r="T171" s="21">
        <v>77.248999999999995</v>
      </c>
      <c r="U171" s="21">
        <v>111.381</v>
      </c>
      <c r="V171" s="21">
        <v>50.881999999999998</v>
      </c>
      <c r="W171" s="21">
        <v>82.492999999999995</v>
      </c>
      <c r="X171" s="21">
        <v>72.637</v>
      </c>
      <c r="Y171" s="21">
        <v>73.457999999999998</v>
      </c>
      <c r="Z171" s="21">
        <v>77.022999999999996</v>
      </c>
      <c r="AA171" s="21">
        <v>75.417000000000002</v>
      </c>
      <c r="AB171" s="21">
        <v>74.641000000000005</v>
      </c>
      <c r="AC171" s="21">
        <v>84.81</v>
      </c>
      <c r="AD171" s="21">
        <v>72.846000000000004</v>
      </c>
      <c r="AE171" s="21">
        <v>80.191000000000003</v>
      </c>
      <c r="AF171" s="21">
        <v>81.31</v>
      </c>
      <c r="AG171" s="21">
        <v>83.403000000000006</v>
      </c>
      <c r="AH171" s="21">
        <v>84.340999999999994</v>
      </c>
      <c r="AI171" s="21">
        <v>83.796000000000006</v>
      </c>
      <c r="AJ171" s="21">
        <v>88.507000000000005</v>
      </c>
      <c r="AK171" s="21">
        <v>88.399000000000001</v>
      </c>
      <c r="AL171" s="21">
        <v>77.759</v>
      </c>
      <c r="AM171" s="21">
        <v>88.688999999999993</v>
      </c>
      <c r="AN171" s="21">
        <v>76.63</v>
      </c>
      <c r="AO171">
        <v>7898.3490000000002</v>
      </c>
      <c r="AP171">
        <v>47634.17</v>
      </c>
      <c r="AQ171">
        <v>13807316.279999999</v>
      </c>
      <c r="AR171">
        <v>41725.2065</v>
      </c>
      <c r="AS171">
        <v>37987.03</v>
      </c>
      <c r="AT171" s="1">
        <v>7880.8808637069451</v>
      </c>
      <c r="AU171" s="1">
        <v>48426.019073331401</v>
      </c>
      <c r="AV171" s="1">
        <v>13799151.497363703</v>
      </c>
      <c r="AW171" s="1">
        <v>42534.006945722969</v>
      </c>
      <c r="AX171" s="1">
        <v>38800.946597033282</v>
      </c>
      <c r="AY171" s="20">
        <v>222.23</v>
      </c>
      <c r="AZ171" s="16">
        <v>7.5</v>
      </c>
      <c r="BA171" s="21">
        <v>1.0772694296479901</v>
      </c>
      <c r="BB171" s="21">
        <v>1.2180754497870001</v>
      </c>
    </row>
    <row r="172" spans="1:54">
      <c r="A172" s="24">
        <v>36434</v>
      </c>
      <c r="B172" s="21">
        <v>12323.335999999999</v>
      </c>
      <c r="C172" s="21">
        <v>104.90600000000001</v>
      </c>
      <c r="D172" s="21">
        <v>75.635000000000005</v>
      </c>
      <c r="E172" s="16">
        <v>2992.9</v>
      </c>
      <c r="F172" s="21">
        <v>68.620999999999995</v>
      </c>
      <c r="G172" s="21">
        <v>80.869</v>
      </c>
      <c r="H172" s="21">
        <v>70.456000000000003</v>
      </c>
      <c r="I172" s="21">
        <v>81.634</v>
      </c>
      <c r="J172" s="21">
        <v>84.677000000000007</v>
      </c>
      <c r="K172" s="21">
        <v>94.578000000000003</v>
      </c>
      <c r="L172" s="21">
        <v>163.691</v>
      </c>
      <c r="M172" s="21">
        <v>89.134</v>
      </c>
      <c r="N172" s="21">
        <v>107.51</v>
      </c>
      <c r="O172" s="2">
        <f t="shared" si="2"/>
        <v>0.87240987343037635</v>
      </c>
      <c r="P172" s="21">
        <v>104.961</v>
      </c>
      <c r="Q172" s="21">
        <v>110.798</v>
      </c>
      <c r="R172" s="21">
        <v>180.74700000000001</v>
      </c>
      <c r="S172" s="21">
        <v>96.495999999999995</v>
      </c>
      <c r="T172" s="21">
        <v>77.680000000000007</v>
      </c>
      <c r="U172" s="21">
        <v>111.54</v>
      </c>
      <c r="V172" s="21">
        <v>53.673999999999999</v>
      </c>
      <c r="W172" s="21">
        <v>82.725999999999999</v>
      </c>
      <c r="X172" s="21">
        <v>73.125</v>
      </c>
      <c r="Y172" s="21">
        <v>73.921999999999997</v>
      </c>
      <c r="Z172" s="21">
        <v>77.504999999999995</v>
      </c>
      <c r="AA172" s="21">
        <v>76.149000000000001</v>
      </c>
      <c r="AB172" s="21">
        <v>75.088999999999999</v>
      </c>
      <c r="AC172" s="21">
        <v>85.506</v>
      </c>
      <c r="AD172" s="21">
        <v>73.364999999999995</v>
      </c>
      <c r="AE172" s="21">
        <v>80.584999999999994</v>
      </c>
      <c r="AF172" s="21">
        <v>81.792000000000002</v>
      </c>
      <c r="AG172" s="21">
        <v>83.781999999999996</v>
      </c>
      <c r="AH172" s="21">
        <v>84.617999999999995</v>
      </c>
      <c r="AI172" s="21">
        <v>84.052999999999997</v>
      </c>
      <c r="AJ172" s="21">
        <v>89.685000000000002</v>
      </c>
      <c r="AK172" s="21">
        <v>89.427000000000007</v>
      </c>
      <c r="AL172" s="21">
        <v>79.063000000000002</v>
      </c>
      <c r="AM172" s="21">
        <v>89.058999999999997</v>
      </c>
      <c r="AN172" s="21">
        <v>76.875</v>
      </c>
      <c r="AO172">
        <v>8060.8249999999998</v>
      </c>
      <c r="AP172">
        <v>51171.29</v>
      </c>
      <c r="AQ172">
        <v>14089434.48</v>
      </c>
      <c r="AR172">
        <v>45142.679799999998</v>
      </c>
      <c r="AS172">
        <v>41367.550000000003</v>
      </c>
      <c r="AT172" s="1">
        <v>8031.2959281369731</v>
      </c>
      <c r="AU172" s="1">
        <v>50902.185983757248</v>
      </c>
      <c r="AV172" s="1">
        <v>14090872.976798275</v>
      </c>
      <c r="AW172" s="1">
        <v>44836.837509717545</v>
      </c>
      <c r="AX172" s="1">
        <v>41060.475796659477</v>
      </c>
      <c r="AY172" s="20">
        <v>224.53</v>
      </c>
      <c r="AZ172" s="16">
        <v>7.8</v>
      </c>
      <c r="BA172" s="21">
        <v>1.41283987752493</v>
      </c>
      <c r="BB172" s="21">
        <v>1.8685261724741</v>
      </c>
    </row>
    <row r="173" spans="1:54">
      <c r="A173" s="24">
        <v>36526</v>
      </c>
      <c r="B173" s="21">
        <v>12359.094999999999</v>
      </c>
      <c r="C173" s="21">
        <v>109.64400000000001</v>
      </c>
      <c r="D173" s="21">
        <v>76.786000000000001</v>
      </c>
      <c r="E173" s="16">
        <v>3100</v>
      </c>
      <c r="F173" s="21">
        <v>66.076999999999998</v>
      </c>
      <c r="G173" s="21">
        <v>84.114999999999995</v>
      </c>
      <c r="H173" s="21">
        <v>74.388000000000005</v>
      </c>
      <c r="I173" s="21">
        <v>82.887</v>
      </c>
      <c r="J173" s="21">
        <v>83.935000000000002</v>
      </c>
      <c r="K173" s="21">
        <v>97.947000000000003</v>
      </c>
      <c r="L173" s="21">
        <v>164.505</v>
      </c>
      <c r="M173" s="21">
        <v>89.813999999999993</v>
      </c>
      <c r="N173" s="21">
        <v>23.616</v>
      </c>
      <c r="O173" s="2">
        <f t="shared" si="2"/>
        <v>0.19108195219795623</v>
      </c>
      <c r="P173" s="21">
        <v>104.553</v>
      </c>
      <c r="Q173" s="21">
        <v>111.208</v>
      </c>
      <c r="R173" s="21">
        <v>177.90299999999999</v>
      </c>
      <c r="S173" s="21">
        <v>96.58</v>
      </c>
      <c r="T173" s="21">
        <v>78.117000000000004</v>
      </c>
      <c r="U173" s="21">
        <v>110.824</v>
      </c>
      <c r="V173" s="21">
        <v>60.121000000000002</v>
      </c>
      <c r="W173" s="21">
        <v>83.102000000000004</v>
      </c>
      <c r="X173" s="21">
        <v>73.796999999999997</v>
      </c>
      <c r="Y173" s="21">
        <v>74.519000000000005</v>
      </c>
      <c r="Z173" s="21">
        <v>78.076999999999998</v>
      </c>
      <c r="AA173" s="21">
        <v>76.974000000000004</v>
      </c>
      <c r="AB173" s="21">
        <v>75.683999999999997</v>
      </c>
      <c r="AC173" s="21">
        <v>86.591999999999999</v>
      </c>
      <c r="AD173" s="21">
        <v>73.793999999999997</v>
      </c>
      <c r="AE173" s="21">
        <v>81.183999999999997</v>
      </c>
      <c r="AF173" s="21">
        <v>82.475999999999999</v>
      </c>
      <c r="AG173" s="21">
        <v>84.244</v>
      </c>
      <c r="AH173" s="21">
        <v>85.141999999999996</v>
      </c>
      <c r="AI173" s="21">
        <v>84.587999999999994</v>
      </c>
      <c r="AJ173" s="21">
        <v>92.106999999999999</v>
      </c>
      <c r="AK173" s="21">
        <v>91.774000000000001</v>
      </c>
      <c r="AL173" s="21">
        <v>78.78</v>
      </c>
      <c r="AM173" s="21">
        <v>92.707999999999998</v>
      </c>
      <c r="AN173" s="21">
        <v>73.129000000000005</v>
      </c>
      <c r="AO173">
        <v>8163.6080000000002</v>
      </c>
      <c r="AP173">
        <v>52482.7</v>
      </c>
      <c r="AQ173">
        <v>14479383.689999999</v>
      </c>
      <c r="AR173">
        <v>46166.929400000001</v>
      </c>
      <c r="AS173">
        <v>42339.68</v>
      </c>
      <c r="AT173" s="1">
        <v>8199.8948986264058</v>
      </c>
      <c r="AU173" s="1">
        <v>52284.763676429742</v>
      </c>
      <c r="AV173" s="1">
        <v>14476468.182503348</v>
      </c>
      <c r="AW173" s="1">
        <v>46008.587284955895</v>
      </c>
      <c r="AX173" s="1">
        <v>42180.55921162069</v>
      </c>
      <c r="AY173" s="20">
        <v>228.82</v>
      </c>
      <c r="AZ173" s="16">
        <v>3.8</v>
      </c>
      <c r="BA173" s="21">
        <v>1.01475745370574</v>
      </c>
      <c r="BB173" s="21">
        <v>4.7988945432179998E-2</v>
      </c>
    </row>
    <row r="174" spans="1:54">
      <c r="A174" s="24">
        <v>36617</v>
      </c>
      <c r="B174" s="21">
        <v>12592.53</v>
      </c>
      <c r="C174" s="21">
        <v>113.69499999999999</v>
      </c>
      <c r="D174" s="21">
        <v>79.027000000000001</v>
      </c>
      <c r="E174" s="16">
        <v>3132.7</v>
      </c>
      <c r="F174" s="21">
        <v>68.394000000000005</v>
      </c>
      <c r="G174" s="21">
        <v>86.71</v>
      </c>
      <c r="H174" s="21">
        <v>73.013000000000005</v>
      </c>
      <c r="I174" s="21">
        <v>83.888000000000005</v>
      </c>
      <c r="J174" s="21">
        <v>85.605999999999995</v>
      </c>
      <c r="K174" s="21">
        <v>101.045</v>
      </c>
      <c r="L174" s="21">
        <v>163.661</v>
      </c>
      <c r="M174" s="21">
        <v>89.835999999999999</v>
      </c>
      <c r="N174" s="21">
        <v>108.714</v>
      </c>
      <c r="O174" s="2">
        <f t="shared" si="2"/>
        <v>0.8633213500384751</v>
      </c>
      <c r="P174" s="21">
        <v>105.01300000000001</v>
      </c>
      <c r="Q174" s="21">
        <v>111.006</v>
      </c>
      <c r="R174" s="21">
        <v>176.44</v>
      </c>
      <c r="S174" s="21">
        <v>95.503</v>
      </c>
      <c r="T174" s="21">
        <v>78.653000000000006</v>
      </c>
      <c r="U174" s="21">
        <v>110.102</v>
      </c>
      <c r="V174" s="21">
        <v>62.048000000000002</v>
      </c>
      <c r="W174" s="21">
        <v>84.016999999999996</v>
      </c>
      <c r="X174" s="21">
        <v>74.403000000000006</v>
      </c>
      <c r="Y174" s="21">
        <v>74.88</v>
      </c>
      <c r="Z174" s="21">
        <v>78.834999999999994</v>
      </c>
      <c r="AA174" s="21">
        <v>77.516000000000005</v>
      </c>
      <c r="AB174" s="21">
        <v>76.153000000000006</v>
      </c>
      <c r="AC174" s="21">
        <v>85.540999999999997</v>
      </c>
      <c r="AD174" s="21">
        <v>73.968000000000004</v>
      </c>
      <c r="AE174" s="21">
        <v>81.631</v>
      </c>
      <c r="AF174" s="21">
        <v>82.852999999999994</v>
      </c>
      <c r="AG174" s="21">
        <v>84.52</v>
      </c>
      <c r="AH174" s="21">
        <v>85.472999999999999</v>
      </c>
      <c r="AI174" s="21">
        <v>85.075000000000003</v>
      </c>
      <c r="AJ174" s="21">
        <v>91.697999999999993</v>
      </c>
      <c r="AK174" s="21">
        <v>91.466999999999999</v>
      </c>
      <c r="AL174" s="21">
        <v>80.430000000000007</v>
      </c>
      <c r="AM174" s="21">
        <v>91.100999999999999</v>
      </c>
      <c r="AN174" s="21">
        <v>76.369</v>
      </c>
      <c r="AO174">
        <v>8311.8430000000008</v>
      </c>
      <c r="AP174">
        <v>51790.09</v>
      </c>
      <c r="AQ174">
        <v>14912343.82</v>
      </c>
      <c r="AR174">
        <v>45189.584699999999</v>
      </c>
      <c r="AS174">
        <v>41302.17</v>
      </c>
      <c r="AT174" s="1">
        <v>8322.4989839986592</v>
      </c>
      <c r="AU174" s="1">
        <v>51375.470615608967</v>
      </c>
      <c r="AV174" s="1">
        <v>14924663.727702007</v>
      </c>
      <c r="AW174" s="1">
        <v>44751.185002507504</v>
      </c>
      <c r="AX174" s="1">
        <v>40857.053270205717</v>
      </c>
      <c r="AY174" s="20">
        <v>232.54</v>
      </c>
      <c r="AZ174" s="16">
        <v>-3.7</v>
      </c>
      <c r="BA174" s="21">
        <v>1.2456903376439701</v>
      </c>
      <c r="BB174" s="21">
        <v>2.4849437976401001</v>
      </c>
    </row>
    <row r="175" spans="1:54">
      <c r="A175" s="24">
        <v>36708</v>
      </c>
      <c r="B175" s="21">
        <v>12607.675999999999</v>
      </c>
      <c r="C175" s="21">
        <v>114.087</v>
      </c>
      <c r="D175" s="21">
        <v>80.965000000000003</v>
      </c>
      <c r="E175" s="16">
        <v>3148.2</v>
      </c>
      <c r="F175" s="21">
        <v>67.251000000000005</v>
      </c>
      <c r="G175" s="21">
        <v>89.706000000000003</v>
      </c>
      <c r="H175" s="21">
        <v>74.253</v>
      </c>
      <c r="I175" s="21">
        <v>84.668999999999997</v>
      </c>
      <c r="J175" s="21">
        <v>86.17</v>
      </c>
      <c r="K175" s="21">
        <v>102.11</v>
      </c>
      <c r="L175" s="21">
        <v>161.11600000000001</v>
      </c>
      <c r="M175" s="21">
        <v>90.358000000000004</v>
      </c>
      <c r="N175" s="21">
        <v>68.703999999999994</v>
      </c>
      <c r="O175" s="2">
        <f t="shared" si="2"/>
        <v>0.54493786166459224</v>
      </c>
      <c r="P175" s="21">
        <v>104.69799999999999</v>
      </c>
      <c r="Q175" s="21">
        <v>110.827</v>
      </c>
      <c r="R175" s="21">
        <v>173.85400000000001</v>
      </c>
      <c r="S175" s="21">
        <v>94.863</v>
      </c>
      <c r="T175" s="21">
        <v>79.396000000000001</v>
      </c>
      <c r="U175" s="21">
        <v>109.85899999999999</v>
      </c>
      <c r="V175" s="21">
        <v>63.85</v>
      </c>
      <c r="W175" s="21">
        <v>84.391000000000005</v>
      </c>
      <c r="X175" s="21">
        <v>75.230999999999995</v>
      </c>
      <c r="Y175" s="21">
        <v>75.738</v>
      </c>
      <c r="Z175" s="21">
        <v>79.542000000000002</v>
      </c>
      <c r="AA175" s="21">
        <v>78.58</v>
      </c>
      <c r="AB175" s="21">
        <v>76.768000000000001</v>
      </c>
      <c r="AC175" s="21">
        <v>85.638999999999996</v>
      </c>
      <c r="AD175" s="21">
        <v>74.203999999999994</v>
      </c>
      <c r="AE175" s="21">
        <v>82.153999999999996</v>
      </c>
      <c r="AF175" s="21">
        <v>83.367999999999995</v>
      </c>
      <c r="AG175" s="21">
        <v>84.906000000000006</v>
      </c>
      <c r="AH175" s="21">
        <v>85.856999999999999</v>
      </c>
      <c r="AI175" s="21">
        <v>85.528999999999996</v>
      </c>
      <c r="AJ175" s="21">
        <v>92.685000000000002</v>
      </c>
      <c r="AK175" s="21">
        <v>92.460999999999999</v>
      </c>
      <c r="AL175" s="21">
        <v>80.441999999999993</v>
      </c>
      <c r="AM175" s="21">
        <v>92.921000000000006</v>
      </c>
      <c r="AN175" s="21">
        <v>75.055999999999997</v>
      </c>
      <c r="AO175">
        <v>8492.1679999999997</v>
      </c>
      <c r="AP175">
        <v>52298.79</v>
      </c>
      <c r="AQ175">
        <v>15412228.82</v>
      </c>
      <c r="AR175">
        <v>45378.716500000002</v>
      </c>
      <c r="AS175">
        <v>41452.339999999997</v>
      </c>
      <c r="AT175" s="1">
        <v>8474.8145312021097</v>
      </c>
      <c r="AU175" s="1">
        <v>53241.514728366114</v>
      </c>
      <c r="AV175" s="1">
        <v>15400785.109860666</v>
      </c>
      <c r="AW175" s="1">
        <v>46342.135847752579</v>
      </c>
      <c r="AX175" s="1">
        <v>42426.525029146826</v>
      </c>
      <c r="AY175" s="20">
        <v>236.77</v>
      </c>
      <c r="AZ175" s="16">
        <v>1.9</v>
      </c>
      <c r="BA175" s="21">
        <v>0.40543832302581301</v>
      </c>
      <c r="BB175" s="21">
        <v>0.839320137912835</v>
      </c>
    </row>
    <row r="176" spans="1:54">
      <c r="A176" s="24">
        <v>36800</v>
      </c>
      <c r="B176" s="21">
        <v>12679.338</v>
      </c>
      <c r="C176" s="21">
        <v>113.871</v>
      </c>
      <c r="D176" s="21">
        <v>80.259</v>
      </c>
      <c r="E176" s="16">
        <v>3171.7</v>
      </c>
      <c r="F176" s="21">
        <v>66.894000000000005</v>
      </c>
      <c r="G176" s="21">
        <v>89.658000000000001</v>
      </c>
      <c r="H176" s="21">
        <v>74.766999999999996</v>
      </c>
      <c r="I176" s="21">
        <v>85.430999999999997</v>
      </c>
      <c r="J176" s="21">
        <v>86.998999999999995</v>
      </c>
      <c r="K176" s="21">
        <v>102.38</v>
      </c>
      <c r="L176" s="21">
        <v>161.28200000000001</v>
      </c>
      <c r="M176" s="21">
        <v>91.034999999999997</v>
      </c>
      <c r="N176" s="21">
        <v>63.866999999999997</v>
      </c>
      <c r="O176" s="2">
        <f t="shared" si="2"/>
        <v>0.5037092630545853</v>
      </c>
      <c r="P176" s="21">
        <v>105.124</v>
      </c>
      <c r="Q176" s="21">
        <v>110.333</v>
      </c>
      <c r="R176" s="21">
        <v>171.12899999999999</v>
      </c>
      <c r="S176" s="21">
        <v>95.662999999999997</v>
      </c>
      <c r="T176" s="21">
        <v>79.709000000000003</v>
      </c>
      <c r="U176" s="21">
        <v>109.807</v>
      </c>
      <c r="V176" s="21">
        <v>64.652000000000001</v>
      </c>
      <c r="W176" s="21">
        <v>84.5</v>
      </c>
      <c r="X176" s="21">
        <v>76.108999999999995</v>
      </c>
      <c r="Y176" s="21">
        <v>76.278999999999996</v>
      </c>
      <c r="Z176" s="21">
        <v>80.326999999999998</v>
      </c>
      <c r="AA176" s="21">
        <v>79.108000000000004</v>
      </c>
      <c r="AB176" s="21">
        <v>77.225999999999999</v>
      </c>
      <c r="AC176" s="21">
        <v>85.828000000000003</v>
      </c>
      <c r="AD176" s="21">
        <v>74.695999999999998</v>
      </c>
      <c r="AE176" s="21">
        <v>82.590999999999994</v>
      </c>
      <c r="AF176" s="21">
        <v>83.828999999999994</v>
      </c>
      <c r="AG176" s="21">
        <v>85.314999999999998</v>
      </c>
      <c r="AH176" s="21">
        <v>86.028999999999996</v>
      </c>
      <c r="AI176" s="21">
        <v>85.926000000000002</v>
      </c>
      <c r="AJ176" s="21">
        <v>92.561000000000007</v>
      </c>
      <c r="AK176" s="21">
        <v>92.453999999999994</v>
      </c>
      <c r="AL176" s="21">
        <v>81.25</v>
      </c>
      <c r="AM176" s="21">
        <v>92.513000000000005</v>
      </c>
      <c r="AN176" s="21">
        <v>76.474000000000004</v>
      </c>
      <c r="AO176">
        <v>8613.9130000000005</v>
      </c>
      <c r="AP176">
        <v>51000.639999999999</v>
      </c>
      <c r="AQ176">
        <v>15852739.85</v>
      </c>
      <c r="AR176">
        <v>43761.806199999999</v>
      </c>
      <c r="AS176">
        <v>39786.949999999997</v>
      </c>
      <c r="AT176" s="1">
        <v>8583.0670802270415</v>
      </c>
      <c r="AU176" s="1">
        <v>50725.676997349343</v>
      </c>
      <c r="AV176" s="1">
        <v>15852195.55707249</v>
      </c>
      <c r="AW176" s="1">
        <v>43457.689518294676</v>
      </c>
      <c r="AX176" s="1">
        <v>39484.102086004983</v>
      </c>
      <c r="AY176" s="20">
        <v>240.42</v>
      </c>
      <c r="AZ176" s="16">
        <v>1.8</v>
      </c>
      <c r="BA176" s="21">
        <v>0.49626086257018498</v>
      </c>
      <c r="BB176" s="21">
        <v>1.2981533444151601</v>
      </c>
    </row>
    <row r="177" spans="1:54">
      <c r="A177" s="24">
        <v>36892</v>
      </c>
      <c r="B177" s="21">
        <v>12643.282999999999</v>
      </c>
      <c r="C177" s="21">
        <v>113</v>
      </c>
      <c r="D177" s="21">
        <v>79.010999999999996</v>
      </c>
      <c r="E177" s="16">
        <v>3209.3</v>
      </c>
      <c r="F177" s="21">
        <v>68.349999999999994</v>
      </c>
      <c r="G177" s="21">
        <v>88.165000000000006</v>
      </c>
      <c r="H177" s="21">
        <v>75.997</v>
      </c>
      <c r="I177" s="21">
        <v>85.876999999999995</v>
      </c>
      <c r="J177" s="21">
        <v>86.48</v>
      </c>
      <c r="K177" s="21">
        <v>101.554</v>
      </c>
      <c r="L177" s="21">
        <v>161.97499999999999</v>
      </c>
      <c r="M177" s="21">
        <v>92.063999999999993</v>
      </c>
      <c r="N177" s="21">
        <v>-37.892000000000003</v>
      </c>
      <c r="O177" s="2">
        <f t="shared" si="2"/>
        <v>-0.29970063946207648</v>
      </c>
      <c r="P177" s="21">
        <v>105.447</v>
      </c>
      <c r="Q177" s="21">
        <v>109.857</v>
      </c>
      <c r="R177" s="21">
        <v>167.40199999999999</v>
      </c>
      <c r="S177" s="21">
        <v>96.286000000000001</v>
      </c>
      <c r="T177" s="21">
        <v>80.456000000000003</v>
      </c>
      <c r="U177" s="21">
        <v>109.974</v>
      </c>
      <c r="V177" s="21">
        <v>62.987000000000002</v>
      </c>
      <c r="W177" s="21">
        <v>85.045000000000002</v>
      </c>
      <c r="X177" s="21">
        <v>77.462999999999994</v>
      </c>
      <c r="Y177" s="21">
        <v>77.033000000000001</v>
      </c>
      <c r="Z177" s="21">
        <v>80.338999999999999</v>
      </c>
      <c r="AA177" s="21">
        <v>79.713999999999999</v>
      </c>
      <c r="AB177" s="21">
        <v>77.813999999999993</v>
      </c>
      <c r="AC177" s="21">
        <v>86.012</v>
      </c>
      <c r="AD177" s="21">
        <v>75.373000000000005</v>
      </c>
      <c r="AE177" s="21">
        <v>83.117000000000004</v>
      </c>
      <c r="AF177" s="21">
        <v>84.387</v>
      </c>
      <c r="AG177" s="21">
        <v>85.798000000000002</v>
      </c>
      <c r="AH177" s="21">
        <v>86.111000000000004</v>
      </c>
      <c r="AI177" s="21">
        <v>86.337999999999994</v>
      </c>
      <c r="AJ177" s="21">
        <v>93.912000000000006</v>
      </c>
      <c r="AK177" s="21">
        <v>93.834999999999994</v>
      </c>
      <c r="AL177" s="21">
        <v>81.010999999999996</v>
      </c>
      <c r="AM177" s="21">
        <v>95.046999999999997</v>
      </c>
      <c r="AN177" s="21">
        <v>73.858000000000004</v>
      </c>
      <c r="AO177">
        <v>8619.6650000000009</v>
      </c>
      <c r="AP177">
        <v>49644.67</v>
      </c>
      <c r="AQ177">
        <v>16227324.65</v>
      </c>
      <c r="AR177">
        <v>42036.993900000001</v>
      </c>
      <c r="AS177">
        <v>38027.33</v>
      </c>
      <c r="AT177" s="1">
        <v>8659.0667795015415</v>
      </c>
      <c r="AU177" s="1">
        <v>49397.37711416644</v>
      </c>
      <c r="AV177" s="1">
        <v>16227799.381942783</v>
      </c>
      <c r="AW177" s="1">
        <v>41830.229522190311</v>
      </c>
      <c r="AX177" s="1">
        <v>37821.037559757438</v>
      </c>
      <c r="AY177" s="20">
        <v>246.35</v>
      </c>
      <c r="AZ177" s="16">
        <v>-5.6</v>
      </c>
      <c r="BA177" s="21">
        <v>0.20754876701130801</v>
      </c>
      <c r="BB177" s="21">
        <v>-0.75372211751795704</v>
      </c>
    </row>
    <row r="178" spans="1:54">
      <c r="A178" s="24">
        <v>36982</v>
      </c>
      <c r="B178" s="21">
        <v>12710.303</v>
      </c>
      <c r="C178" s="21">
        <v>108.30800000000001</v>
      </c>
      <c r="D178" s="21">
        <v>76.400999999999996</v>
      </c>
      <c r="E178" s="16">
        <v>3202.6</v>
      </c>
      <c r="F178" s="21">
        <v>69.694999999999993</v>
      </c>
      <c r="G178" s="21">
        <v>85.56</v>
      </c>
      <c r="H178" s="21">
        <v>75.930999999999997</v>
      </c>
      <c r="I178" s="21">
        <v>86.09</v>
      </c>
      <c r="J178" s="21">
        <v>86.882999999999996</v>
      </c>
      <c r="K178" s="21">
        <v>99.248000000000005</v>
      </c>
      <c r="L178" s="21">
        <v>164.48400000000001</v>
      </c>
      <c r="M178" s="21">
        <v>93.876000000000005</v>
      </c>
      <c r="N178" s="21">
        <v>-12.804</v>
      </c>
      <c r="O178" s="2">
        <f t="shared" si="2"/>
        <v>-0.10073717361419315</v>
      </c>
      <c r="P178" s="21">
        <v>105.288</v>
      </c>
      <c r="Q178" s="21">
        <v>109.155</v>
      </c>
      <c r="R178" s="21">
        <v>164.233</v>
      </c>
      <c r="S178" s="21">
        <v>96.075000000000003</v>
      </c>
      <c r="T178" s="21">
        <v>80.975999999999999</v>
      </c>
      <c r="U178" s="21">
        <v>108.387</v>
      </c>
      <c r="V178" s="21">
        <v>65.457999999999998</v>
      </c>
      <c r="W178" s="21">
        <v>85.656999999999996</v>
      </c>
      <c r="X178" s="21">
        <v>78.141000000000005</v>
      </c>
      <c r="Y178" s="21">
        <v>77.655000000000001</v>
      </c>
      <c r="Z178" s="21">
        <v>80.191999999999993</v>
      </c>
      <c r="AA178" s="21">
        <v>80.465000000000003</v>
      </c>
      <c r="AB178" s="21">
        <v>78.412999999999997</v>
      </c>
      <c r="AC178" s="21">
        <v>85.947000000000003</v>
      </c>
      <c r="AD178" s="21">
        <v>75.936000000000007</v>
      </c>
      <c r="AE178" s="21">
        <v>83.698999999999998</v>
      </c>
      <c r="AF178" s="21">
        <v>84.79</v>
      </c>
      <c r="AG178" s="21">
        <v>86.132000000000005</v>
      </c>
      <c r="AH178" s="21">
        <v>86.375</v>
      </c>
      <c r="AI178" s="21">
        <v>86.863</v>
      </c>
      <c r="AJ178" s="21">
        <v>93.503</v>
      </c>
      <c r="AK178" s="21">
        <v>93.49</v>
      </c>
      <c r="AL178" s="21">
        <v>82.352000000000004</v>
      </c>
      <c r="AM178" s="21">
        <v>93.74</v>
      </c>
      <c r="AN178" s="21">
        <v>76.808000000000007</v>
      </c>
      <c r="AO178">
        <v>8819.7649999999994</v>
      </c>
      <c r="AP178">
        <v>50879.91</v>
      </c>
      <c r="AQ178">
        <v>16569142.710000001</v>
      </c>
      <c r="AR178">
        <v>43130.527600000001</v>
      </c>
      <c r="AS178">
        <v>39094.519999999997</v>
      </c>
      <c r="AT178" s="1">
        <v>8826.4084187347398</v>
      </c>
      <c r="AU178" s="1">
        <v>50545.502699478129</v>
      </c>
      <c r="AV178" s="1">
        <v>16581717.793150021</v>
      </c>
      <c r="AW178" s="1">
        <v>42780.547786699892</v>
      </c>
      <c r="AX178" s="1">
        <v>38741.575343468619</v>
      </c>
      <c r="AY178" s="20">
        <v>250.47</v>
      </c>
      <c r="AZ178" s="16">
        <v>0</v>
      </c>
      <c r="BA178" s="21">
        <v>0.21277906415105299</v>
      </c>
      <c r="BB178" s="21">
        <v>-1.31266254525755</v>
      </c>
    </row>
    <row r="179" spans="1:54">
      <c r="A179" s="24">
        <v>37073</v>
      </c>
      <c r="B179" s="21">
        <v>12670.106</v>
      </c>
      <c r="C179" s="21">
        <v>105.497</v>
      </c>
      <c r="D179" s="21">
        <v>72.686999999999998</v>
      </c>
      <c r="E179" s="16">
        <v>2989.9</v>
      </c>
      <c r="F179" s="21">
        <v>70.286000000000001</v>
      </c>
      <c r="G179" s="21">
        <v>83.844999999999999</v>
      </c>
      <c r="H179" s="21">
        <v>76.802000000000007</v>
      </c>
      <c r="I179" s="21">
        <v>86.24</v>
      </c>
      <c r="J179" s="21">
        <v>87.286000000000001</v>
      </c>
      <c r="K179" s="21">
        <v>97.950999999999993</v>
      </c>
      <c r="L179" s="21">
        <v>165.50800000000001</v>
      </c>
      <c r="M179" s="21">
        <v>93.366</v>
      </c>
      <c r="N179" s="21">
        <v>-36.893999999999998</v>
      </c>
      <c r="O179" s="2">
        <f t="shared" si="2"/>
        <v>-0.29118935547974101</v>
      </c>
      <c r="P179" s="21">
        <v>104.98399999999999</v>
      </c>
      <c r="Q179" s="21">
        <v>108.74</v>
      </c>
      <c r="R179" s="21">
        <v>161.37299999999999</v>
      </c>
      <c r="S179" s="21">
        <v>95.962999999999994</v>
      </c>
      <c r="T179" s="21">
        <v>81.650000000000006</v>
      </c>
      <c r="U179" s="21">
        <v>107.303</v>
      </c>
      <c r="V179" s="21">
        <v>60.847999999999999</v>
      </c>
      <c r="W179" s="21">
        <v>86.427999999999997</v>
      </c>
      <c r="X179" s="21">
        <v>78.680000000000007</v>
      </c>
      <c r="Y179" s="21">
        <v>78.164000000000001</v>
      </c>
      <c r="Z179" s="21">
        <v>79.936999999999998</v>
      </c>
      <c r="AA179" s="21">
        <v>80.837999999999994</v>
      </c>
      <c r="AB179" s="21">
        <v>78.989000000000004</v>
      </c>
      <c r="AC179" s="21">
        <v>84.426000000000002</v>
      </c>
      <c r="AD179" s="21">
        <v>76.944000000000003</v>
      </c>
      <c r="AE179" s="21">
        <v>83.97</v>
      </c>
      <c r="AF179" s="21">
        <v>84.855000000000004</v>
      </c>
      <c r="AG179" s="21">
        <v>86.378</v>
      </c>
      <c r="AH179" s="21">
        <v>86.591999999999999</v>
      </c>
      <c r="AI179" s="21">
        <v>86.941000000000003</v>
      </c>
      <c r="AJ179" s="21">
        <v>93.338999999999999</v>
      </c>
      <c r="AK179" s="21">
        <v>93.367000000000004</v>
      </c>
      <c r="AL179" s="21">
        <v>82.792000000000002</v>
      </c>
      <c r="AM179" s="21">
        <v>93.340999999999994</v>
      </c>
      <c r="AN179" s="21">
        <v>77.415999999999997</v>
      </c>
      <c r="AO179">
        <v>9080.3909999999996</v>
      </c>
      <c r="AP179">
        <v>49071.89</v>
      </c>
      <c r="AQ179">
        <v>16970533.010000002</v>
      </c>
      <c r="AR179">
        <v>41181.751100000001</v>
      </c>
      <c r="AS179">
        <v>37115.99</v>
      </c>
      <c r="AT179" s="1">
        <v>9065.8183024704595</v>
      </c>
      <c r="AU179" s="1">
        <v>49907.960077886557</v>
      </c>
      <c r="AV179" s="1">
        <v>16958636.409560218</v>
      </c>
      <c r="AW179" s="1">
        <v>42018.105930679762</v>
      </c>
      <c r="AX179" s="1">
        <v>37951.126156848659</v>
      </c>
      <c r="AY179" s="20">
        <v>254.36</v>
      </c>
      <c r="AZ179" s="16">
        <v>0</v>
      </c>
      <c r="BA179" s="21">
        <v>-5.2674474461533102E-2</v>
      </c>
      <c r="BB179" s="21">
        <v>-0.105394037358544</v>
      </c>
    </row>
    <row r="180" spans="1:54">
      <c r="A180" s="24">
        <v>37165</v>
      </c>
      <c r="B180" s="21">
        <v>12705.269</v>
      </c>
      <c r="C180" s="21">
        <v>105.074</v>
      </c>
      <c r="D180" s="21">
        <v>70.414000000000001</v>
      </c>
      <c r="E180" s="16">
        <v>3091</v>
      </c>
      <c r="F180" s="21">
        <v>70.835999999999999</v>
      </c>
      <c r="G180" s="21">
        <v>82.685000000000002</v>
      </c>
      <c r="H180" s="21">
        <v>83.201999999999998</v>
      </c>
      <c r="I180" s="21">
        <v>86.587999999999994</v>
      </c>
      <c r="J180" s="21">
        <v>88.025000000000006</v>
      </c>
      <c r="K180" s="21">
        <v>95.113</v>
      </c>
      <c r="L180" s="21">
        <v>164.446</v>
      </c>
      <c r="M180" s="21">
        <v>95.057000000000002</v>
      </c>
      <c r="N180" s="21">
        <v>-97.393000000000001</v>
      </c>
      <c r="O180" s="2">
        <f t="shared" si="2"/>
        <v>-0.76655598555213578</v>
      </c>
      <c r="P180" s="21">
        <v>105.31399999999999</v>
      </c>
      <c r="Q180" s="21">
        <v>108.02500000000001</v>
      </c>
      <c r="R180" s="21">
        <v>158.667</v>
      </c>
      <c r="S180" s="21">
        <v>95.503</v>
      </c>
      <c r="T180" s="21">
        <v>82.004000000000005</v>
      </c>
      <c r="U180" s="21">
        <v>106.196</v>
      </c>
      <c r="V180" s="21">
        <v>52.74</v>
      </c>
      <c r="W180" s="21">
        <v>86.665000000000006</v>
      </c>
      <c r="X180" s="21">
        <v>79.156999999999996</v>
      </c>
      <c r="Y180" s="21">
        <v>78.677000000000007</v>
      </c>
      <c r="Z180" s="21">
        <v>79.867999999999995</v>
      </c>
      <c r="AA180" s="21">
        <v>81.382999999999996</v>
      </c>
      <c r="AB180" s="21">
        <v>79.343999999999994</v>
      </c>
      <c r="AC180" s="21">
        <v>85.932000000000002</v>
      </c>
      <c r="AD180" s="21">
        <v>77.686999999999998</v>
      </c>
      <c r="AE180" s="21">
        <v>84.233000000000004</v>
      </c>
      <c r="AF180" s="21">
        <v>84.911000000000001</v>
      </c>
      <c r="AG180" s="21">
        <v>86.816999999999993</v>
      </c>
      <c r="AH180" s="21">
        <v>86.665000000000006</v>
      </c>
      <c r="AI180" s="21">
        <v>86.972999999999999</v>
      </c>
      <c r="AJ180" s="21">
        <v>94.26</v>
      </c>
      <c r="AK180" s="21">
        <v>94.224000000000004</v>
      </c>
      <c r="AL180" s="21">
        <v>83.816999999999993</v>
      </c>
      <c r="AM180" s="21">
        <v>93.003</v>
      </c>
      <c r="AN180" s="21">
        <v>78.384</v>
      </c>
      <c r="AO180">
        <v>9184.86</v>
      </c>
      <c r="AP180">
        <v>50613.59</v>
      </c>
      <c r="AQ180">
        <v>17121693.91</v>
      </c>
      <c r="AR180">
        <v>42676.755700000002</v>
      </c>
      <c r="AS180">
        <v>38566.639999999999</v>
      </c>
      <c r="AT180" s="1">
        <v>9151.4162668939189</v>
      </c>
      <c r="AU180" s="1">
        <v>50335.777294623083</v>
      </c>
      <c r="AV180" s="1">
        <v>17119425.836917952</v>
      </c>
      <c r="AW180" s="1">
        <v>42369.145642251642</v>
      </c>
      <c r="AX180" s="1">
        <v>38261.754124933686</v>
      </c>
      <c r="AY180" s="20">
        <v>257.51</v>
      </c>
      <c r="AZ180" s="16">
        <v>-7.1</v>
      </c>
      <c r="BA180" s="21">
        <v>0.173743453944433</v>
      </c>
      <c r="BB180" s="21">
        <v>-1.3141324009422899</v>
      </c>
    </row>
    <row r="181" spans="1:54">
      <c r="A181" s="24">
        <v>37257</v>
      </c>
      <c r="B181" s="21">
        <v>12822.258</v>
      </c>
      <c r="C181" s="21">
        <v>103.289</v>
      </c>
      <c r="D181" s="21">
        <v>71.853999999999999</v>
      </c>
      <c r="E181" s="16">
        <v>2950.7</v>
      </c>
      <c r="F181" s="21">
        <v>72.593000000000004</v>
      </c>
      <c r="G181" s="21">
        <v>85.061000000000007</v>
      </c>
      <c r="H181" s="21">
        <v>82.18</v>
      </c>
      <c r="I181" s="21">
        <v>87.116</v>
      </c>
      <c r="J181" s="21">
        <v>88.350999999999999</v>
      </c>
      <c r="K181" s="21">
        <v>93.180999999999997</v>
      </c>
      <c r="L181" s="21">
        <v>169.83699999999999</v>
      </c>
      <c r="M181" s="21">
        <v>95.965000000000003</v>
      </c>
      <c r="N181" s="21">
        <v>-3.8460000000000001</v>
      </c>
      <c r="O181" s="2">
        <f t="shared" si="2"/>
        <v>-2.999471699914321E-2</v>
      </c>
      <c r="P181" s="21">
        <v>104.789</v>
      </c>
      <c r="Q181" s="21">
        <v>107.245</v>
      </c>
      <c r="R181" s="21">
        <v>155.68899999999999</v>
      </c>
      <c r="S181" s="21">
        <v>95.21</v>
      </c>
      <c r="T181" s="21">
        <v>82.445999999999998</v>
      </c>
      <c r="U181" s="21">
        <v>105.785</v>
      </c>
      <c r="V181" s="21">
        <v>50.536999999999999</v>
      </c>
      <c r="W181" s="21">
        <v>86.906999999999996</v>
      </c>
      <c r="X181" s="21">
        <v>79.777000000000001</v>
      </c>
      <c r="Y181" s="21">
        <v>78.908000000000001</v>
      </c>
      <c r="Z181" s="21">
        <v>79.866</v>
      </c>
      <c r="AA181" s="21">
        <v>81.864000000000004</v>
      </c>
      <c r="AB181" s="21">
        <v>79.917000000000002</v>
      </c>
      <c r="AC181" s="21">
        <v>85.897000000000006</v>
      </c>
      <c r="AD181" s="21">
        <v>78.311999999999998</v>
      </c>
      <c r="AE181" s="21">
        <v>84.48</v>
      </c>
      <c r="AF181" s="21">
        <v>85.066999999999993</v>
      </c>
      <c r="AG181" s="21">
        <v>87.064999999999998</v>
      </c>
      <c r="AH181" s="21">
        <v>86.600999999999999</v>
      </c>
      <c r="AI181" s="21">
        <v>86.972999999999999</v>
      </c>
      <c r="AJ181" s="21">
        <v>94.421000000000006</v>
      </c>
      <c r="AK181" s="21">
        <v>94.293000000000006</v>
      </c>
      <c r="AL181" s="21">
        <v>85.712999999999994</v>
      </c>
      <c r="AM181" s="21">
        <v>91.426000000000002</v>
      </c>
      <c r="AN181" s="21">
        <v>80.290000000000006</v>
      </c>
      <c r="AO181">
        <v>9309.2289999999994</v>
      </c>
      <c r="AP181">
        <v>51220.9</v>
      </c>
      <c r="AQ181">
        <v>17414521.329999998</v>
      </c>
      <c r="AR181">
        <v>43115.611299999997</v>
      </c>
      <c r="AS181">
        <v>38972.400000000001</v>
      </c>
      <c r="AT181" s="1">
        <v>9353.3927544012113</v>
      </c>
      <c r="AU181" s="1">
        <v>50983.009291346418</v>
      </c>
      <c r="AV181" s="1">
        <v>17415698.450992502</v>
      </c>
      <c r="AW181" s="1">
        <v>42920.655207113472</v>
      </c>
      <c r="AX181" s="1">
        <v>38777.688761636025</v>
      </c>
      <c r="AY181" s="20">
        <v>261.22000000000003</v>
      </c>
      <c r="AZ181" s="16">
        <v>-5.7</v>
      </c>
      <c r="BA181" s="21">
        <v>0.61758242285446996</v>
      </c>
      <c r="BB181" s="21">
        <v>0.741128403290226</v>
      </c>
    </row>
    <row r="182" spans="1:54">
      <c r="A182" s="24">
        <v>37347</v>
      </c>
      <c r="B182" s="21">
        <v>12893.002</v>
      </c>
      <c r="C182" s="21">
        <v>102.11499999999999</v>
      </c>
      <c r="D182" s="21">
        <v>73.822000000000003</v>
      </c>
      <c r="E182" s="16">
        <v>2952.6</v>
      </c>
      <c r="F182" s="21">
        <v>74.3</v>
      </c>
      <c r="G182" s="21">
        <v>87.727999999999994</v>
      </c>
      <c r="H182" s="21">
        <v>82.986999999999995</v>
      </c>
      <c r="I182" s="21">
        <v>87.616</v>
      </c>
      <c r="J182" s="21">
        <v>88.394999999999996</v>
      </c>
      <c r="K182" s="21">
        <v>91.944000000000003</v>
      </c>
      <c r="L182" s="21">
        <v>174.054</v>
      </c>
      <c r="M182" s="21">
        <v>96.174000000000007</v>
      </c>
      <c r="N182" s="21">
        <v>26.477</v>
      </c>
      <c r="O182" s="2">
        <f t="shared" si="2"/>
        <v>0.20535946554572782</v>
      </c>
      <c r="P182" s="21">
        <v>104.60299999999999</v>
      </c>
      <c r="Q182" s="21">
        <v>107.151</v>
      </c>
      <c r="R182" s="21">
        <v>153.46700000000001</v>
      </c>
      <c r="S182" s="21">
        <v>94.935000000000002</v>
      </c>
      <c r="T182" s="21">
        <v>82.498999999999995</v>
      </c>
      <c r="U182" s="21">
        <v>105.56</v>
      </c>
      <c r="V182" s="21">
        <v>56.734999999999999</v>
      </c>
      <c r="W182" s="21">
        <v>87.605999999999995</v>
      </c>
      <c r="X182" s="21">
        <v>80.366</v>
      </c>
      <c r="Y182" s="21">
        <v>79.438000000000002</v>
      </c>
      <c r="Z182" s="21">
        <v>80.62</v>
      </c>
      <c r="AA182" s="21">
        <v>82.691000000000003</v>
      </c>
      <c r="AB182" s="21">
        <v>80.28</v>
      </c>
      <c r="AC182" s="21">
        <v>87.225999999999999</v>
      </c>
      <c r="AD182" s="21">
        <v>78.850999999999999</v>
      </c>
      <c r="AE182" s="21">
        <v>84.828999999999994</v>
      </c>
      <c r="AF182" s="21">
        <v>85.721999999999994</v>
      </c>
      <c r="AG182" s="21">
        <v>87.573999999999998</v>
      </c>
      <c r="AH182" s="21">
        <v>86.637</v>
      </c>
      <c r="AI182" s="21">
        <v>87.221999999999994</v>
      </c>
      <c r="AJ182" s="21">
        <v>94.503</v>
      </c>
      <c r="AK182" s="21">
        <v>94.397000000000006</v>
      </c>
      <c r="AL182" s="21">
        <v>85.774000000000001</v>
      </c>
      <c r="AM182" s="21">
        <v>92.162999999999997</v>
      </c>
      <c r="AN182" s="21">
        <v>80.349999999999994</v>
      </c>
      <c r="AO182">
        <v>9472.4</v>
      </c>
      <c r="AP182">
        <v>49733.98</v>
      </c>
      <c r="AQ182">
        <v>17722794.440000001</v>
      </c>
      <c r="AR182">
        <v>41483.591</v>
      </c>
      <c r="AS182">
        <v>37307.07</v>
      </c>
      <c r="AT182" s="1">
        <v>9474.3623807039112</v>
      </c>
      <c r="AU182" s="1">
        <v>49467.608068633723</v>
      </c>
      <c r="AV182" s="1">
        <v>17734535.57834781</v>
      </c>
      <c r="AW182" s="1">
        <v>41206.298137529899</v>
      </c>
      <c r="AX182" s="1">
        <v>37029.642547346295</v>
      </c>
      <c r="AY182" s="20">
        <v>265.64999999999998</v>
      </c>
      <c r="AZ182" s="16">
        <v>0</v>
      </c>
      <c r="BA182" s="21">
        <v>0.718900944432881</v>
      </c>
      <c r="BB182" s="21">
        <v>0.78296635899019595</v>
      </c>
    </row>
    <row r="183" spans="1:54">
      <c r="A183" s="24">
        <v>37438</v>
      </c>
      <c r="B183" s="21">
        <v>12955.769</v>
      </c>
      <c r="C183" s="21">
        <v>102.349</v>
      </c>
      <c r="D183" s="21">
        <v>74.347999999999999</v>
      </c>
      <c r="E183" s="16">
        <v>2984.4</v>
      </c>
      <c r="F183" s="21">
        <v>75.471999999999994</v>
      </c>
      <c r="G183" s="21">
        <v>89.028000000000006</v>
      </c>
      <c r="H183" s="21">
        <v>85.42</v>
      </c>
      <c r="I183" s="21">
        <v>87.962000000000003</v>
      </c>
      <c r="J183" s="21">
        <v>88.611999999999995</v>
      </c>
      <c r="K183" s="21">
        <v>91.400999999999996</v>
      </c>
      <c r="L183" s="21">
        <v>174.56800000000001</v>
      </c>
      <c r="M183" s="21">
        <v>96.501000000000005</v>
      </c>
      <c r="N183" s="21">
        <v>32.421999999999997</v>
      </c>
      <c r="O183" s="2">
        <f t="shared" si="2"/>
        <v>0.25025145168920498</v>
      </c>
      <c r="P183" s="21">
        <v>104.904</v>
      </c>
      <c r="Q183" s="21">
        <v>106.50700000000001</v>
      </c>
      <c r="R183" s="21">
        <v>151.15600000000001</v>
      </c>
      <c r="S183" s="21">
        <v>94.21</v>
      </c>
      <c r="T183" s="21">
        <v>82.43</v>
      </c>
      <c r="U183" s="21">
        <v>104.982</v>
      </c>
      <c r="V183" s="21">
        <v>58.283999999999999</v>
      </c>
      <c r="W183" s="21">
        <v>87.897000000000006</v>
      </c>
      <c r="X183" s="21">
        <v>80.873000000000005</v>
      </c>
      <c r="Y183" s="21">
        <v>80.234999999999999</v>
      </c>
      <c r="Z183" s="21">
        <v>80.516000000000005</v>
      </c>
      <c r="AA183" s="21">
        <v>83.233999999999995</v>
      </c>
      <c r="AB183" s="21">
        <v>80.751999999999995</v>
      </c>
      <c r="AC183" s="21">
        <v>88.221999999999994</v>
      </c>
      <c r="AD183" s="21">
        <v>80.061000000000007</v>
      </c>
      <c r="AE183" s="21">
        <v>85.203999999999994</v>
      </c>
      <c r="AF183" s="21">
        <v>86.155000000000001</v>
      </c>
      <c r="AG183" s="21">
        <v>88.027000000000001</v>
      </c>
      <c r="AH183" s="21">
        <v>86.724999999999994</v>
      </c>
      <c r="AI183" s="21">
        <v>87.53</v>
      </c>
      <c r="AJ183" s="21">
        <v>94.459000000000003</v>
      </c>
      <c r="AK183" s="21">
        <v>94.391000000000005</v>
      </c>
      <c r="AL183" s="21">
        <v>86.433999999999997</v>
      </c>
      <c r="AM183" s="21">
        <v>91.902000000000001</v>
      </c>
      <c r="AN183" s="21">
        <v>81.326999999999998</v>
      </c>
      <c r="AO183">
        <v>9645.5750000000007</v>
      </c>
      <c r="AP183">
        <v>48046.83</v>
      </c>
      <c r="AQ183">
        <v>18076364.07</v>
      </c>
      <c r="AR183">
        <v>39616.048499999997</v>
      </c>
      <c r="AS183">
        <v>35400.300000000003</v>
      </c>
      <c r="AT183" s="1">
        <v>9632.8201135287472</v>
      </c>
      <c r="AU183" s="1">
        <v>48762.718248767953</v>
      </c>
      <c r="AV183" s="1">
        <v>18068460.119069785</v>
      </c>
      <c r="AW183" s="1">
        <v>40323.448053370033</v>
      </c>
      <c r="AX183" s="1">
        <v>36100.251039841387</v>
      </c>
      <c r="AY183" s="20">
        <v>270.92</v>
      </c>
      <c r="AZ183" s="16">
        <v>5.6</v>
      </c>
      <c r="BA183" s="21">
        <v>0.564834496578421</v>
      </c>
      <c r="BB183" s="21">
        <v>0.173127597817818</v>
      </c>
    </row>
    <row r="184" spans="1:54">
      <c r="A184" s="24">
        <v>37530</v>
      </c>
      <c r="B184" s="21">
        <v>12964.016</v>
      </c>
      <c r="C184" s="21">
        <v>100.762</v>
      </c>
      <c r="D184" s="21">
        <v>73.340999999999994</v>
      </c>
      <c r="E184" s="16">
        <v>2999.7</v>
      </c>
      <c r="F184" s="21">
        <v>76.84</v>
      </c>
      <c r="G184" s="21">
        <v>90.91</v>
      </c>
      <c r="H184" s="21">
        <v>84.24</v>
      </c>
      <c r="I184" s="21">
        <v>88.552000000000007</v>
      </c>
      <c r="J184" s="21">
        <v>89.766999999999996</v>
      </c>
      <c r="K184" s="21">
        <v>90.305000000000007</v>
      </c>
      <c r="L184" s="21">
        <v>177.71100000000001</v>
      </c>
      <c r="M184" s="21">
        <v>96.608000000000004</v>
      </c>
      <c r="N184" s="21">
        <v>35.1</v>
      </c>
      <c r="O184" s="2">
        <f t="shared" si="2"/>
        <v>0.27074943443451477</v>
      </c>
      <c r="P184" s="21">
        <v>104.52200000000001</v>
      </c>
      <c r="Q184" s="21">
        <v>105.87</v>
      </c>
      <c r="R184" s="21">
        <v>149.13999999999999</v>
      </c>
      <c r="S184" s="21">
        <v>93.953999999999994</v>
      </c>
      <c r="T184" s="21">
        <v>82.626000000000005</v>
      </c>
      <c r="U184" s="21">
        <v>104.194</v>
      </c>
      <c r="V184" s="21">
        <v>60.996000000000002</v>
      </c>
      <c r="W184" s="21">
        <v>87.676000000000002</v>
      </c>
      <c r="X184" s="21">
        <v>81.528999999999996</v>
      </c>
      <c r="Y184" s="21">
        <v>80.95</v>
      </c>
      <c r="Z184" s="21">
        <v>80.873000000000005</v>
      </c>
      <c r="AA184" s="21">
        <v>83.897999999999996</v>
      </c>
      <c r="AB184" s="21">
        <v>81.22</v>
      </c>
      <c r="AC184" s="21">
        <v>89.35</v>
      </c>
      <c r="AD184" s="21">
        <v>80.418999999999997</v>
      </c>
      <c r="AE184" s="21">
        <v>85.649000000000001</v>
      </c>
      <c r="AF184" s="21">
        <v>86.55</v>
      </c>
      <c r="AG184" s="21">
        <v>88.332999999999998</v>
      </c>
      <c r="AH184" s="21">
        <v>87.171000000000006</v>
      </c>
      <c r="AI184" s="21">
        <v>87.885000000000005</v>
      </c>
      <c r="AJ184" s="21">
        <v>94.125</v>
      </c>
      <c r="AK184" s="21">
        <v>94.03</v>
      </c>
      <c r="AL184" s="21">
        <v>86.296999999999997</v>
      </c>
      <c r="AM184" s="21">
        <v>92.289000000000001</v>
      </c>
      <c r="AN184" s="21">
        <v>81.55</v>
      </c>
      <c r="AO184">
        <v>9914.6859999999997</v>
      </c>
      <c r="AP184">
        <v>49166.04</v>
      </c>
      <c r="AQ184">
        <v>18435727.300000001</v>
      </c>
      <c r="AR184">
        <v>40645.001300000004</v>
      </c>
      <c r="AS184">
        <v>36399.24</v>
      </c>
      <c r="AT184" s="1">
        <v>9882.5418999757658</v>
      </c>
      <c r="AU184" s="1">
        <v>48948.918840754945</v>
      </c>
      <c r="AV184" s="1">
        <v>18431882.944967419</v>
      </c>
      <c r="AW184" s="1">
        <v>40397.991864341609</v>
      </c>
      <c r="AX184" s="1">
        <v>36156.733971939961</v>
      </c>
      <c r="AY184" s="20">
        <v>274.76</v>
      </c>
      <c r="AZ184" s="16">
        <v>5.6</v>
      </c>
      <c r="BA184" s="21">
        <v>0.28400431035641099</v>
      </c>
      <c r="BB184" s="21">
        <v>3.5299592913959003E-2</v>
      </c>
    </row>
    <row r="185" spans="1:54">
      <c r="A185" s="24">
        <v>37622</v>
      </c>
      <c r="B185" s="21">
        <v>13031.169</v>
      </c>
      <c r="C185" s="21">
        <v>100.809</v>
      </c>
      <c r="D185" s="21">
        <v>72.906000000000006</v>
      </c>
      <c r="E185" s="16">
        <v>3014.1</v>
      </c>
      <c r="F185" s="21">
        <v>76.861000000000004</v>
      </c>
      <c r="G185" s="21">
        <v>89.647999999999996</v>
      </c>
      <c r="H185" s="21">
        <v>84.498000000000005</v>
      </c>
      <c r="I185" s="21">
        <v>88.882999999999996</v>
      </c>
      <c r="J185" s="21">
        <v>90.384</v>
      </c>
      <c r="K185" s="21">
        <v>90.52</v>
      </c>
      <c r="L185" s="21">
        <v>180.959</v>
      </c>
      <c r="M185" s="21">
        <v>96.105999999999995</v>
      </c>
      <c r="N185" s="21">
        <v>36.334000000000003</v>
      </c>
      <c r="O185" s="2">
        <f t="shared" si="2"/>
        <v>0.27882379547069036</v>
      </c>
      <c r="P185" s="21">
        <v>102.92400000000001</v>
      </c>
      <c r="Q185" s="21">
        <v>105.193</v>
      </c>
      <c r="R185" s="21">
        <v>146.67500000000001</v>
      </c>
      <c r="S185" s="21">
        <v>93.259</v>
      </c>
      <c r="T185" s="21">
        <v>83.072999999999993</v>
      </c>
      <c r="U185" s="21">
        <v>103.08199999999999</v>
      </c>
      <c r="V185" s="21">
        <v>70.521000000000001</v>
      </c>
      <c r="W185" s="21">
        <v>87.593999999999994</v>
      </c>
      <c r="X185" s="21">
        <v>82.37</v>
      </c>
      <c r="Y185" s="21">
        <v>81.634</v>
      </c>
      <c r="Z185" s="21">
        <v>81.31</v>
      </c>
      <c r="AA185" s="21">
        <v>84.721999999999994</v>
      </c>
      <c r="AB185" s="21">
        <v>81.504000000000005</v>
      </c>
      <c r="AC185" s="21">
        <v>89.852000000000004</v>
      </c>
      <c r="AD185" s="21">
        <v>81.284999999999997</v>
      </c>
      <c r="AE185" s="21">
        <v>86.183999999999997</v>
      </c>
      <c r="AF185" s="21">
        <v>87.161000000000001</v>
      </c>
      <c r="AG185" s="21">
        <v>88.548000000000002</v>
      </c>
      <c r="AH185" s="21">
        <v>87.533000000000001</v>
      </c>
      <c r="AI185" s="21">
        <v>88.227999999999994</v>
      </c>
      <c r="AJ185" s="21">
        <v>93.768000000000001</v>
      </c>
      <c r="AK185" s="21">
        <v>93.683000000000007</v>
      </c>
      <c r="AL185" s="21">
        <v>87.150999999999996</v>
      </c>
      <c r="AM185" s="21">
        <v>91.947000000000003</v>
      </c>
      <c r="AN185" s="21">
        <v>82.902000000000001</v>
      </c>
      <c r="AO185">
        <v>10108.450000000001</v>
      </c>
      <c r="AP185">
        <v>49385.87</v>
      </c>
      <c r="AQ185">
        <v>18820645.300000001</v>
      </c>
      <c r="AR185">
        <v>40673.662900000003</v>
      </c>
      <c r="AS185">
        <v>36407.61</v>
      </c>
      <c r="AT185" s="1">
        <v>10152.436672452719</v>
      </c>
      <c r="AU185" s="1">
        <v>49105.314705576959</v>
      </c>
      <c r="AV185" s="1">
        <v>18817404.900627937</v>
      </c>
      <c r="AW185" s="1">
        <v>40444.032340794103</v>
      </c>
      <c r="AX185" s="1">
        <v>36180.438315471205</v>
      </c>
      <c r="AY185" s="20">
        <v>278.11</v>
      </c>
      <c r="AZ185" s="16">
        <v>5.3</v>
      </c>
      <c r="BA185" s="21">
        <v>0.20481415937978001</v>
      </c>
      <c r="BB185" s="21">
        <v>0.39763609542127198</v>
      </c>
    </row>
    <row r="186" spans="1:54">
      <c r="A186" s="24">
        <v>37712</v>
      </c>
      <c r="B186" s="21">
        <v>13152.089</v>
      </c>
      <c r="C186" s="21">
        <v>104.185</v>
      </c>
      <c r="D186" s="21">
        <v>72.822000000000003</v>
      </c>
      <c r="E186" s="16">
        <v>3034.1</v>
      </c>
      <c r="F186" s="21">
        <v>80.709999999999994</v>
      </c>
      <c r="G186" s="21">
        <v>91.061999999999998</v>
      </c>
      <c r="H186" s="21">
        <v>88.376000000000005</v>
      </c>
      <c r="I186" s="21">
        <v>89.378</v>
      </c>
      <c r="J186" s="21">
        <v>91.043000000000006</v>
      </c>
      <c r="K186" s="21">
        <v>92.706999999999994</v>
      </c>
      <c r="L186" s="21">
        <v>183.81399999999999</v>
      </c>
      <c r="M186" s="21">
        <v>95.741</v>
      </c>
      <c r="N186" s="21">
        <v>-0.19800000000000001</v>
      </c>
      <c r="O186" s="2">
        <f t="shared" si="2"/>
        <v>-1.5054642650304451E-3</v>
      </c>
      <c r="P186" s="21">
        <v>102.256</v>
      </c>
      <c r="Q186" s="21">
        <v>104.059</v>
      </c>
      <c r="R186" s="21">
        <v>143.65</v>
      </c>
      <c r="S186" s="21">
        <v>92.906000000000006</v>
      </c>
      <c r="T186" s="21">
        <v>83.611999999999995</v>
      </c>
      <c r="U186" s="21">
        <v>102.012</v>
      </c>
      <c r="V186" s="21">
        <v>61.238</v>
      </c>
      <c r="W186" s="21">
        <v>87.644000000000005</v>
      </c>
      <c r="X186" s="21">
        <v>83.010999999999996</v>
      </c>
      <c r="Y186" s="21">
        <v>82.58</v>
      </c>
      <c r="Z186" s="21">
        <v>81.908000000000001</v>
      </c>
      <c r="AA186" s="21">
        <v>85.165999999999997</v>
      </c>
      <c r="AB186" s="21">
        <v>81.891000000000005</v>
      </c>
      <c r="AC186" s="21">
        <v>91.31</v>
      </c>
      <c r="AD186" s="21">
        <v>82.171999999999997</v>
      </c>
      <c r="AE186" s="21">
        <v>86.462999999999994</v>
      </c>
      <c r="AF186" s="21">
        <v>87.234999999999999</v>
      </c>
      <c r="AG186" s="21">
        <v>88.869</v>
      </c>
      <c r="AH186" s="21">
        <v>87.545000000000002</v>
      </c>
      <c r="AI186" s="21">
        <v>88.379000000000005</v>
      </c>
      <c r="AJ186" s="21">
        <v>95.573999999999998</v>
      </c>
      <c r="AK186" s="21">
        <v>95.673000000000002</v>
      </c>
      <c r="AL186" s="21">
        <v>88.337999999999994</v>
      </c>
      <c r="AM186" s="21">
        <v>92.31</v>
      </c>
      <c r="AN186" s="21">
        <v>82.674999999999997</v>
      </c>
      <c r="AO186">
        <v>10496.325999999999</v>
      </c>
      <c r="AP186">
        <v>51178.53</v>
      </c>
      <c r="AQ186">
        <v>19169414.530000001</v>
      </c>
      <c r="AR186">
        <v>42505.444000000003</v>
      </c>
      <c r="AS186">
        <v>38207.89</v>
      </c>
      <c r="AT186" s="1">
        <v>10496.016427530963</v>
      </c>
      <c r="AU186" s="1">
        <v>51028.053829008684</v>
      </c>
      <c r="AV186" s="1">
        <v>19181381.208447862</v>
      </c>
      <c r="AW186" s="1">
        <v>42343.05372932399</v>
      </c>
      <c r="AX186" s="1">
        <v>38045.471125592267</v>
      </c>
      <c r="AY186" s="20">
        <v>281.49</v>
      </c>
      <c r="AZ186" s="16">
        <v>3.7</v>
      </c>
      <c r="BA186" s="21">
        <v>0.60358609954736497</v>
      </c>
      <c r="BB186" s="21">
        <v>-0.65186264570254104</v>
      </c>
    </row>
    <row r="187" spans="1:54">
      <c r="A187" s="24">
        <v>37803</v>
      </c>
      <c r="B187" s="21">
        <v>13372.357</v>
      </c>
      <c r="C187" s="21">
        <v>107.24</v>
      </c>
      <c r="D187" s="21">
        <v>74.762</v>
      </c>
      <c r="E187" s="16">
        <v>3011.6</v>
      </c>
      <c r="F187" s="21">
        <v>80.242000000000004</v>
      </c>
      <c r="G187" s="21">
        <v>92.230999999999995</v>
      </c>
      <c r="H187" s="21">
        <v>92.316999999999993</v>
      </c>
      <c r="I187" s="21">
        <v>90.048000000000002</v>
      </c>
      <c r="J187" s="21">
        <v>92.728999999999999</v>
      </c>
      <c r="K187" s="21">
        <v>94.564999999999998</v>
      </c>
      <c r="L187" s="21">
        <v>194.35599999999999</v>
      </c>
      <c r="M187" s="21">
        <v>96.075000000000003</v>
      </c>
      <c r="N187" s="21">
        <v>7.5759999999999996</v>
      </c>
      <c r="O187" s="2">
        <f t="shared" si="2"/>
        <v>5.6654185944931018E-2</v>
      </c>
      <c r="P187" s="21">
        <v>101.514</v>
      </c>
      <c r="Q187" s="21">
        <v>102.95399999999999</v>
      </c>
      <c r="R187" s="21">
        <v>141.006</v>
      </c>
      <c r="S187" s="21">
        <v>92.905000000000001</v>
      </c>
      <c r="T187" s="21">
        <v>84.292000000000002</v>
      </c>
      <c r="U187" s="21">
        <v>102.53700000000001</v>
      </c>
      <c r="V187" s="21">
        <v>66.191000000000003</v>
      </c>
      <c r="W187" s="21">
        <v>87.983000000000004</v>
      </c>
      <c r="X187" s="21">
        <v>83.441999999999993</v>
      </c>
      <c r="Y187" s="21">
        <v>83.31</v>
      </c>
      <c r="Z187" s="21">
        <v>82.584000000000003</v>
      </c>
      <c r="AA187" s="21">
        <v>85.777000000000001</v>
      </c>
      <c r="AB187" s="21">
        <v>82.468999999999994</v>
      </c>
      <c r="AC187" s="21">
        <v>92.153000000000006</v>
      </c>
      <c r="AD187" s="21">
        <v>82.718999999999994</v>
      </c>
      <c r="AE187" s="21">
        <v>86.932000000000002</v>
      </c>
      <c r="AF187" s="21">
        <v>87.769000000000005</v>
      </c>
      <c r="AG187" s="21">
        <v>89.228999999999999</v>
      </c>
      <c r="AH187" s="21">
        <v>87.834000000000003</v>
      </c>
      <c r="AI187" s="21">
        <v>88.787999999999997</v>
      </c>
      <c r="AJ187" s="21">
        <v>96.272999999999996</v>
      </c>
      <c r="AK187" s="21">
        <v>96.182000000000002</v>
      </c>
      <c r="AL187" s="21">
        <v>90.257999999999996</v>
      </c>
      <c r="AM187" s="21">
        <v>91.694999999999993</v>
      </c>
      <c r="AN187" s="21">
        <v>84.275999999999996</v>
      </c>
      <c r="AO187">
        <v>10739.659</v>
      </c>
      <c r="AP187">
        <v>52057.34</v>
      </c>
      <c r="AQ187">
        <v>19596672.609999999</v>
      </c>
      <c r="AR187">
        <v>43200.321600000003</v>
      </c>
      <c r="AS187">
        <v>38863.07</v>
      </c>
      <c r="AT187" s="1">
        <v>10727.953039998922</v>
      </c>
      <c r="AU187" s="1">
        <v>52712.202762091059</v>
      </c>
      <c r="AV187" s="1">
        <v>19597993.595283601</v>
      </c>
      <c r="AW187" s="1">
        <v>43849.492711511863</v>
      </c>
      <c r="AX187" s="1">
        <v>39508.559194193229</v>
      </c>
      <c r="AY187" s="20">
        <v>285.8</v>
      </c>
      <c r="AZ187" s="16">
        <v>14.5</v>
      </c>
      <c r="BA187" s="21">
        <v>1.06614436564975</v>
      </c>
      <c r="BB187" s="21">
        <v>1.10285313819634</v>
      </c>
    </row>
    <row r="188" spans="1:54">
      <c r="A188" s="24">
        <v>37895</v>
      </c>
      <c r="B188" s="21">
        <v>13528.71</v>
      </c>
      <c r="C188" s="21">
        <v>109.316</v>
      </c>
      <c r="D188" s="21">
        <v>78.05</v>
      </c>
      <c r="E188" s="16">
        <v>3132.1</v>
      </c>
      <c r="F188" s="21">
        <v>81.796999999999997</v>
      </c>
      <c r="G188" s="21">
        <v>95.534000000000006</v>
      </c>
      <c r="H188" s="21">
        <v>93.5</v>
      </c>
      <c r="I188" s="21">
        <v>90.682000000000002</v>
      </c>
      <c r="J188" s="21">
        <v>93.370999999999995</v>
      </c>
      <c r="K188" s="21">
        <v>95.918999999999997</v>
      </c>
      <c r="L188" s="21">
        <v>200.131</v>
      </c>
      <c r="M188" s="21">
        <v>95.808999999999997</v>
      </c>
      <c r="N188" s="21">
        <v>46.557000000000002</v>
      </c>
      <c r="O188" s="2">
        <f t="shared" si="2"/>
        <v>0.34413480664453594</v>
      </c>
      <c r="P188" s="21">
        <v>100.346</v>
      </c>
      <c r="Q188" s="21">
        <v>102.55200000000001</v>
      </c>
      <c r="R188" s="21">
        <v>139.62700000000001</v>
      </c>
      <c r="S188" s="21">
        <v>92.024000000000001</v>
      </c>
      <c r="T188" s="21">
        <v>85.272000000000006</v>
      </c>
      <c r="U188" s="21">
        <v>102.473</v>
      </c>
      <c r="V188" s="21">
        <v>66.793999999999997</v>
      </c>
      <c r="W188" s="21">
        <v>87.813000000000002</v>
      </c>
      <c r="X188" s="21">
        <v>83.906000000000006</v>
      </c>
      <c r="Y188" s="21">
        <v>84.147000000000006</v>
      </c>
      <c r="Z188" s="21">
        <v>82.998999999999995</v>
      </c>
      <c r="AA188" s="21">
        <v>86.203000000000003</v>
      </c>
      <c r="AB188" s="21">
        <v>83.123000000000005</v>
      </c>
      <c r="AC188" s="21">
        <v>92.718000000000004</v>
      </c>
      <c r="AD188" s="21">
        <v>83.295000000000002</v>
      </c>
      <c r="AE188" s="21">
        <v>87.363</v>
      </c>
      <c r="AF188" s="21">
        <v>88.123999999999995</v>
      </c>
      <c r="AG188" s="21">
        <v>89.540999999999997</v>
      </c>
      <c r="AH188" s="21">
        <v>88.453000000000003</v>
      </c>
      <c r="AI188" s="21">
        <v>89.061000000000007</v>
      </c>
      <c r="AJ188" s="21">
        <v>97.204999999999998</v>
      </c>
      <c r="AK188" s="21">
        <v>97.043999999999997</v>
      </c>
      <c r="AL188" s="21">
        <v>91.123000000000005</v>
      </c>
      <c r="AM188" s="21">
        <v>92.043000000000006</v>
      </c>
      <c r="AN188" s="21">
        <v>84.052999999999997</v>
      </c>
      <c r="AO188">
        <v>10981.996999999999</v>
      </c>
      <c r="AP188">
        <v>54456.41</v>
      </c>
      <c r="AQ188">
        <v>20113689.82</v>
      </c>
      <c r="AR188">
        <v>45324.712699999996</v>
      </c>
      <c r="AS188">
        <v>40944.03</v>
      </c>
      <c r="AT188" s="1">
        <v>10950.259998598485</v>
      </c>
      <c r="AU188" s="1">
        <v>54219.081270363749</v>
      </c>
      <c r="AV188" s="1">
        <v>20106283.586085971</v>
      </c>
      <c r="AW188" s="1">
        <v>45048.016728043229</v>
      </c>
      <c r="AX188" s="1">
        <v>40670.321946337572</v>
      </c>
      <c r="AY188" s="20">
        <v>293.88</v>
      </c>
      <c r="AZ188" s="16">
        <v>14.3</v>
      </c>
      <c r="BA188" s="21">
        <v>1.0778348120788199</v>
      </c>
      <c r="BB188" s="21">
        <v>1.52390703944896</v>
      </c>
    </row>
    <row r="189" spans="1:54">
      <c r="A189" s="24">
        <v>37987</v>
      </c>
      <c r="B189" s="21">
        <v>13606.509</v>
      </c>
      <c r="C189" s="21">
        <v>107.532</v>
      </c>
      <c r="D189" s="21">
        <v>80.405000000000001</v>
      </c>
      <c r="E189" s="16">
        <v>3159.8</v>
      </c>
      <c r="F189" s="21">
        <v>82.364999999999995</v>
      </c>
      <c r="G189" s="21">
        <v>98.465999999999994</v>
      </c>
      <c r="H189" s="21">
        <v>95.051000000000002</v>
      </c>
      <c r="I189" s="21">
        <v>91.509</v>
      </c>
      <c r="J189" s="21">
        <v>94.076999999999998</v>
      </c>
      <c r="K189" s="21">
        <v>94.852999999999994</v>
      </c>
      <c r="L189" s="21">
        <v>202.47200000000001</v>
      </c>
      <c r="M189" s="21">
        <v>95.828999999999994</v>
      </c>
      <c r="N189" s="21">
        <v>56.399000000000001</v>
      </c>
      <c r="O189" s="2">
        <f t="shared" si="2"/>
        <v>0.41450014842161204</v>
      </c>
      <c r="P189" s="21">
        <v>100.495</v>
      </c>
      <c r="Q189" s="21">
        <v>102.761</v>
      </c>
      <c r="R189" s="21">
        <v>138.30000000000001</v>
      </c>
      <c r="S189" s="21">
        <v>92.46</v>
      </c>
      <c r="T189" s="21">
        <v>85.644999999999996</v>
      </c>
      <c r="U189" s="21">
        <v>102.015</v>
      </c>
      <c r="V189" s="21">
        <v>72.932000000000002</v>
      </c>
      <c r="W189" s="21">
        <v>88.34</v>
      </c>
      <c r="X189" s="21">
        <v>84.48</v>
      </c>
      <c r="Y189" s="21">
        <v>85.051000000000002</v>
      </c>
      <c r="Z189" s="21">
        <v>83.088999999999999</v>
      </c>
      <c r="AA189" s="21">
        <v>86.885999999999996</v>
      </c>
      <c r="AB189" s="21">
        <v>83.754999999999995</v>
      </c>
      <c r="AC189" s="21">
        <v>93.671000000000006</v>
      </c>
      <c r="AD189" s="21">
        <v>84.001999999999995</v>
      </c>
      <c r="AE189" s="21">
        <v>88.114999999999995</v>
      </c>
      <c r="AF189" s="21">
        <v>88.796999999999997</v>
      </c>
      <c r="AG189" s="21">
        <v>90.025999999999996</v>
      </c>
      <c r="AH189" s="21">
        <v>89.281000000000006</v>
      </c>
      <c r="AI189" s="21">
        <v>89.724000000000004</v>
      </c>
      <c r="AJ189" s="21">
        <v>96.215999999999994</v>
      </c>
      <c r="AK189" s="21">
        <v>96.230999999999995</v>
      </c>
      <c r="AL189" s="21">
        <v>91.087999999999994</v>
      </c>
      <c r="AM189" s="21">
        <v>91.935000000000002</v>
      </c>
      <c r="AN189" s="21">
        <v>85.834000000000003</v>
      </c>
      <c r="AO189">
        <v>11146.602000000001</v>
      </c>
      <c r="AP189">
        <v>56706.54</v>
      </c>
      <c r="AQ189">
        <v>20718203.629999999</v>
      </c>
      <c r="AR189">
        <v>47134.938800000004</v>
      </c>
      <c r="AS189">
        <v>42706.03</v>
      </c>
      <c r="AT189" s="1">
        <v>11191.538635175404</v>
      </c>
      <c r="AU189" s="1">
        <v>56414.758486196573</v>
      </c>
      <c r="AV189" s="1">
        <v>20704741.108720765</v>
      </c>
      <c r="AW189" s="1">
        <v>46909.760296909684</v>
      </c>
      <c r="AX189" s="1">
        <v>42479.906396691345</v>
      </c>
      <c r="AY189" s="20">
        <v>298.47000000000003</v>
      </c>
      <c r="AZ189" s="16">
        <v>11.3</v>
      </c>
      <c r="BA189" s="21">
        <v>0.81329635996641003</v>
      </c>
      <c r="BB189" s="21">
        <v>0.64181054636091694</v>
      </c>
    </row>
    <row r="190" spans="1:54">
      <c r="A190" s="24">
        <v>38078</v>
      </c>
      <c r="B190" s="21">
        <v>13706.246999999999</v>
      </c>
      <c r="C190" s="21">
        <v>111.726</v>
      </c>
      <c r="D190" s="21">
        <v>81.441000000000003</v>
      </c>
      <c r="E190" s="16">
        <v>3223.7</v>
      </c>
      <c r="F190" s="21">
        <v>83.19</v>
      </c>
      <c r="G190" s="21">
        <v>102.514</v>
      </c>
      <c r="H190" s="21">
        <v>95.978999999999999</v>
      </c>
      <c r="I190" s="21">
        <v>92.152000000000001</v>
      </c>
      <c r="J190" s="21">
        <v>94.367999999999995</v>
      </c>
      <c r="K190" s="21">
        <v>96.962000000000003</v>
      </c>
      <c r="L190" s="21">
        <v>208.922</v>
      </c>
      <c r="M190" s="21">
        <v>96.129000000000005</v>
      </c>
      <c r="N190" s="21">
        <v>81.882000000000005</v>
      </c>
      <c r="O190" s="2">
        <f t="shared" si="2"/>
        <v>0.59740642350893003</v>
      </c>
      <c r="P190" s="21">
        <v>100.875</v>
      </c>
      <c r="Q190" s="21">
        <v>102.53</v>
      </c>
      <c r="R190" s="21">
        <v>137.05699999999999</v>
      </c>
      <c r="S190" s="21">
        <v>92.950999999999993</v>
      </c>
      <c r="T190" s="21">
        <v>86.578000000000003</v>
      </c>
      <c r="U190" s="21">
        <v>102.517</v>
      </c>
      <c r="V190" s="21">
        <v>74.802000000000007</v>
      </c>
      <c r="W190" s="21">
        <v>88.745999999999995</v>
      </c>
      <c r="X190" s="21">
        <v>85.182000000000002</v>
      </c>
      <c r="Y190" s="21">
        <v>85.738</v>
      </c>
      <c r="Z190" s="21">
        <v>82.858999999999995</v>
      </c>
      <c r="AA190" s="21">
        <v>87.442999999999998</v>
      </c>
      <c r="AB190" s="21">
        <v>84.635999999999996</v>
      </c>
      <c r="AC190" s="21">
        <v>94.573999999999998</v>
      </c>
      <c r="AD190" s="21">
        <v>84.638000000000005</v>
      </c>
      <c r="AE190" s="21">
        <v>88.855999999999995</v>
      </c>
      <c r="AF190" s="21">
        <v>89.421000000000006</v>
      </c>
      <c r="AG190" s="21">
        <v>90.572000000000003</v>
      </c>
      <c r="AH190" s="21">
        <v>90.238</v>
      </c>
      <c r="AI190" s="21">
        <v>90.441999999999993</v>
      </c>
      <c r="AJ190" s="21">
        <v>97.352000000000004</v>
      </c>
      <c r="AK190" s="21">
        <v>97.314999999999998</v>
      </c>
      <c r="AL190" s="21">
        <v>91.980999999999995</v>
      </c>
      <c r="AM190" s="21">
        <v>92.820999999999998</v>
      </c>
      <c r="AN190" s="21">
        <v>85.92</v>
      </c>
      <c r="AO190">
        <v>11434.119000000001</v>
      </c>
      <c r="AP190">
        <v>57574.78</v>
      </c>
      <c r="AQ190">
        <v>21418224.18</v>
      </c>
      <c r="AR190">
        <v>47590.663800000002</v>
      </c>
      <c r="AS190">
        <v>43117.06</v>
      </c>
      <c r="AT190" s="1">
        <v>11431.719089349128</v>
      </c>
      <c r="AU190" s="1">
        <v>57499.986528045672</v>
      </c>
      <c r="AV190" s="1">
        <v>21435616.384605959</v>
      </c>
      <c r="AW190" s="1">
        <v>47500.647978556794</v>
      </c>
      <c r="AX190" s="1">
        <v>43027.268770610812</v>
      </c>
      <c r="AY190" s="20">
        <v>305.7</v>
      </c>
      <c r="AZ190" s="16">
        <v>17</v>
      </c>
      <c r="BA190" s="21">
        <v>0.65544772511668903</v>
      </c>
      <c r="BB190" s="21">
        <v>1.36442398600973</v>
      </c>
    </row>
    <row r="191" spans="1:54">
      <c r="A191" s="24">
        <v>38169</v>
      </c>
      <c r="B191" s="21">
        <v>13830.828</v>
      </c>
      <c r="C191" s="21">
        <v>115.57</v>
      </c>
      <c r="D191" s="21">
        <v>81.912000000000006</v>
      </c>
      <c r="E191" s="16">
        <v>3315.9</v>
      </c>
      <c r="F191" s="21">
        <v>84.643000000000001</v>
      </c>
      <c r="G191" s="21">
        <v>103.55</v>
      </c>
      <c r="H191" s="21">
        <v>97.852999999999994</v>
      </c>
      <c r="I191" s="21">
        <v>92.909000000000006</v>
      </c>
      <c r="J191" s="21">
        <v>95.099000000000004</v>
      </c>
      <c r="K191" s="21">
        <v>99.596999999999994</v>
      </c>
      <c r="L191" s="21">
        <v>210.39599999999999</v>
      </c>
      <c r="M191" s="21">
        <v>95.704999999999998</v>
      </c>
      <c r="N191" s="21">
        <v>71.081000000000003</v>
      </c>
      <c r="O191" s="2">
        <f t="shared" si="2"/>
        <v>0.51393163156970789</v>
      </c>
      <c r="P191" s="21">
        <v>100.575</v>
      </c>
      <c r="Q191" s="21">
        <v>101.943</v>
      </c>
      <c r="R191" s="21">
        <v>134.80500000000001</v>
      </c>
      <c r="S191" s="21">
        <v>92.409000000000006</v>
      </c>
      <c r="T191" s="21">
        <v>86.966999999999999</v>
      </c>
      <c r="U191" s="21">
        <v>102.16200000000001</v>
      </c>
      <c r="V191" s="21">
        <v>77.466999999999999</v>
      </c>
      <c r="W191" s="21">
        <v>88.813999999999993</v>
      </c>
      <c r="X191" s="21">
        <v>85.933000000000007</v>
      </c>
      <c r="Y191" s="21">
        <v>86.287000000000006</v>
      </c>
      <c r="Z191" s="21">
        <v>83.546999999999997</v>
      </c>
      <c r="AA191" s="21">
        <v>87.983000000000004</v>
      </c>
      <c r="AB191" s="21">
        <v>85.442999999999998</v>
      </c>
      <c r="AC191" s="21">
        <v>95.704999999999998</v>
      </c>
      <c r="AD191" s="21">
        <v>85.528999999999996</v>
      </c>
      <c r="AE191" s="21">
        <v>89.438000000000002</v>
      </c>
      <c r="AF191" s="21">
        <v>89.941999999999993</v>
      </c>
      <c r="AG191" s="21">
        <v>90.989000000000004</v>
      </c>
      <c r="AH191" s="21">
        <v>91.1</v>
      </c>
      <c r="AI191" s="21">
        <v>90.86</v>
      </c>
      <c r="AJ191" s="21">
        <v>98.388000000000005</v>
      </c>
      <c r="AK191" s="21">
        <v>98.334999999999994</v>
      </c>
      <c r="AL191" s="21">
        <v>92.290999999999997</v>
      </c>
      <c r="AM191" s="21">
        <v>94.103999999999999</v>
      </c>
      <c r="AN191" s="21">
        <v>85.593000000000004</v>
      </c>
      <c r="AO191">
        <v>11671.982</v>
      </c>
      <c r="AP191">
        <v>58348.23</v>
      </c>
      <c r="AQ191">
        <v>22142299.620000001</v>
      </c>
      <c r="AR191">
        <v>47877.911599999999</v>
      </c>
      <c r="AS191">
        <v>43383.44</v>
      </c>
      <c r="AT191" s="1">
        <v>11658.969467754265</v>
      </c>
      <c r="AU191" s="1">
        <v>58926.494396660564</v>
      </c>
      <c r="AV191" s="1">
        <v>22154820.189085856</v>
      </c>
      <c r="AW191" s="1">
        <v>48432.495173131778</v>
      </c>
      <c r="AX191" s="1">
        <v>43936.93634726364</v>
      </c>
      <c r="AY191" s="20">
        <v>317.39</v>
      </c>
      <c r="AZ191" s="16">
        <v>9.1</v>
      </c>
      <c r="BA191" s="21">
        <v>0.58352658340018404</v>
      </c>
      <c r="BB191" s="21">
        <v>-0.58831354123517798</v>
      </c>
    </row>
    <row r="192" spans="1:54">
      <c r="A192" s="24">
        <v>38261</v>
      </c>
      <c r="B192" s="21">
        <v>13950.376</v>
      </c>
      <c r="C192" s="21">
        <v>119.105</v>
      </c>
      <c r="D192" s="21">
        <v>83.897000000000006</v>
      </c>
      <c r="E192" s="16">
        <v>3381.8</v>
      </c>
      <c r="F192" s="21">
        <v>83.915999999999997</v>
      </c>
      <c r="G192" s="21">
        <v>105.991</v>
      </c>
      <c r="H192" s="21">
        <v>99.236999999999995</v>
      </c>
      <c r="I192" s="21">
        <v>93.831999999999994</v>
      </c>
      <c r="J192" s="21">
        <v>95.956000000000003</v>
      </c>
      <c r="K192" s="21">
        <v>101.712</v>
      </c>
      <c r="L192" s="21">
        <v>213.30199999999999</v>
      </c>
      <c r="M192" s="21">
        <v>95.528000000000006</v>
      </c>
      <c r="N192" s="21">
        <v>76.227999999999994</v>
      </c>
      <c r="O192" s="2">
        <f t="shared" si="2"/>
        <v>0.54642254803741486</v>
      </c>
      <c r="P192" s="21">
        <v>101.822</v>
      </c>
      <c r="Q192" s="21">
        <v>102.404</v>
      </c>
      <c r="R192" s="21">
        <v>132.70099999999999</v>
      </c>
      <c r="S192" s="21">
        <v>92.308000000000007</v>
      </c>
      <c r="T192" s="21">
        <v>87.552999999999997</v>
      </c>
      <c r="U192" s="21">
        <v>101.991</v>
      </c>
      <c r="V192" s="21">
        <v>85.844999999999999</v>
      </c>
      <c r="W192" s="21">
        <v>89.28</v>
      </c>
      <c r="X192" s="21">
        <v>86.468999999999994</v>
      </c>
      <c r="Y192" s="21">
        <v>86.858999999999995</v>
      </c>
      <c r="Z192" s="21">
        <v>84.191000000000003</v>
      </c>
      <c r="AA192" s="21">
        <v>88.576999999999998</v>
      </c>
      <c r="AB192" s="21">
        <v>86.061999999999998</v>
      </c>
      <c r="AC192" s="21">
        <v>96.081000000000003</v>
      </c>
      <c r="AD192" s="21">
        <v>86.097999999999999</v>
      </c>
      <c r="AE192" s="21">
        <v>90.063000000000002</v>
      </c>
      <c r="AF192" s="21">
        <v>90.652000000000001</v>
      </c>
      <c r="AG192" s="21">
        <v>91.415000000000006</v>
      </c>
      <c r="AH192" s="21">
        <v>91.962999999999994</v>
      </c>
      <c r="AI192" s="21">
        <v>91.564999999999998</v>
      </c>
      <c r="AJ192" s="21">
        <v>97.754000000000005</v>
      </c>
      <c r="AK192" s="21">
        <v>97.97</v>
      </c>
      <c r="AL192" s="21">
        <v>92.578999999999994</v>
      </c>
      <c r="AM192" s="21">
        <v>94.210999999999999</v>
      </c>
      <c r="AN192" s="21">
        <v>87.316999999999993</v>
      </c>
      <c r="AO192">
        <v>12043.111000000001</v>
      </c>
      <c r="AP192">
        <v>60980.38</v>
      </c>
      <c r="AQ192">
        <v>22863059.670000002</v>
      </c>
      <c r="AR192">
        <v>50160.437599999997</v>
      </c>
      <c r="AS192">
        <v>45604.92</v>
      </c>
      <c r="AT192" s="1">
        <v>12016.989145182906</v>
      </c>
      <c r="AU192" s="1">
        <v>60749.894341491417</v>
      </c>
      <c r="AV192" s="1">
        <v>22848893.493049961</v>
      </c>
      <c r="AW192" s="1">
        <v>49893.485065142166</v>
      </c>
      <c r="AX192" s="1">
        <v>45339.552145527858</v>
      </c>
      <c r="AY192" s="20">
        <v>324.14999999999998</v>
      </c>
      <c r="AZ192" s="16">
        <v>13</v>
      </c>
      <c r="BA192" s="21">
        <v>0.59519234408062405</v>
      </c>
      <c r="BB192" s="21">
        <v>8.2821124319568007E-2</v>
      </c>
    </row>
    <row r="193" spans="1:54">
      <c r="A193" s="24">
        <v>38353</v>
      </c>
      <c r="B193" s="21">
        <v>14099.081</v>
      </c>
      <c r="C193" s="21">
        <v>120.15300000000001</v>
      </c>
      <c r="D193" s="21">
        <v>85.192999999999998</v>
      </c>
      <c r="E193" s="16">
        <v>3573.8</v>
      </c>
      <c r="F193" s="21">
        <v>84.39</v>
      </c>
      <c r="G193" s="21">
        <v>107.242</v>
      </c>
      <c r="H193" s="21">
        <v>100.28700000000001</v>
      </c>
      <c r="I193" s="21">
        <v>94.328999999999994</v>
      </c>
      <c r="J193" s="21">
        <v>97.191000000000003</v>
      </c>
      <c r="K193" s="21">
        <v>102.96899999999999</v>
      </c>
      <c r="L193" s="21">
        <v>218.33600000000001</v>
      </c>
      <c r="M193" s="21">
        <v>95.522000000000006</v>
      </c>
      <c r="N193" s="21">
        <v>111.3</v>
      </c>
      <c r="O193" s="2">
        <f t="shared" si="2"/>
        <v>0.78941315394953759</v>
      </c>
      <c r="P193" s="21">
        <v>102.405</v>
      </c>
      <c r="Q193" s="21">
        <v>102.605</v>
      </c>
      <c r="R193" s="21">
        <v>130.66300000000001</v>
      </c>
      <c r="S193" s="21">
        <v>91.965000000000003</v>
      </c>
      <c r="T193" s="21">
        <v>87.363</v>
      </c>
      <c r="U193" s="21">
        <v>101.995</v>
      </c>
      <c r="V193" s="21">
        <v>84.549000000000007</v>
      </c>
      <c r="W193" s="21">
        <v>89.543000000000006</v>
      </c>
      <c r="X193" s="21">
        <v>87.153999999999996</v>
      </c>
      <c r="Y193" s="21">
        <v>87.731999999999999</v>
      </c>
      <c r="Z193" s="21">
        <v>85.036000000000001</v>
      </c>
      <c r="AA193" s="21">
        <v>89.131</v>
      </c>
      <c r="AB193" s="21">
        <v>86.876999999999995</v>
      </c>
      <c r="AC193" s="21">
        <v>96.694999999999993</v>
      </c>
      <c r="AD193" s="21">
        <v>87.087999999999994</v>
      </c>
      <c r="AE193" s="21">
        <v>90.894000000000005</v>
      </c>
      <c r="AF193" s="21">
        <v>91.122</v>
      </c>
      <c r="AG193" s="21">
        <v>91.998999999999995</v>
      </c>
      <c r="AH193" s="21">
        <v>92.942999999999998</v>
      </c>
      <c r="AI193" s="21">
        <v>92.338999999999999</v>
      </c>
      <c r="AJ193" s="21">
        <v>98.034000000000006</v>
      </c>
      <c r="AK193" s="21">
        <v>98.15</v>
      </c>
      <c r="AL193" s="21">
        <v>93.585999999999999</v>
      </c>
      <c r="AM193" s="21">
        <v>93.897000000000006</v>
      </c>
      <c r="AN193" s="21">
        <v>89.768000000000001</v>
      </c>
      <c r="AO193">
        <v>12179.252</v>
      </c>
      <c r="AP193">
        <v>61776.62</v>
      </c>
      <c r="AQ193">
        <v>23612920.789999999</v>
      </c>
      <c r="AR193">
        <v>50342.948299999996</v>
      </c>
      <c r="AS193">
        <v>45747.519999999997</v>
      </c>
      <c r="AT193" s="1">
        <v>12219.321319006493</v>
      </c>
      <c r="AU193" s="1">
        <v>61485.999299040384</v>
      </c>
      <c r="AV193" s="1">
        <v>23586395.693925772</v>
      </c>
      <c r="AW193" s="1">
        <v>50137.000965156883</v>
      </c>
      <c r="AX193" s="1">
        <v>45540.035098420456</v>
      </c>
      <c r="AY193" s="20">
        <v>331.62</v>
      </c>
      <c r="AZ193" s="16">
        <v>11.5</v>
      </c>
      <c r="BA193" s="21">
        <v>0.73240026745242104</v>
      </c>
      <c r="BB193" s="21">
        <v>0.25219946867840798</v>
      </c>
    </row>
    <row r="194" spans="1:54">
      <c r="A194" s="24">
        <v>38443</v>
      </c>
      <c r="B194" s="21">
        <v>14172.695</v>
      </c>
      <c r="C194" s="21">
        <v>122.767</v>
      </c>
      <c r="D194" s="21">
        <v>86.766999999999996</v>
      </c>
      <c r="E194" s="16">
        <v>3622.3</v>
      </c>
      <c r="F194" s="21">
        <v>84.572999999999993</v>
      </c>
      <c r="G194" s="21">
        <v>108.471</v>
      </c>
      <c r="H194" s="21">
        <v>103.13200000000001</v>
      </c>
      <c r="I194" s="21">
        <v>95.236000000000004</v>
      </c>
      <c r="J194" s="21">
        <v>97.613</v>
      </c>
      <c r="K194" s="21">
        <v>104.449</v>
      </c>
      <c r="L194" s="21">
        <v>222.386</v>
      </c>
      <c r="M194" s="21">
        <v>95.662000000000006</v>
      </c>
      <c r="N194" s="21">
        <v>33.027999999999999</v>
      </c>
      <c r="O194" s="2">
        <f t="shared" si="2"/>
        <v>0.2330396583006972</v>
      </c>
      <c r="P194" s="21">
        <v>102.806</v>
      </c>
      <c r="Q194" s="21">
        <v>102.97</v>
      </c>
      <c r="R194" s="21">
        <v>129.27099999999999</v>
      </c>
      <c r="S194" s="21">
        <v>91.492999999999995</v>
      </c>
      <c r="T194" s="21">
        <v>88.242999999999995</v>
      </c>
      <c r="U194" s="21">
        <v>101.539</v>
      </c>
      <c r="V194" s="21">
        <v>86.33</v>
      </c>
      <c r="W194" s="21">
        <v>89.8</v>
      </c>
      <c r="X194" s="21">
        <v>87.924000000000007</v>
      </c>
      <c r="Y194" s="21">
        <v>88.358999999999995</v>
      </c>
      <c r="Z194" s="21">
        <v>85.792000000000002</v>
      </c>
      <c r="AA194" s="21">
        <v>89.611000000000004</v>
      </c>
      <c r="AB194" s="21">
        <v>87.444999999999993</v>
      </c>
      <c r="AC194" s="21">
        <v>97.468999999999994</v>
      </c>
      <c r="AD194" s="21">
        <v>88.122</v>
      </c>
      <c r="AE194" s="21">
        <v>91.549000000000007</v>
      </c>
      <c r="AF194" s="21">
        <v>91.727999999999994</v>
      </c>
      <c r="AG194" s="21">
        <v>92.489000000000004</v>
      </c>
      <c r="AH194" s="21">
        <v>93.899000000000001</v>
      </c>
      <c r="AI194" s="21">
        <v>93.007999999999996</v>
      </c>
      <c r="AJ194" s="21">
        <v>97.882000000000005</v>
      </c>
      <c r="AK194" s="21">
        <v>97.771000000000001</v>
      </c>
      <c r="AL194" s="21">
        <v>93.483999999999995</v>
      </c>
      <c r="AM194" s="21">
        <v>94.507000000000005</v>
      </c>
      <c r="AN194" s="21">
        <v>90.61</v>
      </c>
      <c r="AO194">
        <v>12466.477000000001</v>
      </c>
      <c r="AP194">
        <v>63102.48</v>
      </c>
      <c r="AQ194">
        <v>24441884.98</v>
      </c>
      <c r="AR194">
        <v>51127.069199999998</v>
      </c>
      <c r="AS194">
        <v>46480.45</v>
      </c>
      <c r="AT194" s="1">
        <v>12465.904101781265</v>
      </c>
      <c r="AU194" s="1">
        <v>63139.530968820756</v>
      </c>
      <c r="AV194" s="1">
        <v>24470742.771695327</v>
      </c>
      <c r="AW194" s="1">
        <v>51144.657334630909</v>
      </c>
      <c r="AX194" s="1">
        <v>46499.813394738667</v>
      </c>
      <c r="AY194" s="20">
        <v>342.22</v>
      </c>
      <c r="AZ194" s="16">
        <v>15.7</v>
      </c>
      <c r="BA194" s="21">
        <v>0.80425248787341697</v>
      </c>
      <c r="BB194" s="21">
        <v>0.93955465536483496</v>
      </c>
    </row>
    <row r="195" spans="1:54">
      <c r="A195" s="24">
        <v>38534</v>
      </c>
      <c r="B195" s="21">
        <v>14291.757</v>
      </c>
      <c r="C195" s="21">
        <v>126.937</v>
      </c>
      <c r="D195" s="21">
        <v>86.866</v>
      </c>
      <c r="E195" s="16">
        <v>3692.3</v>
      </c>
      <c r="F195" s="21">
        <v>86.114999999999995</v>
      </c>
      <c r="G195" s="21">
        <v>108.759</v>
      </c>
      <c r="H195" s="21">
        <v>104.301</v>
      </c>
      <c r="I195" s="21">
        <v>96.087999999999994</v>
      </c>
      <c r="J195" s="21">
        <v>97.828999999999994</v>
      </c>
      <c r="K195" s="21">
        <v>106.363</v>
      </c>
      <c r="L195" s="21">
        <v>224.83</v>
      </c>
      <c r="M195" s="21">
        <v>95.802000000000007</v>
      </c>
      <c r="N195" s="21">
        <v>18.198</v>
      </c>
      <c r="O195" s="2">
        <f t="shared" si="2"/>
        <v>0.12733213977819521</v>
      </c>
      <c r="P195" s="21">
        <v>102.048</v>
      </c>
      <c r="Q195" s="21">
        <v>102.161</v>
      </c>
      <c r="R195" s="21">
        <v>127.818</v>
      </c>
      <c r="S195" s="21">
        <v>91.950999999999993</v>
      </c>
      <c r="T195" s="21">
        <v>88.352000000000004</v>
      </c>
      <c r="U195" s="21">
        <v>100.881</v>
      </c>
      <c r="V195" s="21">
        <v>105.39100000000001</v>
      </c>
      <c r="W195" s="21">
        <v>90.302999999999997</v>
      </c>
      <c r="X195" s="21">
        <v>88.814999999999998</v>
      </c>
      <c r="Y195" s="21">
        <v>88.953999999999994</v>
      </c>
      <c r="Z195" s="21">
        <v>86.721000000000004</v>
      </c>
      <c r="AA195" s="21">
        <v>90.5</v>
      </c>
      <c r="AB195" s="21">
        <v>87.802000000000007</v>
      </c>
      <c r="AC195" s="21">
        <v>98.290999999999997</v>
      </c>
      <c r="AD195" s="21">
        <v>88.593000000000004</v>
      </c>
      <c r="AE195" s="21">
        <v>92.399000000000001</v>
      </c>
      <c r="AF195" s="21">
        <v>92.733999999999995</v>
      </c>
      <c r="AG195" s="21">
        <v>92.873999999999995</v>
      </c>
      <c r="AH195" s="21">
        <v>95.061000000000007</v>
      </c>
      <c r="AI195" s="21">
        <v>93.935000000000002</v>
      </c>
      <c r="AJ195" s="21">
        <v>97.622</v>
      </c>
      <c r="AK195" s="21">
        <v>97.570999999999998</v>
      </c>
      <c r="AL195" s="21">
        <v>94.188000000000002</v>
      </c>
      <c r="AM195" s="21">
        <v>94.965000000000003</v>
      </c>
      <c r="AN195" s="21">
        <v>92.254000000000005</v>
      </c>
      <c r="AO195">
        <v>12788.789000000001</v>
      </c>
      <c r="AP195">
        <v>64705.56</v>
      </c>
      <c r="AQ195">
        <v>25254984.170000002</v>
      </c>
      <c r="AR195">
        <v>52239.362999999998</v>
      </c>
      <c r="AS195">
        <v>47566.2</v>
      </c>
      <c r="AT195" s="1">
        <v>12773.494216550347</v>
      </c>
      <c r="AU195" s="1">
        <v>65116.987647762078</v>
      </c>
      <c r="AV195" s="1">
        <v>25274875.794193838</v>
      </c>
      <c r="AW195" s="1">
        <v>52609.621024736101</v>
      </c>
      <c r="AX195" s="1">
        <v>47934.370917683591</v>
      </c>
      <c r="AY195" s="20">
        <v>352.53</v>
      </c>
      <c r="AZ195" s="16">
        <v>21.2</v>
      </c>
      <c r="BA195" s="21">
        <v>0.84625794444892599</v>
      </c>
      <c r="BB195" s="21">
        <v>0.66809908805542395</v>
      </c>
    </row>
    <row r="196" spans="1:54">
      <c r="A196" s="24">
        <v>38626</v>
      </c>
      <c r="B196" s="21">
        <v>14373.438</v>
      </c>
      <c r="C196" s="21">
        <v>127.79600000000001</v>
      </c>
      <c r="D196" s="21">
        <v>89.316999999999993</v>
      </c>
      <c r="E196" s="16">
        <v>3787.4</v>
      </c>
      <c r="F196" s="21">
        <v>84.847999999999999</v>
      </c>
      <c r="G196" s="21">
        <v>112.04300000000001</v>
      </c>
      <c r="H196" s="21">
        <v>101.517</v>
      </c>
      <c r="I196" s="21">
        <v>96.591999999999999</v>
      </c>
      <c r="J196" s="21">
        <v>99.498000000000005</v>
      </c>
      <c r="K196" s="21">
        <v>106.79</v>
      </c>
      <c r="L196" s="21">
        <v>224.316</v>
      </c>
      <c r="M196" s="21">
        <v>96.111000000000004</v>
      </c>
      <c r="N196" s="21">
        <v>94.778999999999996</v>
      </c>
      <c r="O196" s="2">
        <f t="shared" si="2"/>
        <v>0.65940382530609587</v>
      </c>
      <c r="P196" s="21">
        <v>102.7</v>
      </c>
      <c r="Q196" s="21">
        <v>101.986</v>
      </c>
      <c r="R196" s="21">
        <v>125.675</v>
      </c>
      <c r="S196" s="21">
        <v>92.388000000000005</v>
      </c>
      <c r="T196" s="21">
        <v>88.843999999999994</v>
      </c>
      <c r="U196" s="21">
        <v>100.655</v>
      </c>
      <c r="V196" s="21">
        <v>104.634</v>
      </c>
      <c r="W196" s="21">
        <v>90.92</v>
      </c>
      <c r="X196" s="21">
        <v>90.311000000000007</v>
      </c>
      <c r="Y196" s="21">
        <v>89.825000000000003</v>
      </c>
      <c r="Z196" s="21">
        <v>88.293999999999997</v>
      </c>
      <c r="AA196" s="21">
        <v>91.516000000000005</v>
      </c>
      <c r="AB196" s="21">
        <v>88.653999999999996</v>
      </c>
      <c r="AC196" s="21">
        <v>99.334000000000003</v>
      </c>
      <c r="AD196" s="21">
        <v>89.05</v>
      </c>
      <c r="AE196" s="21">
        <v>93.097999999999999</v>
      </c>
      <c r="AF196" s="21">
        <v>93.457999999999998</v>
      </c>
      <c r="AG196" s="21">
        <v>93.480999999999995</v>
      </c>
      <c r="AH196" s="21">
        <v>96.272999999999996</v>
      </c>
      <c r="AI196" s="21">
        <v>94.622</v>
      </c>
      <c r="AJ196" s="21">
        <v>97.349000000000004</v>
      </c>
      <c r="AK196" s="21">
        <v>97.408000000000001</v>
      </c>
      <c r="AL196" s="21">
        <v>94.236000000000004</v>
      </c>
      <c r="AM196" s="21">
        <v>95.513999999999996</v>
      </c>
      <c r="AN196" s="21">
        <v>93.206000000000003</v>
      </c>
      <c r="AO196">
        <v>13015.672</v>
      </c>
      <c r="AP196">
        <v>66181.490000000005</v>
      </c>
      <c r="AQ196">
        <v>25986078.449999999</v>
      </c>
      <c r="AR196">
        <v>53211.095300000001</v>
      </c>
      <c r="AS196">
        <v>48511.34</v>
      </c>
      <c r="AT196" s="1">
        <v>12993.102826848388</v>
      </c>
      <c r="AU196" s="1">
        <v>65969.453245485973</v>
      </c>
      <c r="AV196" s="1">
        <v>25964815.975584891</v>
      </c>
      <c r="AW196" s="1">
        <v>52972.409921925428</v>
      </c>
      <c r="AX196" s="1">
        <v>48274.585413965055</v>
      </c>
      <c r="AY196" s="20">
        <v>360.5</v>
      </c>
      <c r="AZ196" s="16">
        <v>3.8</v>
      </c>
      <c r="BA196" s="21">
        <v>0.70884014571813703</v>
      </c>
      <c r="BB196" s="21">
        <v>1.8466317667885901</v>
      </c>
    </row>
    <row r="197" spans="1:54">
      <c r="A197" s="24">
        <v>38718</v>
      </c>
      <c r="B197" s="21">
        <v>14546.119000000001</v>
      </c>
      <c r="C197" s="21">
        <v>134.489</v>
      </c>
      <c r="D197" s="21">
        <v>92.644999999999996</v>
      </c>
      <c r="E197" s="16">
        <v>3926.6</v>
      </c>
      <c r="F197" s="21">
        <v>86.96</v>
      </c>
      <c r="G197" s="21">
        <v>114.46</v>
      </c>
      <c r="H197" s="21">
        <v>105.67100000000001</v>
      </c>
      <c r="I197" s="21">
        <v>97.230999999999995</v>
      </c>
      <c r="J197" s="21">
        <v>100.32</v>
      </c>
      <c r="K197" s="21">
        <v>110.72799999999999</v>
      </c>
      <c r="L197" s="21">
        <v>222.22399999999999</v>
      </c>
      <c r="M197" s="21">
        <v>95.909000000000006</v>
      </c>
      <c r="N197" s="21">
        <v>78.616</v>
      </c>
      <c r="O197" s="2">
        <f t="shared" si="2"/>
        <v>0.54046031109741366</v>
      </c>
      <c r="P197" s="21">
        <v>102.941</v>
      </c>
      <c r="Q197" s="21">
        <v>101.98</v>
      </c>
      <c r="R197" s="21">
        <v>123.61</v>
      </c>
      <c r="S197" s="21">
        <v>92.266999999999996</v>
      </c>
      <c r="T197" s="21">
        <v>89.274000000000001</v>
      </c>
      <c r="U197" s="21">
        <v>100.29900000000001</v>
      </c>
      <c r="V197" s="21">
        <v>103.19499999999999</v>
      </c>
      <c r="W197" s="21">
        <v>91.494</v>
      </c>
      <c r="X197" s="21">
        <v>91.138999999999996</v>
      </c>
      <c r="Y197" s="21">
        <v>90.268000000000001</v>
      </c>
      <c r="Z197" s="21">
        <v>89.216999999999999</v>
      </c>
      <c r="AA197" s="21">
        <v>92.138000000000005</v>
      </c>
      <c r="AB197" s="21">
        <v>89.525999999999996</v>
      </c>
      <c r="AC197" s="21">
        <v>99.727000000000004</v>
      </c>
      <c r="AD197" s="21">
        <v>90.009</v>
      </c>
      <c r="AE197" s="21">
        <v>93.816000000000003</v>
      </c>
      <c r="AF197" s="21">
        <v>93.89</v>
      </c>
      <c r="AG197" s="21">
        <v>93.956999999999994</v>
      </c>
      <c r="AH197" s="21">
        <v>97.215999999999994</v>
      </c>
      <c r="AI197" s="21">
        <v>95.180999999999997</v>
      </c>
      <c r="AJ197" s="21">
        <v>98.856999999999999</v>
      </c>
      <c r="AK197" s="21">
        <v>98.960999999999999</v>
      </c>
      <c r="AL197" s="21">
        <v>94.820999999999998</v>
      </c>
      <c r="AM197" s="21">
        <v>96.936000000000007</v>
      </c>
      <c r="AN197" s="21">
        <v>92.623000000000005</v>
      </c>
      <c r="AO197">
        <v>13329.746999999999</v>
      </c>
      <c r="AP197">
        <v>68049.09</v>
      </c>
      <c r="AQ197">
        <v>26419776.07</v>
      </c>
      <c r="AR197">
        <v>54959.056799999998</v>
      </c>
      <c r="AS197">
        <v>50218.41</v>
      </c>
      <c r="AT197" s="1">
        <v>13367.458184982994</v>
      </c>
      <c r="AU197" s="1">
        <v>67883.574829369725</v>
      </c>
      <c r="AV197" s="1">
        <v>26383521.022438027</v>
      </c>
      <c r="AW197" s="1">
        <v>54885.12382933763</v>
      </c>
      <c r="AX197" s="1">
        <v>50143.061054965583</v>
      </c>
      <c r="AY197" s="20">
        <v>366.25</v>
      </c>
      <c r="AZ197" s="16">
        <v>11.5</v>
      </c>
      <c r="BA197" s="21">
        <v>0.99312293284778197</v>
      </c>
      <c r="BB197" s="21">
        <v>0.39381970069780597</v>
      </c>
    </row>
    <row r="198" spans="1:54">
      <c r="A198" s="24">
        <v>38808</v>
      </c>
      <c r="B198" s="21">
        <v>14589.584999999999</v>
      </c>
      <c r="C198" s="21">
        <v>134.96</v>
      </c>
      <c r="D198" s="21">
        <v>94.38</v>
      </c>
      <c r="E198" s="16">
        <v>3991</v>
      </c>
      <c r="F198" s="21">
        <v>86.861999999999995</v>
      </c>
      <c r="G198" s="21">
        <v>115.855</v>
      </c>
      <c r="H198" s="21">
        <v>105.554</v>
      </c>
      <c r="I198" s="21">
        <v>97.936000000000007</v>
      </c>
      <c r="J198" s="21">
        <v>100.652</v>
      </c>
      <c r="K198" s="21">
        <v>112.111</v>
      </c>
      <c r="L198" s="21">
        <v>211.05</v>
      </c>
      <c r="M198" s="21">
        <v>96.555000000000007</v>
      </c>
      <c r="N198" s="21">
        <v>84.438999999999993</v>
      </c>
      <c r="O198" s="2">
        <f t="shared" si="2"/>
        <v>0.5787621786363355</v>
      </c>
      <c r="P198" s="21">
        <v>102.684</v>
      </c>
      <c r="Q198" s="21">
        <v>101.881</v>
      </c>
      <c r="R198" s="21">
        <v>121.657</v>
      </c>
      <c r="S198" s="21">
        <v>93.07</v>
      </c>
      <c r="T198" s="21">
        <v>89.286000000000001</v>
      </c>
      <c r="U198" s="21">
        <v>101.312</v>
      </c>
      <c r="V198" s="21">
        <v>110.768</v>
      </c>
      <c r="W198" s="21">
        <v>92.022999999999996</v>
      </c>
      <c r="X198" s="21">
        <v>91.747</v>
      </c>
      <c r="Y198" s="21">
        <v>91.051000000000002</v>
      </c>
      <c r="Z198" s="21">
        <v>89.962999999999994</v>
      </c>
      <c r="AA198" s="21">
        <v>92.962000000000003</v>
      </c>
      <c r="AB198" s="21">
        <v>90.363</v>
      </c>
      <c r="AC198" s="21">
        <v>100.322</v>
      </c>
      <c r="AD198" s="21">
        <v>90.864999999999995</v>
      </c>
      <c r="AE198" s="21">
        <v>94.588999999999999</v>
      </c>
      <c r="AF198" s="21">
        <v>94.613</v>
      </c>
      <c r="AG198" s="21">
        <v>94.59</v>
      </c>
      <c r="AH198" s="21">
        <v>97.850999999999999</v>
      </c>
      <c r="AI198" s="21">
        <v>95.873999999999995</v>
      </c>
      <c r="AJ198" s="21">
        <v>98.03</v>
      </c>
      <c r="AK198" s="21">
        <v>98.019000000000005</v>
      </c>
      <c r="AL198" s="21">
        <v>94.742000000000004</v>
      </c>
      <c r="AM198" s="21">
        <v>97.046999999999997</v>
      </c>
      <c r="AN198" s="21">
        <v>94.4</v>
      </c>
      <c r="AO198">
        <v>13601.216</v>
      </c>
      <c r="AP198">
        <v>67463.44</v>
      </c>
      <c r="AQ198">
        <v>26363832.329999998</v>
      </c>
      <c r="AR198">
        <v>54700.825700000001</v>
      </c>
      <c r="AS198">
        <v>49935.27</v>
      </c>
      <c r="AT198" s="1">
        <v>13603.717112500908</v>
      </c>
      <c r="AU198" s="1">
        <v>67517.014558586015</v>
      </c>
      <c r="AV198" s="1">
        <v>26402701.07321769</v>
      </c>
      <c r="AW198" s="1">
        <v>54736.392361922313</v>
      </c>
      <c r="AX198" s="1">
        <v>49973.844733922619</v>
      </c>
      <c r="AY198" s="20">
        <v>369.99</v>
      </c>
      <c r="AZ198" s="16">
        <v>14.5</v>
      </c>
      <c r="BA198" s="21">
        <v>0.72946173356182897</v>
      </c>
      <c r="BB198" s="21">
        <v>1.9225512397944899</v>
      </c>
    </row>
    <row r="199" spans="1:54">
      <c r="A199" s="24">
        <v>38899</v>
      </c>
      <c r="B199" s="21">
        <v>14602.633</v>
      </c>
      <c r="C199" s="21">
        <v>135.31800000000001</v>
      </c>
      <c r="D199" s="21">
        <v>94.191999999999993</v>
      </c>
      <c r="E199" s="16">
        <v>4037.2</v>
      </c>
      <c r="F199" s="21">
        <v>86.885999999999996</v>
      </c>
      <c r="G199" s="21">
        <v>116.74299999999999</v>
      </c>
      <c r="H199" s="21">
        <v>107.012</v>
      </c>
      <c r="I199" s="21">
        <v>98.385999999999996</v>
      </c>
      <c r="J199" s="21">
        <v>101.15600000000001</v>
      </c>
      <c r="K199" s="21">
        <v>113.449</v>
      </c>
      <c r="L199" s="21">
        <v>199.27600000000001</v>
      </c>
      <c r="M199" s="21">
        <v>96.88</v>
      </c>
      <c r="N199" s="21">
        <v>81.948999999999998</v>
      </c>
      <c r="O199" s="2">
        <f t="shared" si="2"/>
        <v>0.56119331356201307</v>
      </c>
      <c r="P199" s="21">
        <v>102.52200000000001</v>
      </c>
      <c r="Q199" s="21">
        <v>101.86199999999999</v>
      </c>
      <c r="R199" s="21">
        <v>119.69499999999999</v>
      </c>
      <c r="S199" s="21">
        <v>93.691000000000003</v>
      </c>
      <c r="T199" s="21">
        <v>89.876999999999995</v>
      </c>
      <c r="U199" s="21">
        <v>100.982</v>
      </c>
      <c r="V199" s="21">
        <v>116.721</v>
      </c>
      <c r="W199" s="21">
        <v>92.340999999999994</v>
      </c>
      <c r="X199" s="21">
        <v>92.733000000000004</v>
      </c>
      <c r="Y199" s="21">
        <v>91.888999999999996</v>
      </c>
      <c r="Z199" s="21">
        <v>90.405000000000001</v>
      </c>
      <c r="AA199" s="21">
        <v>93.751000000000005</v>
      </c>
      <c r="AB199" s="21">
        <v>91.012</v>
      </c>
      <c r="AC199" s="21">
        <v>100.65600000000001</v>
      </c>
      <c r="AD199" s="21">
        <v>91.635999999999996</v>
      </c>
      <c r="AE199" s="21">
        <v>95.25</v>
      </c>
      <c r="AF199" s="21">
        <v>95.289000000000001</v>
      </c>
      <c r="AG199" s="21">
        <v>95.096999999999994</v>
      </c>
      <c r="AH199" s="21">
        <v>98.412999999999997</v>
      </c>
      <c r="AI199" s="21">
        <v>96.491</v>
      </c>
      <c r="AJ199" s="21">
        <v>97.218000000000004</v>
      </c>
      <c r="AK199" s="21">
        <v>97.221999999999994</v>
      </c>
      <c r="AL199" s="21">
        <v>94.331000000000003</v>
      </c>
      <c r="AM199" s="21">
        <v>97.600999999999999</v>
      </c>
      <c r="AN199" s="21">
        <v>94.872</v>
      </c>
      <c r="AO199">
        <v>13874.823</v>
      </c>
      <c r="AP199">
        <v>67596.97</v>
      </c>
      <c r="AQ199">
        <v>26239277.789999999</v>
      </c>
      <c r="AR199">
        <v>55232.524700000002</v>
      </c>
      <c r="AS199">
        <v>50434.32</v>
      </c>
      <c r="AT199" s="1">
        <v>13854.219819643364</v>
      </c>
      <c r="AU199" s="1">
        <v>67797.178233930608</v>
      </c>
      <c r="AV199" s="1">
        <v>26261643.360882826</v>
      </c>
      <c r="AW199" s="1">
        <v>55386.391534514369</v>
      </c>
      <c r="AX199" s="1">
        <v>50582.866816793852</v>
      </c>
      <c r="AY199" s="20">
        <v>373.07</v>
      </c>
      <c r="AZ199" s="16">
        <v>7.7</v>
      </c>
      <c r="BA199" s="21">
        <v>0.39089067847162901</v>
      </c>
      <c r="BB199" s="21">
        <v>0.77475574533333602</v>
      </c>
    </row>
    <row r="200" spans="1:54">
      <c r="A200" s="24">
        <v>38991</v>
      </c>
      <c r="B200" s="21">
        <v>14716.93</v>
      </c>
      <c r="C200" s="21">
        <v>135.84</v>
      </c>
      <c r="D200" s="21">
        <v>98.385000000000005</v>
      </c>
      <c r="E200" s="16">
        <v>4076.6</v>
      </c>
      <c r="F200" s="21">
        <v>87.787000000000006</v>
      </c>
      <c r="G200" s="21">
        <v>117.054</v>
      </c>
      <c r="H200" s="21">
        <v>108.432</v>
      </c>
      <c r="I200" s="21">
        <v>99.111999999999995</v>
      </c>
      <c r="J200" s="21">
        <v>102.845</v>
      </c>
      <c r="K200" s="21">
        <v>114.18600000000001</v>
      </c>
      <c r="L200" s="21">
        <v>189.97200000000001</v>
      </c>
      <c r="M200" s="21">
        <v>97.283000000000001</v>
      </c>
      <c r="N200" s="21">
        <v>41.423000000000002</v>
      </c>
      <c r="O200" s="2">
        <f t="shared" si="2"/>
        <v>0.28146495226925727</v>
      </c>
      <c r="P200" s="21">
        <v>102.05</v>
      </c>
      <c r="Q200" s="21">
        <v>101.893</v>
      </c>
      <c r="R200" s="21">
        <v>117.352</v>
      </c>
      <c r="S200" s="21">
        <v>94.308999999999997</v>
      </c>
      <c r="T200" s="21">
        <v>90.293000000000006</v>
      </c>
      <c r="U200" s="21">
        <v>100.89400000000001</v>
      </c>
      <c r="V200" s="21">
        <v>99.2</v>
      </c>
      <c r="W200" s="21">
        <v>92.384</v>
      </c>
      <c r="X200" s="21">
        <v>93.486999999999995</v>
      </c>
      <c r="Y200" s="21">
        <v>92.430999999999997</v>
      </c>
      <c r="Z200" s="21">
        <v>90.51</v>
      </c>
      <c r="AA200" s="21">
        <v>94.144000000000005</v>
      </c>
      <c r="AB200" s="21">
        <v>91.692999999999998</v>
      </c>
      <c r="AC200" s="21">
        <v>101.59699999999999</v>
      </c>
      <c r="AD200" s="21">
        <v>92.173000000000002</v>
      </c>
      <c r="AE200" s="21">
        <v>95.590999999999994</v>
      </c>
      <c r="AF200" s="21">
        <v>95.125</v>
      </c>
      <c r="AG200" s="21">
        <v>95.498000000000005</v>
      </c>
      <c r="AH200" s="21">
        <v>99.241</v>
      </c>
      <c r="AI200" s="21">
        <v>96.623999999999995</v>
      </c>
      <c r="AJ200" s="21">
        <v>99.355999999999995</v>
      </c>
      <c r="AK200" s="21">
        <v>99.3</v>
      </c>
      <c r="AL200" s="21">
        <v>95.06</v>
      </c>
      <c r="AM200" s="21">
        <v>98.561000000000007</v>
      </c>
      <c r="AN200" s="21">
        <v>93.581000000000003</v>
      </c>
      <c r="AO200">
        <v>14095.844999999999</v>
      </c>
      <c r="AP200">
        <v>69304.13</v>
      </c>
      <c r="AQ200">
        <v>26158239.960000001</v>
      </c>
      <c r="AR200">
        <v>57241.737000000001</v>
      </c>
      <c r="AS200">
        <v>52415.09</v>
      </c>
      <c r="AT200" s="1">
        <v>14079.797041022019</v>
      </c>
      <c r="AU200" s="1">
        <v>69197.387178189325</v>
      </c>
      <c r="AV200" s="1">
        <v>26131612.960854795</v>
      </c>
      <c r="AW200" s="1">
        <v>57110.200545447915</v>
      </c>
      <c r="AX200" s="1">
        <v>52286.572524809031</v>
      </c>
      <c r="AY200" s="20">
        <v>376.87</v>
      </c>
      <c r="AZ200" s="16">
        <v>1.9</v>
      </c>
      <c r="BA200" s="21">
        <v>0.93066777110557097</v>
      </c>
      <c r="BB200" s="21">
        <v>1.5470515343253799</v>
      </c>
    </row>
    <row r="201" spans="1:54">
      <c r="A201" s="24">
        <v>39083</v>
      </c>
      <c r="B201" s="21">
        <v>14726.022000000001</v>
      </c>
      <c r="C201" s="21">
        <v>137.53</v>
      </c>
      <c r="D201" s="21">
        <v>99.995999999999995</v>
      </c>
      <c r="E201" s="16">
        <v>4187.8</v>
      </c>
      <c r="F201" s="21">
        <v>86.600999999999999</v>
      </c>
      <c r="G201" s="21">
        <v>118.935</v>
      </c>
      <c r="H201" s="21">
        <v>109.64700000000001</v>
      </c>
      <c r="I201" s="21">
        <v>99.628</v>
      </c>
      <c r="J201" s="21">
        <v>103.05500000000001</v>
      </c>
      <c r="K201" s="21">
        <v>116.145</v>
      </c>
      <c r="L201" s="21">
        <v>181.30500000000001</v>
      </c>
      <c r="M201" s="21">
        <v>97.733000000000004</v>
      </c>
      <c r="N201" s="21">
        <v>19.613</v>
      </c>
      <c r="O201" s="2">
        <f t="shared" ref="O201:O239" si="3">100*N201/B201</f>
        <v>0.13318600230259059</v>
      </c>
      <c r="P201" s="21">
        <v>101.843</v>
      </c>
      <c r="Q201" s="21">
        <v>101.627</v>
      </c>
      <c r="R201" s="21">
        <v>115.184</v>
      </c>
      <c r="S201" s="21">
        <v>95.406999999999996</v>
      </c>
      <c r="T201" s="21">
        <v>91.480999999999995</v>
      </c>
      <c r="U201" s="21">
        <v>100.932</v>
      </c>
      <c r="V201" s="21">
        <v>104.181</v>
      </c>
      <c r="W201" s="21">
        <v>92.918000000000006</v>
      </c>
      <c r="X201" s="21">
        <v>94.512</v>
      </c>
      <c r="Y201" s="21">
        <v>93.807000000000002</v>
      </c>
      <c r="Z201" s="21">
        <v>91.125</v>
      </c>
      <c r="AA201" s="21">
        <v>94.86</v>
      </c>
      <c r="AB201" s="21">
        <v>92.68</v>
      </c>
      <c r="AC201" s="21">
        <v>102.57299999999999</v>
      </c>
      <c r="AD201" s="21">
        <v>92.572000000000003</v>
      </c>
      <c r="AE201" s="21">
        <v>96.659000000000006</v>
      </c>
      <c r="AF201" s="21">
        <v>96.010999999999996</v>
      </c>
      <c r="AG201" s="21">
        <v>96.177000000000007</v>
      </c>
      <c r="AH201" s="21">
        <v>99.855000000000004</v>
      </c>
      <c r="AI201" s="21">
        <v>97.614000000000004</v>
      </c>
      <c r="AJ201" s="21">
        <v>100.80200000000001</v>
      </c>
      <c r="AK201" s="21">
        <v>100.727</v>
      </c>
      <c r="AL201" s="21">
        <v>95.162000000000006</v>
      </c>
      <c r="AM201" s="21">
        <v>100.887</v>
      </c>
      <c r="AN201" s="21">
        <v>92.451999999999998</v>
      </c>
      <c r="AO201">
        <v>14187.519</v>
      </c>
      <c r="AP201">
        <v>69905.039999999994</v>
      </c>
      <c r="AQ201">
        <v>25900134.129999999</v>
      </c>
      <c r="AR201">
        <v>58192.424400000004</v>
      </c>
      <c r="AS201">
        <v>53345.01</v>
      </c>
      <c r="AT201" s="1">
        <v>14218.385206020406</v>
      </c>
      <c r="AU201" s="1">
        <v>69784.95663490874</v>
      </c>
      <c r="AV201" s="1">
        <v>25865534.269007705</v>
      </c>
      <c r="AW201" s="1">
        <v>58159.586205957101</v>
      </c>
      <c r="AX201" s="1">
        <v>53312.077182843692</v>
      </c>
      <c r="AY201" s="20">
        <v>378.24</v>
      </c>
      <c r="AZ201" s="16">
        <v>1.8</v>
      </c>
      <c r="BA201" s="21">
        <v>0.63317405812056604</v>
      </c>
      <c r="BB201" s="21">
        <v>1.1051518774417199</v>
      </c>
    </row>
    <row r="202" spans="1:54">
      <c r="A202" s="24">
        <v>39173</v>
      </c>
      <c r="B202" s="21">
        <v>14838.664000000001</v>
      </c>
      <c r="C202" s="21">
        <v>139.101</v>
      </c>
      <c r="D202" s="21">
        <v>101.758</v>
      </c>
      <c r="E202" s="16">
        <v>4219.2</v>
      </c>
      <c r="F202" s="21">
        <v>87.968999999999994</v>
      </c>
      <c r="G202" s="21">
        <v>119.474</v>
      </c>
      <c r="H202" s="21">
        <v>111.23099999999999</v>
      </c>
      <c r="I202" s="21">
        <v>99.944999999999993</v>
      </c>
      <c r="J202" s="21">
        <v>102.851</v>
      </c>
      <c r="K202" s="21">
        <v>118.42700000000001</v>
      </c>
      <c r="L202" s="21">
        <v>174.048</v>
      </c>
      <c r="M202" s="21">
        <v>98.128</v>
      </c>
      <c r="N202" s="21">
        <v>49.430999999999997</v>
      </c>
      <c r="O202" s="2">
        <f t="shared" si="3"/>
        <v>0.33312298196117918</v>
      </c>
      <c r="P202" s="21">
        <v>101.895</v>
      </c>
      <c r="Q202" s="21">
        <v>101.55200000000001</v>
      </c>
      <c r="R202" s="21">
        <v>113.411</v>
      </c>
      <c r="S202" s="21">
        <v>95.334999999999994</v>
      </c>
      <c r="T202" s="21">
        <v>92.736000000000004</v>
      </c>
      <c r="U202" s="21">
        <v>100.066</v>
      </c>
      <c r="V202" s="21">
        <v>115.49</v>
      </c>
      <c r="W202" s="21">
        <v>92.983000000000004</v>
      </c>
      <c r="X202" s="21">
        <v>95.218999999999994</v>
      </c>
      <c r="Y202" s="21">
        <v>94.344999999999999</v>
      </c>
      <c r="Z202" s="21">
        <v>91.421999999999997</v>
      </c>
      <c r="AA202" s="21">
        <v>95.731999999999999</v>
      </c>
      <c r="AB202" s="21">
        <v>93.649000000000001</v>
      </c>
      <c r="AC202" s="21">
        <v>102.58499999999999</v>
      </c>
      <c r="AD202" s="21">
        <v>93.454999999999998</v>
      </c>
      <c r="AE202" s="21">
        <v>97.215999999999994</v>
      </c>
      <c r="AF202" s="21">
        <v>96.774000000000001</v>
      </c>
      <c r="AG202" s="21">
        <v>96.516000000000005</v>
      </c>
      <c r="AH202" s="21">
        <v>100.008</v>
      </c>
      <c r="AI202" s="21">
        <v>98.177000000000007</v>
      </c>
      <c r="AJ202" s="21">
        <v>99.649000000000001</v>
      </c>
      <c r="AK202" s="21">
        <v>99.861000000000004</v>
      </c>
      <c r="AL202" s="21">
        <v>95.774000000000001</v>
      </c>
      <c r="AM202" s="21">
        <v>100.206</v>
      </c>
      <c r="AN202" s="21">
        <v>94.730999999999995</v>
      </c>
      <c r="AO202">
        <v>14445.294</v>
      </c>
      <c r="AP202">
        <v>70149.279999999999</v>
      </c>
      <c r="AQ202">
        <v>25290100.09</v>
      </c>
      <c r="AR202">
        <v>59304.474900000001</v>
      </c>
      <c r="AS202">
        <v>54417.49</v>
      </c>
      <c r="AT202" s="1">
        <v>14452.113821084702</v>
      </c>
      <c r="AU202" s="1">
        <v>70244.993896091401</v>
      </c>
      <c r="AV202" s="1">
        <v>25328906.977741439</v>
      </c>
      <c r="AW202" s="1">
        <v>59390.239078071434</v>
      </c>
      <c r="AX202" s="1">
        <v>54507.044922476598</v>
      </c>
      <c r="AY202" s="20">
        <v>378.01</v>
      </c>
      <c r="AZ202" s="16">
        <v>7.8</v>
      </c>
      <c r="BA202" s="21">
        <v>0.71692318726727999</v>
      </c>
      <c r="BB202" s="21">
        <v>0.55763855137018803</v>
      </c>
    </row>
    <row r="203" spans="1:54">
      <c r="A203" s="24">
        <v>39264</v>
      </c>
      <c r="B203" s="21">
        <v>14938.467000000001</v>
      </c>
      <c r="C203" s="21">
        <v>139.83000000000001</v>
      </c>
      <c r="D203" s="21">
        <v>104.901</v>
      </c>
      <c r="E203" s="16">
        <v>4205.7</v>
      </c>
      <c r="F203" s="21">
        <v>89.644000000000005</v>
      </c>
      <c r="G203" s="21">
        <v>119.44</v>
      </c>
      <c r="H203" s="21">
        <v>112.467</v>
      </c>
      <c r="I203" s="21">
        <v>100.374</v>
      </c>
      <c r="J203" s="21">
        <v>102.991</v>
      </c>
      <c r="K203" s="21">
        <v>120.26300000000001</v>
      </c>
      <c r="L203" s="21">
        <v>162.95699999999999</v>
      </c>
      <c r="M203" s="21">
        <v>98.146000000000001</v>
      </c>
      <c r="N203" s="21">
        <v>50.180999999999997</v>
      </c>
      <c r="O203" s="2">
        <f t="shared" si="3"/>
        <v>0.33591800283121415</v>
      </c>
      <c r="P203" s="21">
        <v>102.018</v>
      </c>
      <c r="Q203" s="21">
        <v>100.88800000000001</v>
      </c>
      <c r="R203" s="21">
        <v>111.045</v>
      </c>
      <c r="S203" s="21">
        <v>95.757000000000005</v>
      </c>
      <c r="T203" s="21">
        <v>93.763000000000005</v>
      </c>
      <c r="U203" s="21">
        <v>99.125</v>
      </c>
      <c r="V203" s="21">
        <v>117.688</v>
      </c>
      <c r="W203" s="21">
        <v>93.43</v>
      </c>
      <c r="X203" s="21">
        <v>95.739000000000004</v>
      </c>
      <c r="Y203" s="21">
        <v>95.007999999999996</v>
      </c>
      <c r="Z203" s="21">
        <v>92.376999999999995</v>
      </c>
      <c r="AA203" s="21">
        <v>95.9</v>
      </c>
      <c r="AB203" s="21">
        <v>94.789000000000001</v>
      </c>
      <c r="AC203" s="21">
        <v>103.801</v>
      </c>
      <c r="AD203" s="21">
        <v>94.094999999999999</v>
      </c>
      <c r="AE203" s="21">
        <v>97.537999999999997</v>
      </c>
      <c r="AF203" s="21">
        <v>97.322000000000003</v>
      </c>
      <c r="AG203" s="21">
        <v>96.99</v>
      </c>
      <c r="AH203" s="21">
        <v>100.024</v>
      </c>
      <c r="AI203" s="21">
        <v>98.429000000000002</v>
      </c>
      <c r="AJ203" s="21">
        <v>99.346999999999994</v>
      </c>
      <c r="AK203" s="21">
        <v>99.632000000000005</v>
      </c>
      <c r="AL203" s="21">
        <v>96.864999999999995</v>
      </c>
      <c r="AM203" s="21">
        <v>99.394999999999996</v>
      </c>
      <c r="AN203" s="21">
        <v>96.254000000000005</v>
      </c>
      <c r="AO203">
        <v>14629.611000000001</v>
      </c>
      <c r="AP203">
        <v>69745.27</v>
      </c>
      <c r="AQ203">
        <v>24636059.390000001</v>
      </c>
      <c r="AR203">
        <v>59738.8246</v>
      </c>
      <c r="AS203">
        <v>54832.34</v>
      </c>
      <c r="AT203" s="1">
        <v>14607.764393584153</v>
      </c>
      <c r="AU203" s="1">
        <v>69806.744331275724</v>
      </c>
      <c r="AV203" s="1">
        <v>24655232.543233611</v>
      </c>
      <c r="AW203" s="1">
        <v>59743.565656766477</v>
      </c>
      <c r="AX203" s="1">
        <v>54828.647933019456</v>
      </c>
      <c r="AY203" s="20">
        <v>373.82</v>
      </c>
      <c r="AZ203" s="16">
        <v>0</v>
      </c>
      <c r="BA203" s="21">
        <v>0.61422921457233204</v>
      </c>
      <c r="BB203" s="21">
        <v>1.1341790873090201</v>
      </c>
    </row>
    <row r="204" spans="1:54">
      <c r="A204" s="24">
        <v>39356</v>
      </c>
      <c r="B204" s="21">
        <v>14991.784</v>
      </c>
      <c r="C204" s="21">
        <v>141.244</v>
      </c>
      <c r="D204" s="21">
        <v>108.122</v>
      </c>
      <c r="E204" s="16">
        <v>4222.3</v>
      </c>
      <c r="F204" s="21">
        <v>90.13</v>
      </c>
      <c r="G204" s="21">
        <v>117.956</v>
      </c>
      <c r="H204" s="21">
        <v>112.913</v>
      </c>
      <c r="I204" s="21">
        <v>100.527</v>
      </c>
      <c r="J204" s="21">
        <v>102.91</v>
      </c>
      <c r="K204" s="21">
        <v>122.292</v>
      </c>
      <c r="L204" s="21">
        <v>149.42400000000001</v>
      </c>
      <c r="M204" s="21">
        <v>98.454999999999998</v>
      </c>
      <c r="N204" s="21">
        <v>22.956</v>
      </c>
      <c r="O204" s="2">
        <f t="shared" si="3"/>
        <v>0.15312387104830219</v>
      </c>
      <c r="P204" s="21">
        <v>102.172</v>
      </c>
      <c r="Q204" s="21">
        <v>100.233</v>
      </c>
      <c r="R204" s="21">
        <v>109.605</v>
      </c>
      <c r="S204" s="21">
        <v>96.372</v>
      </c>
      <c r="T204" s="21">
        <v>94.748000000000005</v>
      </c>
      <c r="U204" s="21">
        <v>99.619</v>
      </c>
      <c r="V204" s="21">
        <v>128.27799999999999</v>
      </c>
      <c r="W204" s="21">
        <v>94.114000000000004</v>
      </c>
      <c r="X204" s="21">
        <v>96.581000000000003</v>
      </c>
      <c r="Y204" s="21">
        <v>95.998999999999995</v>
      </c>
      <c r="Z204" s="21">
        <v>93.463999999999999</v>
      </c>
      <c r="AA204" s="21">
        <v>96.950999999999993</v>
      </c>
      <c r="AB204" s="21">
        <v>95.512</v>
      </c>
      <c r="AC204" s="21">
        <v>105.023</v>
      </c>
      <c r="AD204" s="21">
        <v>94.816999999999993</v>
      </c>
      <c r="AE204" s="21">
        <v>97.944999999999993</v>
      </c>
      <c r="AF204" s="21">
        <v>98.298000000000002</v>
      </c>
      <c r="AG204" s="21">
        <v>97.644999999999996</v>
      </c>
      <c r="AH204" s="21">
        <v>100.116</v>
      </c>
      <c r="AI204" s="21">
        <v>98.753</v>
      </c>
      <c r="AJ204" s="21">
        <v>99.19</v>
      </c>
      <c r="AK204" s="21">
        <v>99.274000000000001</v>
      </c>
      <c r="AL204" s="21">
        <v>97.284000000000006</v>
      </c>
      <c r="AM204" s="21">
        <v>100.04</v>
      </c>
      <c r="AN204" s="21">
        <v>95.995999999999995</v>
      </c>
      <c r="AO204">
        <v>14743.356</v>
      </c>
      <c r="AP204">
        <v>68067.009999999995</v>
      </c>
      <c r="AQ204">
        <v>23826142.66</v>
      </c>
      <c r="AR204">
        <v>58984.221400000002</v>
      </c>
      <c r="AS204">
        <v>54058.74</v>
      </c>
      <c r="AT204" s="1">
        <v>14728.86393470347</v>
      </c>
      <c r="AU204" s="1">
        <v>68014.3437014308</v>
      </c>
      <c r="AV204" s="1">
        <v>23801801.129434355</v>
      </c>
      <c r="AW204" s="1">
        <v>58914.231494588828</v>
      </c>
      <c r="AX204" s="1">
        <v>53992.819620924936</v>
      </c>
      <c r="AY204" s="20">
        <v>372.71</v>
      </c>
      <c r="AZ204" s="16">
        <v>-6</v>
      </c>
      <c r="BA204" s="21">
        <v>0.59663987431104704</v>
      </c>
      <c r="BB204" s="21">
        <v>0.58215958191196104</v>
      </c>
    </row>
    <row r="205" spans="1:54">
      <c r="A205" s="24">
        <v>39448</v>
      </c>
      <c r="B205" s="21">
        <v>14889.45</v>
      </c>
      <c r="C205" s="21">
        <v>139.58699999999999</v>
      </c>
      <c r="D205" s="21">
        <v>109.46</v>
      </c>
      <c r="E205" s="16">
        <v>4186.7</v>
      </c>
      <c r="F205" s="21">
        <v>91.581999999999994</v>
      </c>
      <c r="G205" s="21">
        <v>119.083</v>
      </c>
      <c r="H205" s="21">
        <v>109.691</v>
      </c>
      <c r="I205" s="21">
        <v>100.932</v>
      </c>
      <c r="J205" s="21">
        <v>102.346</v>
      </c>
      <c r="K205" s="21">
        <v>122.325</v>
      </c>
      <c r="L205" s="21">
        <v>137.673</v>
      </c>
      <c r="M205" s="21">
        <v>98.153000000000006</v>
      </c>
      <c r="N205" s="21">
        <v>-20.213999999999999</v>
      </c>
      <c r="O205" s="2">
        <f t="shared" si="3"/>
        <v>-0.13576055529250575</v>
      </c>
      <c r="P205" s="21">
        <v>101.32899999999999</v>
      </c>
      <c r="Q205" s="21">
        <v>100.548</v>
      </c>
      <c r="R205" s="21">
        <v>108.54600000000001</v>
      </c>
      <c r="S205" s="21">
        <v>97.602000000000004</v>
      </c>
      <c r="T205" s="21">
        <v>96</v>
      </c>
      <c r="U205" s="21">
        <v>99.409000000000006</v>
      </c>
      <c r="V205" s="21">
        <v>136.22499999999999</v>
      </c>
      <c r="W205" s="21">
        <v>94.8</v>
      </c>
      <c r="X205" s="21">
        <v>97.331000000000003</v>
      </c>
      <c r="Y205" s="21">
        <v>96.491</v>
      </c>
      <c r="Z205" s="21">
        <v>94.751999999999995</v>
      </c>
      <c r="AA205" s="21">
        <v>97.831999999999994</v>
      </c>
      <c r="AB205" s="21">
        <v>96.498999999999995</v>
      </c>
      <c r="AC205" s="21">
        <v>105.474</v>
      </c>
      <c r="AD205" s="21">
        <v>95.867000000000004</v>
      </c>
      <c r="AE205" s="21">
        <v>98.506</v>
      </c>
      <c r="AF205" s="21">
        <v>99.14</v>
      </c>
      <c r="AG205" s="21">
        <v>98.207999999999998</v>
      </c>
      <c r="AH205" s="21">
        <v>100.282</v>
      </c>
      <c r="AI205" s="21">
        <v>99.141000000000005</v>
      </c>
      <c r="AJ205" s="21">
        <v>99.081000000000003</v>
      </c>
      <c r="AK205" s="21">
        <v>99.111000000000004</v>
      </c>
      <c r="AL205" s="21">
        <v>96.3</v>
      </c>
      <c r="AM205" s="21">
        <v>102.04</v>
      </c>
      <c r="AN205" s="21">
        <v>94.147999999999996</v>
      </c>
      <c r="AO205">
        <v>14793.897000000001</v>
      </c>
      <c r="AP205">
        <v>65201.29</v>
      </c>
      <c r="AQ205">
        <v>22733319.079999998</v>
      </c>
      <c r="AR205">
        <v>57261.854399999997</v>
      </c>
      <c r="AS205">
        <v>52308.57</v>
      </c>
      <c r="AT205" s="1">
        <v>14821.403657503417</v>
      </c>
      <c r="AU205" s="1">
        <v>65116.127654673532</v>
      </c>
      <c r="AV205" s="1">
        <v>22707144.617113486</v>
      </c>
      <c r="AW205" s="1">
        <v>57252.099454217423</v>
      </c>
      <c r="AX205" s="1">
        <v>52300.467225784552</v>
      </c>
      <c r="AY205" s="20">
        <v>370.08</v>
      </c>
      <c r="AZ205" s="16">
        <v>-15.1</v>
      </c>
      <c r="BA205" s="21">
        <v>0.104261071349994</v>
      </c>
      <c r="BB205" s="21">
        <v>0.94707607190346699</v>
      </c>
    </row>
    <row r="206" spans="1:54">
      <c r="A206" s="24">
        <v>39539</v>
      </c>
      <c r="B206" s="21">
        <v>14963.357</v>
      </c>
      <c r="C206" s="21">
        <v>136.05799999999999</v>
      </c>
      <c r="D206" s="21">
        <v>112.74</v>
      </c>
      <c r="E206" s="16">
        <v>4192.7</v>
      </c>
      <c r="F206" s="21">
        <v>93.265000000000001</v>
      </c>
      <c r="G206" s="21">
        <v>118.01300000000001</v>
      </c>
      <c r="H206" s="21">
        <v>109.35</v>
      </c>
      <c r="I206" s="21">
        <v>101.00700000000001</v>
      </c>
      <c r="J206" s="21">
        <v>103.063</v>
      </c>
      <c r="K206" s="21">
        <v>121.62</v>
      </c>
      <c r="L206" s="21">
        <v>131.637</v>
      </c>
      <c r="M206" s="21">
        <v>98.281999999999996</v>
      </c>
      <c r="N206" s="21">
        <v>-26.402999999999999</v>
      </c>
      <c r="O206" s="2">
        <f t="shared" si="3"/>
        <v>-0.1764510463794989</v>
      </c>
      <c r="P206" s="21">
        <v>100.02800000000001</v>
      </c>
      <c r="Q206" s="21">
        <v>99.953000000000003</v>
      </c>
      <c r="R206" s="21">
        <v>107.04900000000001</v>
      </c>
      <c r="S206" s="21">
        <v>98.978999999999999</v>
      </c>
      <c r="T206" s="21">
        <v>97.936999999999998</v>
      </c>
      <c r="U206" s="21">
        <v>98.88</v>
      </c>
      <c r="V206" s="21">
        <v>147.18700000000001</v>
      </c>
      <c r="W206" s="21">
        <v>95.302999999999997</v>
      </c>
      <c r="X206" s="21">
        <v>98.626000000000005</v>
      </c>
      <c r="Y206" s="21">
        <v>97.043000000000006</v>
      </c>
      <c r="Z206" s="21">
        <v>96.471999999999994</v>
      </c>
      <c r="AA206" s="21">
        <v>98.634</v>
      </c>
      <c r="AB206" s="21">
        <v>97.191000000000003</v>
      </c>
      <c r="AC206" s="21">
        <v>105.855</v>
      </c>
      <c r="AD206" s="21">
        <v>97.344999999999999</v>
      </c>
      <c r="AE206" s="21">
        <v>98.941000000000003</v>
      </c>
      <c r="AF206" s="21">
        <v>100.17700000000001</v>
      </c>
      <c r="AG206" s="21">
        <v>98.703000000000003</v>
      </c>
      <c r="AH206" s="21">
        <v>100.47499999999999</v>
      </c>
      <c r="AI206" s="21">
        <v>99.578999999999994</v>
      </c>
      <c r="AJ206" s="21">
        <v>97.881</v>
      </c>
      <c r="AK206" s="21">
        <v>97.977999999999994</v>
      </c>
      <c r="AL206" s="21">
        <v>97.238</v>
      </c>
      <c r="AM206" s="21">
        <v>101.119</v>
      </c>
      <c r="AN206" s="21">
        <v>96.480999999999995</v>
      </c>
      <c r="AO206">
        <v>14643.597</v>
      </c>
      <c r="AP206">
        <v>63284.18</v>
      </c>
      <c r="AQ206">
        <v>21534400.170000002</v>
      </c>
      <c r="AR206">
        <v>56393.383199999997</v>
      </c>
      <c r="AS206">
        <v>51435.92</v>
      </c>
      <c r="AT206" s="1">
        <v>14651.310855802558</v>
      </c>
      <c r="AU206" s="1">
        <v>63397.755634217421</v>
      </c>
      <c r="AV206" s="1">
        <v>21565488.557279944</v>
      </c>
      <c r="AW206" s="1">
        <v>56507.375854226106</v>
      </c>
      <c r="AX206" s="1">
        <v>51552.470765677899</v>
      </c>
      <c r="AY206" s="20">
        <v>360.85</v>
      </c>
      <c r="AZ206" s="16">
        <v>-22.6</v>
      </c>
      <c r="BA206" s="21">
        <v>-3.7227538724435599E-2</v>
      </c>
      <c r="BB206" s="21">
        <v>-1.15001721312024</v>
      </c>
    </row>
    <row r="207" spans="1:54">
      <c r="A207" s="24">
        <v>39630</v>
      </c>
      <c r="B207" s="21">
        <v>14891.643</v>
      </c>
      <c r="C207" s="21">
        <v>129.071</v>
      </c>
      <c r="D207" s="21">
        <v>111.235</v>
      </c>
      <c r="E207" s="16">
        <v>4121.2</v>
      </c>
      <c r="F207" s="21">
        <v>96.006</v>
      </c>
      <c r="G207" s="21">
        <v>115.624</v>
      </c>
      <c r="H207" s="21">
        <v>105.999</v>
      </c>
      <c r="I207" s="21">
        <v>100.895</v>
      </c>
      <c r="J207" s="21">
        <v>101.703</v>
      </c>
      <c r="K207" s="21">
        <v>118.337</v>
      </c>
      <c r="L207" s="21">
        <v>125.151</v>
      </c>
      <c r="M207" s="21">
        <v>98.7</v>
      </c>
      <c r="N207" s="21">
        <v>-20.713999999999999</v>
      </c>
      <c r="O207" s="2">
        <f t="shared" si="3"/>
        <v>-0.13909815055330024</v>
      </c>
      <c r="P207" s="21">
        <v>99.304000000000002</v>
      </c>
      <c r="Q207" s="21">
        <v>100.54</v>
      </c>
      <c r="R207" s="21">
        <v>106.119</v>
      </c>
      <c r="S207" s="21">
        <v>99.444999999999993</v>
      </c>
      <c r="T207" s="21">
        <v>100.164</v>
      </c>
      <c r="U207" s="21">
        <v>99.515000000000001</v>
      </c>
      <c r="V207" s="21">
        <v>160.256</v>
      </c>
      <c r="W207" s="21">
        <v>95.841999999999999</v>
      </c>
      <c r="X207" s="21">
        <v>99.71</v>
      </c>
      <c r="Y207" s="21">
        <v>97.674999999999997</v>
      </c>
      <c r="Z207" s="21">
        <v>97.902000000000001</v>
      </c>
      <c r="AA207" s="21">
        <v>99.608000000000004</v>
      </c>
      <c r="AB207" s="21">
        <v>98.370999999999995</v>
      </c>
      <c r="AC207" s="21">
        <v>104.611</v>
      </c>
      <c r="AD207" s="21">
        <v>98.144999999999996</v>
      </c>
      <c r="AE207" s="21">
        <v>99.619</v>
      </c>
      <c r="AF207" s="21">
        <v>101.196</v>
      </c>
      <c r="AG207" s="21">
        <v>99.149000000000001</v>
      </c>
      <c r="AH207" s="21">
        <v>100.983</v>
      </c>
      <c r="AI207" s="21">
        <v>100.252</v>
      </c>
      <c r="AJ207" s="21">
        <v>97.224000000000004</v>
      </c>
      <c r="AK207" s="21">
        <v>97.302000000000007</v>
      </c>
      <c r="AL207" s="21">
        <v>97.480999999999995</v>
      </c>
      <c r="AM207" s="21">
        <v>101.729</v>
      </c>
      <c r="AN207" s="21">
        <v>97.397000000000006</v>
      </c>
      <c r="AO207">
        <v>14718.636</v>
      </c>
      <c r="AP207">
        <v>60800.33</v>
      </c>
      <c r="AQ207">
        <v>20648437.199999999</v>
      </c>
      <c r="AR207">
        <v>54870.529199999997</v>
      </c>
      <c r="AS207">
        <v>49892.22</v>
      </c>
      <c r="AT207" s="1">
        <v>14699.97361836348</v>
      </c>
      <c r="AU207" s="1">
        <v>60790.218548067198</v>
      </c>
      <c r="AV207" s="1">
        <v>20660765.57447581</v>
      </c>
      <c r="AW207" s="1">
        <v>54800.304313661771</v>
      </c>
      <c r="AX207" s="1">
        <v>49813.895782070053</v>
      </c>
      <c r="AY207" s="20">
        <v>349.58</v>
      </c>
      <c r="AZ207" s="16">
        <v>-34</v>
      </c>
      <c r="BA207" s="21">
        <v>-0.47430861953675302</v>
      </c>
      <c r="BB207" s="21">
        <v>-2.16849145794012</v>
      </c>
    </row>
    <row r="208" spans="1:54">
      <c r="A208" s="24">
        <v>39722</v>
      </c>
      <c r="B208" s="21">
        <v>14576.985000000001</v>
      </c>
      <c r="C208" s="21">
        <v>114.348</v>
      </c>
      <c r="D208" s="21">
        <v>105.13200000000001</v>
      </c>
      <c r="E208" s="16">
        <v>3969.6</v>
      </c>
      <c r="F208" s="21">
        <v>97.671999999999997</v>
      </c>
      <c r="G208" s="21">
        <v>110.90900000000001</v>
      </c>
      <c r="H208" s="21">
        <v>98.381</v>
      </c>
      <c r="I208" s="21">
        <v>100.779</v>
      </c>
      <c r="J208" s="21">
        <v>100.158</v>
      </c>
      <c r="K208" s="21">
        <v>111.429</v>
      </c>
      <c r="L208" s="21">
        <v>113.08499999999999</v>
      </c>
      <c r="M208" s="21">
        <v>98.673000000000002</v>
      </c>
      <c r="N208" s="21">
        <v>-67.353999999999999</v>
      </c>
      <c r="O208" s="2">
        <f t="shared" si="3"/>
        <v>-0.46205714007389043</v>
      </c>
      <c r="P208" s="21">
        <v>97.948999999999998</v>
      </c>
      <c r="Q208" s="21">
        <v>100.51900000000001</v>
      </c>
      <c r="R208" s="21">
        <v>104.961</v>
      </c>
      <c r="S208" s="21">
        <v>99.438999999999993</v>
      </c>
      <c r="T208" s="21">
        <v>101.304</v>
      </c>
      <c r="U208" s="21">
        <v>98.715000000000003</v>
      </c>
      <c r="V208" s="21">
        <v>105.583</v>
      </c>
      <c r="W208" s="21">
        <v>96.459000000000003</v>
      </c>
      <c r="X208" s="21">
        <v>99.81</v>
      </c>
      <c r="Y208" s="21">
        <v>98.198999999999998</v>
      </c>
      <c r="Z208" s="21">
        <v>98.962000000000003</v>
      </c>
      <c r="AA208" s="21">
        <v>99.32</v>
      </c>
      <c r="AB208" s="21">
        <v>99.222999999999999</v>
      </c>
      <c r="AC208" s="21">
        <v>102.53400000000001</v>
      </c>
      <c r="AD208" s="21">
        <v>98.820999999999998</v>
      </c>
      <c r="AE208" s="21">
        <v>99.805000000000007</v>
      </c>
      <c r="AF208" s="21">
        <v>99.745000000000005</v>
      </c>
      <c r="AG208" s="21">
        <v>99.248000000000005</v>
      </c>
      <c r="AH208" s="21">
        <v>102.371</v>
      </c>
      <c r="AI208" s="21">
        <v>100.089</v>
      </c>
      <c r="AJ208" s="21">
        <v>100.563</v>
      </c>
      <c r="AK208" s="21">
        <v>100.54600000000001</v>
      </c>
      <c r="AL208" s="21">
        <v>96.861000000000004</v>
      </c>
      <c r="AM208" s="21">
        <v>103.482</v>
      </c>
      <c r="AN208" s="21">
        <v>95.025999999999996</v>
      </c>
      <c r="AO208">
        <v>14404.421</v>
      </c>
      <c r="AP208">
        <v>56471.44</v>
      </c>
      <c r="AQ208">
        <v>19601489.199999999</v>
      </c>
      <c r="AR208">
        <v>51274.357199999999</v>
      </c>
      <c r="AS208">
        <v>46302.74</v>
      </c>
      <c r="AT208" s="1">
        <v>14390.879393426592</v>
      </c>
      <c r="AU208" s="1">
        <v>56485.675484670872</v>
      </c>
      <c r="AV208" s="1">
        <v>19580599.189044748</v>
      </c>
      <c r="AW208" s="1">
        <v>51285.49896847424</v>
      </c>
      <c r="AX208" s="1">
        <v>46316.92425592542</v>
      </c>
      <c r="AY208" s="20">
        <v>346.43</v>
      </c>
      <c r="AZ208" s="16">
        <v>-47.2</v>
      </c>
      <c r="BA208" s="21">
        <v>-2.1605572557672899</v>
      </c>
      <c r="BB208" s="21">
        <v>-6.6024480996303403</v>
      </c>
    </row>
    <row r="209" spans="1:54">
      <c r="A209" s="24">
        <v>39814</v>
      </c>
      <c r="B209" s="21">
        <v>14375.018</v>
      </c>
      <c r="C209" s="21">
        <v>101.488</v>
      </c>
      <c r="D209" s="21">
        <v>96.7</v>
      </c>
      <c r="E209" s="16">
        <v>3678.7</v>
      </c>
      <c r="F209" s="21">
        <v>96.915000000000006</v>
      </c>
      <c r="G209" s="21">
        <v>100.176</v>
      </c>
      <c r="H209" s="21">
        <v>98.563000000000002</v>
      </c>
      <c r="I209" s="21">
        <v>100.21</v>
      </c>
      <c r="J209" s="21">
        <v>100.23099999999999</v>
      </c>
      <c r="K209" s="21">
        <v>103.357</v>
      </c>
      <c r="L209" s="21">
        <v>102.224</v>
      </c>
      <c r="M209" s="21">
        <v>99.414000000000001</v>
      </c>
      <c r="N209" s="21">
        <v>-144.47499999999999</v>
      </c>
      <c r="O209" s="2">
        <f t="shared" si="3"/>
        <v>-1.0050422197732205</v>
      </c>
      <c r="P209" s="21">
        <v>97.787000000000006</v>
      </c>
      <c r="Q209" s="21">
        <v>100.896</v>
      </c>
      <c r="R209" s="21">
        <v>103.027</v>
      </c>
      <c r="S209" s="21">
        <v>99.558999999999997</v>
      </c>
      <c r="T209" s="21">
        <v>100.97</v>
      </c>
      <c r="U209" s="21">
        <v>99.463999999999999</v>
      </c>
      <c r="V209" s="21">
        <v>85.316000000000003</v>
      </c>
      <c r="W209" s="21">
        <v>97.646000000000001</v>
      </c>
      <c r="X209" s="21">
        <v>100.06100000000001</v>
      </c>
      <c r="Y209" s="21">
        <v>98.954999999999998</v>
      </c>
      <c r="Z209" s="21">
        <v>99.596000000000004</v>
      </c>
      <c r="AA209" s="21">
        <v>99.552000000000007</v>
      </c>
      <c r="AB209" s="21">
        <v>99.73</v>
      </c>
      <c r="AC209" s="21">
        <v>99.412000000000006</v>
      </c>
      <c r="AD209" s="21">
        <v>99.24</v>
      </c>
      <c r="AE209" s="21">
        <v>100.045</v>
      </c>
      <c r="AF209" s="21">
        <v>99.182000000000002</v>
      </c>
      <c r="AG209" s="21">
        <v>99.366</v>
      </c>
      <c r="AH209" s="21">
        <v>101.684</v>
      </c>
      <c r="AI209" s="21">
        <v>100.28100000000001</v>
      </c>
      <c r="AJ209" s="21">
        <v>98.728999999999999</v>
      </c>
      <c r="AK209" s="21">
        <v>98.728999999999999</v>
      </c>
      <c r="AL209" s="21">
        <v>97.600999999999999</v>
      </c>
      <c r="AM209" s="21">
        <v>100.14</v>
      </c>
      <c r="AN209" s="21">
        <v>100.494</v>
      </c>
      <c r="AO209">
        <v>14217.187</v>
      </c>
      <c r="AP209">
        <v>54990.1</v>
      </c>
      <c r="AQ209">
        <v>18933072.68</v>
      </c>
      <c r="AR209">
        <v>50274.221599999997</v>
      </c>
      <c r="AS209">
        <v>45317.26</v>
      </c>
      <c r="AT209" s="1">
        <v>14238.098954108837</v>
      </c>
      <c r="AU209" s="1">
        <v>54836.726928494449</v>
      </c>
      <c r="AV209" s="1">
        <v>18921431.496153161</v>
      </c>
      <c r="AW209" s="1">
        <v>50168.118112289238</v>
      </c>
      <c r="AX209" s="1">
        <v>45215.23236795453</v>
      </c>
      <c r="AY209" s="20">
        <v>348.99</v>
      </c>
      <c r="AZ209" s="16">
        <v>-16</v>
      </c>
      <c r="BA209" s="21">
        <v>-2.2435760917316601</v>
      </c>
      <c r="BB209" s="21">
        <v>-8.0600499557485197</v>
      </c>
    </row>
    <row r="210" spans="1:54">
      <c r="A210" s="24">
        <v>39904</v>
      </c>
      <c r="B210" s="21">
        <v>14355.558000000001</v>
      </c>
      <c r="C210" s="21">
        <v>98.028000000000006</v>
      </c>
      <c r="D210" s="21">
        <v>96.953999999999994</v>
      </c>
      <c r="E210" s="16">
        <v>3661.5</v>
      </c>
      <c r="F210" s="21">
        <v>100.09699999999999</v>
      </c>
      <c r="G210" s="21">
        <v>96.093999999999994</v>
      </c>
      <c r="H210" s="21">
        <v>97.971999999999994</v>
      </c>
      <c r="I210" s="21">
        <v>99.864000000000004</v>
      </c>
      <c r="J210" s="21">
        <v>99.506</v>
      </c>
      <c r="K210" s="21">
        <v>100.033</v>
      </c>
      <c r="L210" s="21">
        <v>96.102000000000004</v>
      </c>
      <c r="M210" s="21">
        <v>100.30500000000001</v>
      </c>
      <c r="N210" s="21">
        <v>-190.11600000000001</v>
      </c>
      <c r="O210" s="2">
        <f t="shared" si="3"/>
        <v>-1.3243372357939691</v>
      </c>
      <c r="P210" s="21">
        <v>98.802000000000007</v>
      </c>
      <c r="Q210" s="21">
        <v>101.06100000000001</v>
      </c>
      <c r="R210" s="21">
        <v>101.22</v>
      </c>
      <c r="S210" s="21">
        <v>99.891999999999996</v>
      </c>
      <c r="T210" s="21">
        <v>100.023</v>
      </c>
      <c r="U210" s="21">
        <v>100.05200000000001</v>
      </c>
      <c r="V210" s="21">
        <v>91.956000000000003</v>
      </c>
      <c r="W210" s="21">
        <v>100.187</v>
      </c>
      <c r="X210" s="21">
        <v>99.988</v>
      </c>
      <c r="Y210" s="21">
        <v>99.599000000000004</v>
      </c>
      <c r="Z210" s="21">
        <v>99.257000000000005</v>
      </c>
      <c r="AA210" s="21">
        <v>99.489000000000004</v>
      </c>
      <c r="AB210" s="21">
        <v>99.893000000000001</v>
      </c>
      <c r="AC210" s="21">
        <v>99.427000000000007</v>
      </c>
      <c r="AD210" s="21">
        <v>99.659000000000006</v>
      </c>
      <c r="AE210" s="21">
        <v>99.888999999999996</v>
      </c>
      <c r="AF210" s="21">
        <v>99.626999999999995</v>
      </c>
      <c r="AG210" s="21">
        <v>99.85</v>
      </c>
      <c r="AH210" s="21">
        <v>100.262</v>
      </c>
      <c r="AI210" s="21">
        <v>99.876000000000005</v>
      </c>
      <c r="AJ210" s="21">
        <v>100.60299999999999</v>
      </c>
      <c r="AK210" s="21">
        <v>100.56100000000001</v>
      </c>
      <c r="AL210" s="21">
        <v>99.466999999999999</v>
      </c>
      <c r="AM210" s="21">
        <v>100.66</v>
      </c>
      <c r="AN210" s="21">
        <v>98.766999999999996</v>
      </c>
      <c r="AO210">
        <v>14128.373</v>
      </c>
      <c r="AP210">
        <v>55662.11</v>
      </c>
      <c r="AQ210">
        <v>18541839.760000002</v>
      </c>
      <c r="AR210">
        <v>51248.635999999999</v>
      </c>
      <c r="AS210">
        <v>46309.65</v>
      </c>
      <c r="AT210" s="1">
        <v>14136.528666013912</v>
      </c>
      <c r="AU210" s="1">
        <v>55825.331875910517</v>
      </c>
      <c r="AV210" s="1">
        <v>18563674.857947443</v>
      </c>
      <c r="AW210" s="1">
        <v>51423.388396916052</v>
      </c>
      <c r="AX210" s="1">
        <v>46484.829664563753</v>
      </c>
      <c r="AY210" s="20">
        <v>339.75</v>
      </c>
      <c r="AZ210" s="16">
        <v>-5.9</v>
      </c>
      <c r="BA210" s="21">
        <v>0.14800307127252799</v>
      </c>
      <c r="BB210" s="21">
        <v>-0.78377534501098201</v>
      </c>
    </row>
    <row r="211" spans="1:54">
      <c r="A211" s="24">
        <v>39995</v>
      </c>
      <c r="B211" s="21">
        <v>14402.477000000001</v>
      </c>
      <c r="C211" s="21">
        <v>99.308000000000007</v>
      </c>
      <c r="D211" s="21">
        <v>100.35299999999999</v>
      </c>
      <c r="E211" s="16">
        <v>3689.5</v>
      </c>
      <c r="F211" s="21">
        <v>101.468</v>
      </c>
      <c r="G211" s="21">
        <v>99.688000000000002</v>
      </c>
      <c r="H211" s="21">
        <v>102.66200000000001</v>
      </c>
      <c r="I211" s="21">
        <v>99.912000000000006</v>
      </c>
      <c r="J211" s="21">
        <v>99.879000000000005</v>
      </c>
      <c r="K211" s="21">
        <v>98.753</v>
      </c>
      <c r="L211" s="21">
        <v>100.801</v>
      </c>
      <c r="M211" s="21">
        <v>100.322</v>
      </c>
      <c r="N211" s="21">
        <v>-206.11</v>
      </c>
      <c r="O211" s="2">
        <f t="shared" si="3"/>
        <v>-1.4310732799642727</v>
      </c>
      <c r="P211" s="21">
        <v>100.07599999999999</v>
      </c>
      <c r="Q211" s="21">
        <v>99.584000000000003</v>
      </c>
      <c r="R211" s="21">
        <v>98.771000000000001</v>
      </c>
      <c r="S211" s="21">
        <v>99.802999999999997</v>
      </c>
      <c r="T211" s="21">
        <v>99.489000000000004</v>
      </c>
      <c r="U211" s="21">
        <v>100.348</v>
      </c>
      <c r="V211" s="21">
        <v>107.768</v>
      </c>
      <c r="W211" s="21">
        <v>100.904</v>
      </c>
      <c r="X211" s="21">
        <v>99.944000000000003</v>
      </c>
      <c r="Y211" s="21">
        <v>100.279</v>
      </c>
      <c r="Z211" s="21">
        <v>100.075</v>
      </c>
      <c r="AA211" s="21">
        <v>100.458</v>
      </c>
      <c r="AB211" s="21">
        <v>99.888999999999996</v>
      </c>
      <c r="AC211" s="21">
        <v>99.531999999999996</v>
      </c>
      <c r="AD211" s="21">
        <v>100.18300000000001</v>
      </c>
      <c r="AE211" s="21">
        <v>99.882000000000005</v>
      </c>
      <c r="AF211" s="21">
        <v>100.254</v>
      </c>
      <c r="AG211" s="21">
        <v>100.131</v>
      </c>
      <c r="AH211" s="21">
        <v>99.058000000000007</v>
      </c>
      <c r="AI211" s="21">
        <v>99.772000000000006</v>
      </c>
      <c r="AJ211" s="21">
        <v>100.44</v>
      </c>
      <c r="AK211" s="21">
        <v>100.47</v>
      </c>
      <c r="AL211" s="21">
        <v>100.91500000000001</v>
      </c>
      <c r="AM211" s="21">
        <v>99.897999999999996</v>
      </c>
      <c r="AN211" s="21">
        <v>99.784000000000006</v>
      </c>
      <c r="AO211">
        <v>14097.832</v>
      </c>
      <c r="AP211">
        <v>56914.400000000001</v>
      </c>
      <c r="AQ211">
        <v>18339138.73</v>
      </c>
      <c r="AR211">
        <v>52673.095200000003</v>
      </c>
      <c r="AS211">
        <v>47757.89</v>
      </c>
      <c r="AT211" s="1">
        <v>14086.919119534099</v>
      </c>
      <c r="AU211" s="1">
        <v>56904.596460566594</v>
      </c>
      <c r="AV211" s="1">
        <v>18341393.331904195</v>
      </c>
      <c r="AW211" s="1">
        <v>52610.661307392169</v>
      </c>
      <c r="AX211" s="1">
        <v>47687.793349811873</v>
      </c>
      <c r="AY211" s="20">
        <v>330.76</v>
      </c>
      <c r="AZ211" s="16">
        <v>-6</v>
      </c>
      <c r="BA211" s="21">
        <v>0.56861294750490199</v>
      </c>
      <c r="BB211" s="21">
        <v>2.0267394974516502</v>
      </c>
    </row>
    <row r="212" spans="1:54">
      <c r="A212" s="24">
        <v>40087</v>
      </c>
      <c r="B212" s="21">
        <v>14541.901</v>
      </c>
      <c r="C212" s="21">
        <v>101.175</v>
      </c>
      <c r="D212" s="21">
        <v>105.994</v>
      </c>
      <c r="E212" s="16">
        <v>3768.5</v>
      </c>
      <c r="F212" s="21">
        <v>101.52</v>
      </c>
      <c r="G212" s="21">
        <v>104.04300000000001</v>
      </c>
      <c r="H212" s="21">
        <v>100.804</v>
      </c>
      <c r="I212" s="21">
        <v>100.01300000000001</v>
      </c>
      <c r="J212" s="21">
        <v>100.384</v>
      </c>
      <c r="K212" s="21">
        <v>97.855999999999995</v>
      </c>
      <c r="L212" s="21">
        <v>100.873</v>
      </c>
      <c r="M212" s="21">
        <v>99.959000000000003</v>
      </c>
      <c r="N212" s="21">
        <v>-49.573999999999998</v>
      </c>
      <c r="O212" s="2">
        <f t="shared" si="3"/>
        <v>-0.34090453510858038</v>
      </c>
      <c r="P212" s="21">
        <v>103.33499999999999</v>
      </c>
      <c r="Q212" s="21">
        <v>98.457999999999998</v>
      </c>
      <c r="R212" s="21">
        <v>96.980999999999995</v>
      </c>
      <c r="S212" s="21">
        <v>100.745</v>
      </c>
      <c r="T212" s="21">
        <v>99.518000000000001</v>
      </c>
      <c r="U212" s="21">
        <v>100.136</v>
      </c>
      <c r="V212" s="21">
        <v>114.96</v>
      </c>
      <c r="W212" s="21">
        <v>101.26300000000001</v>
      </c>
      <c r="X212" s="21">
        <v>100.006</v>
      </c>
      <c r="Y212" s="21">
        <v>101.16800000000001</v>
      </c>
      <c r="Z212" s="21">
        <v>101.072</v>
      </c>
      <c r="AA212" s="21">
        <v>100.502</v>
      </c>
      <c r="AB212" s="21">
        <v>100.48699999999999</v>
      </c>
      <c r="AC212" s="21">
        <v>101.629</v>
      </c>
      <c r="AD212" s="21">
        <v>100.919</v>
      </c>
      <c r="AE212" s="21">
        <v>100.18300000000001</v>
      </c>
      <c r="AF212" s="21">
        <v>100.937</v>
      </c>
      <c r="AG212" s="21">
        <v>100.65300000000001</v>
      </c>
      <c r="AH212" s="21">
        <v>98.995999999999995</v>
      </c>
      <c r="AI212" s="21">
        <v>100.069</v>
      </c>
      <c r="AJ212" s="21">
        <v>100.251</v>
      </c>
      <c r="AK212" s="21">
        <v>100.26900000000001</v>
      </c>
      <c r="AL212" s="21">
        <v>102.102</v>
      </c>
      <c r="AM212" s="21">
        <v>99.319000000000003</v>
      </c>
      <c r="AN212" s="21">
        <v>100.931</v>
      </c>
      <c r="AO212">
        <v>14017.088</v>
      </c>
      <c r="AP212">
        <v>57436.27</v>
      </c>
      <c r="AQ212">
        <v>18322962.059999999</v>
      </c>
      <c r="AR212">
        <v>53130.397499999999</v>
      </c>
      <c r="AS212">
        <v>48206.13</v>
      </c>
      <c r="AT212" s="1">
        <v>13998.80322478477</v>
      </c>
      <c r="AU212" s="1">
        <v>57484.4549006784</v>
      </c>
      <c r="AV212" s="1">
        <v>18307462.699780598</v>
      </c>
      <c r="AW212" s="1">
        <v>53178.902013351195</v>
      </c>
      <c r="AX212" s="1">
        <v>48256.690111561322</v>
      </c>
      <c r="AY212" s="20">
        <v>328.35</v>
      </c>
      <c r="AZ212" s="16">
        <v>-1.9</v>
      </c>
      <c r="BA212" s="21">
        <v>0.88897382018747895</v>
      </c>
      <c r="BB212" s="21">
        <v>1.7405683899654201</v>
      </c>
    </row>
    <row r="213" spans="1:54">
      <c r="A213" s="24">
        <v>40179</v>
      </c>
      <c r="B213" s="21">
        <v>14604.844999999999</v>
      </c>
      <c r="C213" s="21">
        <v>108.28</v>
      </c>
      <c r="D213" s="21">
        <v>107.584</v>
      </c>
      <c r="E213" s="16">
        <v>3831.3</v>
      </c>
      <c r="F213" s="21">
        <v>102.47199999999999</v>
      </c>
      <c r="G213" s="21">
        <v>106.745</v>
      </c>
      <c r="H213" s="21">
        <v>102.13500000000001</v>
      </c>
      <c r="I213" s="21">
        <v>100.33199999999999</v>
      </c>
      <c r="J213" s="21">
        <v>101.218</v>
      </c>
      <c r="K213" s="21">
        <v>98.873999999999995</v>
      </c>
      <c r="L213" s="21">
        <v>97.635000000000005</v>
      </c>
      <c r="M213" s="21">
        <v>98.135000000000005</v>
      </c>
      <c r="N213" s="21">
        <v>9.843</v>
      </c>
      <c r="O213" s="2">
        <f t="shared" si="3"/>
        <v>6.7395443087550744E-2</v>
      </c>
      <c r="P213" s="21">
        <v>104.946</v>
      </c>
      <c r="Q213" s="21">
        <v>97.55</v>
      </c>
      <c r="R213" s="21">
        <v>95.334999999999994</v>
      </c>
      <c r="S213" s="21">
        <v>99.838999999999999</v>
      </c>
      <c r="T213" s="21">
        <v>99.903999999999996</v>
      </c>
      <c r="U213" s="21">
        <v>100.06699999999999</v>
      </c>
      <c r="V213" s="21">
        <v>117.521</v>
      </c>
      <c r="W213" s="21">
        <v>101.67100000000001</v>
      </c>
      <c r="X213" s="21">
        <v>100.068</v>
      </c>
      <c r="Y213" s="21">
        <v>101.754</v>
      </c>
      <c r="Z213" s="21">
        <v>101.538</v>
      </c>
      <c r="AA213" s="21">
        <v>100.384</v>
      </c>
      <c r="AB213" s="21">
        <v>100.667</v>
      </c>
      <c r="AC213" s="21">
        <v>102.648</v>
      </c>
      <c r="AD213" s="21">
        <v>101.535</v>
      </c>
      <c r="AE213" s="21">
        <v>100.517</v>
      </c>
      <c r="AF213" s="21">
        <v>101.282</v>
      </c>
      <c r="AG213" s="21">
        <v>100.91</v>
      </c>
      <c r="AH213" s="21">
        <v>98.798000000000002</v>
      </c>
      <c r="AI213" s="21">
        <v>100.491</v>
      </c>
      <c r="AJ213" s="21">
        <v>99.393000000000001</v>
      </c>
      <c r="AK213" s="21">
        <v>99.343999999999994</v>
      </c>
      <c r="AL213" s="21">
        <v>102.63200000000001</v>
      </c>
      <c r="AM213" s="21">
        <v>98.113</v>
      </c>
      <c r="AN213" s="21">
        <v>103.556</v>
      </c>
      <c r="AO213">
        <v>13852.671</v>
      </c>
      <c r="AP213">
        <v>58335.57</v>
      </c>
      <c r="AQ213">
        <v>18243965.91</v>
      </c>
      <c r="AR213">
        <v>53944.271099999998</v>
      </c>
      <c r="AS213">
        <v>49033.54</v>
      </c>
      <c r="AT213" s="1">
        <v>13870.840481166839</v>
      </c>
      <c r="AU213" s="1">
        <v>58059.723145394317</v>
      </c>
      <c r="AV213" s="1">
        <v>18244256.010036837</v>
      </c>
      <c r="AW213" s="1">
        <v>53696.981324157452</v>
      </c>
      <c r="AX213" s="1">
        <v>48791.20863182898</v>
      </c>
      <c r="AY213" s="20">
        <v>324.39999999999998</v>
      </c>
      <c r="AZ213" s="16">
        <v>9.6</v>
      </c>
      <c r="BA213" s="21">
        <v>0.68293885347379601</v>
      </c>
      <c r="BB213" s="21">
        <v>1.9440996026464601</v>
      </c>
    </row>
    <row r="214" spans="1:54">
      <c r="A214" s="24">
        <v>40269</v>
      </c>
      <c r="B214" s="21">
        <v>14745.933000000001</v>
      </c>
      <c r="C214" s="21">
        <v>114.099</v>
      </c>
      <c r="D214" s="21">
        <v>110.098</v>
      </c>
      <c r="E214" s="16">
        <v>3889.8</v>
      </c>
      <c r="F214" s="21">
        <v>104.577</v>
      </c>
      <c r="G214" s="21">
        <v>111.82899999999999</v>
      </c>
      <c r="H214" s="21">
        <v>105.17700000000001</v>
      </c>
      <c r="I214" s="21">
        <v>100.93</v>
      </c>
      <c r="J214" s="21">
        <v>101.699</v>
      </c>
      <c r="K214" s="21">
        <v>101.581</v>
      </c>
      <c r="L214" s="21">
        <v>102.871</v>
      </c>
      <c r="M214" s="21">
        <v>97.936999999999998</v>
      </c>
      <c r="N214" s="21">
        <v>48.758000000000003</v>
      </c>
      <c r="O214" s="2">
        <f t="shared" si="3"/>
        <v>0.33065388266717338</v>
      </c>
      <c r="P214" s="21">
        <v>105.54300000000001</v>
      </c>
      <c r="Q214" s="21">
        <v>96.320999999999998</v>
      </c>
      <c r="R214" s="21">
        <v>93.593000000000004</v>
      </c>
      <c r="S214" s="21">
        <v>100.247</v>
      </c>
      <c r="T214" s="21">
        <v>100.18300000000001</v>
      </c>
      <c r="U214" s="21">
        <v>99.328999999999994</v>
      </c>
      <c r="V214" s="21">
        <v>112.41200000000001</v>
      </c>
      <c r="W214" s="21">
        <v>101.694</v>
      </c>
      <c r="X214" s="21">
        <v>100.172</v>
      </c>
      <c r="Y214" s="21">
        <v>102.318</v>
      </c>
      <c r="Z214" s="21">
        <v>101.916</v>
      </c>
      <c r="AA214" s="21">
        <v>101.01900000000001</v>
      </c>
      <c r="AB214" s="21">
        <v>101.15900000000001</v>
      </c>
      <c r="AC214" s="21">
        <v>103.88500000000001</v>
      </c>
      <c r="AD214" s="21">
        <v>102.26900000000001</v>
      </c>
      <c r="AE214" s="21">
        <v>100.98099999999999</v>
      </c>
      <c r="AF214" s="21">
        <v>101.396</v>
      </c>
      <c r="AG214" s="21">
        <v>101.17700000000001</v>
      </c>
      <c r="AH214" s="21">
        <v>98.932000000000002</v>
      </c>
      <c r="AI214" s="21">
        <v>100.86</v>
      </c>
      <c r="AJ214" s="21">
        <v>100.583</v>
      </c>
      <c r="AK214" s="21">
        <v>100.468</v>
      </c>
      <c r="AL214" s="21">
        <v>103.01</v>
      </c>
      <c r="AM214" s="21">
        <v>98.893000000000001</v>
      </c>
      <c r="AN214" s="21">
        <v>103.416</v>
      </c>
      <c r="AO214">
        <v>13766.083000000001</v>
      </c>
      <c r="AP214">
        <v>57207.34</v>
      </c>
      <c r="AQ214">
        <v>18237232.77</v>
      </c>
      <c r="AR214">
        <v>52736.180200000003</v>
      </c>
      <c r="AS214">
        <v>47840.06</v>
      </c>
      <c r="AT214" s="1">
        <v>13776.620264144636</v>
      </c>
      <c r="AU214" s="1">
        <v>57435.249011536747</v>
      </c>
      <c r="AV214" s="1">
        <v>18251865.03504061</v>
      </c>
      <c r="AW214" s="1">
        <v>52983.11590595726</v>
      </c>
      <c r="AX214" s="1">
        <v>48087.590146459006</v>
      </c>
      <c r="AY214" s="20">
        <v>321.52</v>
      </c>
      <c r="AZ214" s="16">
        <v>14</v>
      </c>
      <c r="BA214" s="21">
        <v>1.07236871051215</v>
      </c>
      <c r="BB214" s="21">
        <v>2.7032973439752599</v>
      </c>
    </row>
    <row r="215" spans="1:54">
      <c r="A215" s="24">
        <v>40360</v>
      </c>
      <c r="B215" s="21">
        <v>14845.458000000001</v>
      </c>
      <c r="C215" s="21">
        <v>118.91200000000001</v>
      </c>
      <c r="D215" s="21">
        <v>113.212</v>
      </c>
      <c r="E215" s="16">
        <v>3985</v>
      </c>
      <c r="F215" s="21">
        <v>105.53100000000001</v>
      </c>
      <c r="G215" s="21">
        <v>115.771</v>
      </c>
      <c r="H215" s="21">
        <v>106.884</v>
      </c>
      <c r="I215" s="21">
        <v>101.43600000000001</v>
      </c>
      <c r="J215" s="21">
        <v>102.33799999999999</v>
      </c>
      <c r="K215">
        <v>103.63200000000001</v>
      </c>
      <c r="L215">
        <v>93.844999999999999</v>
      </c>
      <c r="M215" s="21">
        <v>97.173000000000002</v>
      </c>
      <c r="N215" s="21">
        <v>116.226</v>
      </c>
      <c r="O215" s="2">
        <f t="shared" si="3"/>
        <v>0.78290612522698866</v>
      </c>
      <c r="P215" s="21">
        <v>106.175</v>
      </c>
      <c r="Q215" s="21">
        <v>95.040999999999997</v>
      </c>
      <c r="R215" s="21">
        <v>91.938000000000002</v>
      </c>
      <c r="S215" s="21">
        <v>100.33</v>
      </c>
      <c r="T215" s="21">
        <v>100.357</v>
      </c>
      <c r="U215" s="21">
        <v>99.272000000000006</v>
      </c>
      <c r="V215" s="21">
        <v>115.069</v>
      </c>
      <c r="W215" s="21">
        <v>102.11499999999999</v>
      </c>
      <c r="X215" s="21">
        <v>100.31100000000001</v>
      </c>
      <c r="Y215" s="21">
        <v>102.783</v>
      </c>
      <c r="Z215" s="21">
        <v>102.05500000000001</v>
      </c>
      <c r="AA215" s="21">
        <v>101.43300000000001</v>
      </c>
      <c r="AB215" s="21">
        <v>101.52200000000001</v>
      </c>
      <c r="AC215" s="21">
        <v>104.46</v>
      </c>
      <c r="AD215" s="21">
        <v>102.774</v>
      </c>
      <c r="AE215" s="21">
        <v>101.444</v>
      </c>
      <c r="AF215" s="21">
        <v>101.696</v>
      </c>
      <c r="AG215" s="21">
        <v>101.425</v>
      </c>
      <c r="AH215" s="21">
        <v>99.1</v>
      </c>
      <c r="AI215" s="21">
        <v>101.298</v>
      </c>
      <c r="AJ215" s="21">
        <v>100.74299999999999</v>
      </c>
      <c r="AK215" s="21">
        <v>100.681</v>
      </c>
      <c r="AL215" s="21">
        <v>103.533</v>
      </c>
      <c r="AM215" s="21">
        <v>98.838999999999999</v>
      </c>
      <c r="AN215" s="21">
        <v>104.384</v>
      </c>
      <c r="AO215">
        <v>13691.338</v>
      </c>
      <c r="AP215">
        <v>58681.54</v>
      </c>
      <c r="AQ215">
        <v>17915466.600000001</v>
      </c>
      <c r="AR215">
        <v>54457.409899999999</v>
      </c>
      <c r="AS215">
        <v>49573.49</v>
      </c>
      <c r="AT215" s="1">
        <v>13684.053796744791</v>
      </c>
      <c r="AU215" s="1">
        <v>58708.845473712987</v>
      </c>
      <c r="AV215" s="1">
        <v>17910775.88900074</v>
      </c>
      <c r="AW215" s="1">
        <v>54444.60131557993</v>
      </c>
      <c r="AX215" s="1">
        <v>49553.195618688493</v>
      </c>
      <c r="AY215" s="20">
        <v>324.60000000000002</v>
      </c>
      <c r="AZ215" s="16">
        <v>22.6</v>
      </c>
      <c r="BA215" s="21">
        <v>0.68830083567406297</v>
      </c>
      <c r="BB215" s="21">
        <v>0.749335968763714</v>
      </c>
    </row>
    <row r="216" spans="1:54">
      <c r="A216" s="24">
        <v>40452</v>
      </c>
      <c r="B216" s="21">
        <v>14939.001</v>
      </c>
      <c r="C216" s="21">
        <v>122.277</v>
      </c>
      <c r="D216" s="21">
        <v>116.684</v>
      </c>
      <c r="E216" s="16">
        <v>4040</v>
      </c>
      <c r="F216" s="21">
        <v>104.819</v>
      </c>
      <c r="G216" s="21">
        <v>116.517</v>
      </c>
      <c r="H216" s="21">
        <v>110.172</v>
      </c>
      <c r="I216" s="21">
        <v>102.062</v>
      </c>
      <c r="J216" s="21">
        <v>103.64700000000001</v>
      </c>
      <c r="K216">
        <v>105.794</v>
      </c>
      <c r="L216">
        <v>95.635000000000005</v>
      </c>
      <c r="M216" s="21">
        <v>95.927999999999997</v>
      </c>
      <c r="N216" s="21">
        <v>58.073999999999998</v>
      </c>
      <c r="O216" s="2">
        <f t="shared" si="3"/>
        <v>0.38874085355506699</v>
      </c>
      <c r="P216" s="21">
        <v>106.27800000000001</v>
      </c>
      <c r="Q216" s="21">
        <v>94.132000000000005</v>
      </c>
      <c r="R216" s="21">
        <v>90.55</v>
      </c>
      <c r="S216" s="21">
        <v>101.30500000000001</v>
      </c>
      <c r="T216" s="21">
        <v>100.791</v>
      </c>
      <c r="U216" s="21">
        <v>98.718999999999994</v>
      </c>
      <c r="V216" s="21">
        <v>127.557</v>
      </c>
      <c r="W216" s="21">
        <v>102.334</v>
      </c>
      <c r="X216" s="21">
        <v>100.444</v>
      </c>
      <c r="Y216" s="21">
        <v>103.214</v>
      </c>
      <c r="Z216" s="21">
        <v>102.589</v>
      </c>
      <c r="AA216" s="21">
        <v>101.465</v>
      </c>
      <c r="AB216" s="21">
        <v>101.971</v>
      </c>
      <c r="AC216" s="21">
        <v>104.98</v>
      </c>
      <c r="AD216" s="21">
        <v>102.992</v>
      </c>
      <c r="AE216" s="21">
        <v>101.96299999999999</v>
      </c>
      <c r="AF216" s="21">
        <v>102.23699999999999</v>
      </c>
      <c r="AG216" s="21">
        <v>101.63</v>
      </c>
      <c r="AH216" s="21">
        <v>99.608000000000004</v>
      </c>
      <c r="AI216" s="21">
        <v>101.92400000000001</v>
      </c>
      <c r="AJ216" s="21">
        <v>100.367</v>
      </c>
      <c r="AK216" s="21">
        <v>100.256</v>
      </c>
      <c r="AL216" s="21">
        <v>103.943</v>
      </c>
      <c r="AM216" s="21">
        <v>98.878</v>
      </c>
      <c r="AN216" s="21">
        <v>105.48</v>
      </c>
      <c r="AO216">
        <v>13624.776</v>
      </c>
      <c r="AP216">
        <v>60952.56</v>
      </c>
      <c r="AQ216">
        <v>17795787.66</v>
      </c>
      <c r="AR216">
        <v>56781.551700000004</v>
      </c>
      <c r="AS216">
        <v>51892.69</v>
      </c>
      <c r="AT216" s="1">
        <v>13602.318745907296</v>
      </c>
      <c r="AU216" s="1">
        <v>61035.139622960589</v>
      </c>
      <c r="AV216" s="1">
        <v>17782505.764550615</v>
      </c>
      <c r="AW216" s="1">
        <v>56862.903495480161</v>
      </c>
      <c r="AX216" s="1">
        <v>51975.353864543278</v>
      </c>
      <c r="AY216" s="20">
        <v>322.26</v>
      </c>
      <c r="AZ216" s="16">
        <v>20</v>
      </c>
      <c r="BA216" s="21">
        <v>0.62946207424432798</v>
      </c>
      <c r="BB216" s="21">
        <v>2.0805850697395698</v>
      </c>
    </row>
    <row r="217" spans="1:54">
      <c r="A217" s="24">
        <v>40544</v>
      </c>
      <c r="B217" s="21">
        <v>14881.300999999999</v>
      </c>
      <c r="C217" s="21">
        <v>125.81100000000001</v>
      </c>
      <c r="D217" s="21">
        <v>117.29300000000001</v>
      </c>
      <c r="E217" s="16">
        <v>4107.3999999999996</v>
      </c>
      <c r="F217" s="21">
        <v>101.93</v>
      </c>
      <c r="G217" s="21">
        <v>117.41200000000001</v>
      </c>
      <c r="H217" s="21">
        <v>111.57599999999999</v>
      </c>
      <c r="I217" s="21">
        <v>102.459</v>
      </c>
      <c r="J217" s="21">
        <v>104.13500000000001</v>
      </c>
      <c r="K217">
        <v>105.55200000000001</v>
      </c>
      <c r="L217">
        <v>95.448999999999998</v>
      </c>
      <c r="M217" s="21">
        <v>94.637</v>
      </c>
      <c r="N217" s="21">
        <v>25.065999999999999</v>
      </c>
      <c r="O217" s="2">
        <f t="shared" si="3"/>
        <v>0.16843957393241357</v>
      </c>
      <c r="P217" s="21">
        <v>106.997</v>
      </c>
      <c r="Q217" s="21">
        <v>94.072999999999993</v>
      </c>
      <c r="R217" s="21">
        <v>88.906000000000006</v>
      </c>
      <c r="S217" s="21">
        <v>102.51300000000001</v>
      </c>
      <c r="T217" s="21">
        <v>102.235</v>
      </c>
      <c r="U217" s="21">
        <v>99.126000000000005</v>
      </c>
      <c r="V217" s="21">
        <v>140.15</v>
      </c>
      <c r="W217" s="21">
        <v>102.762</v>
      </c>
      <c r="X217" s="21">
        <v>100.864</v>
      </c>
      <c r="Y217" s="21">
        <v>103.553</v>
      </c>
      <c r="Z217" s="21">
        <v>103.73</v>
      </c>
      <c r="AA217" s="21">
        <v>101.988</v>
      </c>
      <c r="AB217" s="21">
        <v>102.52200000000001</v>
      </c>
      <c r="AC217" s="21">
        <v>105.179</v>
      </c>
      <c r="AD217" s="21">
        <v>103.33199999999999</v>
      </c>
      <c r="AE217" s="21">
        <v>102.40900000000001</v>
      </c>
      <c r="AF217" s="21">
        <v>103.002</v>
      </c>
      <c r="AG217" s="21">
        <v>101.974</v>
      </c>
      <c r="AH217" s="21">
        <v>99.926000000000002</v>
      </c>
      <c r="AI217" s="21">
        <v>102.34699999999999</v>
      </c>
      <c r="AJ217" s="21">
        <v>101.077</v>
      </c>
      <c r="AK217" s="21">
        <v>100.875</v>
      </c>
      <c r="AL217" s="21">
        <v>103.063</v>
      </c>
      <c r="AM217" s="21">
        <v>101.495</v>
      </c>
      <c r="AN217" s="21">
        <v>102.389</v>
      </c>
      <c r="AO217">
        <v>13528.39</v>
      </c>
      <c r="AP217">
        <v>62126.05</v>
      </c>
      <c r="AQ217">
        <v>17665321.550000001</v>
      </c>
      <c r="AR217">
        <v>57989.11</v>
      </c>
      <c r="AS217">
        <v>53078.01</v>
      </c>
      <c r="AT217" s="1">
        <v>13546.176302596066</v>
      </c>
      <c r="AU217" s="1">
        <v>61689.846870259418</v>
      </c>
      <c r="AV217" s="1">
        <v>17675272.01629379</v>
      </c>
      <c r="AW217" s="1">
        <v>57561.750953460905</v>
      </c>
      <c r="AX217" s="1">
        <v>52653.962513189392</v>
      </c>
      <c r="AY217" s="20">
        <v>313.39999999999998</v>
      </c>
      <c r="AZ217" s="16">
        <v>20.399999999999999</v>
      </c>
      <c r="BA217" s="21">
        <v>0.13195326084007</v>
      </c>
      <c r="BB217" s="21">
        <v>1.3201356090774601</v>
      </c>
    </row>
    <row r="218" spans="1:54">
      <c r="A218" s="24">
        <v>40634</v>
      </c>
      <c r="B218" s="21">
        <v>14989.555</v>
      </c>
      <c r="C218" s="21">
        <v>127.161</v>
      </c>
      <c r="D218" s="21">
        <v>119.08</v>
      </c>
      <c r="E218" s="16">
        <v>4128.5</v>
      </c>
      <c r="F218" s="21">
        <v>102.325</v>
      </c>
      <c r="G218" s="21">
        <v>118.292</v>
      </c>
      <c r="H218" s="21">
        <v>110.83799999999999</v>
      </c>
      <c r="I218" s="21">
        <v>102.869</v>
      </c>
      <c r="J218" s="21">
        <v>104.15900000000001</v>
      </c>
      <c r="K218">
        <v>107.807</v>
      </c>
      <c r="L218">
        <v>96.707999999999998</v>
      </c>
      <c r="M218" s="21">
        <v>94.21</v>
      </c>
      <c r="N218" s="21">
        <v>57.518999999999998</v>
      </c>
      <c r="O218" s="2">
        <f t="shared" si="3"/>
        <v>0.38372720204168831</v>
      </c>
      <c r="P218" s="21">
        <v>108.97499999999999</v>
      </c>
      <c r="Q218" s="21">
        <v>94.45</v>
      </c>
      <c r="R218" s="21">
        <v>87.512</v>
      </c>
      <c r="S218" s="21">
        <v>103.63800000000001</v>
      </c>
      <c r="T218" s="21">
        <v>103.846</v>
      </c>
      <c r="U218" s="21">
        <v>99.981999999999999</v>
      </c>
      <c r="V218" s="21">
        <v>153.1</v>
      </c>
      <c r="W218" s="21">
        <v>103.327</v>
      </c>
      <c r="X218" s="21">
        <v>101.364</v>
      </c>
      <c r="Y218" s="21">
        <v>104.233</v>
      </c>
      <c r="Z218" s="21">
        <v>104.527</v>
      </c>
      <c r="AA218" s="21">
        <v>102.69799999999999</v>
      </c>
      <c r="AB218" s="21">
        <v>103.526</v>
      </c>
      <c r="AC218" s="21">
        <v>106.232</v>
      </c>
      <c r="AD218" s="21">
        <v>103.9</v>
      </c>
      <c r="AE218" s="21">
        <v>103.17</v>
      </c>
      <c r="AF218" s="21">
        <v>104.04300000000001</v>
      </c>
      <c r="AG218" s="21">
        <v>102.593</v>
      </c>
      <c r="AH218" s="21">
        <v>100.371</v>
      </c>
      <c r="AI218" s="21">
        <v>103.128</v>
      </c>
      <c r="AJ218" s="21">
        <v>99.364000000000004</v>
      </c>
      <c r="AK218" s="21">
        <v>99.256</v>
      </c>
      <c r="AL218" s="21">
        <v>103.39400000000001</v>
      </c>
      <c r="AM218" s="21">
        <v>100.595</v>
      </c>
      <c r="AN218" s="21">
        <v>105.321</v>
      </c>
      <c r="AO218">
        <v>13364.752</v>
      </c>
      <c r="AP218">
        <v>62040.6</v>
      </c>
      <c r="AQ218">
        <v>17484199.699999999</v>
      </c>
      <c r="AR218">
        <v>57921.149599999997</v>
      </c>
      <c r="AS218">
        <v>52979</v>
      </c>
      <c r="AT218" s="1">
        <v>13377.316057170488</v>
      </c>
      <c r="AU218" s="1">
        <v>62332.264153662662</v>
      </c>
      <c r="AV218" s="1">
        <v>17492672.118194442</v>
      </c>
      <c r="AW218" s="1">
        <v>58240.499175604185</v>
      </c>
      <c r="AX218" s="1">
        <v>53301.336766109634</v>
      </c>
      <c r="AY218" s="20">
        <v>308.05</v>
      </c>
      <c r="AZ218" s="16">
        <v>28.8</v>
      </c>
      <c r="BA218" s="21">
        <v>0.38269123006841799</v>
      </c>
      <c r="BB218" s="21">
        <v>-0.38185845594346701</v>
      </c>
    </row>
    <row r="219" spans="1:54">
      <c r="A219" s="24">
        <v>40725</v>
      </c>
      <c r="B219" s="21">
        <v>15021.148999999999</v>
      </c>
      <c r="C219" s="21">
        <v>135.18199999999999</v>
      </c>
      <c r="D219" s="21">
        <v>120.334</v>
      </c>
      <c r="E219" s="16">
        <v>4129.1000000000004</v>
      </c>
      <c r="F219" s="21">
        <v>101.279</v>
      </c>
      <c r="G219" s="21">
        <v>119.249</v>
      </c>
      <c r="H219" s="21">
        <v>112.244</v>
      </c>
      <c r="I219" s="21">
        <v>103.431</v>
      </c>
      <c r="J219" s="21">
        <v>103.89</v>
      </c>
      <c r="K219">
        <v>112.69499999999999</v>
      </c>
      <c r="L219">
        <v>98.605000000000004</v>
      </c>
      <c r="M219" s="21">
        <v>93.873999999999995</v>
      </c>
      <c r="N219" s="21">
        <v>-13.026999999999999</v>
      </c>
      <c r="O219" s="2">
        <f t="shared" si="3"/>
        <v>-8.6724391056902495E-2</v>
      </c>
      <c r="P219" s="21">
        <v>109.84399999999999</v>
      </c>
      <c r="Q219" s="21">
        <v>94.531000000000006</v>
      </c>
      <c r="R219" s="21">
        <v>85.947000000000003</v>
      </c>
      <c r="S219" s="21">
        <v>103.73</v>
      </c>
      <c r="T219" s="21">
        <v>105.143</v>
      </c>
      <c r="U219" s="21">
        <v>102.251</v>
      </c>
      <c r="V219" s="21">
        <v>152.80500000000001</v>
      </c>
      <c r="W219" s="21">
        <v>103.66200000000001</v>
      </c>
      <c r="X219" s="21">
        <v>101.956</v>
      </c>
      <c r="Y219" s="21">
        <v>104.71</v>
      </c>
      <c r="Z219" s="21">
        <v>105.017</v>
      </c>
      <c r="AA219" s="21">
        <v>103.012</v>
      </c>
      <c r="AB219" s="21">
        <v>104.521</v>
      </c>
      <c r="AC219" s="21">
        <v>106.904</v>
      </c>
      <c r="AD219" s="21">
        <v>104.562</v>
      </c>
      <c r="AE219" s="21">
        <v>103.77</v>
      </c>
      <c r="AF219" s="21">
        <v>104.595</v>
      </c>
      <c r="AG219" s="21">
        <v>103.11</v>
      </c>
      <c r="AH219" s="21">
        <v>100.645</v>
      </c>
      <c r="AI219" s="21">
        <v>103.819</v>
      </c>
      <c r="AJ219" s="21">
        <v>99.328999999999994</v>
      </c>
      <c r="AK219" s="21">
        <v>99.153999999999996</v>
      </c>
      <c r="AL219" s="21">
        <v>103.19</v>
      </c>
      <c r="AM219" s="21">
        <v>101.40900000000001</v>
      </c>
      <c r="AN219" s="21">
        <v>105.702</v>
      </c>
      <c r="AO219">
        <v>13221.627</v>
      </c>
      <c r="AP219">
        <v>59660.67</v>
      </c>
      <c r="AQ219">
        <v>17486600.719999999</v>
      </c>
      <c r="AR219">
        <v>55395.699699999997</v>
      </c>
      <c r="AS219">
        <v>50446.87</v>
      </c>
      <c r="AT219" s="1">
        <v>13215.75902597178</v>
      </c>
      <c r="AU219" s="1">
        <v>59773.874271871806</v>
      </c>
      <c r="AV219" s="1">
        <v>17477995.007685989</v>
      </c>
      <c r="AW219" s="1">
        <v>55485.290967706926</v>
      </c>
      <c r="AX219" s="1">
        <v>50530.306984371557</v>
      </c>
      <c r="AY219" s="20">
        <v>310.42</v>
      </c>
      <c r="AZ219" s="16">
        <v>26.9</v>
      </c>
      <c r="BA219" s="21">
        <v>0.65601423477597998</v>
      </c>
      <c r="BB219" s="21">
        <v>0.42712180226499302</v>
      </c>
    </row>
    <row r="220" spans="1:54">
      <c r="A220" s="24">
        <v>40817</v>
      </c>
      <c r="B220" s="21">
        <v>15190.254999999999</v>
      </c>
      <c r="C220" s="21">
        <v>138.25200000000001</v>
      </c>
      <c r="D220" s="21">
        <v>121.536</v>
      </c>
      <c r="E220" s="16">
        <v>4163.6000000000004</v>
      </c>
      <c r="F220" s="21">
        <v>100.61799999999999</v>
      </c>
      <c r="G220" s="21">
        <v>120.58199999999999</v>
      </c>
      <c r="H220" s="21">
        <v>115.459</v>
      </c>
      <c r="I220" s="21">
        <v>103.44799999999999</v>
      </c>
      <c r="J220" s="21">
        <v>104.01</v>
      </c>
      <c r="K220">
        <v>115.286</v>
      </c>
      <c r="L220">
        <v>101.364</v>
      </c>
      <c r="M220" s="21">
        <v>93.677000000000007</v>
      </c>
      <c r="N220" s="21">
        <v>80.816000000000003</v>
      </c>
      <c r="O220" s="2">
        <f t="shared" si="3"/>
        <v>0.53202530174773244</v>
      </c>
      <c r="P220" s="21">
        <v>109.758</v>
      </c>
      <c r="Q220" s="21">
        <v>93.912000000000006</v>
      </c>
      <c r="R220" s="21">
        <v>84.49</v>
      </c>
      <c r="S220" s="21">
        <v>104.54900000000001</v>
      </c>
      <c r="T220" s="21">
        <v>105.881</v>
      </c>
      <c r="U220" s="21">
        <v>102.997</v>
      </c>
      <c r="V220" s="21">
        <v>151.08699999999999</v>
      </c>
      <c r="W220" s="21">
        <v>104.27800000000001</v>
      </c>
      <c r="X220" s="21">
        <v>102.425</v>
      </c>
      <c r="Y220" s="21">
        <v>105.10299999999999</v>
      </c>
      <c r="Z220" s="21">
        <v>105.75700000000001</v>
      </c>
      <c r="AA220" s="21">
        <v>103.563</v>
      </c>
      <c r="AB220" s="21">
        <v>104.94199999999999</v>
      </c>
      <c r="AC220" s="21">
        <v>107.727</v>
      </c>
      <c r="AD220" s="21">
        <v>105.126</v>
      </c>
      <c r="AE220" s="21">
        <v>103.913</v>
      </c>
      <c r="AF220" s="21">
        <v>104.956</v>
      </c>
      <c r="AG220" s="21">
        <v>103.52200000000001</v>
      </c>
      <c r="AH220" s="21">
        <v>100.87</v>
      </c>
      <c r="AI220" s="21">
        <v>104.03100000000001</v>
      </c>
      <c r="AJ220" s="21">
        <v>97.661000000000001</v>
      </c>
      <c r="AK220" s="21">
        <v>97.533000000000001</v>
      </c>
      <c r="AL220" s="21">
        <v>103.96899999999999</v>
      </c>
      <c r="AM220" s="21">
        <v>99.397000000000006</v>
      </c>
      <c r="AN220" s="21">
        <v>109.298</v>
      </c>
      <c r="AO220">
        <v>13179.130999999999</v>
      </c>
      <c r="AP220">
        <v>61106.21</v>
      </c>
      <c r="AQ220">
        <v>17543919.170000002</v>
      </c>
      <c r="AR220">
        <v>56741.4211</v>
      </c>
      <c r="AS220">
        <v>51790.18</v>
      </c>
      <c r="AT220" s="1">
        <v>13151.988971002551</v>
      </c>
      <c r="AU220" s="1">
        <v>61177.077087830978</v>
      </c>
      <c r="AV220" s="1">
        <v>17533751.755165134</v>
      </c>
      <c r="AW220" s="1">
        <v>56803.198249601286</v>
      </c>
      <c r="AX220" s="1">
        <v>51851.44459188747</v>
      </c>
      <c r="AY220" s="20">
        <v>311.83</v>
      </c>
      <c r="AZ220" s="16">
        <v>18.8</v>
      </c>
      <c r="BA220" s="21">
        <v>0.49953037133769301</v>
      </c>
      <c r="BB220" s="21">
        <v>-0.55808468656686805</v>
      </c>
    </row>
    <row r="221" spans="1:54">
      <c r="A221" s="24">
        <v>40909</v>
      </c>
      <c r="B221" s="21">
        <v>15291.035</v>
      </c>
      <c r="C221" s="21">
        <v>143.47</v>
      </c>
      <c r="D221" s="21">
        <v>122.35</v>
      </c>
      <c r="E221" s="16">
        <v>4258.1000000000004</v>
      </c>
      <c r="F221" s="21">
        <v>100.514</v>
      </c>
      <c r="G221" s="21">
        <v>121.285</v>
      </c>
      <c r="H221" s="21">
        <v>118.617</v>
      </c>
      <c r="I221" s="21">
        <v>103.753</v>
      </c>
      <c r="J221" s="21">
        <v>104.539</v>
      </c>
      <c r="K221">
        <v>118.654</v>
      </c>
      <c r="L221">
        <v>107.706</v>
      </c>
      <c r="M221" s="21">
        <v>92.966999999999999</v>
      </c>
      <c r="N221" s="21">
        <v>56.015000000000001</v>
      </c>
      <c r="O221" s="2">
        <f t="shared" si="3"/>
        <v>0.36632575885151003</v>
      </c>
      <c r="P221" s="21">
        <v>109.818</v>
      </c>
      <c r="Q221" s="21">
        <v>94.244</v>
      </c>
      <c r="R221" s="21">
        <v>83.350999999999999</v>
      </c>
      <c r="S221" s="21">
        <v>104.991</v>
      </c>
      <c r="T221" s="21">
        <v>106.342</v>
      </c>
      <c r="U221" s="21">
        <v>103.608</v>
      </c>
      <c r="V221" s="21">
        <v>155.078</v>
      </c>
      <c r="W221" s="21">
        <v>104.89100000000001</v>
      </c>
      <c r="X221" s="21">
        <v>102.693</v>
      </c>
      <c r="Y221" s="21">
        <v>105.563</v>
      </c>
      <c r="Z221" s="21">
        <v>106.367</v>
      </c>
      <c r="AA221" s="21">
        <v>104.755</v>
      </c>
      <c r="AB221" s="21">
        <v>105.792</v>
      </c>
      <c r="AC221" s="21">
        <v>109.62</v>
      </c>
      <c r="AD221" s="21">
        <v>105.767</v>
      </c>
      <c r="AE221" s="21">
        <v>104.46599999999999</v>
      </c>
      <c r="AF221" s="21">
        <v>105.563</v>
      </c>
      <c r="AG221" s="21">
        <v>104.101</v>
      </c>
      <c r="AH221" s="21">
        <v>101.283</v>
      </c>
      <c r="AI221" s="21">
        <v>104.48</v>
      </c>
      <c r="AJ221" s="21">
        <v>99.335999999999999</v>
      </c>
      <c r="AK221" s="21">
        <v>99.216999999999999</v>
      </c>
      <c r="AL221" s="21">
        <v>104.137</v>
      </c>
      <c r="AM221" s="21">
        <v>101.54300000000001</v>
      </c>
      <c r="AN221" s="21">
        <v>107.35</v>
      </c>
      <c r="AO221">
        <v>13086.944</v>
      </c>
      <c r="AP221">
        <v>63152.82</v>
      </c>
      <c r="AQ221">
        <v>17628654.859999999</v>
      </c>
      <c r="AR221">
        <v>58611.112300000001</v>
      </c>
      <c r="AS221">
        <v>53644.23</v>
      </c>
      <c r="AT221" s="1">
        <v>13108.50904551842</v>
      </c>
      <c r="AU221" s="1">
        <v>62646.281591371313</v>
      </c>
      <c r="AV221" s="1">
        <v>17639951.907633808</v>
      </c>
      <c r="AW221" s="1">
        <v>58111.848059918557</v>
      </c>
      <c r="AX221" s="1">
        <v>53147.895038058188</v>
      </c>
      <c r="AY221" s="20">
        <v>308.58999999999997</v>
      </c>
      <c r="AZ221" s="16">
        <v>11.5</v>
      </c>
      <c r="BA221" s="21">
        <v>0.51485913712401998</v>
      </c>
      <c r="BB221" s="21">
        <v>-0.53812266779926299</v>
      </c>
    </row>
    <row r="222" spans="1:54">
      <c r="A222" s="24">
        <v>41000</v>
      </c>
      <c r="B222" s="21">
        <v>15362.415000000001</v>
      </c>
      <c r="C222" s="21">
        <v>146.511</v>
      </c>
      <c r="D222" s="21">
        <v>123.72</v>
      </c>
      <c r="E222" s="16">
        <v>4284.3</v>
      </c>
      <c r="F222" s="21">
        <v>99.766000000000005</v>
      </c>
      <c r="G222" s="21">
        <v>121.877</v>
      </c>
      <c r="H222" s="21">
        <v>119.426</v>
      </c>
      <c r="I222" s="21">
        <v>103.872</v>
      </c>
      <c r="J222" s="21">
        <v>104.63200000000001</v>
      </c>
      <c r="K222">
        <v>120.82899999999999</v>
      </c>
      <c r="L222">
        <v>108.69</v>
      </c>
      <c r="M222" s="21">
        <v>92.686000000000007</v>
      </c>
      <c r="N222" s="21">
        <v>76.649000000000001</v>
      </c>
      <c r="O222" s="2">
        <f t="shared" si="3"/>
        <v>0.49893848070111368</v>
      </c>
      <c r="P222" s="21">
        <v>110.23099999999999</v>
      </c>
      <c r="Q222" s="21">
        <v>94.231999999999999</v>
      </c>
      <c r="R222" s="21">
        <v>82.024000000000001</v>
      </c>
      <c r="S222" s="21">
        <v>104.27</v>
      </c>
      <c r="T222" s="21">
        <v>106.556</v>
      </c>
      <c r="U222" s="21">
        <v>104.768</v>
      </c>
      <c r="V222" s="21">
        <v>151.29</v>
      </c>
      <c r="W222" s="21">
        <v>105.163</v>
      </c>
      <c r="X222" s="21">
        <v>103.07299999999999</v>
      </c>
      <c r="Y222" s="21">
        <v>106.114</v>
      </c>
      <c r="Z222" s="21">
        <v>106.852</v>
      </c>
      <c r="AA222" s="21">
        <v>105.27800000000001</v>
      </c>
      <c r="AB222" s="21">
        <v>106.639</v>
      </c>
      <c r="AC222" s="21">
        <v>110.97799999999999</v>
      </c>
      <c r="AD222" s="21">
        <v>106.38800000000001</v>
      </c>
      <c r="AE222" s="21">
        <v>104.93</v>
      </c>
      <c r="AF222" s="21">
        <v>105.88500000000001</v>
      </c>
      <c r="AG222" s="21">
        <v>104.589</v>
      </c>
      <c r="AH222" s="21">
        <v>101.747</v>
      </c>
      <c r="AI222" s="21">
        <v>105.03400000000001</v>
      </c>
      <c r="AJ222" s="21">
        <v>99.691999999999993</v>
      </c>
      <c r="AK222" s="21">
        <v>99.608999999999995</v>
      </c>
      <c r="AL222" s="21">
        <v>104.736</v>
      </c>
      <c r="AM222" s="21">
        <v>101.51600000000001</v>
      </c>
      <c r="AN222" s="21">
        <v>108.75</v>
      </c>
      <c r="AO222">
        <v>13046.41</v>
      </c>
      <c r="AP222">
        <v>62993.2</v>
      </c>
      <c r="AQ222">
        <v>17968088.420000002</v>
      </c>
      <c r="AR222">
        <v>58071.523800000003</v>
      </c>
      <c r="AS222">
        <v>53097.65</v>
      </c>
      <c r="AT222" s="1">
        <v>13058.952789973579</v>
      </c>
      <c r="AU222" s="1">
        <v>63237.668009828019</v>
      </c>
      <c r="AV222" s="1">
        <v>17976960.770152461</v>
      </c>
      <c r="AW222" s="1">
        <v>58331.257291670161</v>
      </c>
      <c r="AX222" s="1">
        <v>53360.801586346824</v>
      </c>
      <c r="AY222" s="20">
        <v>307.42</v>
      </c>
      <c r="AZ222" s="16">
        <v>23.6</v>
      </c>
      <c r="BA222" s="21">
        <v>0.12856392406917999</v>
      </c>
      <c r="BB222" s="21">
        <v>-0.34481068776777402</v>
      </c>
    </row>
    <row r="223" spans="1:54">
      <c r="A223" s="24">
        <v>41091</v>
      </c>
      <c r="B223" s="21">
        <v>15380.802</v>
      </c>
      <c r="C223" s="21">
        <v>145.26900000000001</v>
      </c>
      <c r="D223" s="21">
        <v>124.331</v>
      </c>
      <c r="E223" s="16">
        <v>4300.8999999999996</v>
      </c>
      <c r="F223" s="21">
        <v>99.88</v>
      </c>
      <c r="G223" s="21">
        <v>122.069</v>
      </c>
      <c r="H223" s="21">
        <v>121.393</v>
      </c>
      <c r="I223" s="21">
        <v>103.928</v>
      </c>
      <c r="J223" s="21">
        <v>104.872</v>
      </c>
      <c r="K223">
        <v>120.199</v>
      </c>
      <c r="L223">
        <v>111.479</v>
      </c>
      <c r="M223" s="21">
        <v>92.16</v>
      </c>
      <c r="N223" s="21">
        <v>70.56</v>
      </c>
      <c r="O223" s="2">
        <f t="shared" si="3"/>
        <v>0.4587537112824156</v>
      </c>
      <c r="P223" s="21">
        <v>110.24299999999999</v>
      </c>
      <c r="Q223" s="21">
        <v>93.988</v>
      </c>
      <c r="R223" s="21">
        <v>80.781999999999996</v>
      </c>
      <c r="S223" s="21">
        <v>103.703</v>
      </c>
      <c r="T223" s="21">
        <v>106.66</v>
      </c>
      <c r="U223" s="21">
        <v>104.44499999999999</v>
      </c>
      <c r="V223" s="21">
        <v>153.482</v>
      </c>
      <c r="W223" s="21">
        <v>105.554</v>
      </c>
      <c r="X223" s="21">
        <v>103.59699999999999</v>
      </c>
      <c r="Y223" s="21">
        <v>106.624</v>
      </c>
      <c r="Z223" s="21">
        <v>106.795</v>
      </c>
      <c r="AA223" s="21">
        <v>106.029</v>
      </c>
      <c r="AB223" s="21">
        <v>107.16200000000001</v>
      </c>
      <c r="AC223" s="21">
        <v>112.348</v>
      </c>
      <c r="AD223" s="21">
        <v>106.501</v>
      </c>
      <c r="AE223" s="21">
        <v>105.547</v>
      </c>
      <c r="AF223" s="21">
        <v>106.232</v>
      </c>
      <c r="AG223" s="21">
        <v>104.91200000000001</v>
      </c>
      <c r="AH223" s="21">
        <v>102.16500000000001</v>
      </c>
      <c r="AI223" s="21">
        <v>105.651</v>
      </c>
      <c r="AJ223" s="21">
        <v>99.328000000000003</v>
      </c>
      <c r="AK223" s="21">
        <v>99.289000000000001</v>
      </c>
      <c r="AL223" s="21">
        <v>104.51300000000001</v>
      </c>
      <c r="AM223" s="21">
        <v>101.783</v>
      </c>
      <c r="AN223" s="21">
        <v>109.67100000000001</v>
      </c>
      <c r="AO223">
        <v>12980.487999999999</v>
      </c>
      <c r="AP223">
        <v>64729.29</v>
      </c>
      <c r="AQ223">
        <v>18326751.940000001</v>
      </c>
      <c r="AR223">
        <v>59383.0239</v>
      </c>
      <c r="AS223">
        <v>54399.06</v>
      </c>
      <c r="AT223" s="1">
        <v>12974.221476542261</v>
      </c>
      <c r="AU223" s="1">
        <v>64984.507228557224</v>
      </c>
      <c r="AV223" s="1">
        <v>18317547.041957654</v>
      </c>
      <c r="AW223" s="1">
        <v>59627.489033963626</v>
      </c>
      <c r="AX223" s="1">
        <v>54639.138497091692</v>
      </c>
      <c r="AY223" s="20">
        <v>311.37</v>
      </c>
      <c r="AZ223" s="16">
        <v>21.7</v>
      </c>
      <c r="BA223" s="21">
        <v>0.22954074163899199</v>
      </c>
      <c r="BB223" s="21">
        <v>-0.11319812688797599</v>
      </c>
    </row>
    <row r="224" spans="1:54">
      <c r="A224" s="24">
        <v>41183</v>
      </c>
      <c r="B224" s="21">
        <v>15384.254000000001</v>
      </c>
      <c r="C224" s="21">
        <v>147.85499999999999</v>
      </c>
      <c r="D224" s="21">
        <v>124.185</v>
      </c>
      <c r="E224" s="16">
        <v>4405.8</v>
      </c>
      <c r="F224" s="21">
        <v>98.468000000000004</v>
      </c>
      <c r="G224" s="21">
        <v>120.90600000000001</v>
      </c>
      <c r="H224" s="21">
        <v>123.779</v>
      </c>
      <c r="I224" s="21">
        <v>104.06399999999999</v>
      </c>
      <c r="J224" s="21">
        <v>104.792</v>
      </c>
      <c r="K224">
        <v>121.30200000000001</v>
      </c>
      <c r="L224">
        <v>117.22799999999999</v>
      </c>
      <c r="M224" s="21">
        <v>91.55</v>
      </c>
      <c r="N224" s="21">
        <v>15.465999999999999</v>
      </c>
      <c r="O224" s="2">
        <f t="shared" si="3"/>
        <v>0.10053136148168119</v>
      </c>
      <c r="P224" s="21">
        <v>110.53</v>
      </c>
      <c r="Q224" s="21">
        <v>93.486000000000004</v>
      </c>
      <c r="R224" s="21">
        <v>79.649000000000001</v>
      </c>
      <c r="S224" s="21">
        <v>103.997</v>
      </c>
      <c r="T224" s="21">
        <v>107.15</v>
      </c>
      <c r="U224" s="21">
        <v>105.38200000000001</v>
      </c>
      <c r="V224" s="21">
        <v>157.72900000000001</v>
      </c>
      <c r="W224" s="21">
        <v>105.551</v>
      </c>
      <c r="X224" s="21">
        <v>104.369</v>
      </c>
      <c r="Y224" s="21">
        <v>106.91800000000001</v>
      </c>
      <c r="Z224" s="21">
        <v>107.111</v>
      </c>
      <c r="AA224" s="21">
        <v>106.462</v>
      </c>
      <c r="AB224" s="21">
        <v>107.639</v>
      </c>
      <c r="AC224" s="21">
        <v>114.004</v>
      </c>
      <c r="AD224" s="21">
        <v>107.10599999999999</v>
      </c>
      <c r="AE224" s="21">
        <v>105.937</v>
      </c>
      <c r="AF224" s="21">
        <v>106.804</v>
      </c>
      <c r="AG224" s="21">
        <v>105.363</v>
      </c>
      <c r="AH224" s="21">
        <v>102.407</v>
      </c>
      <c r="AI224" s="21">
        <v>106.01900000000001</v>
      </c>
      <c r="AJ224" s="21">
        <v>101.21899999999999</v>
      </c>
      <c r="AK224" s="21">
        <v>101.244</v>
      </c>
      <c r="AL224" s="21">
        <v>103.995</v>
      </c>
      <c r="AM224" s="21">
        <v>104.979</v>
      </c>
      <c r="AN224" s="21">
        <v>105.86799999999999</v>
      </c>
      <c r="AO224">
        <v>13007.403</v>
      </c>
      <c r="AP224">
        <v>65595.570000000007</v>
      </c>
      <c r="AQ224">
        <v>18615573.780000001</v>
      </c>
      <c r="AR224">
        <v>59987.398800000003</v>
      </c>
      <c r="AS224">
        <v>54988.88</v>
      </c>
      <c r="AT224" s="1">
        <v>12975.802899261791</v>
      </c>
      <c r="AU224" s="1">
        <v>65624.335069003995</v>
      </c>
      <c r="AV224" s="1">
        <v>18602379.680349194</v>
      </c>
      <c r="AW224" s="1">
        <v>60000.718845475152</v>
      </c>
      <c r="AX224" s="1">
        <v>55000.24022449836</v>
      </c>
      <c r="AY224" s="20">
        <v>313.94</v>
      </c>
      <c r="AZ224" s="16">
        <v>12.7</v>
      </c>
      <c r="BA224" s="21">
        <v>-3.1099679890378401E-2</v>
      </c>
      <c r="BB224" s="21">
        <v>-1.73495546821816</v>
      </c>
    </row>
    <row r="225" spans="1:54">
      <c r="A225" s="24">
        <v>41275</v>
      </c>
      <c r="B225" s="21">
        <v>15491.878000000001</v>
      </c>
      <c r="C225" s="21">
        <v>150.97</v>
      </c>
      <c r="D225" s="21">
        <v>125.407</v>
      </c>
      <c r="E225" s="16">
        <v>4657.8999999999996</v>
      </c>
      <c r="F225" s="21">
        <v>95.766999999999996</v>
      </c>
      <c r="G225" s="21">
        <v>121.295</v>
      </c>
      <c r="H225" s="21">
        <v>126.75700000000001</v>
      </c>
      <c r="I225" s="21">
        <v>104.062</v>
      </c>
      <c r="J225" s="21">
        <v>105.75700000000001</v>
      </c>
      <c r="K225">
        <v>122.85299999999999</v>
      </c>
      <c r="L225">
        <v>121.33</v>
      </c>
      <c r="M225" s="21">
        <v>91.593999999999994</v>
      </c>
      <c r="N225" s="21">
        <v>49.628</v>
      </c>
      <c r="O225" s="2">
        <f t="shared" si="3"/>
        <v>0.32034850777936669</v>
      </c>
      <c r="P225" s="21">
        <v>110.758</v>
      </c>
      <c r="Q225" s="21">
        <v>93.33</v>
      </c>
      <c r="R225" s="21">
        <v>78.626000000000005</v>
      </c>
      <c r="S225" s="21">
        <v>104.227</v>
      </c>
      <c r="T225" s="21">
        <v>107.655</v>
      </c>
      <c r="U225" s="21">
        <v>105.72499999999999</v>
      </c>
      <c r="V225" s="21">
        <v>155.84800000000001</v>
      </c>
      <c r="W225" s="21">
        <v>105.37</v>
      </c>
      <c r="X225" s="21">
        <v>104.965</v>
      </c>
      <c r="Y225" s="21">
        <v>107.592</v>
      </c>
      <c r="Z225" s="21">
        <v>108.014</v>
      </c>
      <c r="AA225" s="21">
        <v>106.896</v>
      </c>
      <c r="AB225" s="21">
        <v>108.032</v>
      </c>
      <c r="AC225" s="21">
        <v>115.005</v>
      </c>
      <c r="AD225" s="21">
        <v>108.023</v>
      </c>
      <c r="AE225" s="21">
        <v>106.318</v>
      </c>
      <c r="AF225" s="21">
        <v>107.184</v>
      </c>
      <c r="AG225" s="21">
        <v>105.79600000000001</v>
      </c>
      <c r="AH225" s="21">
        <v>102.73</v>
      </c>
      <c r="AI225" s="21">
        <v>106.42700000000001</v>
      </c>
      <c r="AJ225" s="21">
        <v>98.587000000000003</v>
      </c>
      <c r="AK225" s="21">
        <v>98.754999999999995</v>
      </c>
      <c r="AL225" s="21">
        <v>104.319</v>
      </c>
      <c r="AM225" s="21">
        <v>102.33</v>
      </c>
      <c r="AN225" s="21">
        <v>110.259</v>
      </c>
      <c r="AO225">
        <v>12907.057000000001</v>
      </c>
      <c r="AP225">
        <v>68138.48</v>
      </c>
      <c r="AQ225">
        <v>19028738.329999998</v>
      </c>
      <c r="AR225">
        <v>62016.811600000001</v>
      </c>
      <c r="AS225">
        <v>57000.36</v>
      </c>
      <c r="AT225" s="1">
        <v>12935.07281281927</v>
      </c>
      <c r="AU225" s="1">
        <v>67609.341184042627</v>
      </c>
      <c r="AV225" s="1">
        <v>19040323.726830892</v>
      </c>
      <c r="AW225" s="1">
        <v>61508.343650483192</v>
      </c>
      <c r="AX225" s="1">
        <v>56492.79563872279</v>
      </c>
      <c r="AY225" s="20">
        <v>315.58</v>
      </c>
      <c r="AZ225" s="16">
        <v>11.1</v>
      </c>
      <c r="BA225" s="21">
        <v>0.31751906521918399</v>
      </c>
      <c r="BB225" s="21">
        <v>0.35281630868033298</v>
      </c>
    </row>
    <row r="226" spans="1:54">
      <c r="A226" s="24">
        <v>41365</v>
      </c>
      <c r="B226" s="21">
        <v>15521.558999999999</v>
      </c>
      <c r="C226" s="21">
        <v>152.03200000000001</v>
      </c>
      <c r="D226" s="21">
        <v>126.93899999999999</v>
      </c>
      <c r="E226" s="16">
        <v>4941.7</v>
      </c>
      <c r="F226" s="21">
        <v>94.483999999999995</v>
      </c>
      <c r="G226" s="21">
        <v>122.86199999999999</v>
      </c>
      <c r="H226" s="21">
        <v>127.42</v>
      </c>
      <c r="I226" s="21">
        <v>104.218</v>
      </c>
      <c r="J226" s="21">
        <v>105.989</v>
      </c>
      <c r="K226">
        <v>123.60299999999999</v>
      </c>
      <c r="L226">
        <v>124.806</v>
      </c>
      <c r="M226" s="21">
        <v>91.652000000000001</v>
      </c>
      <c r="N226" s="21">
        <v>52.587000000000003</v>
      </c>
      <c r="O226" s="2">
        <f t="shared" si="3"/>
        <v>0.33879973010443093</v>
      </c>
      <c r="P226" s="21">
        <v>110.52200000000001</v>
      </c>
      <c r="Q226" s="21">
        <v>92.781000000000006</v>
      </c>
      <c r="R226" s="21">
        <v>77.382999999999996</v>
      </c>
      <c r="S226" s="21">
        <v>104.47</v>
      </c>
      <c r="T226" s="21">
        <v>107.797</v>
      </c>
      <c r="U226" s="21">
        <v>104.97199999999999</v>
      </c>
      <c r="V226" s="21">
        <v>145.43899999999999</v>
      </c>
      <c r="W226" s="21">
        <v>105.539</v>
      </c>
      <c r="X226" s="21">
        <v>105.748</v>
      </c>
      <c r="Y226" s="21">
        <v>107.521</v>
      </c>
      <c r="Z226" s="21">
        <v>107.715</v>
      </c>
      <c r="AA226" s="21">
        <v>106.97</v>
      </c>
      <c r="AB226" s="21">
        <v>108.803</v>
      </c>
      <c r="AC226" s="21">
        <v>116.649</v>
      </c>
      <c r="AD226" s="21">
        <v>108.53700000000001</v>
      </c>
      <c r="AE226" s="21">
        <v>106.565</v>
      </c>
      <c r="AF226" s="21">
        <v>107.229</v>
      </c>
      <c r="AG226" s="21">
        <v>106.09699999999999</v>
      </c>
      <c r="AH226" s="21">
        <v>103.211</v>
      </c>
      <c r="AI226" s="21">
        <v>106.55500000000001</v>
      </c>
      <c r="AJ226" s="21">
        <v>100.096</v>
      </c>
      <c r="AK226" s="21">
        <v>100.27800000000001</v>
      </c>
      <c r="AL226" s="21">
        <v>104.13800000000001</v>
      </c>
      <c r="AM226" s="21">
        <v>103.94499999999999</v>
      </c>
      <c r="AN226" s="21">
        <v>108.691</v>
      </c>
      <c r="AO226">
        <v>12886.057000000001</v>
      </c>
      <c r="AP226">
        <v>69361.14</v>
      </c>
      <c r="AQ226">
        <v>19573989.84</v>
      </c>
      <c r="AR226">
        <v>62673.208500000001</v>
      </c>
      <c r="AS226">
        <v>57648.93</v>
      </c>
      <c r="AT226" s="1">
        <v>12897.248877008975</v>
      </c>
      <c r="AU226" s="1">
        <v>69527.472528135535</v>
      </c>
      <c r="AV226" s="1">
        <v>19587023.818210129</v>
      </c>
      <c r="AW226" s="1">
        <v>62839.570904402739</v>
      </c>
      <c r="AX226" s="1">
        <v>57820.649567852139</v>
      </c>
      <c r="AY226" s="20">
        <v>320.63</v>
      </c>
      <c r="AZ226" s="16">
        <v>22.2</v>
      </c>
      <c r="BA226" s="21">
        <v>0.55936273731131803</v>
      </c>
      <c r="BB226" s="21">
        <v>0.78974882032521099</v>
      </c>
    </row>
    <row r="227" spans="1:54">
      <c r="A227" s="24">
        <v>41456</v>
      </c>
      <c r="B227" s="21">
        <v>15641.335999999999</v>
      </c>
      <c r="C227" s="21">
        <v>150.01599999999999</v>
      </c>
      <c r="D227" s="21">
        <v>127.91500000000001</v>
      </c>
      <c r="E227" s="16">
        <v>4763.5</v>
      </c>
      <c r="F227" s="21">
        <v>93.253</v>
      </c>
      <c r="G227" s="21">
        <v>123.39100000000001</v>
      </c>
      <c r="H227" s="21">
        <v>128.69300000000001</v>
      </c>
      <c r="I227" s="21">
        <v>104.56699999999999</v>
      </c>
      <c r="J227" s="21">
        <v>106.624</v>
      </c>
      <c r="K227">
        <v>124.251</v>
      </c>
      <c r="L227">
        <v>126.64400000000001</v>
      </c>
      <c r="M227" s="21">
        <v>91.679000000000002</v>
      </c>
      <c r="N227" s="21">
        <v>109.018</v>
      </c>
      <c r="O227" s="2">
        <f t="shared" si="3"/>
        <v>0.69698649782857425</v>
      </c>
      <c r="P227" s="21">
        <v>110.79</v>
      </c>
      <c r="Q227" s="21">
        <v>91.462000000000003</v>
      </c>
      <c r="R227" s="21">
        <v>76.444000000000003</v>
      </c>
      <c r="S227" s="21">
        <v>104.03400000000001</v>
      </c>
      <c r="T227" s="21">
        <v>108.006</v>
      </c>
      <c r="U227" s="21">
        <v>105.526</v>
      </c>
      <c r="V227" s="21">
        <v>147.58500000000001</v>
      </c>
      <c r="W227" s="21">
        <v>105.747</v>
      </c>
      <c r="X227" s="21">
        <v>106.309</v>
      </c>
      <c r="Y227" s="21">
        <v>107.852</v>
      </c>
      <c r="Z227" s="21">
        <v>108.569</v>
      </c>
      <c r="AA227" s="21">
        <v>107.654</v>
      </c>
      <c r="AB227" s="21">
        <v>109.351</v>
      </c>
      <c r="AC227" s="21">
        <v>118.00700000000001</v>
      </c>
      <c r="AD227" s="21">
        <v>108.84699999999999</v>
      </c>
      <c r="AE227" s="21">
        <v>107.11199999999999</v>
      </c>
      <c r="AF227" s="21">
        <v>107.625</v>
      </c>
      <c r="AG227" s="21">
        <v>106.465</v>
      </c>
      <c r="AH227" s="21">
        <v>103.69799999999999</v>
      </c>
      <c r="AI227" s="21">
        <v>107.053</v>
      </c>
      <c r="AJ227" s="21">
        <v>99.867999999999995</v>
      </c>
      <c r="AK227" s="21">
        <v>99.938000000000002</v>
      </c>
      <c r="AL227" s="21">
        <v>104.59</v>
      </c>
      <c r="AM227" s="21">
        <v>103.806</v>
      </c>
      <c r="AN227" s="21">
        <v>110.343</v>
      </c>
      <c r="AO227">
        <v>12952.181</v>
      </c>
      <c r="AP227">
        <v>71431.149999999994</v>
      </c>
      <c r="AQ227">
        <v>20075196.539999999</v>
      </c>
      <c r="AR227">
        <v>64308.131300000001</v>
      </c>
      <c r="AS227">
        <v>59281.36</v>
      </c>
      <c r="AT227" s="1">
        <v>12943.90042826565</v>
      </c>
      <c r="AU227" s="1">
        <v>71816.386316454242</v>
      </c>
      <c r="AV227" s="1">
        <v>20065240.271119468</v>
      </c>
      <c r="AW227" s="1">
        <v>64686.507906274084</v>
      </c>
      <c r="AX227" s="1">
        <v>59657.566438021211</v>
      </c>
      <c r="AY227" s="20">
        <v>325.85000000000002</v>
      </c>
      <c r="AZ227" s="16">
        <v>13</v>
      </c>
      <c r="BA227" s="21">
        <v>0.661777510531113</v>
      </c>
      <c r="BB227" s="21">
        <v>0.32418498206601398</v>
      </c>
    </row>
    <row r="228" spans="1:54">
      <c r="A228" s="24">
        <v>41548</v>
      </c>
      <c r="B228" s="21">
        <v>15793.928</v>
      </c>
      <c r="C228" s="21">
        <v>156.84100000000001</v>
      </c>
      <c r="D228" s="21">
        <v>131.542</v>
      </c>
      <c r="E228" s="16">
        <v>4937.5</v>
      </c>
      <c r="F228" s="21">
        <v>91.903000000000006</v>
      </c>
      <c r="G228" s="21">
        <v>123.873</v>
      </c>
      <c r="H228" s="21">
        <v>130.25</v>
      </c>
      <c r="I228" s="21">
        <v>105.371</v>
      </c>
      <c r="J228" s="21">
        <v>107.56100000000001</v>
      </c>
      <c r="K228">
        <v>127.11199999999999</v>
      </c>
      <c r="L228">
        <v>125.2</v>
      </c>
      <c r="M228" s="21">
        <v>91.453000000000003</v>
      </c>
      <c r="N228" s="21">
        <v>103.59399999999999</v>
      </c>
      <c r="O228" s="2">
        <f t="shared" si="3"/>
        <v>0.6559102966659085</v>
      </c>
      <c r="P228" s="21">
        <v>110.986</v>
      </c>
      <c r="Q228" s="21">
        <v>90.671999999999997</v>
      </c>
      <c r="R228" s="21">
        <v>75.626999999999995</v>
      </c>
      <c r="S228" s="21">
        <v>103.393</v>
      </c>
      <c r="T228" s="21">
        <v>107.923</v>
      </c>
      <c r="U228" s="21">
        <v>105.506</v>
      </c>
      <c r="V228" s="21">
        <v>149.58799999999999</v>
      </c>
      <c r="W228" s="21">
        <v>105.919</v>
      </c>
      <c r="X228" s="21">
        <v>106.99299999999999</v>
      </c>
      <c r="Y228" s="21">
        <v>108.4</v>
      </c>
      <c r="Z228" s="21">
        <v>108.955</v>
      </c>
      <c r="AA228" s="21">
        <v>108.273</v>
      </c>
      <c r="AB228" s="21">
        <v>109.565</v>
      </c>
      <c r="AC228" s="21">
        <v>120.056</v>
      </c>
      <c r="AD228" s="21">
        <v>109.595</v>
      </c>
      <c r="AE228" s="21">
        <v>107.67400000000001</v>
      </c>
      <c r="AF228" s="21">
        <v>108.089</v>
      </c>
      <c r="AG228" s="21">
        <v>106.934</v>
      </c>
      <c r="AH228" s="21">
        <v>104.176</v>
      </c>
      <c r="AI228" s="21">
        <v>107.50700000000001</v>
      </c>
      <c r="AJ228" s="21">
        <v>99.941999999999993</v>
      </c>
      <c r="AK228" s="21">
        <v>99.951999999999998</v>
      </c>
      <c r="AL228" s="21">
        <v>105.646</v>
      </c>
      <c r="AM228" s="21">
        <v>103.30500000000001</v>
      </c>
      <c r="AN228" s="21">
        <v>112.485</v>
      </c>
      <c r="AO228">
        <v>12958.47</v>
      </c>
      <c r="AP228">
        <v>73665.2</v>
      </c>
      <c r="AQ228">
        <v>20435965.170000002</v>
      </c>
      <c r="AR228">
        <v>66187.699900000007</v>
      </c>
      <c r="AS228">
        <v>61157.65</v>
      </c>
      <c r="AT228" s="1">
        <v>12923.52379812228</v>
      </c>
      <c r="AU228" s="1">
        <v>73659.491016433691</v>
      </c>
      <c r="AV228" s="1">
        <v>20421003.317173537</v>
      </c>
      <c r="AW228" s="1">
        <v>66160.540532586543</v>
      </c>
      <c r="AX228" s="1">
        <v>61127.433133278551</v>
      </c>
      <c r="AY228" s="20">
        <v>328.83</v>
      </c>
      <c r="AZ228" s="16">
        <v>14.5</v>
      </c>
      <c r="BA228" s="21">
        <v>0.46417066529261602</v>
      </c>
      <c r="BB228" s="21">
        <v>0.456369563523222</v>
      </c>
    </row>
    <row r="229" spans="1:54">
      <c r="A229" s="24">
        <v>41640</v>
      </c>
      <c r="B229" s="21">
        <v>15747.045</v>
      </c>
      <c r="C229" s="21">
        <v>156.959</v>
      </c>
      <c r="D229" s="21">
        <v>130.62899999999999</v>
      </c>
      <c r="E229" s="16">
        <v>4960.5</v>
      </c>
      <c r="F229" s="21">
        <v>91.863</v>
      </c>
      <c r="G229" s="21">
        <v>125.35899999999999</v>
      </c>
      <c r="H229" s="21">
        <v>131.709</v>
      </c>
      <c r="I229" s="21">
        <v>105.80500000000001</v>
      </c>
      <c r="J229" s="21">
        <v>107.935</v>
      </c>
      <c r="K229">
        <v>129.285</v>
      </c>
      <c r="L229">
        <v>124.768</v>
      </c>
      <c r="M229" s="21">
        <v>91.099000000000004</v>
      </c>
      <c r="N229" s="21">
        <v>31.748000000000001</v>
      </c>
      <c r="O229" s="2">
        <f t="shared" si="3"/>
        <v>0.20161242950661537</v>
      </c>
      <c r="P229" s="21">
        <v>110.911</v>
      </c>
      <c r="Q229" s="21">
        <v>89.984999999999999</v>
      </c>
      <c r="R229" s="21">
        <v>74.778999999999996</v>
      </c>
      <c r="S229" s="21">
        <v>102.80200000000001</v>
      </c>
      <c r="T229" s="21">
        <v>108.45699999999999</v>
      </c>
      <c r="U229" s="21">
        <v>105.83499999999999</v>
      </c>
      <c r="V229" s="21">
        <v>151.36500000000001</v>
      </c>
      <c r="W229" s="21">
        <v>106.21</v>
      </c>
      <c r="X229" s="21">
        <v>108.006</v>
      </c>
      <c r="Y229" s="21">
        <v>108.65300000000001</v>
      </c>
      <c r="Z229" s="21">
        <v>109.14700000000001</v>
      </c>
      <c r="AA229" s="21">
        <v>108.968</v>
      </c>
      <c r="AB229" s="21">
        <v>110.315</v>
      </c>
      <c r="AC229" s="21">
        <v>121.346</v>
      </c>
      <c r="AD229" s="21">
        <v>110.072</v>
      </c>
      <c r="AE229" s="21">
        <v>108.14</v>
      </c>
      <c r="AF229" s="21">
        <v>108.621</v>
      </c>
      <c r="AG229" s="21">
        <v>107.36499999999999</v>
      </c>
      <c r="AH229" s="21">
        <v>104.943</v>
      </c>
      <c r="AI229" s="21">
        <v>107.917</v>
      </c>
      <c r="AJ229" s="21">
        <v>100.887</v>
      </c>
      <c r="AK229" s="21">
        <v>100.962</v>
      </c>
      <c r="AL229" s="21">
        <v>104.667</v>
      </c>
      <c r="AM229" s="21">
        <v>105.84699999999999</v>
      </c>
      <c r="AN229" s="21">
        <v>109.81</v>
      </c>
      <c r="AO229">
        <v>12901.317999999999</v>
      </c>
      <c r="AP229">
        <v>74507.45</v>
      </c>
      <c r="AQ229">
        <v>20631564.289999999</v>
      </c>
      <c r="AR229">
        <v>66777.200200000007</v>
      </c>
      <c r="AS229">
        <v>61742.98</v>
      </c>
      <c r="AT229" s="1">
        <v>12936.166922535915</v>
      </c>
      <c r="AU229" s="1">
        <v>74008.916599656775</v>
      </c>
      <c r="AV229" s="1">
        <v>20639044.675164912</v>
      </c>
      <c r="AW229" s="1">
        <v>66315.766662616181</v>
      </c>
      <c r="AX229" s="1">
        <v>61280.41946337065</v>
      </c>
      <c r="AY229" s="20">
        <v>331.85</v>
      </c>
      <c r="AZ229" s="16">
        <v>15.5</v>
      </c>
      <c r="BA229" s="21"/>
    </row>
    <row r="230" spans="1:54">
      <c r="A230" s="24">
        <v>41730</v>
      </c>
      <c r="B230" s="21">
        <v>15900.785</v>
      </c>
      <c r="C230" s="21">
        <v>159.45400000000001</v>
      </c>
      <c r="D230" s="21">
        <v>133.39500000000001</v>
      </c>
      <c r="E230" s="16">
        <v>5017</v>
      </c>
      <c r="F230" s="21">
        <v>91.221000000000004</v>
      </c>
      <c r="G230" s="21">
        <v>128.35400000000001</v>
      </c>
      <c r="H230" s="21">
        <v>135.804</v>
      </c>
      <c r="I230" s="21">
        <v>106.42100000000001</v>
      </c>
      <c r="J230" s="21">
        <v>108.959</v>
      </c>
      <c r="K230">
        <v>131.21799999999999</v>
      </c>
      <c r="L230">
        <v>128.27099999999999</v>
      </c>
      <c r="M230" s="21">
        <v>91.546999999999997</v>
      </c>
      <c r="N230" s="21">
        <v>55.186</v>
      </c>
      <c r="O230" s="2">
        <f t="shared" si="3"/>
        <v>0.34706462605462562</v>
      </c>
      <c r="P230" s="21">
        <v>110.89</v>
      </c>
      <c r="Q230" s="21">
        <v>89.061999999999998</v>
      </c>
      <c r="R230" s="21">
        <v>74.206999999999994</v>
      </c>
      <c r="S230" s="21">
        <v>102.61499999999999</v>
      </c>
      <c r="T230" s="21">
        <v>109.61</v>
      </c>
      <c r="U230" s="21">
        <v>106.113</v>
      </c>
      <c r="V230" s="21">
        <v>148.64400000000001</v>
      </c>
      <c r="W230" s="21">
        <v>106.834</v>
      </c>
      <c r="X230" s="21">
        <v>108.75</v>
      </c>
      <c r="Y230" s="21">
        <v>108.997</v>
      </c>
      <c r="Z230" s="21">
        <v>109.639</v>
      </c>
      <c r="AA230" s="21">
        <v>109.43300000000001</v>
      </c>
      <c r="AB230" s="21">
        <v>111.405</v>
      </c>
      <c r="AC230" s="21">
        <v>123.09099999999999</v>
      </c>
      <c r="AD230" s="21">
        <v>110.712</v>
      </c>
      <c r="AE230" s="21">
        <v>108.714</v>
      </c>
      <c r="AF230" s="21">
        <v>109.133</v>
      </c>
      <c r="AG230" s="21">
        <v>107.91</v>
      </c>
      <c r="AH230" s="21">
        <v>105.31399999999999</v>
      </c>
      <c r="AI230" s="21">
        <v>108.52200000000001</v>
      </c>
      <c r="AJ230" s="21">
        <v>99.956000000000003</v>
      </c>
      <c r="AK230" s="21">
        <v>100.001</v>
      </c>
      <c r="AL230" s="21">
        <v>105.19799999999999</v>
      </c>
      <c r="AM230" s="21">
        <v>104.86499999999999</v>
      </c>
      <c r="AN230" s="21">
        <v>112.39700000000001</v>
      </c>
      <c r="AO230">
        <v>12991.91</v>
      </c>
      <c r="AP230">
        <v>75623.520000000004</v>
      </c>
      <c r="AQ230">
        <v>20774190.530000001</v>
      </c>
      <c r="AR230">
        <v>67841.239000000001</v>
      </c>
      <c r="AS230">
        <v>62797.2</v>
      </c>
      <c r="AT230" s="1">
        <v>13002.582687967872</v>
      </c>
      <c r="AU230" s="1">
        <v>75657.515402118297</v>
      </c>
      <c r="AV230" s="1">
        <v>20792094.595834102</v>
      </c>
      <c r="AW230" s="1">
        <v>67865.216501404764</v>
      </c>
      <c r="AX230" s="1">
        <v>62826.919116878002</v>
      </c>
      <c r="AY230" s="20">
        <v>338.43</v>
      </c>
      <c r="AZ230" s="16">
        <v>11.6</v>
      </c>
      <c r="BA230" s="21"/>
    </row>
    <row r="231" spans="1:54">
      <c r="A231" s="24">
        <v>41821</v>
      </c>
      <c r="B231" s="21">
        <v>16094.454</v>
      </c>
      <c r="C231" s="21">
        <v>165.2</v>
      </c>
      <c r="D231" s="21">
        <v>134.07400000000001</v>
      </c>
      <c r="E231" s="16">
        <v>5050.7</v>
      </c>
      <c r="F231" s="21">
        <v>92.103999999999999</v>
      </c>
      <c r="G231" s="21">
        <v>127.983</v>
      </c>
      <c r="H231" s="21">
        <v>138.65199999999999</v>
      </c>
      <c r="I231" s="21">
        <v>107.322</v>
      </c>
      <c r="J231" s="21">
        <v>109.58199999999999</v>
      </c>
      <c r="K231">
        <v>133.869</v>
      </c>
      <c r="L231">
        <v>129.40799999999999</v>
      </c>
      <c r="M231" s="21">
        <v>91.914000000000001</v>
      </c>
      <c r="N231" s="21">
        <v>66.790000000000006</v>
      </c>
      <c r="O231" s="2">
        <f t="shared" si="3"/>
        <v>0.41498767215091614</v>
      </c>
      <c r="P231" s="21">
        <v>110.837</v>
      </c>
      <c r="Q231" s="21">
        <v>88.504999999999995</v>
      </c>
      <c r="R231" s="21">
        <v>73.105000000000004</v>
      </c>
      <c r="S231" s="21">
        <v>102.476</v>
      </c>
      <c r="T231" s="21">
        <v>110.354</v>
      </c>
      <c r="U231" s="21">
        <v>105.961</v>
      </c>
      <c r="V231" s="21">
        <v>144.27600000000001</v>
      </c>
      <c r="W231" s="21">
        <v>107.292</v>
      </c>
      <c r="X231" s="21">
        <v>109.416</v>
      </c>
      <c r="Y231" s="21">
        <v>109.276</v>
      </c>
      <c r="Z231" s="21">
        <v>109.72799999999999</v>
      </c>
      <c r="AA231" s="21">
        <v>109.706</v>
      </c>
      <c r="AB231" s="21">
        <v>112.252</v>
      </c>
      <c r="AC231" s="21">
        <v>124.41</v>
      </c>
      <c r="AD231" s="21">
        <v>111.191</v>
      </c>
      <c r="AE231" s="21">
        <v>109.178</v>
      </c>
      <c r="AF231" s="21">
        <v>109.425</v>
      </c>
      <c r="AG231" s="21">
        <v>108.30800000000001</v>
      </c>
      <c r="AH231" s="21">
        <v>105.95099999999999</v>
      </c>
      <c r="AI231" s="21">
        <v>108.879</v>
      </c>
      <c r="AJ231" s="21">
        <v>100.70399999999999</v>
      </c>
      <c r="AK231" s="21">
        <v>100.572</v>
      </c>
      <c r="AL231" s="21">
        <v>106.274</v>
      </c>
      <c r="AM231" s="21">
        <v>104.8</v>
      </c>
      <c r="AN231" s="21">
        <v>113.652</v>
      </c>
      <c r="AO231">
        <v>13059.505999999999</v>
      </c>
      <c r="AP231">
        <v>75632.12</v>
      </c>
      <c r="AQ231">
        <v>21014226.100000001</v>
      </c>
      <c r="AR231">
        <v>67677.412599999996</v>
      </c>
      <c r="AS231">
        <v>62619.65</v>
      </c>
      <c r="AT231" s="1">
        <v>13047.717569477682</v>
      </c>
      <c r="AU231" s="1">
        <v>76144.872478864374</v>
      </c>
      <c r="AV231" s="1">
        <v>21008353.680469938</v>
      </c>
      <c r="AW231" s="1">
        <v>68182.304907047248</v>
      </c>
      <c r="AX231" s="1">
        <v>63123.701598520507</v>
      </c>
      <c r="AY231" s="20">
        <v>343.5</v>
      </c>
      <c r="AZ231" s="16">
        <v>15.7</v>
      </c>
      <c r="BA231" s="21"/>
    </row>
    <row r="232" spans="1:54">
      <c r="A232" s="24">
        <v>41913</v>
      </c>
      <c r="B232" s="21">
        <v>16186.736000000001</v>
      </c>
      <c r="C232" s="21">
        <v>161.393</v>
      </c>
      <c r="D232" s="21">
        <v>135.55699999999999</v>
      </c>
      <c r="E232" s="16">
        <v>5057.3999999999996</v>
      </c>
      <c r="F232" s="21">
        <v>90.697999999999993</v>
      </c>
      <c r="G232" s="21">
        <v>131.41800000000001</v>
      </c>
      <c r="H232" s="21">
        <v>141.51300000000001</v>
      </c>
      <c r="I232" s="21">
        <v>108.467</v>
      </c>
      <c r="J232" s="21">
        <v>110.535</v>
      </c>
      <c r="K232">
        <v>133.49700000000001</v>
      </c>
      <c r="L232">
        <v>132.935</v>
      </c>
      <c r="M232" s="21">
        <v>92.664000000000001</v>
      </c>
      <c r="N232" s="21">
        <v>76.875</v>
      </c>
      <c r="O232" s="2">
        <f t="shared" si="3"/>
        <v>0.47492588993852741</v>
      </c>
      <c r="P232" s="21">
        <v>110.675</v>
      </c>
      <c r="Q232" s="21">
        <v>87.888000000000005</v>
      </c>
      <c r="R232" s="21">
        <v>72.033000000000001</v>
      </c>
      <c r="S232" s="21">
        <v>101.464</v>
      </c>
      <c r="T232" s="21">
        <v>110.854</v>
      </c>
      <c r="U232" s="21">
        <v>105.124</v>
      </c>
      <c r="V232" s="21">
        <v>132.751</v>
      </c>
      <c r="W232" s="21">
        <v>107.85</v>
      </c>
      <c r="X232" s="21">
        <v>110.075</v>
      </c>
      <c r="Y232" s="21">
        <v>109.3</v>
      </c>
      <c r="Z232" s="21">
        <v>110.05500000000001</v>
      </c>
      <c r="AA232" s="21">
        <v>109.688</v>
      </c>
      <c r="AB232" s="21">
        <v>113.28</v>
      </c>
      <c r="AC232" s="21">
        <v>125.277</v>
      </c>
      <c r="AD232" s="21">
        <v>111.35899999999999</v>
      </c>
      <c r="AE232" s="21">
        <v>109.321</v>
      </c>
      <c r="AF232" s="21">
        <v>109.422</v>
      </c>
      <c r="AG232" s="21">
        <v>108.608</v>
      </c>
      <c r="AH232" s="21">
        <v>106.41200000000001</v>
      </c>
      <c r="AI232" s="21">
        <v>108.851</v>
      </c>
      <c r="AJ232" s="21">
        <v>101.66800000000001</v>
      </c>
      <c r="AK232" s="21">
        <v>101.461</v>
      </c>
      <c r="AL232" s="21">
        <v>105.85299999999999</v>
      </c>
      <c r="AM232" s="21">
        <v>106.142</v>
      </c>
      <c r="AN232" s="21">
        <v>111.819</v>
      </c>
      <c r="AO232">
        <v>13104.44</v>
      </c>
      <c r="AP232">
        <v>77106.66</v>
      </c>
      <c r="AQ232">
        <v>21361731.18</v>
      </c>
      <c r="AR232">
        <v>68849.358200000002</v>
      </c>
      <c r="AS232">
        <v>63779.64</v>
      </c>
      <c r="AT232" s="1">
        <v>13066.63218599028</v>
      </c>
      <c r="AU232" s="1">
        <v>77043.004238164329</v>
      </c>
      <c r="AV232" s="1">
        <v>21342073.052762609</v>
      </c>
      <c r="AW232" s="1">
        <v>68763.905344147279</v>
      </c>
      <c r="AX232" s="1">
        <v>63690.870274964589</v>
      </c>
      <c r="AY232" s="20">
        <v>346.47</v>
      </c>
      <c r="AZ232" s="16">
        <v>8.6999999999999993</v>
      </c>
      <c r="BA232" s="21"/>
    </row>
    <row r="233" spans="1:54">
      <c r="A233" s="24">
        <v>42005</v>
      </c>
      <c r="B233" s="21">
        <v>16268.978999999999</v>
      </c>
      <c r="C233" s="21">
        <v>165.018</v>
      </c>
      <c r="D233" s="21">
        <v>133.559</v>
      </c>
      <c r="E233" s="16">
        <v>5177.3</v>
      </c>
      <c r="F233" s="21">
        <v>91.122</v>
      </c>
      <c r="G233" s="21">
        <v>133.208</v>
      </c>
      <c r="H233" s="21">
        <v>142.95500000000001</v>
      </c>
      <c r="I233" s="21">
        <v>109.083</v>
      </c>
      <c r="J233" s="21">
        <v>111.066</v>
      </c>
      <c r="K233">
        <v>133.94399999999999</v>
      </c>
      <c r="L233">
        <v>137.154</v>
      </c>
      <c r="M233" s="21">
        <v>93.346999999999994</v>
      </c>
      <c r="N233" s="21">
        <v>114.399</v>
      </c>
      <c r="O233" s="2">
        <f t="shared" si="3"/>
        <v>0.70317258384807058</v>
      </c>
      <c r="P233" s="21">
        <v>110.852</v>
      </c>
      <c r="Q233" s="21">
        <v>87.245999999999995</v>
      </c>
      <c r="R233" s="21">
        <v>71.096999999999994</v>
      </c>
      <c r="S233" s="21">
        <v>100.857</v>
      </c>
      <c r="T233" s="21">
        <v>110.934</v>
      </c>
      <c r="U233" s="21">
        <v>104.898</v>
      </c>
      <c r="V233" s="21">
        <v>104.926</v>
      </c>
      <c r="W233" s="21">
        <v>108.123</v>
      </c>
      <c r="X233" s="21">
        <v>110.785</v>
      </c>
      <c r="Y233" s="21">
        <v>109.21899999999999</v>
      </c>
      <c r="Z233" s="21">
        <v>109.861</v>
      </c>
      <c r="AA233" s="21">
        <v>110.188</v>
      </c>
      <c r="AB233" s="21">
        <v>114.057</v>
      </c>
      <c r="AC233" s="21">
        <v>126.44499999999999</v>
      </c>
      <c r="AD233" s="21">
        <v>111.753</v>
      </c>
      <c r="AE233" s="21">
        <v>109.307</v>
      </c>
      <c r="AF233" s="21">
        <v>108.979</v>
      </c>
      <c r="AG233" s="21">
        <v>108.908</v>
      </c>
      <c r="AH233" s="21">
        <v>106.395</v>
      </c>
      <c r="AI233" s="21">
        <v>108.74299999999999</v>
      </c>
      <c r="AJ233" s="21">
        <v>102.86799999999999</v>
      </c>
      <c r="AK233" s="21">
        <v>102.601</v>
      </c>
      <c r="AL233" s="21">
        <v>106.131</v>
      </c>
      <c r="AM233" s="21">
        <v>106.33499999999999</v>
      </c>
      <c r="AN233" s="21">
        <v>111.77800000000001</v>
      </c>
      <c r="AO233">
        <v>13055.541999999999</v>
      </c>
      <c r="AP233">
        <v>78670.22</v>
      </c>
      <c r="AQ233">
        <v>21715336.800000001</v>
      </c>
      <c r="AR233">
        <v>70010.422600000005</v>
      </c>
      <c r="AS233">
        <v>64913.440000000002</v>
      </c>
      <c r="AT233" s="1">
        <v>13097.434639006791</v>
      </c>
      <c r="AU233" s="1">
        <v>78226.78758770031</v>
      </c>
      <c r="AV233" s="1">
        <v>21718330.776738156</v>
      </c>
      <c r="AW233" s="1">
        <v>69615.195347312692</v>
      </c>
      <c r="AX233" s="1">
        <v>64516.816741837647</v>
      </c>
      <c r="AY233" s="20">
        <v>349.88</v>
      </c>
      <c r="AZ233" s="16">
        <v>4.4000000000000004</v>
      </c>
    </row>
    <row r="234" spans="1:54">
      <c r="A234" s="24">
        <v>42095</v>
      </c>
      <c r="B234" s="21">
        <v>16374.177</v>
      </c>
      <c r="C234" s="21">
        <v>164.874</v>
      </c>
      <c r="D234" s="21">
        <v>134.50200000000001</v>
      </c>
      <c r="E234" s="16">
        <v>5219.3</v>
      </c>
      <c r="F234" s="21">
        <v>91.162000000000006</v>
      </c>
      <c r="G234" s="21">
        <v>134.15199999999999</v>
      </c>
      <c r="H234" s="21">
        <v>145.58600000000001</v>
      </c>
      <c r="I234" s="21">
        <v>109.676</v>
      </c>
      <c r="J234" s="21">
        <v>111.8</v>
      </c>
      <c r="K234">
        <v>134.477</v>
      </c>
      <c r="L234">
        <v>141.98500000000001</v>
      </c>
      <c r="M234" s="21">
        <v>94.524000000000001</v>
      </c>
      <c r="N234" s="21">
        <v>93.75</v>
      </c>
      <c r="O234" s="2">
        <f t="shared" si="3"/>
        <v>0.57254785996267177</v>
      </c>
      <c r="P234" s="21">
        <v>111.107</v>
      </c>
      <c r="Q234" s="21">
        <v>87.480999999999995</v>
      </c>
      <c r="R234" s="21">
        <v>70.605000000000004</v>
      </c>
      <c r="S234" s="21">
        <v>100.154</v>
      </c>
      <c r="T234" s="21">
        <v>110.703</v>
      </c>
      <c r="U234" s="21">
        <v>104.58499999999999</v>
      </c>
      <c r="V234" s="21">
        <v>109.91</v>
      </c>
      <c r="W234" s="21">
        <v>108.45399999999999</v>
      </c>
      <c r="X234" s="21">
        <v>111.408</v>
      </c>
      <c r="Y234" s="21">
        <v>109.6</v>
      </c>
      <c r="Z234" s="21">
        <v>110.14400000000001</v>
      </c>
      <c r="AA234" s="21">
        <v>111.152</v>
      </c>
      <c r="AB234" s="21">
        <v>114.473</v>
      </c>
      <c r="AC234" s="21">
        <v>127.916</v>
      </c>
      <c r="AD234" s="21">
        <v>111.955</v>
      </c>
      <c r="AE234" s="21">
        <v>109.922</v>
      </c>
      <c r="AF234" s="21">
        <v>109.47199999999999</v>
      </c>
      <c r="AG234" s="21">
        <v>109.38500000000001</v>
      </c>
      <c r="AH234" s="21">
        <v>106.358</v>
      </c>
      <c r="AI234" s="21">
        <v>109.29900000000001</v>
      </c>
      <c r="AJ234" s="21">
        <v>103.43899999999999</v>
      </c>
      <c r="AK234" s="21">
        <v>103.25700000000001</v>
      </c>
      <c r="AL234" s="21">
        <v>106.446</v>
      </c>
      <c r="AM234" s="21">
        <v>107.267</v>
      </c>
      <c r="AN234" s="21">
        <v>111.751</v>
      </c>
      <c r="AO234">
        <v>13128.811</v>
      </c>
      <c r="AP234">
        <v>78893.78</v>
      </c>
      <c r="AQ234">
        <v>21937251.91</v>
      </c>
      <c r="AR234">
        <v>70085.338000000003</v>
      </c>
      <c r="AS234">
        <v>64949.54</v>
      </c>
      <c r="AT234" s="1">
        <v>13138.070694014541</v>
      </c>
      <c r="AU234" s="1">
        <v>78830.008468633183</v>
      </c>
      <c r="AV234" s="1">
        <v>21958837.782247737</v>
      </c>
      <c r="AW234" s="1">
        <v>70007.404973508208</v>
      </c>
      <c r="AX234" s="1">
        <v>64876.788930948904</v>
      </c>
      <c r="AY234" s="20">
        <v>356.57</v>
      </c>
      <c r="AZ234" s="16">
        <v>8.3000000000000007</v>
      </c>
    </row>
    <row r="235" spans="1:54">
      <c r="A235" s="24">
        <v>42186</v>
      </c>
      <c r="B235" s="21">
        <v>16454.877</v>
      </c>
      <c r="C235" s="21">
        <v>168.511</v>
      </c>
      <c r="D235" s="21">
        <v>133.55000000000001</v>
      </c>
      <c r="E235" s="16">
        <v>5234.8999999999996</v>
      </c>
      <c r="F235" s="21">
        <v>91.378</v>
      </c>
      <c r="G235" s="21">
        <v>134.51</v>
      </c>
      <c r="H235" s="21">
        <v>147.78899999999999</v>
      </c>
      <c r="I235" s="21">
        <v>110.208</v>
      </c>
      <c r="J235" s="21">
        <v>112.69499999999999</v>
      </c>
      <c r="K235">
        <v>135.75399999999999</v>
      </c>
      <c r="L235">
        <v>146.26300000000001</v>
      </c>
      <c r="M235" s="21">
        <v>95.11</v>
      </c>
      <c r="N235" s="21">
        <v>70.92</v>
      </c>
      <c r="O235" s="2">
        <f t="shared" si="3"/>
        <v>0.43099684063271937</v>
      </c>
      <c r="P235" s="21">
        <v>110.807</v>
      </c>
      <c r="Q235" s="21">
        <v>86.516999999999996</v>
      </c>
      <c r="R235" s="21">
        <v>70.042000000000002</v>
      </c>
      <c r="S235" s="21">
        <v>99.533000000000001</v>
      </c>
      <c r="T235" s="21">
        <v>111.21899999999999</v>
      </c>
      <c r="U235" s="21">
        <v>104.539</v>
      </c>
      <c r="V235" s="21">
        <v>108.026</v>
      </c>
      <c r="W235" s="21">
        <v>108.56699999999999</v>
      </c>
      <c r="X235" s="21">
        <v>112.196</v>
      </c>
      <c r="Y235" s="21">
        <v>109.895</v>
      </c>
      <c r="Z235" s="21">
        <v>110.10599999999999</v>
      </c>
      <c r="AA235" s="21">
        <v>111.71</v>
      </c>
      <c r="AB235" s="21">
        <v>115.07299999999999</v>
      </c>
      <c r="AC235" s="21">
        <v>129.01900000000001</v>
      </c>
      <c r="AD235" s="21">
        <v>112.458</v>
      </c>
      <c r="AE235" s="21">
        <v>110.268</v>
      </c>
      <c r="AF235" s="21">
        <v>109.78400000000001</v>
      </c>
      <c r="AG235" s="21">
        <v>109.77</v>
      </c>
      <c r="AH235" s="21">
        <v>106.663</v>
      </c>
      <c r="AI235" s="21">
        <v>109.54900000000001</v>
      </c>
      <c r="AJ235" s="21">
        <v>103.822</v>
      </c>
      <c r="AK235" s="21">
        <v>103.658</v>
      </c>
      <c r="AL235" s="21">
        <v>106.97199999999999</v>
      </c>
      <c r="AM235" s="21">
        <v>107.49299999999999</v>
      </c>
      <c r="AN235" s="21">
        <v>112.059</v>
      </c>
      <c r="AO235">
        <v>13155.325000000001</v>
      </c>
      <c r="AP235">
        <v>77451.05</v>
      </c>
      <c r="AQ235">
        <v>22194106.77</v>
      </c>
      <c r="AR235">
        <v>68412.270199999999</v>
      </c>
      <c r="AS235">
        <v>63257.919999999998</v>
      </c>
      <c r="AT235" s="1">
        <v>13140.686706952267</v>
      </c>
      <c r="AU235" s="1">
        <v>78046.878484823595</v>
      </c>
      <c r="AV235" s="1">
        <v>22194025.910707079</v>
      </c>
      <c r="AW235" s="1">
        <v>68988.309187695864</v>
      </c>
      <c r="AX235" s="1">
        <v>63832.525413785334</v>
      </c>
      <c r="AY235" s="20">
        <v>362.62</v>
      </c>
      <c r="AZ235" s="16">
        <v>10.4</v>
      </c>
    </row>
    <row r="236" spans="1:54">
      <c r="A236" s="24">
        <v>42278</v>
      </c>
      <c r="B236" s="21">
        <v>16490.681</v>
      </c>
      <c r="C236" s="21">
        <v>167.4</v>
      </c>
      <c r="D236" s="21">
        <v>132.62899999999999</v>
      </c>
      <c r="E236" s="16">
        <v>5382.6</v>
      </c>
      <c r="F236" s="21">
        <v>92.225999999999999</v>
      </c>
      <c r="G236" s="21">
        <v>134.75200000000001</v>
      </c>
      <c r="H236" s="21">
        <v>149.251</v>
      </c>
      <c r="I236" s="21">
        <v>110.849</v>
      </c>
      <c r="J236" s="21">
        <v>113.023</v>
      </c>
      <c r="K236">
        <v>134.61099999999999</v>
      </c>
      <c r="L236">
        <v>150.29</v>
      </c>
      <c r="M236" s="21">
        <v>94.959000000000003</v>
      </c>
      <c r="N236" s="21">
        <v>56.88</v>
      </c>
      <c r="O236" s="2">
        <f t="shared" si="3"/>
        <v>0.34492208053748658</v>
      </c>
      <c r="P236" s="21">
        <v>110.557</v>
      </c>
      <c r="Q236" s="21">
        <v>85.881</v>
      </c>
      <c r="R236" s="21">
        <v>69.813999999999993</v>
      </c>
      <c r="S236" s="21">
        <v>98.704999999999998</v>
      </c>
      <c r="T236" s="21">
        <v>111.18</v>
      </c>
      <c r="U236" s="21">
        <v>103.679</v>
      </c>
      <c r="V236" s="21">
        <v>101.52200000000001</v>
      </c>
      <c r="W236" s="21">
        <v>108.81100000000001</v>
      </c>
      <c r="X236" s="21">
        <v>112.931</v>
      </c>
      <c r="Y236" s="21">
        <v>110.075</v>
      </c>
      <c r="Z236" s="21">
        <v>110.16</v>
      </c>
      <c r="AA236" s="21">
        <v>111.89400000000001</v>
      </c>
      <c r="AB236" s="21">
        <v>116.10599999999999</v>
      </c>
      <c r="AC236" s="21">
        <v>129.173</v>
      </c>
      <c r="AD236" s="21">
        <v>113.265</v>
      </c>
      <c r="AE236" s="21">
        <v>110.498</v>
      </c>
      <c r="AF236" s="21">
        <v>109.892</v>
      </c>
      <c r="AG236" s="21">
        <v>110.095</v>
      </c>
      <c r="AH236" s="21">
        <v>106.742</v>
      </c>
      <c r="AI236" s="21">
        <v>109.584</v>
      </c>
      <c r="AJ236" s="21">
        <v>104.414</v>
      </c>
      <c r="AK236" s="21">
        <v>104.194</v>
      </c>
      <c r="AL236" s="21">
        <v>106.32299999999999</v>
      </c>
      <c r="AM236" s="21">
        <v>108.98399999999999</v>
      </c>
      <c r="AN236" s="21">
        <v>110.288</v>
      </c>
      <c r="AO236">
        <v>13241.982</v>
      </c>
      <c r="AP236">
        <v>79129.88</v>
      </c>
      <c r="AQ236">
        <v>22495969.84</v>
      </c>
      <c r="AR236">
        <v>69875.890799999994</v>
      </c>
      <c r="AS236">
        <v>64692.51</v>
      </c>
      <c r="AT236" s="1">
        <v>13203.584347337264</v>
      </c>
      <c r="AU236" s="1">
        <v>79011.061292737504</v>
      </c>
      <c r="AV236" s="1">
        <v>22473022.029134512</v>
      </c>
      <c r="AW236" s="1">
        <v>69738.237029864642</v>
      </c>
      <c r="AX236" s="1">
        <v>64551.360112678965</v>
      </c>
      <c r="AY236" s="20">
        <v>365.97</v>
      </c>
      <c r="AZ236" s="16">
        <v>7.7</v>
      </c>
    </row>
    <row r="237" spans="1:54">
      <c r="A237" s="24">
        <v>42370</v>
      </c>
      <c r="B237" s="21">
        <v>16524.991999999998</v>
      </c>
      <c r="C237" s="21">
        <v>163.27000000000001</v>
      </c>
      <c r="D237" s="21">
        <v>132.38900000000001</v>
      </c>
      <c r="E237" s="16">
        <v>5255.4</v>
      </c>
      <c r="F237" s="21">
        <v>91.873999999999995</v>
      </c>
      <c r="G237" s="21">
        <v>134.54400000000001</v>
      </c>
      <c r="H237" s="21">
        <v>149.01300000000001</v>
      </c>
      <c r="I237" s="21">
        <v>111.361</v>
      </c>
      <c r="J237" s="21">
        <v>113.608</v>
      </c>
      <c r="K237">
        <v>133.44200000000001</v>
      </c>
      <c r="L237">
        <v>153.13300000000001</v>
      </c>
      <c r="M237" s="21">
        <v>95.79</v>
      </c>
      <c r="N237" s="21">
        <v>40.69</v>
      </c>
      <c r="O237" s="2">
        <f t="shared" si="3"/>
        <v>0.24623309953796046</v>
      </c>
      <c r="P237" s="21">
        <v>110.64</v>
      </c>
      <c r="Q237" s="21">
        <v>85.659000000000006</v>
      </c>
      <c r="R237" s="21">
        <v>68.650999999999996</v>
      </c>
      <c r="S237" s="21">
        <v>100.56699999999999</v>
      </c>
      <c r="T237" s="21">
        <v>110.71</v>
      </c>
      <c r="U237" s="21">
        <v>104.464</v>
      </c>
      <c r="V237" s="21">
        <v>87.167000000000002</v>
      </c>
      <c r="W237" s="21">
        <v>109.261</v>
      </c>
      <c r="X237" s="21">
        <v>113.584</v>
      </c>
      <c r="Y237" s="21">
        <v>110.309</v>
      </c>
      <c r="Z237" s="21">
        <v>111.084</v>
      </c>
      <c r="AA237" s="21">
        <v>112.651</v>
      </c>
      <c r="AB237" s="21">
        <v>116.952</v>
      </c>
      <c r="AC237" s="21">
        <v>130.61600000000001</v>
      </c>
      <c r="AD237" s="21">
        <v>113.65900000000001</v>
      </c>
      <c r="AE237" s="21">
        <v>110.63500000000001</v>
      </c>
      <c r="AF237" s="21">
        <v>109.96899999999999</v>
      </c>
      <c r="AG237" s="21">
        <v>110.657</v>
      </c>
      <c r="AH237" s="21">
        <v>106.889</v>
      </c>
      <c r="AI237" s="21">
        <v>109.684</v>
      </c>
      <c r="AJ237" s="21">
        <v>104.252</v>
      </c>
      <c r="AK237" s="21">
        <v>104.004</v>
      </c>
      <c r="AL237" s="21">
        <v>106.16</v>
      </c>
      <c r="AM237" s="21">
        <v>108.892</v>
      </c>
      <c r="AN237" s="21">
        <v>110.863</v>
      </c>
      <c r="AO237">
        <v>13187.806</v>
      </c>
      <c r="AP237">
        <v>79312.62</v>
      </c>
      <c r="AQ237">
        <v>22706840.960000001</v>
      </c>
      <c r="AR237">
        <v>69793.579299999998</v>
      </c>
      <c r="AS237">
        <v>64573.95</v>
      </c>
      <c r="AT237" s="1">
        <v>13233.298588733409</v>
      </c>
      <c r="AU237" s="1">
        <v>78932.09613411696</v>
      </c>
      <c r="AV237" s="1">
        <v>22703263.136745345</v>
      </c>
      <c r="AW237" s="1">
        <v>69470.863445292023</v>
      </c>
      <c r="AX237" s="1">
        <v>64251.348370196749</v>
      </c>
      <c r="AY237" s="20">
        <v>369.32</v>
      </c>
      <c r="AZ237" s="16">
        <v>13.2</v>
      </c>
    </row>
    <row r="238" spans="1:54">
      <c r="A238" s="24">
        <v>42461</v>
      </c>
      <c r="B238" s="21">
        <v>16583.149000000001</v>
      </c>
      <c r="C238" s="21">
        <v>162.053</v>
      </c>
      <c r="D238" s="21">
        <v>132.97399999999999</v>
      </c>
      <c r="E238" s="16">
        <v>5288</v>
      </c>
      <c r="F238" s="21">
        <v>91.790999999999997</v>
      </c>
      <c r="G238" s="21">
        <v>134.62</v>
      </c>
      <c r="H238" s="21">
        <v>152.53800000000001</v>
      </c>
      <c r="I238" s="21">
        <v>112.184</v>
      </c>
      <c r="J238" s="21">
        <v>115.185</v>
      </c>
      <c r="K238">
        <v>133.76599999999999</v>
      </c>
      <c r="L238">
        <v>150.07900000000001</v>
      </c>
      <c r="M238" s="21">
        <v>95.191999999999993</v>
      </c>
      <c r="N238" s="21">
        <v>-9.4600000000000009</v>
      </c>
      <c r="O238" s="2">
        <f t="shared" si="3"/>
        <v>-5.7045860228355907E-2</v>
      </c>
      <c r="P238" s="21">
        <v>109.917</v>
      </c>
      <c r="Q238" s="21">
        <v>85.149000000000001</v>
      </c>
      <c r="R238" s="21">
        <v>67.531000000000006</v>
      </c>
      <c r="S238" s="21">
        <v>101.69799999999999</v>
      </c>
      <c r="T238" s="21">
        <v>110.205</v>
      </c>
      <c r="U238" s="21">
        <v>104.271</v>
      </c>
      <c r="V238" s="21">
        <v>93.096000000000004</v>
      </c>
      <c r="W238" s="21">
        <v>109.66800000000001</v>
      </c>
      <c r="X238" s="21">
        <v>114.524</v>
      </c>
      <c r="Y238" s="21">
        <v>110.71</v>
      </c>
      <c r="Z238" s="21">
        <v>111.426</v>
      </c>
      <c r="AA238" s="21">
        <v>113.821</v>
      </c>
      <c r="AB238" s="21">
        <v>117.521</v>
      </c>
      <c r="AC238" s="21">
        <v>132.36099999999999</v>
      </c>
      <c r="AD238" s="21">
        <v>114.054</v>
      </c>
      <c r="AE238" s="21">
        <v>111.268</v>
      </c>
      <c r="AF238" s="21">
        <v>110.51900000000001</v>
      </c>
      <c r="AG238" s="21">
        <v>111.15</v>
      </c>
      <c r="AH238" s="21">
        <v>107.366</v>
      </c>
      <c r="AI238" s="21">
        <v>110.262</v>
      </c>
      <c r="AJ238" s="21">
        <v>105.139</v>
      </c>
      <c r="AK238" s="21">
        <v>104.77800000000001</v>
      </c>
      <c r="AL238" s="21">
        <v>106.119</v>
      </c>
      <c r="AM238" s="21">
        <v>110.548</v>
      </c>
      <c r="AN238" s="21">
        <v>110.066</v>
      </c>
      <c r="AO238">
        <v>13277.273999999999</v>
      </c>
      <c r="AP238">
        <v>79714.7</v>
      </c>
      <c r="AQ238">
        <v>22991807.469999999</v>
      </c>
      <c r="AR238">
        <v>70000.167300000001</v>
      </c>
      <c r="AS238">
        <v>64759.87</v>
      </c>
      <c r="AT238" s="1">
        <v>13285.210966485267</v>
      </c>
      <c r="AU238" s="1">
        <v>79575.499789645648</v>
      </c>
      <c r="AV238" s="1">
        <v>23018326.751875333</v>
      </c>
      <c r="AW238" s="1">
        <v>69845.927055763808</v>
      </c>
      <c r="AX238" s="1">
        <v>64610.624795094329</v>
      </c>
      <c r="AY238" s="20">
        <v>376.65</v>
      </c>
      <c r="AZ238" s="16">
        <v>13.8</v>
      </c>
      <c r="BA238" s="11" t="s">
        <v>632</v>
      </c>
      <c r="BB238" s="11" t="s">
        <v>632</v>
      </c>
    </row>
    <row r="239" spans="1:54">
      <c r="A239" s="24">
        <v>42552</v>
      </c>
      <c r="B239" s="21">
        <v>16726.97</v>
      </c>
      <c r="C239" s="21">
        <v>160.20699999999999</v>
      </c>
      <c r="D239" s="21">
        <v>136.16999999999999</v>
      </c>
      <c r="E239" s="16">
        <v>5360.9</v>
      </c>
      <c r="F239" s="21">
        <v>92.337000000000003</v>
      </c>
      <c r="G239" s="21">
        <v>135.352</v>
      </c>
      <c r="H239" s="21">
        <v>156.78399999999999</v>
      </c>
      <c r="I239" s="21">
        <v>112.935</v>
      </c>
      <c r="J239" s="21">
        <v>115.04900000000001</v>
      </c>
      <c r="K239">
        <v>134.22300000000001</v>
      </c>
      <c r="L239">
        <v>148.505</v>
      </c>
      <c r="M239" s="21">
        <v>95.137</v>
      </c>
      <c r="N239" s="21">
        <v>7.0810000000000004</v>
      </c>
      <c r="O239" s="2">
        <f t="shared" si="3"/>
        <v>4.2332831349610835E-2</v>
      </c>
      <c r="P239" s="21">
        <v>109.39400000000001</v>
      </c>
      <c r="Q239" s="21">
        <v>83.912000000000006</v>
      </c>
      <c r="R239" s="21">
        <v>66.564999999999998</v>
      </c>
      <c r="S239" s="21">
        <v>100.797</v>
      </c>
      <c r="T239" s="21">
        <v>109.622</v>
      </c>
      <c r="U239" s="21">
        <v>104.19499999999999</v>
      </c>
      <c r="V239" s="21">
        <v>92.766000000000005</v>
      </c>
      <c r="W239" s="21">
        <v>110.824</v>
      </c>
      <c r="X239" s="21">
        <v>115.63</v>
      </c>
      <c r="Y239" s="21">
        <v>111.20399999999999</v>
      </c>
      <c r="Z239" s="21">
        <v>111.605</v>
      </c>
      <c r="AA239" s="21">
        <v>114.43899999999999</v>
      </c>
      <c r="AB239" s="21">
        <v>118.142</v>
      </c>
      <c r="AC239" s="21">
        <v>133.822</v>
      </c>
      <c r="AD239" s="21">
        <v>114.426</v>
      </c>
      <c r="AE239" s="21">
        <v>111.66200000000001</v>
      </c>
      <c r="AF239" s="21">
        <v>110.92100000000001</v>
      </c>
      <c r="AG239" s="21">
        <v>111.626</v>
      </c>
      <c r="AH239" s="21">
        <v>107.649</v>
      </c>
      <c r="AI239" s="21">
        <v>110.483</v>
      </c>
      <c r="AJ239" s="21">
        <v>105.70399999999999</v>
      </c>
      <c r="AK239" s="21">
        <v>105.407</v>
      </c>
      <c r="AL239" s="21">
        <v>106.93</v>
      </c>
      <c r="AM239" s="21">
        <v>110.747</v>
      </c>
      <c r="AN239" s="21">
        <v>110.48699999999999</v>
      </c>
      <c r="AO239">
        <v>13357.049000000001</v>
      </c>
      <c r="AP239">
        <v>80802.100000000006</v>
      </c>
      <c r="AQ239">
        <v>23390449.359999999</v>
      </c>
      <c r="AR239">
        <v>70768.689199999993</v>
      </c>
      <c r="AS239">
        <v>65523.49</v>
      </c>
      <c r="AT239" s="1">
        <v>13341.413322721008</v>
      </c>
      <c r="AU239" s="1">
        <v>81490.941641958649</v>
      </c>
      <c r="AV239" s="1">
        <v>23394877.878520921</v>
      </c>
      <c r="AW239" s="1">
        <v>71425.442344135285</v>
      </c>
      <c r="AX239" s="1">
        <v>66179.531939431603</v>
      </c>
      <c r="AY239" s="20">
        <v>382.86</v>
      </c>
      <c r="AZ239" s="16">
        <v>6.1</v>
      </c>
    </row>
    <row r="240" spans="1:54">
      <c r="AZ240" s="16" t="s">
        <v>632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0"/>
  <sheetViews>
    <sheetView topLeftCell="A619" zoomScale="150" zoomScaleNormal="150" zoomScalePageLayoutView="150" workbookViewId="0">
      <selection activeCell="E174" sqref="E174"/>
    </sheetView>
  </sheetViews>
  <sheetFormatPr baseColWidth="10" defaultColWidth="8.83203125" defaultRowHeight="14" x14ac:dyDescent="0"/>
  <cols>
    <col min="1" max="1" width="14.1640625" customWidth="1"/>
  </cols>
  <sheetData>
    <row r="1" spans="1:6">
      <c r="C1" t="s">
        <v>772</v>
      </c>
      <c r="D1" t="s">
        <v>774</v>
      </c>
      <c r="E1" t="s">
        <v>773</v>
      </c>
      <c r="F1" t="s">
        <v>776</v>
      </c>
    </row>
    <row r="2" spans="1:6">
      <c r="D2" t="s">
        <v>775</v>
      </c>
    </row>
    <row r="7" spans="1:6">
      <c r="A7" t="s">
        <v>0</v>
      </c>
      <c r="C7">
        <v>105.17</v>
      </c>
      <c r="F7">
        <f t="shared" ref="F7:F70" si="0">C7*$E$175</f>
        <v>113.87273329663731</v>
      </c>
    </row>
    <row r="8" spans="1:6">
      <c r="A8" t="s">
        <v>1</v>
      </c>
      <c r="C8">
        <v>105.38</v>
      </c>
      <c r="F8">
        <f t="shared" si="0"/>
        <v>114.10011062850279</v>
      </c>
    </row>
    <row r="9" spans="1:6">
      <c r="A9" t="s">
        <v>2</v>
      </c>
      <c r="C9">
        <v>105.23</v>
      </c>
      <c r="F9">
        <f t="shared" si="0"/>
        <v>113.93769824859888</v>
      </c>
    </row>
    <row r="10" spans="1:6">
      <c r="A10" t="s">
        <v>3</v>
      </c>
      <c r="C10">
        <v>105.02</v>
      </c>
      <c r="F10">
        <f t="shared" si="0"/>
        <v>113.71032091673338</v>
      </c>
    </row>
    <row r="11" spans="1:6">
      <c r="A11" t="s">
        <v>4</v>
      </c>
      <c r="C11">
        <v>105.01</v>
      </c>
      <c r="F11">
        <f t="shared" si="0"/>
        <v>113.6994934247398</v>
      </c>
    </row>
    <row r="12" spans="1:6">
      <c r="A12" t="s">
        <v>5</v>
      </c>
      <c r="C12">
        <v>104.88</v>
      </c>
      <c r="F12">
        <f t="shared" si="0"/>
        <v>113.55873602882305</v>
      </c>
    </row>
    <row r="13" spans="1:6">
      <c r="A13" t="s">
        <v>6</v>
      </c>
      <c r="C13">
        <v>105.12</v>
      </c>
      <c r="F13">
        <f t="shared" si="0"/>
        <v>113.81859583666933</v>
      </c>
    </row>
    <row r="14" spans="1:6">
      <c r="A14" t="s">
        <v>7</v>
      </c>
      <c r="C14">
        <v>105.49</v>
      </c>
      <c r="F14">
        <f t="shared" si="0"/>
        <v>114.21921304043234</v>
      </c>
    </row>
    <row r="15" spans="1:6">
      <c r="A15" t="s">
        <v>8</v>
      </c>
      <c r="C15">
        <v>105.46</v>
      </c>
      <c r="F15">
        <f t="shared" si="0"/>
        <v>114.18673056445155</v>
      </c>
    </row>
    <row r="16" spans="1:6">
      <c r="A16" t="s">
        <v>9</v>
      </c>
      <c r="C16">
        <v>105.33</v>
      </c>
      <c r="F16">
        <f t="shared" si="0"/>
        <v>114.04597316853481</v>
      </c>
    </row>
    <row r="17" spans="1:6">
      <c r="A17" t="s">
        <v>10</v>
      </c>
      <c r="C17">
        <v>105.41</v>
      </c>
      <c r="F17">
        <f t="shared" si="0"/>
        <v>114.13259310448358</v>
      </c>
    </row>
    <row r="18" spans="1:6">
      <c r="A18" t="s">
        <v>11</v>
      </c>
      <c r="C18">
        <v>105.45</v>
      </c>
      <c r="F18">
        <f t="shared" si="0"/>
        <v>114.17590307245797</v>
      </c>
    </row>
    <row r="19" spans="1:6">
      <c r="A19" t="s">
        <v>12</v>
      </c>
      <c r="C19">
        <v>105.46</v>
      </c>
      <c r="F19">
        <f t="shared" si="0"/>
        <v>114.18673056445155</v>
      </c>
    </row>
    <row r="20" spans="1:6">
      <c r="A20" t="s">
        <v>13</v>
      </c>
      <c r="C20">
        <v>105.42</v>
      </c>
      <c r="F20">
        <f t="shared" si="0"/>
        <v>114.14342059647718</v>
      </c>
    </row>
    <row r="21" spans="1:6">
      <c r="A21" t="s">
        <v>14</v>
      </c>
      <c r="C21">
        <v>105.38</v>
      </c>
      <c r="F21">
        <f t="shared" si="0"/>
        <v>114.10011062850279</v>
      </c>
    </row>
    <row r="22" spans="1:6">
      <c r="A22" t="s">
        <v>15</v>
      </c>
      <c r="C22">
        <v>105.67</v>
      </c>
      <c r="F22">
        <f t="shared" si="0"/>
        <v>114.41410789631705</v>
      </c>
    </row>
    <row r="23" spans="1:6">
      <c r="A23" t="s">
        <v>16</v>
      </c>
      <c r="C23">
        <v>106.14</v>
      </c>
      <c r="F23">
        <f t="shared" si="0"/>
        <v>114.923000020016</v>
      </c>
    </row>
    <row r="24" spans="1:6">
      <c r="A24" t="s">
        <v>17</v>
      </c>
      <c r="C24">
        <v>106.33</v>
      </c>
      <c r="F24">
        <f t="shared" si="0"/>
        <v>115.12872236789431</v>
      </c>
    </row>
    <row r="25" spans="1:6">
      <c r="A25" t="s">
        <v>18</v>
      </c>
      <c r="C25">
        <v>106.05</v>
      </c>
      <c r="F25">
        <f t="shared" si="0"/>
        <v>114.82555259207365</v>
      </c>
    </row>
    <row r="26" spans="1:6">
      <c r="A26" t="s">
        <v>19</v>
      </c>
      <c r="C26">
        <v>105.76</v>
      </c>
      <c r="F26">
        <f t="shared" si="0"/>
        <v>114.5115553242594</v>
      </c>
    </row>
    <row r="27" spans="1:6">
      <c r="A27" t="s">
        <v>20</v>
      </c>
      <c r="C27">
        <v>105.82</v>
      </c>
      <c r="F27">
        <f t="shared" si="0"/>
        <v>114.57652027622096</v>
      </c>
    </row>
    <row r="28" spans="1:6">
      <c r="A28" t="s">
        <v>21</v>
      </c>
      <c r="C28">
        <v>106.01</v>
      </c>
      <c r="F28">
        <f t="shared" si="0"/>
        <v>114.78224262409928</v>
      </c>
    </row>
    <row r="29" spans="1:6">
      <c r="A29" t="s">
        <v>22</v>
      </c>
      <c r="C29">
        <v>106.01</v>
      </c>
      <c r="F29">
        <f t="shared" si="0"/>
        <v>114.78224262409928</v>
      </c>
    </row>
    <row r="30" spans="1:6">
      <c r="A30" t="s">
        <v>23</v>
      </c>
      <c r="C30">
        <v>106.19</v>
      </c>
      <c r="F30">
        <f t="shared" si="0"/>
        <v>114.97713747998398</v>
      </c>
    </row>
    <row r="31" spans="1:6">
      <c r="A31" t="s">
        <v>24</v>
      </c>
      <c r="C31">
        <v>106.46</v>
      </c>
      <c r="F31">
        <f t="shared" si="0"/>
        <v>115.26947976381103</v>
      </c>
    </row>
    <row r="32" spans="1:6">
      <c r="A32" t="s">
        <v>25</v>
      </c>
      <c r="C32">
        <v>106.43</v>
      </c>
      <c r="F32">
        <f t="shared" si="0"/>
        <v>115.23699728783026</v>
      </c>
    </row>
    <row r="33" spans="1:6">
      <c r="A33" t="s">
        <v>26</v>
      </c>
      <c r="C33">
        <v>105.7</v>
      </c>
      <c r="F33">
        <f t="shared" si="0"/>
        <v>114.44659037229783</v>
      </c>
    </row>
    <row r="34" spans="1:6">
      <c r="A34" t="s">
        <v>27</v>
      </c>
      <c r="C34">
        <v>105.75</v>
      </c>
      <c r="F34">
        <f t="shared" si="0"/>
        <v>114.50072783226581</v>
      </c>
    </row>
    <row r="35" spans="1:6">
      <c r="A35" t="s">
        <v>28</v>
      </c>
      <c r="C35">
        <v>105.81</v>
      </c>
      <c r="F35">
        <f t="shared" si="0"/>
        <v>114.56569278422738</v>
      </c>
    </row>
    <row r="36" spans="1:6">
      <c r="A36" t="s">
        <v>29</v>
      </c>
      <c r="C36">
        <v>106.34</v>
      </c>
      <c r="F36">
        <f t="shared" si="0"/>
        <v>115.13954985988791</v>
      </c>
    </row>
    <row r="37" spans="1:6">
      <c r="A37" t="s">
        <v>30</v>
      </c>
      <c r="C37">
        <v>107.16</v>
      </c>
      <c r="F37">
        <f t="shared" si="0"/>
        <v>116.02740420336268</v>
      </c>
    </row>
    <row r="38" spans="1:6">
      <c r="A38" t="s">
        <v>31</v>
      </c>
      <c r="C38">
        <v>107.07</v>
      </c>
      <c r="F38">
        <f t="shared" si="0"/>
        <v>115.92995677542032</v>
      </c>
    </row>
    <row r="39" spans="1:6">
      <c r="A39" t="s">
        <v>32</v>
      </c>
      <c r="C39">
        <v>107.03</v>
      </c>
      <c r="F39">
        <f t="shared" si="0"/>
        <v>115.88664680744596</v>
      </c>
    </row>
    <row r="40" spans="1:6">
      <c r="A40" t="s">
        <v>33</v>
      </c>
      <c r="C40">
        <v>106.99</v>
      </c>
      <c r="F40">
        <f t="shared" si="0"/>
        <v>115.84333683947156</v>
      </c>
    </row>
    <row r="41" spans="1:6">
      <c r="A41" t="s">
        <v>34</v>
      </c>
      <c r="C41">
        <v>107.15</v>
      </c>
      <c r="F41">
        <f t="shared" si="0"/>
        <v>116.0165767113691</v>
      </c>
    </row>
    <row r="42" spans="1:6">
      <c r="A42" t="s">
        <v>35</v>
      </c>
      <c r="C42">
        <v>107.34</v>
      </c>
      <c r="F42">
        <f t="shared" si="0"/>
        <v>116.22229905924739</v>
      </c>
    </row>
    <row r="43" spans="1:6">
      <c r="A43" t="s">
        <v>36</v>
      </c>
      <c r="C43">
        <v>107.39</v>
      </c>
      <c r="F43">
        <f t="shared" si="0"/>
        <v>116.27643651921537</v>
      </c>
    </row>
    <row r="44" spans="1:6">
      <c r="A44" t="s">
        <v>37</v>
      </c>
      <c r="C44">
        <v>107.49</v>
      </c>
      <c r="F44">
        <f t="shared" si="0"/>
        <v>116.38471143915132</v>
      </c>
    </row>
    <row r="45" spans="1:6">
      <c r="A45" t="s">
        <v>38</v>
      </c>
      <c r="C45">
        <v>107.48</v>
      </c>
      <c r="F45">
        <f t="shared" si="0"/>
        <v>116.37388394715772</v>
      </c>
    </row>
    <row r="46" spans="1:6">
      <c r="A46" t="s">
        <v>39</v>
      </c>
      <c r="C46">
        <v>107.51</v>
      </c>
      <c r="F46">
        <f t="shared" si="0"/>
        <v>116.40636642313851</v>
      </c>
    </row>
    <row r="47" spans="1:6">
      <c r="A47" t="s">
        <v>40</v>
      </c>
      <c r="C47">
        <v>108.37</v>
      </c>
      <c r="F47">
        <f t="shared" si="0"/>
        <v>117.33753073458767</v>
      </c>
    </row>
    <row r="48" spans="1:6">
      <c r="A48" t="s">
        <v>41</v>
      </c>
      <c r="C48">
        <v>108.51</v>
      </c>
      <c r="F48">
        <f t="shared" si="0"/>
        <v>117.48911562249801</v>
      </c>
    </row>
    <row r="49" spans="1:6">
      <c r="A49" t="s">
        <v>42</v>
      </c>
      <c r="C49">
        <v>108.26</v>
      </c>
      <c r="F49">
        <f t="shared" si="0"/>
        <v>117.21842832265813</v>
      </c>
    </row>
    <row r="50" spans="1:6">
      <c r="A50" t="s">
        <v>43</v>
      </c>
      <c r="C50">
        <v>108.29</v>
      </c>
      <c r="F50">
        <f t="shared" si="0"/>
        <v>117.25091079863891</v>
      </c>
    </row>
    <row r="51" spans="1:6">
      <c r="A51" t="s">
        <v>44</v>
      </c>
      <c r="C51">
        <v>108.1</v>
      </c>
      <c r="F51">
        <f t="shared" si="0"/>
        <v>117.04518845076059</v>
      </c>
    </row>
    <row r="52" spans="1:6">
      <c r="A52" t="s">
        <v>45</v>
      </c>
      <c r="C52">
        <v>108.05</v>
      </c>
      <c r="F52">
        <f t="shared" si="0"/>
        <v>116.99105099079263</v>
      </c>
    </row>
    <row r="53" spans="1:6">
      <c r="A53" t="s">
        <v>46</v>
      </c>
      <c r="C53">
        <v>108.08</v>
      </c>
      <c r="F53">
        <f t="shared" si="0"/>
        <v>117.02353346677342</v>
      </c>
    </row>
    <row r="54" spans="1:6">
      <c r="A54" t="s">
        <v>47</v>
      </c>
      <c r="C54">
        <v>108.01</v>
      </c>
      <c r="F54">
        <f t="shared" si="0"/>
        <v>116.94774102281825</v>
      </c>
    </row>
    <row r="55" spans="1:6">
      <c r="A55" t="s">
        <v>48</v>
      </c>
      <c r="C55">
        <v>108.07</v>
      </c>
      <c r="F55">
        <f t="shared" si="0"/>
        <v>117.01270597477981</v>
      </c>
    </row>
    <row r="56" spans="1:6">
      <c r="A56" t="s">
        <v>49</v>
      </c>
      <c r="C56">
        <v>108.1</v>
      </c>
      <c r="F56">
        <f t="shared" si="0"/>
        <v>117.04518845076059</v>
      </c>
    </row>
    <row r="57" spans="1:6">
      <c r="A57" t="s">
        <v>50</v>
      </c>
      <c r="C57">
        <v>108.11</v>
      </c>
      <c r="F57">
        <f t="shared" si="0"/>
        <v>117.0560159427542</v>
      </c>
    </row>
    <row r="58" spans="1:6">
      <c r="A58" t="s">
        <v>51</v>
      </c>
      <c r="C58">
        <v>108.21</v>
      </c>
      <c r="F58">
        <f t="shared" si="0"/>
        <v>117.16429086269014</v>
      </c>
    </row>
    <row r="59" spans="1:6">
      <c r="A59" t="s">
        <v>52</v>
      </c>
      <c r="C59">
        <v>108.32</v>
      </c>
      <c r="F59">
        <f t="shared" si="0"/>
        <v>117.28339327461968</v>
      </c>
    </row>
    <row r="60" spans="1:6">
      <c r="A60" t="s">
        <v>53</v>
      </c>
      <c r="C60">
        <v>108.36</v>
      </c>
      <c r="F60">
        <f t="shared" si="0"/>
        <v>117.32670324259406</v>
      </c>
    </row>
    <row r="61" spans="1:6">
      <c r="A61" t="s">
        <v>54</v>
      </c>
      <c r="C61">
        <v>108.41</v>
      </c>
      <c r="F61">
        <f t="shared" si="0"/>
        <v>117.38084070256204</v>
      </c>
    </row>
    <row r="62" spans="1:6">
      <c r="A62" t="s">
        <v>55</v>
      </c>
      <c r="C62">
        <v>108.5</v>
      </c>
      <c r="F62">
        <f t="shared" si="0"/>
        <v>117.4782881305044</v>
      </c>
    </row>
    <row r="63" spans="1:6">
      <c r="A63" t="s">
        <v>56</v>
      </c>
      <c r="C63">
        <v>108.39</v>
      </c>
      <c r="F63">
        <f t="shared" si="0"/>
        <v>117.35918571857485</v>
      </c>
    </row>
    <row r="64" spans="1:6">
      <c r="A64" t="s">
        <v>57</v>
      </c>
      <c r="C64">
        <v>108.33</v>
      </c>
      <c r="F64">
        <f t="shared" si="0"/>
        <v>117.29422076661328</v>
      </c>
    </row>
    <row r="65" spans="1:6">
      <c r="A65" t="s">
        <v>58</v>
      </c>
      <c r="C65">
        <v>108.31</v>
      </c>
      <c r="F65">
        <f t="shared" si="0"/>
        <v>117.2725657826261</v>
      </c>
    </row>
    <row r="66" spans="1:6">
      <c r="A66" t="s">
        <v>59</v>
      </c>
      <c r="C66">
        <v>108.38</v>
      </c>
      <c r="F66">
        <f t="shared" si="0"/>
        <v>117.34835822658125</v>
      </c>
    </row>
    <row r="67" spans="1:6">
      <c r="A67" t="s">
        <v>60</v>
      </c>
      <c r="C67">
        <v>108.38</v>
      </c>
      <c r="F67">
        <f t="shared" si="0"/>
        <v>117.34835822658125</v>
      </c>
    </row>
    <row r="68" spans="1:6">
      <c r="A68" t="s">
        <v>61</v>
      </c>
      <c r="C68">
        <v>108.4</v>
      </c>
      <c r="F68">
        <f t="shared" si="0"/>
        <v>117.37001321056846</v>
      </c>
    </row>
    <row r="69" spans="1:6">
      <c r="A69" t="s">
        <v>62</v>
      </c>
      <c r="C69">
        <v>108.38</v>
      </c>
      <c r="F69">
        <f t="shared" si="0"/>
        <v>117.34835822658125</v>
      </c>
    </row>
    <row r="70" spans="1:6">
      <c r="A70" t="s">
        <v>63</v>
      </c>
      <c r="C70">
        <v>108.41</v>
      </c>
      <c r="F70">
        <f t="shared" si="0"/>
        <v>117.38084070256204</v>
      </c>
    </row>
    <row r="71" spans="1:6">
      <c r="A71" t="s">
        <v>64</v>
      </c>
      <c r="C71">
        <v>108.41</v>
      </c>
      <c r="F71">
        <f t="shared" ref="F71:F134" si="1">C71*$E$175</f>
        <v>117.38084070256204</v>
      </c>
    </row>
    <row r="72" spans="1:6">
      <c r="A72" t="s">
        <v>65</v>
      </c>
      <c r="C72">
        <v>108.44</v>
      </c>
      <c r="F72">
        <f t="shared" si="1"/>
        <v>117.41332317854283</v>
      </c>
    </row>
    <row r="73" spans="1:6">
      <c r="A73" t="s">
        <v>66</v>
      </c>
      <c r="C73">
        <v>108.48</v>
      </c>
      <c r="F73">
        <f t="shared" si="1"/>
        <v>117.45663314651722</v>
      </c>
    </row>
    <row r="74" spans="1:6">
      <c r="A74" t="s">
        <v>67</v>
      </c>
      <c r="C74">
        <v>108.42</v>
      </c>
      <c r="F74">
        <f t="shared" si="1"/>
        <v>117.39166819455563</v>
      </c>
    </row>
    <row r="75" spans="1:6">
      <c r="A75" t="s">
        <v>68</v>
      </c>
      <c r="C75">
        <v>108.28</v>
      </c>
      <c r="F75">
        <f t="shared" si="1"/>
        <v>117.24008330664532</v>
      </c>
    </row>
    <row r="76" spans="1:6">
      <c r="A76" t="s">
        <v>69</v>
      </c>
      <c r="C76">
        <v>108.27</v>
      </c>
      <c r="F76">
        <f t="shared" si="1"/>
        <v>117.22925581465171</v>
      </c>
    </row>
    <row r="77" spans="1:6">
      <c r="A77" t="s">
        <v>70</v>
      </c>
      <c r="C77">
        <v>108.19</v>
      </c>
      <c r="F77">
        <f t="shared" si="1"/>
        <v>117.14263587870296</v>
      </c>
    </row>
    <row r="78" spans="1:6">
      <c r="A78" t="s">
        <v>71</v>
      </c>
      <c r="C78">
        <v>108.04</v>
      </c>
      <c r="F78">
        <f t="shared" si="1"/>
        <v>116.98022349879903</v>
      </c>
    </row>
    <row r="79" spans="1:6">
      <c r="A79" t="s">
        <v>72</v>
      </c>
      <c r="C79">
        <v>108</v>
      </c>
      <c r="F79">
        <f t="shared" si="1"/>
        <v>116.93691353082465</v>
      </c>
    </row>
    <row r="80" spans="1:6">
      <c r="A80" t="s">
        <v>73</v>
      </c>
      <c r="C80">
        <v>108.07</v>
      </c>
      <c r="F80">
        <f t="shared" si="1"/>
        <v>117.01270597477981</v>
      </c>
    </row>
    <row r="81" spans="1:6">
      <c r="A81" t="s">
        <v>74</v>
      </c>
      <c r="C81">
        <v>108.34</v>
      </c>
      <c r="F81">
        <f t="shared" si="1"/>
        <v>117.30504825860689</v>
      </c>
    </row>
    <row r="82" spans="1:6">
      <c r="A82" t="s">
        <v>75</v>
      </c>
      <c r="C82">
        <v>108.36</v>
      </c>
      <c r="F82">
        <f t="shared" si="1"/>
        <v>117.32670324259406</v>
      </c>
    </row>
    <row r="83" spans="1:6">
      <c r="A83" t="s">
        <v>76</v>
      </c>
      <c r="C83">
        <v>108.44</v>
      </c>
      <c r="F83">
        <f t="shared" si="1"/>
        <v>117.41332317854283</v>
      </c>
    </row>
    <row r="84" spans="1:6">
      <c r="A84" t="s">
        <v>77</v>
      </c>
      <c r="C84">
        <v>108.52</v>
      </c>
      <c r="F84">
        <f t="shared" si="1"/>
        <v>117.49994311449159</v>
      </c>
    </row>
    <row r="85" spans="1:6">
      <c r="A85" t="s">
        <v>78</v>
      </c>
      <c r="C85">
        <v>108.61</v>
      </c>
      <c r="F85">
        <f t="shared" si="1"/>
        <v>117.59739054243394</v>
      </c>
    </row>
    <row r="86" spans="1:6">
      <c r="A86" t="s">
        <v>79</v>
      </c>
      <c r="C86">
        <v>108.49</v>
      </c>
      <c r="F86">
        <f t="shared" si="1"/>
        <v>117.4674606385108</v>
      </c>
    </row>
    <row r="87" spans="1:6">
      <c r="A87" t="s">
        <v>80</v>
      </c>
      <c r="C87">
        <v>108.4</v>
      </c>
      <c r="F87">
        <f t="shared" si="1"/>
        <v>117.37001321056846</v>
      </c>
    </row>
    <row r="88" spans="1:6">
      <c r="A88" t="s">
        <v>81</v>
      </c>
      <c r="C88">
        <v>108.32</v>
      </c>
      <c r="F88">
        <f t="shared" si="1"/>
        <v>117.28339327461968</v>
      </c>
    </row>
    <row r="89" spans="1:6">
      <c r="A89" t="s">
        <v>82</v>
      </c>
      <c r="C89">
        <v>108.24</v>
      </c>
      <c r="F89">
        <f t="shared" si="1"/>
        <v>117.19677333867092</v>
      </c>
    </row>
    <row r="90" spans="1:6">
      <c r="A90" t="s">
        <v>83</v>
      </c>
      <c r="C90">
        <v>108.24</v>
      </c>
      <c r="F90">
        <f t="shared" si="1"/>
        <v>117.19677333867092</v>
      </c>
    </row>
    <row r="91" spans="1:6">
      <c r="A91" t="s">
        <v>84</v>
      </c>
      <c r="C91">
        <v>108.26</v>
      </c>
      <c r="F91">
        <f t="shared" si="1"/>
        <v>117.21842832265813</v>
      </c>
    </row>
    <row r="92" spans="1:6">
      <c r="A92" t="s">
        <v>85</v>
      </c>
      <c r="C92">
        <v>108.38</v>
      </c>
      <c r="F92">
        <f t="shared" si="1"/>
        <v>117.34835822658125</v>
      </c>
    </row>
    <row r="93" spans="1:6">
      <c r="A93" t="s">
        <v>86</v>
      </c>
      <c r="C93">
        <v>108.43</v>
      </c>
      <c r="F93">
        <f t="shared" si="1"/>
        <v>117.40249568654924</v>
      </c>
    </row>
    <row r="94" spans="1:6">
      <c r="A94" t="s">
        <v>87</v>
      </c>
      <c r="C94">
        <v>108.5</v>
      </c>
      <c r="F94">
        <f t="shared" si="1"/>
        <v>117.4782881305044</v>
      </c>
    </row>
    <row r="95" spans="1:6">
      <c r="A95" t="s">
        <v>88</v>
      </c>
      <c r="C95">
        <v>108.48</v>
      </c>
      <c r="F95">
        <f t="shared" si="1"/>
        <v>117.45663314651722</v>
      </c>
    </row>
    <row r="96" spans="1:6">
      <c r="A96" t="s">
        <v>89</v>
      </c>
      <c r="C96">
        <v>108.45</v>
      </c>
      <c r="F96">
        <f t="shared" si="1"/>
        <v>117.42415067053643</v>
      </c>
    </row>
    <row r="97" spans="1:6">
      <c r="A97" t="s">
        <v>90</v>
      </c>
      <c r="C97">
        <v>108.37</v>
      </c>
      <c r="F97">
        <f t="shared" si="1"/>
        <v>117.33753073458767</v>
      </c>
    </row>
    <row r="98" spans="1:6">
      <c r="A98" t="s">
        <v>91</v>
      </c>
      <c r="C98">
        <v>108.37</v>
      </c>
      <c r="F98">
        <f t="shared" si="1"/>
        <v>117.33753073458767</v>
      </c>
    </row>
    <row r="99" spans="1:6">
      <c r="A99" t="s">
        <v>92</v>
      </c>
      <c r="C99">
        <v>108.44</v>
      </c>
      <c r="F99">
        <f t="shared" si="1"/>
        <v>117.41332317854283</v>
      </c>
    </row>
    <row r="100" spans="1:6">
      <c r="A100" t="s">
        <v>93</v>
      </c>
      <c r="C100">
        <v>108.54</v>
      </c>
      <c r="F100">
        <f t="shared" si="1"/>
        <v>117.52159809847879</v>
      </c>
    </row>
    <row r="101" spans="1:6">
      <c r="A101" t="s">
        <v>94</v>
      </c>
      <c r="C101">
        <v>108.58</v>
      </c>
      <c r="F101">
        <f t="shared" si="1"/>
        <v>117.56490806645316</v>
      </c>
    </row>
    <row r="102" spans="1:6">
      <c r="A102" t="s">
        <v>95</v>
      </c>
      <c r="C102">
        <v>108.62</v>
      </c>
      <c r="F102">
        <f t="shared" si="1"/>
        <v>117.60821803442754</v>
      </c>
    </row>
    <row r="103" spans="1:6">
      <c r="A103" t="s">
        <v>96</v>
      </c>
      <c r="C103">
        <v>108.54</v>
      </c>
      <c r="F103">
        <f t="shared" si="1"/>
        <v>117.52159809847879</v>
      </c>
    </row>
    <row r="104" spans="1:6">
      <c r="A104" t="s">
        <v>97</v>
      </c>
      <c r="C104">
        <v>108.52</v>
      </c>
      <c r="F104">
        <f t="shared" si="1"/>
        <v>117.49994311449159</v>
      </c>
    </row>
    <row r="105" spans="1:6">
      <c r="A105" t="s">
        <v>98</v>
      </c>
      <c r="C105">
        <v>108.52</v>
      </c>
      <c r="F105">
        <f t="shared" si="1"/>
        <v>117.49994311449159</v>
      </c>
    </row>
    <row r="106" spans="1:6">
      <c r="A106" t="s">
        <v>99</v>
      </c>
      <c r="C106">
        <v>108.48</v>
      </c>
      <c r="F106">
        <f t="shared" si="1"/>
        <v>117.45663314651722</v>
      </c>
    </row>
    <row r="107" spans="1:6">
      <c r="A107" t="s">
        <v>100</v>
      </c>
      <c r="C107">
        <v>108.44</v>
      </c>
      <c r="F107">
        <f t="shared" si="1"/>
        <v>117.41332317854283</v>
      </c>
    </row>
    <row r="108" spans="1:6">
      <c r="A108" t="s">
        <v>101</v>
      </c>
      <c r="C108">
        <v>108.42</v>
      </c>
      <c r="F108">
        <f t="shared" si="1"/>
        <v>117.39166819455563</v>
      </c>
    </row>
    <row r="109" spans="1:6">
      <c r="A109" t="s">
        <v>102</v>
      </c>
      <c r="C109">
        <v>108.42</v>
      </c>
      <c r="F109">
        <f t="shared" si="1"/>
        <v>117.39166819455563</v>
      </c>
    </row>
    <row r="110" spans="1:6">
      <c r="A110" t="s">
        <v>103</v>
      </c>
      <c r="C110">
        <v>108.42</v>
      </c>
      <c r="F110">
        <f t="shared" si="1"/>
        <v>117.39166819455563</v>
      </c>
    </row>
    <row r="111" spans="1:6">
      <c r="A111" t="s">
        <v>104</v>
      </c>
      <c r="C111">
        <v>108.39</v>
      </c>
      <c r="F111">
        <f t="shared" si="1"/>
        <v>117.35918571857485</v>
      </c>
    </row>
    <row r="112" spans="1:6">
      <c r="A112" t="s">
        <v>105</v>
      </c>
      <c r="C112">
        <v>108.49</v>
      </c>
      <c r="F112">
        <f t="shared" si="1"/>
        <v>117.4674606385108</v>
      </c>
    </row>
    <row r="113" spans="1:6">
      <c r="A113" t="s">
        <v>106</v>
      </c>
      <c r="C113">
        <v>109.33</v>
      </c>
      <c r="F113">
        <f t="shared" si="1"/>
        <v>118.37696996597278</v>
      </c>
    </row>
    <row r="114" spans="1:6">
      <c r="A114" t="s">
        <v>107</v>
      </c>
      <c r="C114">
        <v>110.85</v>
      </c>
      <c r="F114">
        <f t="shared" si="1"/>
        <v>120.02274874899919</v>
      </c>
    </row>
    <row r="115" spans="1:6">
      <c r="A115" t="s">
        <v>108</v>
      </c>
      <c r="C115">
        <v>111.09</v>
      </c>
      <c r="F115">
        <f t="shared" si="1"/>
        <v>120.28260855684547</v>
      </c>
    </row>
    <row r="116" spans="1:6">
      <c r="A116" t="s">
        <v>109</v>
      </c>
      <c r="C116">
        <v>111.16</v>
      </c>
      <c r="F116">
        <f t="shared" si="1"/>
        <v>120.35840100080063</v>
      </c>
    </row>
    <row r="117" spans="1:6">
      <c r="A117" t="s">
        <v>110</v>
      </c>
      <c r="C117">
        <v>111.08</v>
      </c>
      <c r="F117">
        <f t="shared" si="1"/>
        <v>120.27178106485188</v>
      </c>
    </row>
    <row r="118" spans="1:6">
      <c r="A118" t="s">
        <v>111</v>
      </c>
      <c r="C118">
        <v>110.97</v>
      </c>
      <c r="F118">
        <f t="shared" si="1"/>
        <v>120.15267865292233</v>
      </c>
    </row>
    <row r="119" spans="1:6">
      <c r="A119" t="s">
        <v>112</v>
      </c>
      <c r="C119">
        <v>110.98</v>
      </c>
      <c r="F119">
        <f t="shared" si="1"/>
        <v>120.16350614491593</v>
      </c>
    </row>
    <row r="120" spans="1:6">
      <c r="A120" t="s">
        <v>113</v>
      </c>
      <c r="C120">
        <v>111.04</v>
      </c>
      <c r="F120">
        <f t="shared" si="1"/>
        <v>120.2284710968775</v>
      </c>
    </row>
    <row r="121" spans="1:6">
      <c r="A121" t="s">
        <v>114</v>
      </c>
      <c r="C121">
        <v>110.87</v>
      </c>
      <c r="F121">
        <f t="shared" si="1"/>
        <v>120.0444037329864</v>
      </c>
    </row>
    <row r="122" spans="1:6">
      <c r="A122" t="s">
        <v>115</v>
      </c>
      <c r="C122">
        <v>110.8</v>
      </c>
      <c r="F122">
        <f t="shared" si="1"/>
        <v>119.96861128903122</v>
      </c>
    </row>
    <row r="123" spans="1:6">
      <c r="A123" t="s">
        <v>116</v>
      </c>
      <c r="C123">
        <v>110.69</v>
      </c>
      <c r="F123">
        <f t="shared" si="1"/>
        <v>119.84950887710167</v>
      </c>
    </row>
    <row r="124" spans="1:6">
      <c r="A124" t="s">
        <v>117</v>
      </c>
      <c r="C124">
        <v>110.66</v>
      </c>
      <c r="F124">
        <f t="shared" si="1"/>
        <v>119.81702640112088</v>
      </c>
    </row>
    <row r="125" spans="1:6">
      <c r="A125" t="s">
        <v>118</v>
      </c>
      <c r="C125">
        <v>110.62</v>
      </c>
      <c r="F125">
        <f t="shared" si="1"/>
        <v>119.77371643314652</v>
      </c>
    </row>
    <row r="126" spans="1:6">
      <c r="A126" t="s">
        <v>119</v>
      </c>
      <c r="C126">
        <v>110.64</v>
      </c>
      <c r="F126">
        <f t="shared" si="1"/>
        <v>119.79537141713371</v>
      </c>
    </row>
    <row r="127" spans="1:6">
      <c r="A127" t="s">
        <v>120</v>
      </c>
      <c r="C127">
        <v>110.67</v>
      </c>
      <c r="F127">
        <f t="shared" si="1"/>
        <v>119.82785389311449</v>
      </c>
    </row>
    <row r="128" spans="1:6">
      <c r="A128" t="s">
        <v>121</v>
      </c>
      <c r="C128">
        <v>110.76</v>
      </c>
      <c r="F128">
        <f t="shared" si="1"/>
        <v>119.92530132105685</v>
      </c>
    </row>
    <row r="129" spans="1:6">
      <c r="A129" t="s">
        <v>122</v>
      </c>
      <c r="C129">
        <v>110.85</v>
      </c>
      <c r="F129">
        <f t="shared" si="1"/>
        <v>120.02274874899919</v>
      </c>
    </row>
    <row r="130" spans="1:6">
      <c r="A130" t="s">
        <v>123</v>
      </c>
      <c r="C130">
        <v>110.84</v>
      </c>
      <c r="F130">
        <f t="shared" si="1"/>
        <v>120.0119212570056</v>
      </c>
    </row>
    <row r="131" spans="1:6">
      <c r="A131" t="s">
        <v>124</v>
      </c>
      <c r="C131">
        <v>110.88</v>
      </c>
      <c r="F131">
        <f t="shared" si="1"/>
        <v>120.05523122497998</v>
      </c>
    </row>
    <row r="132" spans="1:6">
      <c r="A132" t="s">
        <v>125</v>
      </c>
      <c r="C132">
        <v>110.98</v>
      </c>
      <c r="F132">
        <f t="shared" si="1"/>
        <v>120.16350614491593</v>
      </c>
    </row>
    <row r="133" spans="1:6">
      <c r="A133" t="s">
        <v>126</v>
      </c>
      <c r="C133">
        <v>111.06</v>
      </c>
      <c r="F133">
        <f t="shared" si="1"/>
        <v>120.25012608086469</v>
      </c>
    </row>
    <row r="134" spans="1:6">
      <c r="A134" t="s">
        <v>127</v>
      </c>
      <c r="C134">
        <v>111.53</v>
      </c>
      <c r="F134">
        <f t="shared" si="1"/>
        <v>120.75901820456365</v>
      </c>
    </row>
    <row r="135" spans="1:6">
      <c r="A135" t="s">
        <v>128</v>
      </c>
      <c r="C135">
        <v>111.64</v>
      </c>
      <c r="F135">
        <f t="shared" ref="F135:F173" si="2">C135*$E$175</f>
        <v>120.87812061649319</v>
      </c>
    </row>
    <row r="136" spans="1:6">
      <c r="A136" t="s">
        <v>129</v>
      </c>
      <c r="C136">
        <v>110.76</v>
      </c>
      <c r="F136">
        <f t="shared" si="2"/>
        <v>119.92530132105685</v>
      </c>
    </row>
    <row r="137" spans="1:6">
      <c r="A137" t="s">
        <v>130</v>
      </c>
      <c r="C137">
        <v>110.46</v>
      </c>
      <c r="F137">
        <f t="shared" si="2"/>
        <v>119.60047656124898</v>
      </c>
    </row>
    <row r="138" spans="1:6">
      <c r="A138" t="s">
        <v>131</v>
      </c>
      <c r="C138">
        <v>110.39</v>
      </c>
      <c r="F138">
        <f t="shared" si="2"/>
        <v>119.52468411729383</v>
      </c>
    </row>
    <row r="139" spans="1:6">
      <c r="A139" t="s">
        <v>132</v>
      </c>
      <c r="C139">
        <v>110.34</v>
      </c>
      <c r="F139">
        <f t="shared" si="2"/>
        <v>119.47054665732585</v>
      </c>
    </row>
    <row r="140" spans="1:6">
      <c r="A140" t="s">
        <v>133</v>
      </c>
      <c r="C140">
        <v>110.32</v>
      </c>
      <c r="F140">
        <f t="shared" si="2"/>
        <v>119.44889167333866</v>
      </c>
    </row>
    <row r="141" spans="1:6">
      <c r="A141" t="s">
        <v>134</v>
      </c>
      <c r="C141">
        <v>110.23</v>
      </c>
      <c r="F141">
        <f t="shared" si="2"/>
        <v>119.35144424539632</v>
      </c>
    </row>
    <row r="142" spans="1:6">
      <c r="A142" t="s">
        <v>135</v>
      </c>
      <c r="C142">
        <v>110.13</v>
      </c>
      <c r="F142">
        <f t="shared" si="2"/>
        <v>119.24316932546036</v>
      </c>
    </row>
    <row r="143" spans="1:6">
      <c r="A143" t="s">
        <v>136</v>
      </c>
      <c r="C143">
        <v>110.16</v>
      </c>
      <c r="F143">
        <f t="shared" si="2"/>
        <v>119.27565180144114</v>
      </c>
    </row>
    <row r="144" spans="1:6">
      <c r="A144" t="s">
        <v>137</v>
      </c>
      <c r="C144">
        <v>109.23</v>
      </c>
      <c r="F144">
        <f t="shared" si="2"/>
        <v>118.26869504603683</v>
      </c>
    </row>
    <row r="145" spans="1:6">
      <c r="A145" t="s">
        <v>138</v>
      </c>
      <c r="C145">
        <v>109.11</v>
      </c>
      <c r="F145">
        <f t="shared" si="2"/>
        <v>118.13876514211368</v>
      </c>
    </row>
    <row r="146" spans="1:6">
      <c r="A146" t="s">
        <v>139</v>
      </c>
      <c r="C146">
        <v>108.73</v>
      </c>
      <c r="F146">
        <f t="shared" si="2"/>
        <v>117.72732044635708</v>
      </c>
    </row>
    <row r="147" spans="1:6">
      <c r="A147" t="s">
        <v>140</v>
      </c>
      <c r="C147">
        <v>108.55</v>
      </c>
      <c r="F147">
        <f t="shared" si="2"/>
        <v>117.53242559047237</v>
      </c>
    </row>
    <row r="148" spans="1:6">
      <c r="A148" t="s">
        <v>141</v>
      </c>
      <c r="C148">
        <v>108.67</v>
      </c>
      <c r="F148">
        <f t="shared" si="2"/>
        <v>117.66235549439551</v>
      </c>
    </row>
    <row r="149" spans="1:6">
      <c r="A149" t="s">
        <v>142</v>
      </c>
      <c r="C149">
        <v>108.59</v>
      </c>
      <c r="F149">
        <f t="shared" si="2"/>
        <v>117.57573555844675</v>
      </c>
    </row>
    <row r="150" spans="1:6">
      <c r="A150" t="s">
        <v>143</v>
      </c>
      <c r="C150">
        <v>108.57</v>
      </c>
      <c r="F150">
        <f t="shared" si="2"/>
        <v>117.55408057445956</v>
      </c>
    </row>
    <row r="151" spans="1:6">
      <c r="A151" t="s">
        <v>144</v>
      </c>
      <c r="C151">
        <v>108.3</v>
      </c>
      <c r="F151">
        <f t="shared" si="2"/>
        <v>117.26173829063249</v>
      </c>
    </row>
    <row r="152" spans="1:6">
      <c r="A152" t="s">
        <v>145</v>
      </c>
      <c r="C152">
        <v>108.05</v>
      </c>
      <c r="F152">
        <f t="shared" si="2"/>
        <v>116.99105099079263</v>
      </c>
    </row>
    <row r="153" spans="1:6">
      <c r="A153" t="s">
        <v>146</v>
      </c>
      <c r="C153">
        <v>107.99</v>
      </c>
      <c r="F153">
        <f t="shared" si="2"/>
        <v>116.92608603883106</v>
      </c>
    </row>
    <row r="154" spans="1:6">
      <c r="A154" t="s">
        <v>147</v>
      </c>
      <c r="C154">
        <v>108.05</v>
      </c>
      <c r="F154">
        <f t="shared" si="2"/>
        <v>116.99105099079263</v>
      </c>
    </row>
    <row r="155" spans="1:6">
      <c r="A155" t="s">
        <v>148</v>
      </c>
      <c r="C155">
        <v>107.61</v>
      </c>
      <c r="F155">
        <f t="shared" si="2"/>
        <v>116.51464134307446</v>
      </c>
    </row>
    <row r="156" spans="1:6">
      <c r="A156" t="s">
        <v>149</v>
      </c>
      <c r="C156">
        <v>107.84</v>
      </c>
      <c r="F156">
        <f t="shared" si="2"/>
        <v>116.76367365892715</v>
      </c>
    </row>
    <row r="157" spans="1:6">
      <c r="A157" t="s">
        <v>150</v>
      </c>
      <c r="C157">
        <v>107.69</v>
      </c>
      <c r="F157">
        <f t="shared" si="2"/>
        <v>116.60126127902321</v>
      </c>
    </row>
    <row r="158" spans="1:6">
      <c r="A158" t="s">
        <v>151</v>
      </c>
      <c r="C158">
        <v>106.82</v>
      </c>
      <c r="F158">
        <f t="shared" si="2"/>
        <v>115.65926947558046</v>
      </c>
    </row>
    <row r="159" spans="1:6">
      <c r="A159" t="s">
        <v>152</v>
      </c>
      <c r="C159">
        <v>104.88</v>
      </c>
      <c r="F159">
        <f t="shared" si="2"/>
        <v>113.55873602882305</v>
      </c>
    </row>
    <row r="160" spans="1:6">
      <c r="A160" t="s">
        <v>153</v>
      </c>
      <c r="C160">
        <v>103.76</v>
      </c>
      <c r="F160">
        <f t="shared" si="2"/>
        <v>112.34605692554044</v>
      </c>
    </row>
    <row r="161" spans="1:6">
      <c r="A161" t="s">
        <v>154</v>
      </c>
      <c r="C161">
        <v>103.53</v>
      </c>
      <c r="F161">
        <f t="shared" si="2"/>
        <v>112.09702460968775</v>
      </c>
    </row>
    <row r="162" spans="1:6">
      <c r="A162" t="s">
        <v>155</v>
      </c>
      <c r="C162">
        <v>104.19</v>
      </c>
      <c r="F162">
        <f t="shared" si="2"/>
        <v>112.811639081265</v>
      </c>
    </row>
    <row r="163" spans="1:6">
      <c r="A163" t="s">
        <v>156</v>
      </c>
      <c r="C163">
        <v>100.56</v>
      </c>
      <c r="F163">
        <f t="shared" si="2"/>
        <v>108.88125948759007</v>
      </c>
    </row>
    <row r="164" spans="1:6">
      <c r="A164" t="s">
        <v>157</v>
      </c>
      <c r="C164">
        <v>99.44</v>
      </c>
      <c r="F164">
        <f t="shared" si="2"/>
        <v>107.66858038430743</v>
      </c>
    </row>
    <row r="165" spans="1:6">
      <c r="A165" t="s">
        <v>158</v>
      </c>
      <c r="C165">
        <v>98.82</v>
      </c>
      <c r="F165">
        <f t="shared" si="2"/>
        <v>106.99727588070455</v>
      </c>
    </row>
    <row r="166" spans="1:6">
      <c r="A166" t="s">
        <v>159</v>
      </c>
      <c r="C166">
        <v>98.93</v>
      </c>
      <c r="F166">
        <f t="shared" si="2"/>
        <v>107.11637829263411</v>
      </c>
    </row>
    <row r="167" spans="1:6">
      <c r="A167" t="s">
        <v>160</v>
      </c>
      <c r="C167">
        <v>98.75</v>
      </c>
      <c r="F167">
        <f t="shared" si="2"/>
        <v>106.9214834367494</v>
      </c>
    </row>
    <row r="168" spans="1:6">
      <c r="A168" t="s">
        <v>161</v>
      </c>
      <c r="C168">
        <v>98.51</v>
      </c>
      <c r="F168">
        <f t="shared" si="2"/>
        <v>106.66162362890313</v>
      </c>
    </row>
    <row r="169" spans="1:6">
      <c r="A169" t="s">
        <v>162</v>
      </c>
      <c r="C169">
        <v>98.86</v>
      </c>
      <c r="F169">
        <f t="shared" si="2"/>
        <v>107.04058584867894</v>
      </c>
    </row>
    <row r="170" spans="1:6">
      <c r="A170" t="s">
        <v>163</v>
      </c>
      <c r="C170">
        <v>98.92</v>
      </c>
      <c r="F170">
        <f t="shared" si="2"/>
        <v>107.10555080064051</v>
      </c>
    </row>
    <row r="171" spans="1:6">
      <c r="A171" t="s">
        <v>164</v>
      </c>
      <c r="C171">
        <v>99.04</v>
      </c>
      <c r="F171">
        <f t="shared" si="2"/>
        <v>107.23548070456366</v>
      </c>
    </row>
    <row r="172" spans="1:6">
      <c r="A172" t="s">
        <v>165</v>
      </c>
      <c r="C172">
        <v>99.35</v>
      </c>
      <c r="F172">
        <f t="shared" si="2"/>
        <v>107.57113295636508</v>
      </c>
    </row>
    <row r="173" spans="1:6">
      <c r="A173" t="s">
        <v>166</v>
      </c>
      <c r="C173">
        <v>99.46</v>
      </c>
      <c r="F173">
        <f t="shared" si="2"/>
        <v>107.69023536829462</v>
      </c>
    </row>
    <row r="174" spans="1:6">
      <c r="A174" t="s">
        <v>167</v>
      </c>
      <c r="C174">
        <v>99.97</v>
      </c>
      <c r="F174">
        <f>C174*$E$175</f>
        <v>108.24243745996797</v>
      </c>
    </row>
    <row r="175" spans="1:6">
      <c r="A175" t="s">
        <v>168</v>
      </c>
      <c r="C175">
        <v>99.92</v>
      </c>
      <c r="D175" s="13">
        <v>108.1883</v>
      </c>
      <c r="E175">
        <f t="shared" ref="E175:E238" si="3">D175/C175</f>
        <v>1.0827491993594875</v>
      </c>
      <c r="F175" s="9">
        <f>D175</f>
        <v>108.1883</v>
      </c>
    </row>
    <row r="176" spans="1:6">
      <c r="A176" t="s">
        <v>169</v>
      </c>
      <c r="C176">
        <v>95.65</v>
      </c>
      <c r="D176" s="13">
        <v>103.7461</v>
      </c>
      <c r="E176">
        <f t="shared" si="3"/>
        <v>1.0846429691583899</v>
      </c>
      <c r="F176" s="9">
        <f t="shared" ref="F176:F239" si="4">D176</f>
        <v>103.7461</v>
      </c>
    </row>
    <row r="177" spans="1:6">
      <c r="A177" t="s">
        <v>170</v>
      </c>
      <c r="C177">
        <v>92.63</v>
      </c>
      <c r="D177" s="13">
        <v>100</v>
      </c>
      <c r="E177">
        <f t="shared" si="3"/>
        <v>1.0795638562020944</v>
      </c>
      <c r="F177" s="9">
        <f t="shared" si="4"/>
        <v>100</v>
      </c>
    </row>
    <row r="178" spans="1:6">
      <c r="A178" t="s">
        <v>171</v>
      </c>
      <c r="C178">
        <v>93.05</v>
      </c>
      <c r="D178" s="13">
        <v>100.82510000000001</v>
      </c>
      <c r="E178">
        <f t="shared" si="3"/>
        <v>1.0835583019881785</v>
      </c>
      <c r="F178" s="9">
        <f t="shared" si="4"/>
        <v>100.82510000000001</v>
      </c>
    </row>
    <row r="179" spans="1:6">
      <c r="A179" t="s">
        <v>172</v>
      </c>
      <c r="C179">
        <v>92.33</v>
      </c>
      <c r="D179" s="13">
        <v>100.06019999999999</v>
      </c>
      <c r="E179">
        <f t="shared" si="3"/>
        <v>1.0837236001299686</v>
      </c>
      <c r="F179" s="9">
        <f t="shared" si="4"/>
        <v>100.06019999999999</v>
      </c>
    </row>
    <row r="180" spans="1:6">
      <c r="A180" t="s">
        <v>173</v>
      </c>
      <c r="C180">
        <v>90.4</v>
      </c>
      <c r="D180" s="13">
        <v>98.213700000000003</v>
      </c>
      <c r="E180">
        <f t="shared" si="3"/>
        <v>1.0864347345132743</v>
      </c>
      <c r="F180" s="9">
        <f t="shared" si="4"/>
        <v>98.213700000000003</v>
      </c>
    </row>
    <row r="181" spans="1:6">
      <c r="A181" t="s">
        <v>174</v>
      </c>
      <c r="C181">
        <v>88.38</v>
      </c>
      <c r="D181" s="13">
        <v>96.259299999999996</v>
      </c>
      <c r="E181">
        <f t="shared" si="3"/>
        <v>1.089152523195293</v>
      </c>
      <c r="F181" s="9">
        <f t="shared" si="4"/>
        <v>96.259299999999996</v>
      </c>
    </row>
    <row r="182" spans="1:6">
      <c r="A182" t="s">
        <v>175</v>
      </c>
      <c r="C182">
        <v>89.84</v>
      </c>
      <c r="D182" s="13">
        <v>97.696899999999999</v>
      </c>
      <c r="E182">
        <f t="shared" si="3"/>
        <v>1.0874543633125555</v>
      </c>
      <c r="F182" s="9">
        <f t="shared" si="4"/>
        <v>97.696899999999999</v>
      </c>
    </row>
    <row r="183" spans="1:6">
      <c r="A183" t="s">
        <v>176</v>
      </c>
      <c r="C183">
        <v>90.01</v>
      </c>
      <c r="D183" s="13">
        <v>97.917599999999993</v>
      </c>
      <c r="E183">
        <f t="shared" si="3"/>
        <v>1.0878524608376845</v>
      </c>
      <c r="F183" s="9">
        <f t="shared" si="4"/>
        <v>97.917599999999993</v>
      </c>
    </row>
    <row r="184" spans="1:6">
      <c r="A184" t="s">
        <v>177</v>
      </c>
      <c r="C184">
        <v>89.61</v>
      </c>
      <c r="D184" s="13">
        <v>97.485200000000006</v>
      </c>
      <c r="E184">
        <f t="shared" si="3"/>
        <v>1.0878830487668787</v>
      </c>
      <c r="F184" s="9">
        <f t="shared" si="4"/>
        <v>97.485200000000006</v>
      </c>
    </row>
    <row r="185" spans="1:6">
      <c r="A185" t="s">
        <v>178</v>
      </c>
      <c r="C185">
        <v>92.35</v>
      </c>
      <c r="D185" s="13">
        <v>100.3968</v>
      </c>
      <c r="E185">
        <f t="shared" si="3"/>
        <v>1.0871337303735789</v>
      </c>
      <c r="F185" s="9">
        <f t="shared" si="4"/>
        <v>100.3968</v>
      </c>
    </row>
    <row r="186" spans="1:6">
      <c r="A186" t="s">
        <v>179</v>
      </c>
      <c r="C186">
        <v>93.92</v>
      </c>
      <c r="D186" s="13">
        <v>101.9438</v>
      </c>
      <c r="E186">
        <f t="shared" si="3"/>
        <v>1.0854322827938672</v>
      </c>
      <c r="F186" s="9">
        <f t="shared" si="4"/>
        <v>101.9438</v>
      </c>
    </row>
    <row r="187" spans="1:6">
      <c r="A187" t="s">
        <v>180</v>
      </c>
      <c r="C187">
        <v>97.74</v>
      </c>
      <c r="D187" s="13">
        <v>105.8441</v>
      </c>
      <c r="E187">
        <f t="shared" si="3"/>
        <v>1.082914876202169</v>
      </c>
      <c r="F187" s="9">
        <f t="shared" si="4"/>
        <v>105.8441</v>
      </c>
    </row>
    <row r="188" spans="1:6">
      <c r="A188" t="s">
        <v>181</v>
      </c>
      <c r="C188">
        <v>95.86</v>
      </c>
      <c r="D188" s="13">
        <v>103.58669999999999</v>
      </c>
      <c r="E188">
        <f t="shared" si="3"/>
        <v>1.0806040058418527</v>
      </c>
      <c r="F188" s="9">
        <f t="shared" si="4"/>
        <v>103.58669999999999</v>
      </c>
    </row>
    <row r="189" spans="1:6">
      <c r="A189" t="s">
        <v>182</v>
      </c>
      <c r="C189">
        <v>93.62</v>
      </c>
      <c r="D189" s="13">
        <v>101.36499999999999</v>
      </c>
      <c r="E189">
        <f t="shared" si="3"/>
        <v>1.0827280495620593</v>
      </c>
      <c r="F189" s="9">
        <f t="shared" si="4"/>
        <v>101.36499999999999</v>
      </c>
    </row>
    <row r="190" spans="1:6">
      <c r="A190" t="s">
        <v>183</v>
      </c>
      <c r="C190">
        <v>92.26</v>
      </c>
      <c r="D190" s="13">
        <v>99.941500000000005</v>
      </c>
      <c r="E190">
        <f t="shared" si="3"/>
        <v>1.0832592672880987</v>
      </c>
      <c r="F190" s="9">
        <f t="shared" si="4"/>
        <v>99.941500000000005</v>
      </c>
    </row>
    <row r="191" spans="1:6">
      <c r="A191" t="s">
        <v>184</v>
      </c>
      <c r="C191">
        <v>91.4</v>
      </c>
      <c r="D191" s="13">
        <v>99.061800000000005</v>
      </c>
      <c r="E191">
        <f t="shared" si="3"/>
        <v>1.0838271334792122</v>
      </c>
      <c r="F191" s="9">
        <f t="shared" si="4"/>
        <v>99.061800000000005</v>
      </c>
    </row>
    <row r="192" spans="1:6">
      <c r="A192" t="s">
        <v>185</v>
      </c>
      <c r="C192">
        <v>92.55</v>
      </c>
      <c r="D192" s="13">
        <v>100.2628</v>
      </c>
      <c r="E192">
        <f t="shared" si="3"/>
        <v>1.0833365748244193</v>
      </c>
      <c r="F192" s="9">
        <f t="shared" si="4"/>
        <v>100.2628</v>
      </c>
    </row>
    <row r="193" spans="1:6">
      <c r="A193" t="s">
        <v>186</v>
      </c>
      <c r="C193">
        <v>93.26</v>
      </c>
      <c r="D193" s="13">
        <v>101.1439</v>
      </c>
      <c r="E193">
        <f t="shared" si="3"/>
        <v>1.0845367788977054</v>
      </c>
      <c r="F193" s="9">
        <f t="shared" si="4"/>
        <v>101.1439</v>
      </c>
    </row>
    <row r="194" spans="1:6">
      <c r="A194" t="s">
        <v>187</v>
      </c>
      <c r="C194">
        <v>94.9</v>
      </c>
      <c r="D194" s="13">
        <v>102.9385</v>
      </c>
      <c r="E194">
        <f t="shared" si="3"/>
        <v>1.084704952581665</v>
      </c>
      <c r="F194" s="9">
        <f t="shared" si="4"/>
        <v>102.9385</v>
      </c>
    </row>
    <row r="195" spans="1:6">
      <c r="A195" t="s">
        <v>188</v>
      </c>
      <c r="C195">
        <v>95.52</v>
      </c>
      <c r="D195" s="13">
        <v>103.4849</v>
      </c>
      <c r="E195">
        <f t="shared" si="3"/>
        <v>1.0833846314907873</v>
      </c>
      <c r="F195" s="9">
        <f t="shared" si="4"/>
        <v>103.4849</v>
      </c>
    </row>
    <row r="196" spans="1:6">
      <c r="A196" t="s">
        <v>189</v>
      </c>
      <c r="C196">
        <v>95.12</v>
      </c>
      <c r="D196" s="13">
        <v>102.988</v>
      </c>
      <c r="E196">
        <f t="shared" si="3"/>
        <v>1.0827165685449958</v>
      </c>
      <c r="F196" s="9">
        <f t="shared" si="4"/>
        <v>102.988</v>
      </c>
    </row>
    <row r="197" spans="1:6">
      <c r="A197" t="s">
        <v>190</v>
      </c>
      <c r="C197">
        <v>94.38</v>
      </c>
      <c r="D197" s="13">
        <v>102.42749999999999</v>
      </c>
      <c r="E197">
        <f t="shared" si="3"/>
        <v>1.0852670057215512</v>
      </c>
      <c r="F197" s="9">
        <f t="shared" si="4"/>
        <v>102.42749999999999</v>
      </c>
    </row>
    <row r="198" spans="1:6">
      <c r="A198" t="s">
        <v>191</v>
      </c>
      <c r="C198">
        <v>93.57</v>
      </c>
      <c r="D198" s="13">
        <v>101.5325</v>
      </c>
      <c r="E198">
        <f t="shared" si="3"/>
        <v>1.0850967190338785</v>
      </c>
      <c r="F198" s="9">
        <f t="shared" si="4"/>
        <v>101.5325</v>
      </c>
    </row>
    <row r="199" spans="1:6">
      <c r="A199" t="s">
        <v>192</v>
      </c>
      <c r="C199">
        <v>92.37</v>
      </c>
      <c r="D199" s="13">
        <v>100.4226</v>
      </c>
      <c r="E199">
        <f t="shared" si="3"/>
        <v>1.0871776550828192</v>
      </c>
      <c r="F199" s="9">
        <f t="shared" si="4"/>
        <v>100.4226</v>
      </c>
    </row>
    <row r="200" spans="1:6">
      <c r="A200" t="s">
        <v>193</v>
      </c>
      <c r="C200">
        <v>91.27</v>
      </c>
      <c r="D200" s="13">
        <v>99.206299999999999</v>
      </c>
      <c r="E200">
        <f t="shared" si="3"/>
        <v>1.0869540922537526</v>
      </c>
      <c r="F200" s="9">
        <f t="shared" si="4"/>
        <v>99.206299999999999</v>
      </c>
    </row>
    <row r="201" spans="1:6">
      <c r="A201" t="s">
        <v>194</v>
      </c>
      <c r="C201">
        <v>90.54</v>
      </c>
      <c r="D201" s="13">
        <v>98.519499999999994</v>
      </c>
      <c r="E201">
        <f t="shared" si="3"/>
        <v>1.0881323172078639</v>
      </c>
      <c r="F201" s="9">
        <f t="shared" si="4"/>
        <v>98.519499999999994</v>
      </c>
    </row>
    <row r="202" spans="1:6">
      <c r="A202" t="s">
        <v>195</v>
      </c>
      <c r="C202">
        <v>91.85</v>
      </c>
      <c r="D202" s="13">
        <v>99.952100000000002</v>
      </c>
      <c r="E202">
        <f t="shared" si="3"/>
        <v>1.0882101252041372</v>
      </c>
      <c r="F202" s="9">
        <f t="shared" si="4"/>
        <v>99.952100000000002</v>
      </c>
    </row>
    <row r="203" spans="1:6">
      <c r="A203" t="s">
        <v>196</v>
      </c>
      <c r="C203">
        <v>91.9</v>
      </c>
      <c r="D203" s="13">
        <v>100.1414</v>
      </c>
      <c r="E203">
        <f t="shared" si="3"/>
        <v>1.0896779107725789</v>
      </c>
      <c r="F203" s="9">
        <f t="shared" si="4"/>
        <v>100.1414</v>
      </c>
    </row>
    <row r="204" spans="1:6">
      <c r="A204" t="s">
        <v>197</v>
      </c>
      <c r="C204">
        <v>92.08</v>
      </c>
      <c r="D204" s="13">
        <v>100.28619999999999</v>
      </c>
      <c r="E204">
        <f t="shared" si="3"/>
        <v>1.0891203301476977</v>
      </c>
      <c r="F204" s="9">
        <f t="shared" si="4"/>
        <v>100.28619999999999</v>
      </c>
    </row>
    <row r="205" spans="1:6">
      <c r="A205" t="s">
        <v>198</v>
      </c>
      <c r="C205">
        <v>94.52</v>
      </c>
      <c r="D205" s="13">
        <v>102.91800000000001</v>
      </c>
      <c r="E205">
        <f t="shared" si="3"/>
        <v>1.0888489208633094</v>
      </c>
      <c r="F205" s="9">
        <f t="shared" si="4"/>
        <v>102.91800000000001</v>
      </c>
    </row>
    <row r="206" spans="1:6">
      <c r="A206" t="s">
        <v>199</v>
      </c>
      <c r="C206">
        <v>96.55</v>
      </c>
      <c r="D206" s="13">
        <v>104.82980000000001</v>
      </c>
      <c r="E206">
        <f t="shared" si="3"/>
        <v>1.0857566027964787</v>
      </c>
      <c r="F206" s="9">
        <f t="shared" si="4"/>
        <v>104.82980000000001</v>
      </c>
    </row>
    <row r="207" spans="1:6">
      <c r="A207" t="s">
        <v>200</v>
      </c>
      <c r="C207">
        <v>97.25</v>
      </c>
      <c r="D207" s="13">
        <v>105.587</v>
      </c>
      <c r="E207">
        <f t="shared" si="3"/>
        <v>1.0857275064267353</v>
      </c>
      <c r="F207" s="9">
        <f t="shared" si="4"/>
        <v>105.587</v>
      </c>
    </row>
    <row r="208" spans="1:6">
      <c r="A208" t="s">
        <v>201</v>
      </c>
      <c r="C208">
        <v>97.23</v>
      </c>
      <c r="D208" s="13">
        <v>105.515</v>
      </c>
      <c r="E208">
        <f t="shared" si="3"/>
        <v>1.0852103260310604</v>
      </c>
      <c r="F208" s="9">
        <f t="shared" si="4"/>
        <v>105.515</v>
      </c>
    </row>
    <row r="209" spans="1:6">
      <c r="A209" t="s">
        <v>202</v>
      </c>
      <c r="C209">
        <v>97.01</v>
      </c>
      <c r="D209" s="13">
        <v>105.28</v>
      </c>
      <c r="E209">
        <f t="shared" si="3"/>
        <v>1.085248943407896</v>
      </c>
      <c r="F209" s="9">
        <f t="shared" si="4"/>
        <v>105.28</v>
      </c>
    </row>
    <row r="210" spans="1:6">
      <c r="A210" t="s">
        <v>203</v>
      </c>
      <c r="C210">
        <v>97.8</v>
      </c>
      <c r="D210" s="13">
        <v>105.99850000000001</v>
      </c>
      <c r="E210">
        <f t="shared" si="3"/>
        <v>1.0838292433537833</v>
      </c>
      <c r="F210" s="9">
        <f t="shared" si="4"/>
        <v>105.99850000000001</v>
      </c>
    </row>
    <row r="211" spans="1:6">
      <c r="A211" t="s">
        <v>204</v>
      </c>
      <c r="C211">
        <v>97.5</v>
      </c>
      <c r="D211" s="13">
        <v>105.623</v>
      </c>
      <c r="E211">
        <f t="shared" si="3"/>
        <v>1.0833128205128206</v>
      </c>
      <c r="F211" s="9">
        <f t="shared" si="4"/>
        <v>105.623</v>
      </c>
    </row>
    <row r="212" spans="1:6">
      <c r="A212" t="s">
        <v>205</v>
      </c>
      <c r="C212">
        <v>97.26</v>
      </c>
      <c r="D212" s="13">
        <v>105.26739999999999</v>
      </c>
      <c r="E212">
        <f t="shared" si="3"/>
        <v>1.0823298375488382</v>
      </c>
      <c r="F212" s="9">
        <f t="shared" si="4"/>
        <v>105.26739999999999</v>
      </c>
    </row>
    <row r="213" spans="1:6">
      <c r="A213" t="s">
        <v>206</v>
      </c>
      <c r="C213">
        <v>98.09</v>
      </c>
      <c r="D213" s="13">
        <v>106.05119999999999</v>
      </c>
      <c r="E213">
        <f t="shared" si="3"/>
        <v>1.0811621979814454</v>
      </c>
      <c r="F213" s="9">
        <f t="shared" si="4"/>
        <v>106.05119999999999</v>
      </c>
    </row>
    <row r="214" spans="1:6">
      <c r="A214" t="s">
        <v>207</v>
      </c>
      <c r="C214">
        <v>98.71</v>
      </c>
      <c r="D214" s="13">
        <v>106.6371</v>
      </c>
      <c r="E214">
        <f t="shared" si="3"/>
        <v>1.0803069597811772</v>
      </c>
      <c r="F214" s="9">
        <f t="shared" si="4"/>
        <v>106.6371</v>
      </c>
    </row>
    <row r="215" spans="1:6">
      <c r="A215" t="s">
        <v>208</v>
      </c>
      <c r="C215">
        <v>98.98</v>
      </c>
      <c r="D215" s="13">
        <v>106.8158</v>
      </c>
      <c r="E215">
        <f t="shared" si="3"/>
        <v>1.0791654879773691</v>
      </c>
      <c r="F215" s="9">
        <f t="shared" si="4"/>
        <v>106.8158</v>
      </c>
    </row>
    <row r="216" spans="1:6">
      <c r="A216" t="s">
        <v>209</v>
      </c>
      <c r="C216">
        <v>99.37</v>
      </c>
      <c r="D216" s="13">
        <v>107.0655</v>
      </c>
      <c r="E216">
        <f t="shared" si="3"/>
        <v>1.0774428902083124</v>
      </c>
      <c r="F216" s="9">
        <f t="shared" si="4"/>
        <v>107.0655</v>
      </c>
    </row>
    <row r="217" spans="1:6">
      <c r="A217" t="s">
        <v>210</v>
      </c>
      <c r="C217">
        <v>98.96</v>
      </c>
      <c r="D217" s="13">
        <v>106.5489</v>
      </c>
      <c r="E217">
        <f t="shared" si="3"/>
        <v>1.0766865400161683</v>
      </c>
      <c r="F217" s="9">
        <f t="shared" si="4"/>
        <v>106.5489</v>
      </c>
    </row>
    <row r="218" spans="1:6">
      <c r="A218" t="s">
        <v>211</v>
      </c>
      <c r="C218">
        <v>98.58</v>
      </c>
      <c r="D218" s="13">
        <v>106.3905</v>
      </c>
      <c r="E218">
        <f t="shared" si="3"/>
        <v>1.0792300669507</v>
      </c>
      <c r="F218" s="9">
        <f t="shared" si="4"/>
        <v>106.3905</v>
      </c>
    </row>
    <row r="219" spans="1:6">
      <c r="A219" t="s">
        <v>212</v>
      </c>
      <c r="C219">
        <v>98.17</v>
      </c>
      <c r="D219" s="13">
        <v>105.7385</v>
      </c>
      <c r="E219">
        <f t="shared" si="3"/>
        <v>1.0770958541305897</v>
      </c>
      <c r="F219" s="9">
        <f t="shared" si="4"/>
        <v>105.7385</v>
      </c>
    </row>
    <row r="220" spans="1:6">
      <c r="A220" t="s">
        <v>213</v>
      </c>
      <c r="C220">
        <v>98.49</v>
      </c>
      <c r="D220" s="13">
        <v>106.2007</v>
      </c>
      <c r="E220">
        <f t="shared" si="3"/>
        <v>1.0782891664128338</v>
      </c>
      <c r="F220" s="9">
        <f t="shared" si="4"/>
        <v>106.2007</v>
      </c>
    </row>
    <row r="221" spans="1:6">
      <c r="A221" t="s">
        <v>214</v>
      </c>
      <c r="C221">
        <v>99.11</v>
      </c>
      <c r="D221" s="13">
        <v>106.9242</v>
      </c>
      <c r="E221">
        <f t="shared" si="3"/>
        <v>1.0788437090101908</v>
      </c>
      <c r="F221" s="9">
        <f t="shared" si="4"/>
        <v>106.9242</v>
      </c>
    </row>
    <row r="222" spans="1:6">
      <c r="A222" t="s">
        <v>215</v>
      </c>
      <c r="C222">
        <v>99.72</v>
      </c>
      <c r="D222" s="13">
        <v>107.761</v>
      </c>
      <c r="E222">
        <f t="shared" si="3"/>
        <v>1.0806357801845166</v>
      </c>
      <c r="F222" s="9">
        <f t="shared" si="4"/>
        <v>107.761</v>
      </c>
    </row>
    <row r="223" spans="1:6">
      <c r="A223" t="s">
        <v>216</v>
      </c>
      <c r="C223">
        <v>99.14</v>
      </c>
      <c r="D223" s="13">
        <v>107.12139999999999</v>
      </c>
      <c r="E223">
        <f t="shared" si="3"/>
        <v>1.0805063546499898</v>
      </c>
      <c r="F223" s="9">
        <f t="shared" si="4"/>
        <v>107.12139999999999</v>
      </c>
    </row>
    <row r="224" spans="1:6">
      <c r="A224" t="s">
        <v>217</v>
      </c>
      <c r="C224">
        <v>99.31</v>
      </c>
      <c r="D224" s="13">
        <v>107.2946</v>
      </c>
      <c r="E224">
        <f t="shared" si="3"/>
        <v>1.080400765280435</v>
      </c>
      <c r="F224" s="9">
        <f t="shared" si="4"/>
        <v>107.2946</v>
      </c>
    </row>
    <row r="225" spans="1:6">
      <c r="A225" t="s">
        <v>218</v>
      </c>
      <c r="C225">
        <v>99.44</v>
      </c>
      <c r="D225" s="13">
        <v>107.5026</v>
      </c>
      <c r="E225">
        <f t="shared" si="3"/>
        <v>1.0810800482703138</v>
      </c>
      <c r="F225" s="9">
        <f t="shared" si="4"/>
        <v>107.5026</v>
      </c>
    </row>
    <row r="226" spans="1:6">
      <c r="A226" t="s">
        <v>219</v>
      </c>
      <c r="C226">
        <v>98.89</v>
      </c>
      <c r="D226" s="13">
        <v>106.9384</v>
      </c>
      <c r="E226">
        <f t="shared" si="3"/>
        <v>1.0813874001415715</v>
      </c>
      <c r="F226" s="9">
        <f t="shared" si="4"/>
        <v>106.9384</v>
      </c>
    </row>
    <row r="227" spans="1:6">
      <c r="A227" t="s">
        <v>220</v>
      </c>
      <c r="C227">
        <v>98.93</v>
      </c>
      <c r="D227" s="13">
        <v>106.9392</v>
      </c>
      <c r="E227">
        <f t="shared" si="3"/>
        <v>1.0809582533104214</v>
      </c>
      <c r="F227" s="9">
        <f t="shared" si="4"/>
        <v>106.9392</v>
      </c>
    </row>
    <row r="228" spans="1:6">
      <c r="A228" t="s">
        <v>221</v>
      </c>
      <c r="C228">
        <v>98.64</v>
      </c>
      <c r="D228" s="13">
        <v>106.76560000000001</v>
      </c>
      <c r="E228">
        <f t="shared" si="3"/>
        <v>1.0823763179237633</v>
      </c>
      <c r="F228" s="9">
        <f t="shared" si="4"/>
        <v>106.76560000000001</v>
      </c>
    </row>
    <row r="229" spans="1:6">
      <c r="A229" t="s">
        <v>222</v>
      </c>
      <c r="C229">
        <v>97.73</v>
      </c>
      <c r="D229" s="13">
        <v>105.5779</v>
      </c>
      <c r="E229">
        <f t="shared" si="3"/>
        <v>1.0803018520413383</v>
      </c>
      <c r="F229" s="9">
        <f t="shared" si="4"/>
        <v>105.5779</v>
      </c>
    </row>
    <row r="230" spans="1:6">
      <c r="A230" t="s">
        <v>223</v>
      </c>
      <c r="C230">
        <v>98.52</v>
      </c>
      <c r="D230" s="13">
        <v>106.40900000000001</v>
      </c>
      <c r="E230">
        <f t="shared" si="3"/>
        <v>1.0800751116524565</v>
      </c>
      <c r="F230" s="9">
        <f t="shared" si="4"/>
        <v>106.40900000000001</v>
      </c>
    </row>
    <row r="231" spans="1:6">
      <c r="A231" t="s">
        <v>224</v>
      </c>
      <c r="C231">
        <v>98.68</v>
      </c>
      <c r="D231" s="13">
        <v>106.7154</v>
      </c>
      <c r="E231">
        <f t="shared" si="3"/>
        <v>1.0814288609647345</v>
      </c>
      <c r="F231" s="9">
        <f t="shared" si="4"/>
        <v>106.7154</v>
      </c>
    </row>
    <row r="232" spans="1:6">
      <c r="A232" t="s">
        <v>225</v>
      </c>
      <c r="C232">
        <v>97.61</v>
      </c>
      <c r="D232" s="13">
        <v>105.4842</v>
      </c>
      <c r="E232">
        <f t="shared" si="3"/>
        <v>1.0806700133183076</v>
      </c>
      <c r="F232" s="9">
        <f t="shared" si="4"/>
        <v>105.4842</v>
      </c>
    </row>
    <row r="233" spans="1:6">
      <c r="A233" t="s">
        <v>226</v>
      </c>
      <c r="C233">
        <v>96.31</v>
      </c>
      <c r="D233" s="13">
        <v>104.07080000000001</v>
      </c>
      <c r="E233">
        <f t="shared" si="3"/>
        <v>1.0805814557159175</v>
      </c>
      <c r="F233" s="9">
        <f t="shared" si="4"/>
        <v>104.07080000000001</v>
      </c>
    </row>
    <row r="234" spans="1:6">
      <c r="A234" t="s">
        <v>227</v>
      </c>
      <c r="C234">
        <v>94.52</v>
      </c>
      <c r="D234" s="13">
        <v>102.14490000000001</v>
      </c>
      <c r="E234">
        <f t="shared" si="3"/>
        <v>1.0806696995344902</v>
      </c>
      <c r="F234" s="9">
        <f t="shared" si="4"/>
        <v>102.14490000000001</v>
      </c>
    </row>
    <row r="235" spans="1:6">
      <c r="A235" t="s">
        <v>228</v>
      </c>
      <c r="C235">
        <v>93.53</v>
      </c>
      <c r="D235" s="13">
        <v>101.13630000000001</v>
      </c>
      <c r="E235">
        <f t="shared" si="3"/>
        <v>1.0813247086496311</v>
      </c>
      <c r="F235" s="9">
        <f t="shared" si="4"/>
        <v>101.13630000000001</v>
      </c>
    </row>
    <row r="236" spans="1:6">
      <c r="A236" t="s">
        <v>229</v>
      </c>
      <c r="C236">
        <v>93.38</v>
      </c>
      <c r="D236" s="13">
        <v>100.96850000000001</v>
      </c>
      <c r="E236">
        <f t="shared" si="3"/>
        <v>1.081264724780467</v>
      </c>
      <c r="F236" s="9">
        <f t="shared" si="4"/>
        <v>100.96850000000001</v>
      </c>
    </row>
    <row r="237" spans="1:6">
      <c r="A237" t="s">
        <v>230</v>
      </c>
      <c r="C237">
        <v>92.48</v>
      </c>
      <c r="D237" s="13">
        <v>100.0591</v>
      </c>
      <c r="E237">
        <f t="shared" si="3"/>
        <v>1.0819539359861592</v>
      </c>
      <c r="F237" s="9">
        <f t="shared" si="4"/>
        <v>100.0591</v>
      </c>
    </row>
    <row r="238" spans="1:6">
      <c r="A238" t="s">
        <v>231</v>
      </c>
      <c r="C238">
        <v>92.15</v>
      </c>
      <c r="D238" s="13">
        <v>99.650999999999996</v>
      </c>
      <c r="E238">
        <f t="shared" si="3"/>
        <v>1.0813998914812804</v>
      </c>
      <c r="F238" s="9">
        <f t="shared" si="4"/>
        <v>99.650999999999996</v>
      </c>
    </row>
    <row r="239" spans="1:6">
      <c r="A239" t="s">
        <v>232</v>
      </c>
      <c r="C239">
        <v>93.16</v>
      </c>
      <c r="D239" s="13">
        <v>100.58240000000001</v>
      </c>
      <c r="E239">
        <f t="shared" ref="E239:E302" si="5">D239/C239</f>
        <v>1.0796736796908546</v>
      </c>
      <c r="F239" s="9">
        <f t="shared" si="4"/>
        <v>100.58240000000001</v>
      </c>
    </row>
    <row r="240" spans="1:6">
      <c r="A240" t="s">
        <v>233</v>
      </c>
      <c r="C240">
        <v>91.5</v>
      </c>
      <c r="D240" s="13">
        <v>98.7346</v>
      </c>
      <c r="E240">
        <f t="shared" si="5"/>
        <v>1.0790666666666666</v>
      </c>
      <c r="F240" s="9">
        <f t="shared" ref="F240:F303" si="6">D240</f>
        <v>98.7346</v>
      </c>
    </row>
    <row r="241" spans="1:6">
      <c r="A241" t="s">
        <v>234</v>
      </c>
      <c r="C241">
        <v>89.18</v>
      </c>
      <c r="D241" s="13">
        <v>96.182400000000001</v>
      </c>
      <c r="E241">
        <f t="shared" si="5"/>
        <v>1.0785198474994393</v>
      </c>
      <c r="F241" s="9">
        <f t="shared" si="6"/>
        <v>96.182400000000001</v>
      </c>
    </row>
    <row r="242" spans="1:6">
      <c r="A242" t="s">
        <v>235</v>
      </c>
      <c r="C242">
        <v>87.23</v>
      </c>
      <c r="D242" s="13">
        <v>94.037300000000002</v>
      </c>
      <c r="E242">
        <f t="shared" si="5"/>
        <v>1.0780385188581909</v>
      </c>
      <c r="F242" s="9">
        <f t="shared" si="6"/>
        <v>94.037300000000002</v>
      </c>
    </row>
    <row r="243" spans="1:6">
      <c r="A243" t="s">
        <v>236</v>
      </c>
      <c r="C243">
        <v>87.46</v>
      </c>
      <c r="D243" s="13">
        <v>94.244600000000005</v>
      </c>
      <c r="E243">
        <f t="shared" si="5"/>
        <v>1.0775737479990855</v>
      </c>
      <c r="F243" s="9">
        <f t="shared" si="6"/>
        <v>94.244600000000005</v>
      </c>
    </row>
    <row r="244" spans="1:6">
      <c r="A244" t="s">
        <v>237</v>
      </c>
      <c r="C244">
        <v>85.3</v>
      </c>
      <c r="D244" s="13">
        <v>92.024299999999997</v>
      </c>
      <c r="E244">
        <f t="shared" si="5"/>
        <v>1.0788311840562719</v>
      </c>
      <c r="F244" s="9">
        <f t="shared" si="6"/>
        <v>92.024299999999997</v>
      </c>
    </row>
    <row r="245" spans="1:6">
      <c r="A245" t="s">
        <v>238</v>
      </c>
      <c r="C245">
        <v>87.16</v>
      </c>
      <c r="D245" s="13">
        <v>94.315399999999997</v>
      </c>
      <c r="E245">
        <f t="shared" si="5"/>
        <v>1.0820949977053695</v>
      </c>
      <c r="F245" s="9">
        <f t="shared" si="6"/>
        <v>94.315399999999997</v>
      </c>
    </row>
    <row r="246" spans="1:6">
      <c r="A246" t="s">
        <v>239</v>
      </c>
      <c r="C246">
        <v>87.55</v>
      </c>
      <c r="D246" s="13">
        <v>94.556700000000006</v>
      </c>
      <c r="E246">
        <f t="shared" si="5"/>
        <v>1.0800308395202742</v>
      </c>
      <c r="F246" s="9">
        <f t="shared" si="6"/>
        <v>94.556700000000006</v>
      </c>
    </row>
    <row r="247" spans="1:6">
      <c r="A247" t="s">
        <v>240</v>
      </c>
      <c r="C247">
        <v>87.27</v>
      </c>
      <c r="D247" s="13">
        <v>94.459100000000007</v>
      </c>
      <c r="E247">
        <f t="shared" si="5"/>
        <v>1.082377678469119</v>
      </c>
      <c r="F247" s="9">
        <f t="shared" si="6"/>
        <v>94.459100000000007</v>
      </c>
    </row>
    <row r="248" spans="1:6">
      <c r="A248" t="s">
        <v>241</v>
      </c>
      <c r="C248">
        <v>87.83</v>
      </c>
      <c r="D248" s="13">
        <v>95.045900000000003</v>
      </c>
      <c r="E248">
        <f t="shared" si="5"/>
        <v>1.0821575771376524</v>
      </c>
      <c r="F248" s="9">
        <f t="shared" si="6"/>
        <v>95.045900000000003</v>
      </c>
    </row>
    <row r="249" spans="1:6">
      <c r="A249" t="s">
        <v>242</v>
      </c>
      <c r="C249">
        <v>87.89</v>
      </c>
      <c r="D249" s="13">
        <v>95.117099999999994</v>
      </c>
      <c r="E249">
        <f t="shared" si="5"/>
        <v>1.0822289225167823</v>
      </c>
      <c r="F249" s="9">
        <f t="shared" si="6"/>
        <v>95.117099999999994</v>
      </c>
    </row>
    <row r="250" spans="1:6">
      <c r="A250" t="s">
        <v>243</v>
      </c>
      <c r="C250">
        <v>88.63</v>
      </c>
      <c r="D250" s="13">
        <v>95.887200000000007</v>
      </c>
      <c r="E250">
        <f t="shared" si="5"/>
        <v>1.0818819812704503</v>
      </c>
      <c r="F250" s="9">
        <f t="shared" si="6"/>
        <v>95.887200000000007</v>
      </c>
    </row>
    <row r="251" spans="1:6">
      <c r="A251" t="s">
        <v>244</v>
      </c>
      <c r="C251">
        <v>89.38</v>
      </c>
      <c r="D251" s="13">
        <v>96.639200000000002</v>
      </c>
      <c r="E251">
        <f t="shared" si="5"/>
        <v>1.0812172745580668</v>
      </c>
      <c r="F251" s="9">
        <f t="shared" si="6"/>
        <v>96.639200000000002</v>
      </c>
    </row>
    <row r="252" spans="1:6">
      <c r="A252" t="s">
        <v>245</v>
      </c>
      <c r="C252">
        <v>89.25</v>
      </c>
      <c r="D252" s="13">
        <v>96.441900000000004</v>
      </c>
      <c r="E252">
        <f t="shared" si="5"/>
        <v>1.080581512605042</v>
      </c>
      <c r="F252" s="9">
        <f t="shared" si="6"/>
        <v>96.441900000000004</v>
      </c>
    </row>
    <row r="253" spans="1:6">
      <c r="A253" t="s">
        <v>246</v>
      </c>
      <c r="C253">
        <v>87.29</v>
      </c>
      <c r="D253" s="13">
        <v>94.346699999999998</v>
      </c>
      <c r="E253">
        <f t="shared" si="5"/>
        <v>1.08084202085004</v>
      </c>
      <c r="F253" s="9">
        <f t="shared" si="6"/>
        <v>94.346699999999998</v>
      </c>
    </row>
    <row r="254" spans="1:6">
      <c r="A254" t="s">
        <v>247</v>
      </c>
      <c r="C254">
        <v>87.71</v>
      </c>
      <c r="D254" s="13">
        <v>94.793400000000005</v>
      </c>
      <c r="E254">
        <f t="shared" si="5"/>
        <v>1.080759320487972</v>
      </c>
      <c r="F254" s="9">
        <f t="shared" si="6"/>
        <v>94.793400000000005</v>
      </c>
    </row>
    <row r="255" spans="1:6">
      <c r="A255" t="s">
        <v>248</v>
      </c>
      <c r="C255">
        <v>87.63</v>
      </c>
      <c r="D255" s="13">
        <v>94.779300000000006</v>
      </c>
      <c r="E255">
        <f t="shared" si="5"/>
        <v>1.0815850736049299</v>
      </c>
      <c r="F255" s="9">
        <f t="shared" si="6"/>
        <v>94.779300000000006</v>
      </c>
    </row>
    <row r="256" spans="1:6">
      <c r="A256" t="s">
        <v>249</v>
      </c>
      <c r="C256">
        <v>88.79</v>
      </c>
      <c r="D256" s="13">
        <v>96.194999999999993</v>
      </c>
      <c r="E256">
        <f t="shared" si="5"/>
        <v>1.0833990314224573</v>
      </c>
      <c r="F256" s="9">
        <f t="shared" si="6"/>
        <v>96.194999999999993</v>
      </c>
    </row>
    <row r="257" spans="1:6">
      <c r="A257" t="s">
        <v>250</v>
      </c>
      <c r="C257">
        <v>90.11</v>
      </c>
      <c r="D257" s="13">
        <v>97.6023</v>
      </c>
      <c r="E257">
        <f t="shared" si="5"/>
        <v>1.0831461546998113</v>
      </c>
      <c r="F257" s="9">
        <f t="shared" si="6"/>
        <v>97.6023</v>
      </c>
    </row>
    <row r="258" spans="1:6">
      <c r="A258" t="s">
        <v>251</v>
      </c>
      <c r="C258">
        <v>88.6</v>
      </c>
      <c r="D258" s="13">
        <v>95.948300000000003</v>
      </c>
      <c r="E258">
        <f t="shared" si="5"/>
        <v>1.0829379232505645</v>
      </c>
      <c r="F258" s="9">
        <f t="shared" si="6"/>
        <v>95.948300000000003</v>
      </c>
    </row>
    <row r="259" spans="1:6">
      <c r="A259" t="s">
        <v>252</v>
      </c>
      <c r="C259">
        <v>87.8</v>
      </c>
      <c r="D259" s="13">
        <v>95.071700000000007</v>
      </c>
      <c r="E259">
        <f t="shared" si="5"/>
        <v>1.0828211845102507</v>
      </c>
      <c r="F259" s="9">
        <f t="shared" si="6"/>
        <v>95.071700000000007</v>
      </c>
    </row>
    <row r="260" spans="1:6">
      <c r="A260" t="s">
        <v>253</v>
      </c>
      <c r="C260">
        <v>88.49</v>
      </c>
      <c r="D260" s="13">
        <v>95.828000000000003</v>
      </c>
      <c r="E260">
        <f t="shared" si="5"/>
        <v>1.082924624251328</v>
      </c>
      <c r="F260" s="9">
        <f t="shared" si="6"/>
        <v>95.828000000000003</v>
      </c>
    </row>
    <row r="261" spans="1:6">
      <c r="A261" t="s">
        <v>254</v>
      </c>
      <c r="C261">
        <v>91.46</v>
      </c>
      <c r="D261" s="13">
        <v>98.941000000000003</v>
      </c>
      <c r="E261">
        <f t="shared" si="5"/>
        <v>1.0817953203586268</v>
      </c>
      <c r="F261" s="9">
        <f t="shared" si="6"/>
        <v>98.941000000000003</v>
      </c>
    </row>
    <row r="262" spans="1:6">
      <c r="A262" t="s">
        <v>255</v>
      </c>
      <c r="C262">
        <v>92.34</v>
      </c>
      <c r="D262" s="13">
        <v>99.817999999999998</v>
      </c>
      <c r="E262">
        <f t="shared" si="5"/>
        <v>1.0809833225037904</v>
      </c>
      <c r="F262" s="9">
        <f t="shared" si="6"/>
        <v>99.817999999999998</v>
      </c>
    </row>
    <row r="263" spans="1:6">
      <c r="A263" t="s">
        <v>256</v>
      </c>
      <c r="C263">
        <v>88.36</v>
      </c>
      <c r="D263" s="13">
        <v>95.413700000000006</v>
      </c>
      <c r="E263">
        <f t="shared" si="5"/>
        <v>1.079829108193753</v>
      </c>
      <c r="F263" s="9">
        <f t="shared" si="6"/>
        <v>95.413700000000006</v>
      </c>
    </row>
    <row r="264" spans="1:6">
      <c r="A264" t="s">
        <v>257</v>
      </c>
      <c r="C264">
        <v>86.33</v>
      </c>
      <c r="D264" s="13">
        <v>93.1524</v>
      </c>
      <c r="E264">
        <f t="shared" si="5"/>
        <v>1.0790269894590525</v>
      </c>
      <c r="F264" s="9">
        <f t="shared" si="6"/>
        <v>93.1524</v>
      </c>
    </row>
    <row r="265" spans="1:6">
      <c r="A265" t="s">
        <v>258</v>
      </c>
      <c r="C265">
        <v>86.11</v>
      </c>
      <c r="D265" s="13">
        <v>92.980500000000006</v>
      </c>
      <c r="E265">
        <f t="shared" si="5"/>
        <v>1.0797874811287889</v>
      </c>
      <c r="F265" s="9">
        <f t="shared" si="6"/>
        <v>92.980500000000006</v>
      </c>
    </row>
    <row r="266" spans="1:6">
      <c r="A266" t="s">
        <v>259</v>
      </c>
      <c r="C266">
        <v>87.34</v>
      </c>
      <c r="D266" s="13">
        <v>94.165999999999997</v>
      </c>
      <c r="E266">
        <f t="shared" si="5"/>
        <v>1.0781543393634072</v>
      </c>
      <c r="F266" s="9">
        <f t="shared" si="6"/>
        <v>94.165999999999997</v>
      </c>
    </row>
    <row r="267" spans="1:6">
      <c r="A267" t="s">
        <v>260</v>
      </c>
      <c r="C267">
        <v>86.49</v>
      </c>
      <c r="D267" s="13">
        <v>93.162300000000002</v>
      </c>
      <c r="E267">
        <f t="shared" si="5"/>
        <v>1.0771453347207771</v>
      </c>
      <c r="F267" s="9">
        <f t="shared" si="6"/>
        <v>93.162300000000002</v>
      </c>
    </row>
    <row r="268" spans="1:6">
      <c r="A268" t="s">
        <v>261</v>
      </c>
      <c r="C268">
        <v>86.82</v>
      </c>
      <c r="D268" s="13">
        <v>93.4495</v>
      </c>
      <c r="E268">
        <f t="shared" si="5"/>
        <v>1.076359133840129</v>
      </c>
      <c r="F268" s="9">
        <f t="shared" si="6"/>
        <v>93.4495</v>
      </c>
    </row>
    <row r="269" spans="1:6">
      <c r="A269" t="s">
        <v>262</v>
      </c>
      <c r="C269">
        <v>89.06</v>
      </c>
      <c r="D269" s="13">
        <v>95.6447</v>
      </c>
      <c r="E269">
        <f t="shared" si="5"/>
        <v>1.073935549068044</v>
      </c>
      <c r="F269" s="9">
        <f t="shared" si="6"/>
        <v>95.6447</v>
      </c>
    </row>
    <row r="270" spans="1:6">
      <c r="A270" t="s">
        <v>263</v>
      </c>
      <c r="C270">
        <v>90.14</v>
      </c>
      <c r="D270" s="13">
        <v>96.617900000000006</v>
      </c>
      <c r="E270">
        <f t="shared" si="5"/>
        <v>1.0718648768582206</v>
      </c>
      <c r="F270" s="9">
        <f t="shared" si="6"/>
        <v>96.617900000000006</v>
      </c>
    </row>
    <row r="271" spans="1:6">
      <c r="A271" t="s">
        <v>264</v>
      </c>
      <c r="C271">
        <v>89.63</v>
      </c>
      <c r="D271" s="13">
        <v>96.026300000000006</v>
      </c>
      <c r="E271">
        <f t="shared" si="5"/>
        <v>1.071363382795939</v>
      </c>
      <c r="F271" s="9">
        <f t="shared" si="6"/>
        <v>96.026300000000006</v>
      </c>
    </row>
    <row r="272" spans="1:6">
      <c r="A272" t="s">
        <v>265</v>
      </c>
      <c r="C272">
        <v>92.97</v>
      </c>
      <c r="D272" s="13">
        <v>99.119</v>
      </c>
      <c r="E272">
        <f t="shared" si="5"/>
        <v>1.0661396149295472</v>
      </c>
      <c r="F272" s="9">
        <f t="shared" si="6"/>
        <v>99.119</v>
      </c>
    </row>
    <row r="273" spans="1:6">
      <c r="A273" t="s">
        <v>266</v>
      </c>
      <c r="C273">
        <v>93.17</v>
      </c>
      <c r="D273" s="13">
        <v>99.465000000000003</v>
      </c>
      <c r="E273">
        <f t="shared" si="5"/>
        <v>1.0675646667382204</v>
      </c>
      <c r="F273" s="9">
        <f t="shared" si="6"/>
        <v>99.465000000000003</v>
      </c>
    </row>
    <row r="274" spans="1:6">
      <c r="A274" t="s">
        <v>267</v>
      </c>
      <c r="C274">
        <v>94.99</v>
      </c>
      <c r="D274" s="13">
        <v>101.52719999999999</v>
      </c>
      <c r="E274">
        <f t="shared" si="5"/>
        <v>1.0688198757763976</v>
      </c>
      <c r="F274" s="9">
        <f t="shared" si="6"/>
        <v>101.52719999999999</v>
      </c>
    </row>
    <row r="275" spans="1:6">
      <c r="A275" t="s">
        <v>268</v>
      </c>
      <c r="C275">
        <v>98.39</v>
      </c>
      <c r="D275" s="13">
        <v>104.7946</v>
      </c>
      <c r="E275">
        <f t="shared" si="5"/>
        <v>1.0650940136192704</v>
      </c>
      <c r="F275" s="9">
        <f t="shared" si="6"/>
        <v>104.7946</v>
      </c>
    </row>
    <row r="276" spans="1:6">
      <c r="A276" t="s">
        <v>269</v>
      </c>
      <c r="C276">
        <v>100.64</v>
      </c>
      <c r="D276" s="13">
        <v>107.039</v>
      </c>
      <c r="E276">
        <f t="shared" si="5"/>
        <v>1.0635830683624801</v>
      </c>
      <c r="F276" s="9">
        <f t="shared" si="6"/>
        <v>107.039</v>
      </c>
    </row>
    <row r="277" spans="1:6">
      <c r="A277" t="s">
        <v>270</v>
      </c>
      <c r="C277">
        <v>103.09</v>
      </c>
      <c r="D277" s="13">
        <v>109.6456</v>
      </c>
      <c r="E277">
        <f t="shared" si="5"/>
        <v>1.0635910369579979</v>
      </c>
      <c r="F277" s="9">
        <f t="shared" si="6"/>
        <v>109.6456</v>
      </c>
    </row>
    <row r="278" spans="1:6">
      <c r="A278" t="s">
        <v>271</v>
      </c>
      <c r="C278">
        <v>104.86</v>
      </c>
      <c r="D278" s="13">
        <v>111.3557</v>
      </c>
      <c r="E278">
        <f t="shared" si="5"/>
        <v>1.0619464047301164</v>
      </c>
      <c r="F278" s="9">
        <f t="shared" si="6"/>
        <v>111.3557</v>
      </c>
    </row>
    <row r="279" spans="1:6">
      <c r="A279" t="s">
        <v>272</v>
      </c>
      <c r="C279">
        <v>101.79</v>
      </c>
      <c r="D279" s="13">
        <v>108.376</v>
      </c>
      <c r="E279">
        <f t="shared" si="5"/>
        <v>1.0647018371156303</v>
      </c>
      <c r="F279" s="9">
        <f t="shared" si="6"/>
        <v>108.376</v>
      </c>
    </row>
    <row r="280" spans="1:6">
      <c r="A280" t="s">
        <v>273</v>
      </c>
      <c r="C280">
        <v>100.83</v>
      </c>
      <c r="D280" s="13">
        <v>107.7176</v>
      </c>
      <c r="E280">
        <f t="shared" si="5"/>
        <v>1.0683090350094218</v>
      </c>
      <c r="F280" s="9">
        <f t="shared" si="6"/>
        <v>107.7176</v>
      </c>
    </row>
    <row r="281" spans="1:6">
      <c r="A281" t="s">
        <v>274</v>
      </c>
      <c r="C281">
        <v>99.04</v>
      </c>
      <c r="D281" s="13">
        <v>105.5155</v>
      </c>
      <c r="E281">
        <f t="shared" si="5"/>
        <v>1.0653826736672052</v>
      </c>
      <c r="F281" s="9">
        <f t="shared" si="6"/>
        <v>105.5155</v>
      </c>
    </row>
    <row r="282" spans="1:6">
      <c r="A282" t="s">
        <v>275</v>
      </c>
      <c r="C282">
        <v>99.11</v>
      </c>
      <c r="D282" s="13">
        <v>105.4629</v>
      </c>
      <c r="E282">
        <f t="shared" si="5"/>
        <v>1.0640994854202401</v>
      </c>
      <c r="F282" s="9">
        <f t="shared" si="6"/>
        <v>105.4629</v>
      </c>
    </row>
    <row r="283" spans="1:6">
      <c r="A283" t="s">
        <v>276</v>
      </c>
      <c r="C283">
        <v>100.65</v>
      </c>
      <c r="D283" s="13">
        <v>107.143</v>
      </c>
      <c r="E283">
        <f t="shared" si="5"/>
        <v>1.0645106805762543</v>
      </c>
      <c r="F283" s="9">
        <f t="shared" si="6"/>
        <v>107.143</v>
      </c>
    </row>
    <row r="284" spans="1:6">
      <c r="A284" t="s">
        <v>277</v>
      </c>
      <c r="C284">
        <v>103.77</v>
      </c>
      <c r="D284" s="13">
        <v>110.4267</v>
      </c>
      <c r="E284">
        <f t="shared" si="5"/>
        <v>1.0641485978606533</v>
      </c>
      <c r="F284" s="9">
        <f t="shared" si="6"/>
        <v>110.4267</v>
      </c>
    </row>
    <row r="285" spans="1:6">
      <c r="A285" t="s">
        <v>278</v>
      </c>
      <c r="C285">
        <v>105.4</v>
      </c>
      <c r="D285" s="13">
        <v>112.32170000000001</v>
      </c>
      <c r="E285">
        <f t="shared" si="5"/>
        <v>1.0656707779886148</v>
      </c>
      <c r="F285" s="9">
        <f t="shared" si="6"/>
        <v>112.32170000000001</v>
      </c>
    </row>
    <row r="286" spans="1:6">
      <c r="A286" t="s">
        <v>279</v>
      </c>
      <c r="C286">
        <v>106.77</v>
      </c>
      <c r="D286" s="13">
        <v>113.6438</v>
      </c>
      <c r="E286">
        <f t="shared" si="5"/>
        <v>1.0643795073522526</v>
      </c>
      <c r="F286" s="9">
        <f t="shared" si="6"/>
        <v>113.6438</v>
      </c>
    </row>
    <row r="287" spans="1:6">
      <c r="A287" t="s">
        <v>280</v>
      </c>
      <c r="C287">
        <v>104.5</v>
      </c>
      <c r="D287" s="13">
        <v>111.52979999999999</v>
      </c>
      <c r="E287">
        <f t="shared" si="5"/>
        <v>1.0672708133971291</v>
      </c>
      <c r="F287" s="9">
        <f t="shared" si="6"/>
        <v>111.52979999999999</v>
      </c>
    </row>
    <row r="288" spans="1:6">
      <c r="A288" t="s">
        <v>281</v>
      </c>
      <c r="C288">
        <v>109.78</v>
      </c>
      <c r="D288" s="13">
        <v>116.9883</v>
      </c>
      <c r="E288">
        <f t="shared" si="5"/>
        <v>1.0656613226452905</v>
      </c>
      <c r="F288" s="9">
        <f t="shared" si="6"/>
        <v>116.9883</v>
      </c>
    </row>
    <row r="289" spans="1:6">
      <c r="A289" t="s">
        <v>282</v>
      </c>
      <c r="C289">
        <v>111.14</v>
      </c>
      <c r="D289" s="13">
        <v>118.3241</v>
      </c>
      <c r="E289">
        <f t="shared" si="5"/>
        <v>1.0646400935756704</v>
      </c>
      <c r="F289" s="9">
        <f t="shared" si="6"/>
        <v>118.3241</v>
      </c>
    </row>
    <row r="290" spans="1:6">
      <c r="A290" t="s">
        <v>283</v>
      </c>
      <c r="C290">
        <v>111.36</v>
      </c>
      <c r="D290" s="13">
        <v>118.6365</v>
      </c>
      <c r="E290">
        <f t="shared" si="5"/>
        <v>1.0653421336206896</v>
      </c>
      <c r="F290" s="9">
        <f t="shared" si="6"/>
        <v>118.6365</v>
      </c>
    </row>
    <row r="291" spans="1:6">
      <c r="A291" t="s">
        <v>284</v>
      </c>
      <c r="C291">
        <v>112.2</v>
      </c>
      <c r="D291" s="13">
        <v>119.54300000000001</v>
      </c>
      <c r="E291">
        <f t="shared" si="5"/>
        <v>1.065445632798574</v>
      </c>
      <c r="F291" s="9">
        <f t="shared" si="6"/>
        <v>119.54300000000001</v>
      </c>
    </row>
    <row r="292" spans="1:6">
      <c r="A292" t="s">
        <v>285</v>
      </c>
      <c r="C292">
        <v>113.99</v>
      </c>
      <c r="D292" s="13">
        <v>121.5483</v>
      </c>
      <c r="E292">
        <f t="shared" si="5"/>
        <v>1.0663066935696115</v>
      </c>
      <c r="F292" s="9">
        <f t="shared" si="6"/>
        <v>121.5483</v>
      </c>
    </row>
    <row r="293" spans="1:6">
      <c r="A293" t="s">
        <v>286</v>
      </c>
      <c r="C293">
        <v>114.33</v>
      </c>
      <c r="D293" s="13">
        <v>121.56140000000001</v>
      </c>
      <c r="E293">
        <f t="shared" si="5"/>
        <v>1.0632502405317941</v>
      </c>
      <c r="F293" s="9">
        <f t="shared" si="6"/>
        <v>121.56140000000001</v>
      </c>
    </row>
    <row r="294" spans="1:6">
      <c r="A294" t="s">
        <v>287</v>
      </c>
      <c r="C294">
        <v>110.38</v>
      </c>
      <c r="D294" s="13">
        <v>117.43519999999999</v>
      </c>
      <c r="E294">
        <f t="shared" si="5"/>
        <v>1.0639173763362928</v>
      </c>
      <c r="F294" s="9">
        <f t="shared" si="6"/>
        <v>117.43519999999999</v>
      </c>
    </row>
    <row r="295" spans="1:6">
      <c r="A295" t="s">
        <v>288</v>
      </c>
      <c r="C295">
        <v>108.83</v>
      </c>
      <c r="D295" s="13">
        <v>115.68640000000001</v>
      </c>
      <c r="E295">
        <f t="shared" si="5"/>
        <v>1.0630010107507122</v>
      </c>
      <c r="F295" s="9">
        <f t="shared" si="6"/>
        <v>115.68640000000001</v>
      </c>
    </row>
    <row r="296" spans="1:6">
      <c r="A296" t="s">
        <v>289</v>
      </c>
      <c r="C296">
        <v>110.21</v>
      </c>
      <c r="D296" s="13">
        <v>117.1515</v>
      </c>
      <c r="E296">
        <f t="shared" si="5"/>
        <v>1.0629843026948553</v>
      </c>
      <c r="F296" s="9">
        <f t="shared" si="6"/>
        <v>117.1515</v>
      </c>
    </row>
    <row r="297" spans="1:6">
      <c r="A297" t="s">
        <v>290</v>
      </c>
      <c r="C297">
        <v>111.14</v>
      </c>
      <c r="D297" s="13">
        <v>118.3134</v>
      </c>
      <c r="E297">
        <f t="shared" si="5"/>
        <v>1.0645438186071621</v>
      </c>
      <c r="F297" s="9">
        <f t="shared" si="6"/>
        <v>118.3134</v>
      </c>
    </row>
    <row r="298" spans="1:6">
      <c r="A298" t="s">
        <v>291</v>
      </c>
      <c r="C298">
        <v>111.9</v>
      </c>
      <c r="D298" s="13">
        <v>118.81610000000001</v>
      </c>
      <c r="E298">
        <f t="shared" si="5"/>
        <v>1.0618060768543343</v>
      </c>
      <c r="F298" s="9">
        <f t="shared" si="6"/>
        <v>118.81610000000001</v>
      </c>
    </row>
    <row r="299" spans="1:6">
      <c r="A299" t="s">
        <v>292</v>
      </c>
      <c r="C299">
        <v>111.8</v>
      </c>
      <c r="D299" s="13">
        <v>118.3912</v>
      </c>
      <c r="E299">
        <f t="shared" si="5"/>
        <v>1.0589552772808586</v>
      </c>
      <c r="F299" s="9">
        <f t="shared" si="6"/>
        <v>118.3912</v>
      </c>
    </row>
    <row r="300" spans="1:6">
      <c r="A300" t="s">
        <v>293</v>
      </c>
      <c r="C300">
        <v>113.99</v>
      </c>
      <c r="D300" s="13">
        <v>120.6164</v>
      </c>
      <c r="E300">
        <f t="shared" si="5"/>
        <v>1.0581314150364067</v>
      </c>
      <c r="F300" s="9">
        <f t="shared" si="6"/>
        <v>120.6164</v>
      </c>
    </row>
    <row r="301" spans="1:6">
      <c r="A301" t="s">
        <v>294</v>
      </c>
      <c r="C301">
        <v>114.9</v>
      </c>
      <c r="D301" s="13">
        <v>121.4957</v>
      </c>
      <c r="E301">
        <f t="shared" si="5"/>
        <v>1.0574038294168842</v>
      </c>
      <c r="F301" s="9">
        <f t="shared" si="6"/>
        <v>121.4957</v>
      </c>
    </row>
    <row r="302" spans="1:6">
      <c r="A302" t="s">
        <v>295</v>
      </c>
      <c r="C302">
        <v>116.97</v>
      </c>
      <c r="D302" s="13">
        <v>123.4772</v>
      </c>
      <c r="E302">
        <f t="shared" si="5"/>
        <v>1.0556313584679833</v>
      </c>
      <c r="F302" s="9">
        <f t="shared" si="6"/>
        <v>123.4772</v>
      </c>
    </row>
    <row r="303" spans="1:6">
      <c r="A303" t="s">
        <v>296</v>
      </c>
      <c r="C303">
        <v>116.86</v>
      </c>
      <c r="D303" s="13">
        <v>123.2106</v>
      </c>
      <c r="E303">
        <f t="shared" ref="E303:E366" si="7">D303/C303</f>
        <v>1.0543436590792401</v>
      </c>
      <c r="F303" s="9">
        <f t="shared" si="6"/>
        <v>123.2106</v>
      </c>
    </row>
    <row r="304" spans="1:6">
      <c r="A304" t="s">
        <v>297</v>
      </c>
      <c r="C304">
        <v>114.87</v>
      </c>
      <c r="D304" s="13">
        <v>121.0874</v>
      </c>
      <c r="E304">
        <f t="shared" si="7"/>
        <v>1.0541255332114563</v>
      </c>
      <c r="F304" s="9">
        <f t="shared" ref="F304:F367" si="8">D304</f>
        <v>121.0874</v>
      </c>
    </row>
    <row r="305" spans="1:6">
      <c r="A305" t="s">
        <v>298</v>
      </c>
      <c r="C305">
        <v>116.68</v>
      </c>
      <c r="D305" s="13">
        <v>122.7739</v>
      </c>
      <c r="E305">
        <f t="shared" si="7"/>
        <v>1.0522274597188892</v>
      </c>
      <c r="F305" s="9">
        <f t="shared" si="8"/>
        <v>122.7739</v>
      </c>
    </row>
    <row r="306" spans="1:6">
      <c r="A306" t="s">
        <v>299</v>
      </c>
      <c r="C306">
        <v>118.28</v>
      </c>
      <c r="D306" s="13">
        <v>124.3378</v>
      </c>
      <c r="E306">
        <f t="shared" si="7"/>
        <v>1.051215759215421</v>
      </c>
      <c r="F306" s="9">
        <f t="shared" si="8"/>
        <v>124.3378</v>
      </c>
    </row>
    <row r="307" spans="1:6">
      <c r="A307" t="s">
        <v>300</v>
      </c>
      <c r="C307">
        <v>119.47</v>
      </c>
      <c r="D307" s="13">
        <v>125.355</v>
      </c>
      <c r="E307">
        <f t="shared" si="7"/>
        <v>1.0492592282581401</v>
      </c>
      <c r="F307" s="9">
        <f t="shared" si="8"/>
        <v>125.355</v>
      </c>
    </row>
    <row r="308" spans="1:6">
      <c r="A308" t="s">
        <v>301</v>
      </c>
      <c r="C308">
        <v>117.66</v>
      </c>
      <c r="D308" s="13">
        <v>123.61750000000001</v>
      </c>
      <c r="E308">
        <f t="shared" si="7"/>
        <v>1.0506331803501616</v>
      </c>
      <c r="F308" s="9">
        <f t="shared" si="8"/>
        <v>123.61750000000001</v>
      </c>
    </row>
    <row r="309" spans="1:6">
      <c r="A309" t="s">
        <v>302</v>
      </c>
      <c r="C309">
        <v>115.35</v>
      </c>
      <c r="D309" s="13">
        <v>121.39919999999999</v>
      </c>
      <c r="E309">
        <f t="shared" si="7"/>
        <v>1.0524421326397919</v>
      </c>
      <c r="F309" s="9">
        <f t="shared" si="8"/>
        <v>121.39919999999999</v>
      </c>
    </row>
    <row r="310" spans="1:6">
      <c r="A310" t="s">
        <v>303</v>
      </c>
      <c r="C310">
        <v>116.53</v>
      </c>
      <c r="D310" s="13">
        <v>122.6857</v>
      </c>
      <c r="E310">
        <f t="shared" si="7"/>
        <v>1.0528250235990733</v>
      </c>
      <c r="F310" s="9">
        <f t="shared" si="8"/>
        <v>122.6857</v>
      </c>
    </row>
    <row r="311" spans="1:6">
      <c r="A311" t="s">
        <v>304</v>
      </c>
      <c r="C311">
        <v>119.66</v>
      </c>
      <c r="D311" s="13">
        <v>125.6014</v>
      </c>
      <c r="E311">
        <f t="shared" si="7"/>
        <v>1.0496523483202407</v>
      </c>
      <c r="F311" s="9">
        <f t="shared" si="8"/>
        <v>125.6014</v>
      </c>
    </row>
    <row r="312" spans="1:6">
      <c r="A312" t="s">
        <v>305</v>
      </c>
      <c r="C312">
        <v>120.22</v>
      </c>
      <c r="D312" s="13">
        <v>126.4933</v>
      </c>
      <c r="E312">
        <f t="shared" si="7"/>
        <v>1.0521818333056063</v>
      </c>
      <c r="F312" s="9">
        <f t="shared" si="8"/>
        <v>126.4933</v>
      </c>
    </row>
    <row r="313" spans="1:6">
      <c r="A313" t="s">
        <v>306</v>
      </c>
      <c r="C313">
        <v>124.32</v>
      </c>
      <c r="D313" s="13">
        <v>130.74879999999999</v>
      </c>
      <c r="E313">
        <f t="shared" si="7"/>
        <v>1.0517117117117116</v>
      </c>
      <c r="F313" s="9">
        <f t="shared" si="8"/>
        <v>130.74879999999999</v>
      </c>
    </row>
    <row r="314" spans="1:6">
      <c r="A314" t="s">
        <v>307</v>
      </c>
      <c r="C314">
        <v>124.5</v>
      </c>
      <c r="D314" s="13">
        <v>130.5608</v>
      </c>
      <c r="E314">
        <f t="shared" si="7"/>
        <v>1.0486811244979919</v>
      </c>
      <c r="F314" s="9">
        <f t="shared" si="8"/>
        <v>130.5608</v>
      </c>
    </row>
    <row r="315" spans="1:6">
      <c r="A315" t="s">
        <v>308</v>
      </c>
      <c r="C315">
        <v>127.77</v>
      </c>
      <c r="D315" s="13">
        <v>133.92080000000001</v>
      </c>
      <c r="E315">
        <f t="shared" si="7"/>
        <v>1.0481396258902718</v>
      </c>
      <c r="F315" s="9">
        <f t="shared" si="8"/>
        <v>133.92080000000001</v>
      </c>
    </row>
    <row r="316" spans="1:6">
      <c r="A316" t="s">
        <v>309</v>
      </c>
      <c r="C316">
        <v>129.22999999999999</v>
      </c>
      <c r="D316" s="13">
        <v>135.13300000000001</v>
      </c>
      <c r="E316">
        <f t="shared" si="7"/>
        <v>1.0456782480848101</v>
      </c>
      <c r="F316" s="9">
        <f t="shared" si="8"/>
        <v>135.13300000000001</v>
      </c>
    </row>
    <row r="317" spans="1:6">
      <c r="A317" t="s">
        <v>310</v>
      </c>
      <c r="C317">
        <v>127.2</v>
      </c>
      <c r="D317" s="13">
        <v>133.3776</v>
      </c>
      <c r="E317">
        <f t="shared" si="7"/>
        <v>1.048566037735849</v>
      </c>
      <c r="F317" s="9">
        <f t="shared" si="8"/>
        <v>133.3776</v>
      </c>
    </row>
    <row r="318" spans="1:6">
      <c r="A318" t="s">
        <v>311</v>
      </c>
      <c r="C318">
        <v>130.15</v>
      </c>
      <c r="D318" s="13">
        <v>136.15459999999999</v>
      </c>
      <c r="E318">
        <f t="shared" si="7"/>
        <v>1.0461359969266231</v>
      </c>
      <c r="F318" s="9">
        <f t="shared" si="8"/>
        <v>136.15459999999999</v>
      </c>
    </row>
    <row r="319" spans="1:6">
      <c r="A319" t="s">
        <v>312</v>
      </c>
      <c r="C319">
        <v>132.78</v>
      </c>
      <c r="D319" s="13">
        <v>138.96680000000001</v>
      </c>
      <c r="E319">
        <f t="shared" si="7"/>
        <v>1.0465943666214792</v>
      </c>
      <c r="F319" s="9">
        <f t="shared" si="8"/>
        <v>138.96680000000001</v>
      </c>
    </row>
    <row r="320" spans="1:6">
      <c r="A320" t="s">
        <v>313</v>
      </c>
      <c r="C320">
        <v>136.94999999999999</v>
      </c>
      <c r="D320" s="13">
        <v>143.52950000000001</v>
      </c>
      <c r="E320">
        <f t="shared" si="7"/>
        <v>1.0480430814165755</v>
      </c>
      <c r="F320" s="9">
        <f t="shared" si="8"/>
        <v>143.52950000000001</v>
      </c>
    </row>
    <row r="321" spans="1:6">
      <c r="A321" t="s">
        <v>314</v>
      </c>
      <c r="C321">
        <v>137.88999999999999</v>
      </c>
      <c r="D321" s="13">
        <v>143.9059</v>
      </c>
      <c r="E321">
        <f t="shared" si="7"/>
        <v>1.0436282544056859</v>
      </c>
      <c r="F321" s="9">
        <f t="shared" si="8"/>
        <v>143.9059</v>
      </c>
    </row>
    <row r="322" spans="1:6">
      <c r="A322" t="s">
        <v>315</v>
      </c>
      <c r="C322">
        <v>131.91</v>
      </c>
      <c r="D322" s="13">
        <v>138.4922</v>
      </c>
      <c r="E322">
        <f t="shared" si="7"/>
        <v>1.0498991736790235</v>
      </c>
      <c r="F322" s="9">
        <f t="shared" si="8"/>
        <v>138.4922</v>
      </c>
    </row>
    <row r="323" spans="1:6">
      <c r="A323" t="s">
        <v>316</v>
      </c>
      <c r="C323">
        <v>132.54</v>
      </c>
      <c r="D323" s="13">
        <v>138.7587</v>
      </c>
      <c r="E323">
        <f t="shared" si="7"/>
        <v>1.0469194205522863</v>
      </c>
      <c r="F323" s="9">
        <f t="shared" si="8"/>
        <v>138.7587</v>
      </c>
    </row>
    <row r="324" spans="1:6">
      <c r="A324" t="s">
        <v>317</v>
      </c>
      <c r="C324">
        <v>130.97999999999999</v>
      </c>
      <c r="D324" s="13">
        <v>137.15479999999999</v>
      </c>
      <c r="E324">
        <f t="shared" si="7"/>
        <v>1.0471430752786686</v>
      </c>
      <c r="F324" s="9">
        <f t="shared" si="8"/>
        <v>137.15479999999999</v>
      </c>
    </row>
    <row r="325" spans="1:6">
      <c r="A325" t="s">
        <v>318</v>
      </c>
      <c r="C325">
        <v>126.42</v>
      </c>
      <c r="D325" s="13">
        <v>132.30930000000001</v>
      </c>
      <c r="E325">
        <f t="shared" si="7"/>
        <v>1.0465851922164215</v>
      </c>
      <c r="F325" s="9">
        <f t="shared" si="8"/>
        <v>132.30930000000001</v>
      </c>
    </row>
    <row r="326" spans="1:6">
      <c r="A326" t="s">
        <v>319</v>
      </c>
      <c r="C326">
        <v>123.99</v>
      </c>
      <c r="D326" s="13">
        <v>130.3278</v>
      </c>
      <c r="E326">
        <f t="shared" si="7"/>
        <v>1.0511154125332689</v>
      </c>
      <c r="F326" s="9">
        <f t="shared" si="8"/>
        <v>130.3278</v>
      </c>
    </row>
    <row r="327" spans="1:6">
      <c r="A327" t="s">
        <v>320</v>
      </c>
      <c r="C327">
        <v>125.29</v>
      </c>
      <c r="D327" s="13">
        <v>131.46799999999999</v>
      </c>
      <c r="E327">
        <f t="shared" si="7"/>
        <v>1.0493096017240002</v>
      </c>
      <c r="F327" s="9">
        <f t="shared" si="8"/>
        <v>131.46799999999999</v>
      </c>
    </row>
    <row r="328" spans="1:6">
      <c r="A328" t="s">
        <v>321</v>
      </c>
      <c r="C328">
        <v>118.8</v>
      </c>
      <c r="D328" s="13">
        <v>124.5693</v>
      </c>
      <c r="E328">
        <f t="shared" si="7"/>
        <v>1.0485631313131314</v>
      </c>
      <c r="F328" s="9">
        <f t="shared" si="8"/>
        <v>124.5693</v>
      </c>
    </row>
    <row r="329" spans="1:6">
      <c r="A329" t="s">
        <v>322</v>
      </c>
      <c r="C329">
        <v>116.67</v>
      </c>
      <c r="D329" s="13">
        <v>122.2847</v>
      </c>
      <c r="E329">
        <f t="shared" si="7"/>
        <v>1.0481246250107139</v>
      </c>
      <c r="F329" s="9">
        <f t="shared" si="8"/>
        <v>122.2847</v>
      </c>
    </row>
    <row r="330" spans="1:6">
      <c r="A330" t="s">
        <v>323</v>
      </c>
      <c r="C330">
        <v>115.77</v>
      </c>
      <c r="D330" s="13">
        <v>121.4046</v>
      </c>
      <c r="E330">
        <f t="shared" si="7"/>
        <v>1.0486706400621923</v>
      </c>
      <c r="F330" s="9">
        <f t="shared" si="8"/>
        <v>121.4046</v>
      </c>
    </row>
    <row r="331" spans="1:6">
      <c r="A331" t="s">
        <v>324</v>
      </c>
      <c r="C331">
        <v>114.58</v>
      </c>
      <c r="D331" s="13">
        <v>120.1897</v>
      </c>
      <c r="E331">
        <f t="shared" si="7"/>
        <v>1.0489588060743587</v>
      </c>
      <c r="F331" s="9">
        <f t="shared" si="8"/>
        <v>120.1897</v>
      </c>
    </row>
    <row r="332" spans="1:6">
      <c r="A332" t="s">
        <v>325</v>
      </c>
      <c r="C332">
        <v>110.39</v>
      </c>
      <c r="D332" s="13">
        <v>115.7162</v>
      </c>
      <c r="E332">
        <f t="shared" si="7"/>
        <v>1.0482489355919919</v>
      </c>
      <c r="F332" s="9">
        <f t="shared" si="8"/>
        <v>115.7162</v>
      </c>
    </row>
    <row r="333" spans="1:6">
      <c r="A333" t="s">
        <v>326</v>
      </c>
      <c r="C333">
        <v>108.07</v>
      </c>
      <c r="D333" s="13">
        <v>113.2825</v>
      </c>
      <c r="E333">
        <f t="shared" si="7"/>
        <v>1.0482326270010178</v>
      </c>
      <c r="F333" s="9">
        <f t="shared" si="8"/>
        <v>113.2825</v>
      </c>
    </row>
    <row r="334" spans="1:6">
      <c r="A334" t="s">
        <v>327</v>
      </c>
      <c r="C334">
        <v>107.43</v>
      </c>
      <c r="D334" s="13">
        <v>112.223</v>
      </c>
      <c r="E334">
        <f t="shared" si="7"/>
        <v>1.0446150982034812</v>
      </c>
      <c r="F334" s="9">
        <f t="shared" si="8"/>
        <v>112.223</v>
      </c>
    </row>
    <row r="335" spans="1:6">
      <c r="A335" t="s">
        <v>328</v>
      </c>
      <c r="C335">
        <v>105.09</v>
      </c>
      <c r="D335" s="13">
        <v>109.57380000000001</v>
      </c>
      <c r="E335">
        <f t="shared" si="7"/>
        <v>1.0426662860405367</v>
      </c>
      <c r="F335" s="9">
        <f t="shared" si="8"/>
        <v>109.57380000000001</v>
      </c>
    </row>
    <row r="336" spans="1:6">
      <c r="A336" t="s">
        <v>329</v>
      </c>
      <c r="C336">
        <v>105.92</v>
      </c>
      <c r="D336" s="13">
        <v>110.3052</v>
      </c>
      <c r="E336">
        <f t="shared" si="7"/>
        <v>1.0414010574018127</v>
      </c>
      <c r="F336" s="9">
        <f t="shared" si="8"/>
        <v>110.3052</v>
      </c>
    </row>
    <row r="337" spans="1:6">
      <c r="A337" t="s">
        <v>330</v>
      </c>
      <c r="C337">
        <v>103.12</v>
      </c>
      <c r="D337" s="13">
        <v>107.36150000000001</v>
      </c>
      <c r="E337">
        <f t="shared" si="7"/>
        <v>1.0411316912335145</v>
      </c>
      <c r="F337" s="9">
        <f t="shared" si="8"/>
        <v>107.36150000000001</v>
      </c>
    </row>
    <row r="338" spans="1:6">
      <c r="A338" t="s">
        <v>331</v>
      </c>
      <c r="C338">
        <v>101.48</v>
      </c>
      <c r="D338" s="13">
        <v>105.5317</v>
      </c>
      <c r="E338">
        <f t="shared" si="7"/>
        <v>1.0399260938115884</v>
      </c>
      <c r="F338" s="9">
        <f t="shared" si="8"/>
        <v>105.5317</v>
      </c>
    </row>
    <row r="339" spans="1:6">
      <c r="A339" t="s">
        <v>332</v>
      </c>
      <c r="C339">
        <v>101.31</v>
      </c>
      <c r="D339" s="13">
        <v>105.4336</v>
      </c>
      <c r="E339">
        <f t="shared" si="7"/>
        <v>1.0407027934063764</v>
      </c>
      <c r="F339" s="9">
        <f t="shared" si="8"/>
        <v>105.4336</v>
      </c>
    </row>
    <row r="340" spans="1:6">
      <c r="A340" t="s">
        <v>333</v>
      </c>
      <c r="C340">
        <v>101.1</v>
      </c>
      <c r="D340" s="13">
        <v>105.5044</v>
      </c>
      <c r="E340">
        <f t="shared" si="7"/>
        <v>1.0435647873392682</v>
      </c>
      <c r="F340" s="9">
        <f t="shared" si="8"/>
        <v>105.5044</v>
      </c>
    </row>
    <row r="341" spans="1:6">
      <c r="A341" t="s">
        <v>334</v>
      </c>
      <c r="C341">
        <v>102.55</v>
      </c>
      <c r="D341" s="13">
        <v>107.09869999999999</v>
      </c>
      <c r="E341">
        <f t="shared" si="7"/>
        <v>1.0443559239395417</v>
      </c>
      <c r="F341" s="9">
        <f t="shared" si="8"/>
        <v>107.09869999999999</v>
      </c>
    </row>
    <row r="342" spans="1:6">
      <c r="A342" t="s">
        <v>335</v>
      </c>
      <c r="C342">
        <v>101.67</v>
      </c>
      <c r="D342" s="13">
        <v>106.1015</v>
      </c>
      <c r="E342">
        <f t="shared" si="7"/>
        <v>1.0435870955050655</v>
      </c>
      <c r="F342" s="9">
        <f t="shared" si="8"/>
        <v>106.1015</v>
      </c>
    </row>
    <row r="343" spans="1:6">
      <c r="A343" t="s">
        <v>336</v>
      </c>
      <c r="C343">
        <v>97.32</v>
      </c>
      <c r="D343" s="13">
        <v>101.84529999999999</v>
      </c>
      <c r="E343">
        <f t="shared" si="7"/>
        <v>1.0464991779695849</v>
      </c>
      <c r="F343" s="9">
        <f t="shared" si="8"/>
        <v>101.84529999999999</v>
      </c>
    </row>
    <row r="344" spans="1:6">
      <c r="A344" t="s">
        <v>337</v>
      </c>
      <c r="C344">
        <v>95.98</v>
      </c>
      <c r="D344" s="13">
        <v>100.297</v>
      </c>
      <c r="E344">
        <f t="shared" si="7"/>
        <v>1.0449781204417585</v>
      </c>
      <c r="F344" s="9">
        <f t="shared" si="8"/>
        <v>100.297</v>
      </c>
    </row>
    <row r="345" spans="1:6">
      <c r="A345" t="s">
        <v>338</v>
      </c>
      <c r="C345">
        <v>95.09</v>
      </c>
      <c r="D345" s="13">
        <v>99.308400000000006</v>
      </c>
      <c r="E345">
        <f t="shared" si="7"/>
        <v>1.044362183194868</v>
      </c>
      <c r="F345" s="9">
        <f t="shared" si="8"/>
        <v>99.308400000000006</v>
      </c>
    </row>
    <row r="346" spans="1:6">
      <c r="A346" t="s">
        <v>339</v>
      </c>
      <c r="C346">
        <v>93.09</v>
      </c>
      <c r="D346" s="13">
        <v>96.872699999999995</v>
      </c>
      <c r="E346">
        <f t="shared" si="7"/>
        <v>1.0406348694811471</v>
      </c>
      <c r="F346" s="9">
        <f t="shared" si="8"/>
        <v>96.872699999999995</v>
      </c>
    </row>
    <row r="347" spans="1:6">
      <c r="A347" t="s">
        <v>340</v>
      </c>
      <c r="C347">
        <v>92.52</v>
      </c>
      <c r="D347" s="13">
        <v>96.210300000000004</v>
      </c>
      <c r="E347">
        <f t="shared" si="7"/>
        <v>1.0398865110246434</v>
      </c>
      <c r="F347" s="9">
        <f t="shared" si="8"/>
        <v>96.210300000000004</v>
      </c>
    </row>
    <row r="348" spans="1:6">
      <c r="A348" t="s">
        <v>341</v>
      </c>
      <c r="C348">
        <v>93.88</v>
      </c>
      <c r="D348" s="13">
        <v>97.750100000000003</v>
      </c>
      <c r="E348">
        <f t="shared" si="7"/>
        <v>1.0412239028547081</v>
      </c>
      <c r="F348" s="9">
        <f t="shared" si="8"/>
        <v>97.750100000000003</v>
      </c>
    </row>
    <row r="349" spans="1:6">
      <c r="A349" t="s">
        <v>342</v>
      </c>
      <c r="C349">
        <v>95.15</v>
      </c>
      <c r="D349" s="13">
        <v>99.290700000000001</v>
      </c>
      <c r="E349">
        <f t="shared" si="7"/>
        <v>1.0435176037834997</v>
      </c>
      <c r="F349" s="9">
        <f t="shared" si="8"/>
        <v>99.290700000000001</v>
      </c>
    </row>
    <row r="350" spans="1:6">
      <c r="A350" t="s">
        <v>343</v>
      </c>
      <c r="C350">
        <v>95.04</v>
      </c>
      <c r="D350" s="13">
        <v>98.9041</v>
      </c>
      <c r="E350">
        <f t="shared" si="7"/>
        <v>1.0406576178451177</v>
      </c>
      <c r="F350" s="9">
        <f t="shared" si="8"/>
        <v>98.9041</v>
      </c>
    </row>
    <row r="351" spans="1:6">
      <c r="A351" t="s">
        <v>344</v>
      </c>
      <c r="C351">
        <v>92.96</v>
      </c>
      <c r="D351" s="13">
        <v>96.828500000000005</v>
      </c>
      <c r="E351">
        <f t="shared" si="7"/>
        <v>1.041614672977625</v>
      </c>
      <c r="F351" s="9">
        <f t="shared" si="8"/>
        <v>96.828500000000005</v>
      </c>
    </row>
    <row r="352" spans="1:6">
      <c r="A352" t="s">
        <v>345</v>
      </c>
      <c r="C352">
        <v>92.63</v>
      </c>
      <c r="D352" s="13">
        <v>96.442300000000003</v>
      </c>
      <c r="E352">
        <f t="shared" si="7"/>
        <v>1.0411562128899925</v>
      </c>
      <c r="F352" s="9">
        <f t="shared" si="8"/>
        <v>96.442300000000003</v>
      </c>
    </row>
    <row r="353" spans="1:6">
      <c r="A353" t="s">
        <v>346</v>
      </c>
      <c r="C353">
        <v>88.88</v>
      </c>
      <c r="D353" s="13">
        <v>92.512100000000004</v>
      </c>
      <c r="E353">
        <f t="shared" si="7"/>
        <v>1.0408652115211523</v>
      </c>
      <c r="F353" s="9">
        <f t="shared" si="8"/>
        <v>92.512100000000004</v>
      </c>
    </row>
    <row r="354" spans="1:6">
      <c r="A354" t="s">
        <v>347</v>
      </c>
      <c r="C354">
        <v>86.42</v>
      </c>
      <c r="D354" s="13">
        <v>89.678399999999996</v>
      </c>
      <c r="E354">
        <f t="shared" si="7"/>
        <v>1.0377042351307566</v>
      </c>
      <c r="F354" s="9">
        <f t="shared" si="8"/>
        <v>89.678399999999996</v>
      </c>
    </row>
    <row r="355" spans="1:6">
      <c r="A355" t="s">
        <v>348</v>
      </c>
      <c r="C355">
        <v>86.3</v>
      </c>
      <c r="D355" s="13">
        <v>89.617900000000006</v>
      </c>
      <c r="E355">
        <f t="shared" si="7"/>
        <v>1.0384461181923523</v>
      </c>
      <c r="F355" s="9">
        <f t="shared" si="8"/>
        <v>89.617900000000006</v>
      </c>
    </row>
    <row r="356" spans="1:6">
      <c r="A356" t="s">
        <v>349</v>
      </c>
      <c r="C356">
        <v>87.38</v>
      </c>
      <c r="D356" s="13">
        <v>90.572100000000006</v>
      </c>
      <c r="E356">
        <f t="shared" si="7"/>
        <v>1.0365312428473337</v>
      </c>
      <c r="F356" s="9">
        <f t="shared" si="8"/>
        <v>90.572100000000006</v>
      </c>
    </row>
    <row r="357" spans="1:6">
      <c r="A357" t="s">
        <v>350</v>
      </c>
      <c r="C357">
        <v>86.01</v>
      </c>
      <c r="D357" s="13">
        <v>89.074399999999997</v>
      </c>
      <c r="E357">
        <f t="shared" si="7"/>
        <v>1.0356284153005464</v>
      </c>
      <c r="F357" s="9">
        <f t="shared" si="8"/>
        <v>89.074399999999997</v>
      </c>
    </row>
    <row r="358" spans="1:6">
      <c r="A358" t="s">
        <v>351</v>
      </c>
      <c r="C358">
        <v>85.07</v>
      </c>
      <c r="D358" s="13">
        <v>87.994699999999995</v>
      </c>
      <c r="E358">
        <f t="shared" si="7"/>
        <v>1.0343799224168333</v>
      </c>
      <c r="F358" s="9">
        <f t="shared" si="8"/>
        <v>87.994699999999995</v>
      </c>
    </row>
    <row r="359" spans="1:6">
      <c r="A359" t="s">
        <v>352</v>
      </c>
      <c r="C359">
        <v>85.39</v>
      </c>
      <c r="D359" s="13">
        <v>88.337800000000001</v>
      </c>
      <c r="E359">
        <f t="shared" si="7"/>
        <v>1.0345216067455205</v>
      </c>
      <c r="F359" s="9">
        <f t="shared" si="8"/>
        <v>88.337800000000001</v>
      </c>
    </row>
    <row r="360" spans="1:6">
      <c r="A360" t="s">
        <v>353</v>
      </c>
      <c r="C360">
        <v>86.86</v>
      </c>
      <c r="D360" s="13">
        <v>89.976200000000006</v>
      </c>
      <c r="E360">
        <f t="shared" si="7"/>
        <v>1.0358761224959705</v>
      </c>
      <c r="F360" s="9">
        <f t="shared" si="8"/>
        <v>89.976200000000006</v>
      </c>
    </row>
    <row r="361" spans="1:6">
      <c r="A361" t="s">
        <v>354</v>
      </c>
      <c r="C361">
        <v>89.7</v>
      </c>
      <c r="D361" s="13">
        <v>92.782799999999995</v>
      </c>
      <c r="E361">
        <f t="shared" si="7"/>
        <v>1.0343678929765885</v>
      </c>
      <c r="F361" s="9">
        <f t="shared" si="8"/>
        <v>92.782799999999995</v>
      </c>
    </row>
    <row r="362" spans="1:6">
      <c r="A362" t="s">
        <v>355</v>
      </c>
      <c r="C362">
        <v>91.03</v>
      </c>
      <c r="D362" s="13">
        <v>94.01</v>
      </c>
      <c r="E362">
        <f t="shared" si="7"/>
        <v>1.0327364605075251</v>
      </c>
      <c r="F362" s="9">
        <f t="shared" si="8"/>
        <v>94.01</v>
      </c>
    </row>
    <row r="363" spans="1:6">
      <c r="A363" t="s">
        <v>356</v>
      </c>
      <c r="C363">
        <v>91.02</v>
      </c>
      <c r="D363" s="13">
        <v>94.040300000000002</v>
      </c>
      <c r="E363">
        <f t="shared" si="7"/>
        <v>1.0331828169633048</v>
      </c>
      <c r="F363" s="9">
        <f t="shared" si="8"/>
        <v>94.040300000000002</v>
      </c>
    </row>
    <row r="364" spans="1:6">
      <c r="A364" t="s">
        <v>357</v>
      </c>
      <c r="C364">
        <v>88.6</v>
      </c>
      <c r="D364" s="13">
        <v>91.293300000000002</v>
      </c>
      <c r="E364">
        <f t="shared" si="7"/>
        <v>1.0303984198645599</v>
      </c>
      <c r="F364" s="9">
        <f t="shared" si="8"/>
        <v>91.293300000000002</v>
      </c>
    </row>
    <row r="365" spans="1:6">
      <c r="A365" t="s">
        <v>358</v>
      </c>
      <c r="C365">
        <v>86.11</v>
      </c>
      <c r="D365" s="13">
        <v>88.801199999999994</v>
      </c>
      <c r="E365">
        <f t="shared" si="7"/>
        <v>1.0312530484264313</v>
      </c>
      <c r="F365" s="9">
        <f t="shared" si="8"/>
        <v>88.801199999999994</v>
      </c>
    </row>
    <row r="366" spans="1:6">
      <c r="A366" t="s">
        <v>359</v>
      </c>
      <c r="C366">
        <v>85.75</v>
      </c>
      <c r="D366" s="13">
        <v>88.438999999999993</v>
      </c>
      <c r="E366">
        <f t="shared" si="7"/>
        <v>1.0313586005830904</v>
      </c>
      <c r="F366" s="9">
        <f t="shared" si="8"/>
        <v>88.438999999999993</v>
      </c>
    </row>
    <row r="367" spans="1:6">
      <c r="A367" t="s">
        <v>360</v>
      </c>
      <c r="C367">
        <v>87.8</v>
      </c>
      <c r="D367" s="13">
        <v>90.549899999999994</v>
      </c>
      <c r="E367">
        <f t="shared" ref="E367:E430" si="9">D367/C367</f>
        <v>1.0313200455580864</v>
      </c>
      <c r="F367" s="9">
        <f t="shared" si="8"/>
        <v>90.549899999999994</v>
      </c>
    </row>
    <row r="368" spans="1:6">
      <c r="A368" t="s">
        <v>361</v>
      </c>
      <c r="C368">
        <v>88.35</v>
      </c>
      <c r="D368" s="13">
        <v>90.971400000000003</v>
      </c>
      <c r="E368">
        <f t="shared" si="9"/>
        <v>1.0296706281833616</v>
      </c>
      <c r="F368" s="9">
        <f t="shared" ref="F368:F431" si="10">D368</f>
        <v>90.971400000000003</v>
      </c>
    </row>
    <row r="369" spans="1:6">
      <c r="A369" t="s">
        <v>362</v>
      </c>
      <c r="C369">
        <v>89.39</v>
      </c>
      <c r="D369" s="13">
        <v>92.2971</v>
      </c>
      <c r="E369">
        <f t="shared" si="9"/>
        <v>1.0325215348472983</v>
      </c>
      <c r="F369" s="9">
        <f t="shared" si="10"/>
        <v>92.2971</v>
      </c>
    </row>
    <row r="370" spans="1:6">
      <c r="A370" t="s">
        <v>363</v>
      </c>
      <c r="C370">
        <v>89.69</v>
      </c>
      <c r="D370" s="13">
        <v>92.607799999999997</v>
      </c>
      <c r="E370">
        <f t="shared" si="9"/>
        <v>1.0325320548556138</v>
      </c>
      <c r="F370" s="9">
        <f t="shared" si="10"/>
        <v>92.607799999999997</v>
      </c>
    </row>
    <row r="371" spans="1:6">
      <c r="A371" t="s">
        <v>364</v>
      </c>
      <c r="C371">
        <v>92.61</v>
      </c>
      <c r="D371" s="13">
        <v>95.564800000000005</v>
      </c>
      <c r="E371">
        <f t="shared" si="9"/>
        <v>1.0319058417017601</v>
      </c>
      <c r="F371" s="9">
        <f t="shared" si="10"/>
        <v>95.564800000000005</v>
      </c>
    </row>
    <row r="372" spans="1:6">
      <c r="A372" t="s">
        <v>365</v>
      </c>
      <c r="C372">
        <v>94.58</v>
      </c>
      <c r="D372" s="13">
        <v>97.92</v>
      </c>
      <c r="E372">
        <f t="shared" si="9"/>
        <v>1.0353140198773525</v>
      </c>
      <c r="F372" s="9">
        <f t="shared" si="10"/>
        <v>97.92</v>
      </c>
    </row>
    <row r="373" spans="1:6">
      <c r="A373" t="s">
        <v>366</v>
      </c>
      <c r="C373">
        <v>91.9</v>
      </c>
      <c r="D373" s="13">
        <v>95.111900000000006</v>
      </c>
      <c r="E373">
        <f t="shared" si="9"/>
        <v>1.034949945593036</v>
      </c>
      <c r="F373" s="9">
        <f t="shared" si="10"/>
        <v>95.111900000000006</v>
      </c>
    </row>
    <row r="374" spans="1:6">
      <c r="A374" t="s">
        <v>367</v>
      </c>
      <c r="C374">
        <v>92.3</v>
      </c>
      <c r="D374" s="13">
        <v>95.752499999999998</v>
      </c>
      <c r="E374">
        <f t="shared" si="9"/>
        <v>1.0374052004333694</v>
      </c>
      <c r="F374" s="9">
        <f t="shared" si="10"/>
        <v>95.752499999999998</v>
      </c>
    </row>
    <row r="375" spans="1:6">
      <c r="A375" t="s">
        <v>368</v>
      </c>
      <c r="C375">
        <v>93.67</v>
      </c>
      <c r="D375" s="13">
        <v>97.108999999999995</v>
      </c>
      <c r="E375">
        <f t="shared" si="9"/>
        <v>1.0367139959432048</v>
      </c>
      <c r="F375" s="9">
        <f t="shared" si="10"/>
        <v>97.108999999999995</v>
      </c>
    </row>
    <row r="376" spans="1:6">
      <c r="A376" t="s">
        <v>369</v>
      </c>
      <c r="C376">
        <v>91.53</v>
      </c>
      <c r="D376" s="13">
        <v>95.104200000000006</v>
      </c>
      <c r="E376">
        <f t="shared" si="9"/>
        <v>1.0390494919698461</v>
      </c>
      <c r="F376" s="9">
        <f t="shared" si="10"/>
        <v>95.104200000000006</v>
      </c>
    </row>
    <row r="377" spans="1:6">
      <c r="A377" t="s">
        <v>370</v>
      </c>
      <c r="C377">
        <v>91.07</v>
      </c>
      <c r="D377" s="13">
        <v>94.782899999999998</v>
      </c>
      <c r="E377">
        <f t="shared" si="9"/>
        <v>1.0407697375645109</v>
      </c>
      <c r="F377" s="9">
        <f t="shared" si="10"/>
        <v>94.782899999999998</v>
      </c>
    </row>
    <row r="378" spans="1:6">
      <c r="A378" t="s">
        <v>371</v>
      </c>
      <c r="C378">
        <v>89.22</v>
      </c>
      <c r="D378" s="13">
        <v>93.111699999999999</v>
      </c>
      <c r="E378">
        <f t="shared" si="9"/>
        <v>1.0436191436897557</v>
      </c>
      <c r="F378" s="9">
        <f t="shared" si="10"/>
        <v>93.111699999999999</v>
      </c>
    </row>
    <row r="379" spans="1:6">
      <c r="A379" t="s">
        <v>372</v>
      </c>
      <c r="C379">
        <v>88.35</v>
      </c>
      <c r="D379" s="13">
        <v>92.406899999999993</v>
      </c>
      <c r="E379">
        <f t="shared" si="9"/>
        <v>1.0459185059422751</v>
      </c>
      <c r="F379" s="9">
        <f t="shared" si="10"/>
        <v>92.406899999999993</v>
      </c>
    </row>
    <row r="380" spans="1:6">
      <c r="A380" t="s">
        <v>373</v>
      </c>
      <c r="C380">
        <v>88.36</v>
      </c>
      <c r="D380" s="13">
        <v>92.448999999999998</v>
      </c>
      <c r="E380">
        <f t="shared" si="9"/>
        <v>1.0462765957446809</v>
      </c>
      <c r="F380" s="9">
        <f t="shared" si="10"/>
        <v>92.448999999999998</v>
      </c>
    </row>
    <row r="381" spans="1:6">
      <c r="A381" t="s">
        <v>374</v>
      </c>
      <c r="C381">
        <v>89.86</v>
      </c>
      <c r="D381" s="13">
        <v>94.312700000000007</v>
      </c>
      <c r="E381">
        <f t="shared" si="9"/>
        <v>1.0495515245938127</v>
      </c>
      <c r="F381" s="9">
        <f t="shared" si="10"/>
        <v>94.312700000000007</v>
      </c>
    </row>
    <row r="382" spans="1:6">
      <c r="A382" t="s">
        <v>375</v>
      </c>
      <c r="C382">
        <v>89.73</v>
      </c>
      <c r="D382" s="13">
        <v>94.308000000000007</v>
      </c>
      <c r="E382">
        <f t="shared" si="9"/>
        <v>1.0510197258441993</v>
      </c>
      <c r="F382" s="9">
        <f t="shared" si="10"/>
        <v>94.308000000000007</v>
      </c>
    </row>
    <row r="383" spans="1:6">
      <c r="A383" t="s">
        <v>376</v>
      </c>
      <c r="C383">
        <v>88.52</v>
      </c>
      <c r="D383" s="13">
        <v>93.017600000000002</v>
      </c>
      <c r="E383">
        <f t="shared" si="9"/>
        <v>1.0508088567555356</v>
      </c>
      <c r="F383" s="9">
        <f t="shared" si="10"/>
        <v>93.017600000000002</v>
      </c>
    </row>
    <row r="384" spans="1:6">
      <c r="A384" t="s">
        <v>377</v>
      </c>
      <c r="C384">
        <v>88.75</v>
      </c>
      <c r="D384" s="13">
        <v>93.005399999999995</v>
      </c>
      <c r="E384">
        <f t="shared" si="9"/>
        <v>1.0479481690140844</v>
      </c>
      <c r="F384" s="9">
        <f t="shared" si="10"/>
        <v>93.005399999999995</v>
      </c>
    </row>
    <row r="385" spans="1:6">
      <c r="A385" t="s">
        <v>378</v>
      </c>
      <c r="C385">
        <v>86.43</v>
      </c>
      <c r="D385" s="13">
        <v>90.468000000000004</v>
      </c>
      <c r="E385">
        <f t="shared" si="9"/>
        <v>1.0467198889274556</v>
      </c>
      <c r="F385" s="9">
        <f t="shared" si="10"/>
        <v>90.468000000000004</v>
      </c>
    </row>
    <row r="386" spans="1:6">
      <c r="A386" t="s">
        <v>379</v>
      </c>
      <c r="C386">
        <v>84.11</v>
      </c>
      <c r="D386" s="13">
        <v>88.177499999999995</v>
      </c>
      <c r="E386">
        <f t="shared" si="9"/>
        <v>1.0483592914041135</v>
      </c>
      <c r="F386" s="9">
        <f t="shared" si="10"/>
        <v>88.177499999999995</v>
      </c>
    </row>
    <row r="387" spans="1:6">
      <c r="A387" t="s">
        <v>380</v>
      </c>
      <c r="C387">
        <v>83.32</v>
      </c>
      <c r="D387" s="13">
        <v>87.021100000000004</v>
      </c>
      <c r="E387">
        <f t="shared" si="9"/>
        <v>1.04442030724916</v>
      </c>
      <c r="F387" s="9">
        <f t="shared" si="10"/>
        <v>87.021100000000004</v>
      </c>
    </row>
    <row r="388" spans="1:6">
      <c r="A388" t="s">
        <v>381</v>
      </c>
      <c r="C388">
        <v>80.95</v>
      </c>
      <c r="D388" s="13">
        <v>84.4191</v>
      </c>
      <c r="E388">
        <f t="shared" si="9"/>
        <v>1.0428548486720197</v>
      </c>
      <c r="F388" s="9">
        <f t="shared" si="10"/>
        <v>84.4191</v>
      </c>
    </row>
    <row r="389" spans="1:6">
      <c r="A389" t="s">
        <v>382</v>
      </c>
      <c r="C389">
        <v>80.209999999999994</v>
      </c>
      <c r="D389" s="13">
        <v>83.772599999999997</v>
      </c>
      <c r="E389">
        <f t="shared" si="9"/>
        <v>1.0444159082408677</v>
      </c>
      <c r="F389" s="9">
        <f t="shared" si="10"/>
        <v>83.772599999999997</v>
      </c>
    </row>
    <row r="390" spans="1:6">
      <c r="A390" t="s">
        <v>383</v>
      </c>
      <c r="C390">
        <v>81.260000000000005</v>
      </c>
      <c r="D390" s="13">
        <v>85.098100000000002</v>
      </c>
      <c r="E390">
        <f t="shared" si="9"/>
        <v>1.0472323406349988</v>
      </c>
      <c r="F390" s="9">
        <f t="shared" si="10"/>
        <v>85.098100000000002</v>
      </c>
    </row>
    <row r="391" spans="1:6">
      <c r="A391" t="s">
        <v>384</v>
      </c>
      <c r="C391">
        <v>81.400000000000006</v>
      </c>
      <c r="D391" s="13">
        <v>85.012699999999995</v>
      </c>
      <c r="E391">
        <f t="shared" si="9"/>
        <v>1.0443820638820638</v>
      </c>
      <c r="F391" s="9">
        <f t="shared" si="10"/>
        <v>85.012699999999995</v>
      </c>
    </row>
    <row r="392" spans="1:6">
      <c r="A392" t="s">
        <v>385</v>
      </c>
      <c r="C392">
        <v>80.16</v>
      </c>
      <c r="D392" s="13">
        <v>83.773200000000003</v>
      </c>
      <c r="E392">
        <f t="shared" si="9"/>
        <v>1.0450748502994012</v>
      </c>
      <c r="F392" s="9">
        <f t="shared" si="10"/>
        <v>83.773200000000003</v>
      </c>
    </row>
    <row r="393" spans="1:6">
      <c r="A393" t="s">
        <v>386</v>
      </c>
      <c r="C393">
        <v>84.26</v>
      </c>
      <c r="D393" s="13">
        <v>88.176000000000002</v>
      </c>
      <c r="E393">
        <f t="shared" si="9"/>
        <v>1.0464751958224543</v>
      </c>
      <c r="F393" s="9">
        <f t="shared" si="10"/>
        <v>88.176000000000002</v>
      </c>
    </row>
    <row r="394" spans="1:6">
      <c r="A394" t="s">
        <v>387</v>
      </c>
      <c r="C394">
        <v>86.38</v>
      </c>
      <c r="D394" s="13">
        <v>89.869900000000001</v>
      </c>
      <c r="E394">
        <f t="shared" si="9"/>
        <v>1.040401713359574</v>
      </c>
      <c r="F394" s="9">
        <f t="shared" si="10"/>
        <v>89.869900000000001</v>
      </c>
    </row>
    <row r="395" spans="1:6">
      <c r="A395" t="s">
        <v>388</v>
      </c>
      <c r="C395">
        <v>86.86</v>
      </c>
      <c r="D395" s="13">
        <v>90.482699999999994</v>
      </c>
      <c r="E395">
        <f t="shared" si="9"/>
        <v>1.0417073451531198</v>
      </c>
      <c r="F395" s="9">
        <f t="shared" si="10"/>
        <v>90.482699999999994</v>
      </c>
    </row>
    <row r="396" spans="1:6">
      <c r="A396" t="s">
        <v>389</v>
      </c>
      <c r="C396">
        <v>88.8</v>
      </c>
      <c r="D396" s="13">
        <v>92.285799999999995</v>
      </c>
      <c r="E396">
        <f t="shared" si="9"/>
        <v>1.0392545045045045</v>
      </c>
      <c r="F396" s="9">
        <f t="shared" si="10"/>
        <v>92.285799999999995</v>
      </c>
    </row>
    <row r="397" spans="1:6">
      <c r="A397" t="s">
        <v>390</v>
      </c>
      <c r="C397">
        <v>88.76</v>
      </c>
      <c r="D397" s="13">
        <v>92.087800000000001</v>
      </c>
      <c r="E397">
        <f t="shared" si="9"/>
        <v>1.0374921135646686</v>
      </c>
      <c r="F397" s="9">
        <f t="shared" si="10"/>
        <v>92.087800000000001</v>
      </c>
    </row>
    <row r="398" spans="1:6">
      <c r="A398" t="s">
        <v>391</v>
      </c>
      <c r="C398">
        <v>87.5</v>
      </c>
      <c r="D398" s="13">
        <v>90.905699999999996</v>
      </c>
      <c r="E398">
        <f t="shared" si="9"/>
        <v>1.0389222857142857</v>
      </c>
      <c r="F398" s="9">
        <f t="shared" si="10"/>
        <v>90.905699999999996</v>
      </c>
    </row>
    <row r="399" spans="1:6">
      <c r="A399" t="s">
        <v>392</v>
      </c>
      <c r="C399">
        <v>85.88</v>
      </c>
      <c r="D399" s="13">
        <v>89.146500000000003</v>
      </c>
      <c r="E399">
        <f t="shared" si="9"/>
        <v>1.0380356311131813</v>
      </c>
      <c r="F399" s="9">
        <f t="shared" si="10"/>
        <v>89.146500000000003</v>
      </c>
    </row>
    <row r="400" spans="1:6">
      <c r="A400" t="s">
        <v>393</v>
      </c>
      <c r="C400">
        <v>85.02</v>
      </c>
      <c r="D400" s="13">
        <v>88.263900000000007</v>
      </c>
      <c r="E400">
        <f t="shared" si="9"/>
        <v>1.0381545518701483</v>
      </c>
      <c r="F400" s="9">
        <f t="shared" si="10"/>
        <v>88.263900000000007</v>
      </c>
    </row>
    <row r="401" spans="1:6">
      <c r="A401" t="s">
        <v>394</v>
      </c>
      <c r="C401">
        <v>83.46</v>
      </c>
      <c r="D401" s="13">
        <v>86.700100000000006</v>
      </c>
      <c r="E401">
        <f t="shared" si="9"/>
        <v>1.0388221902707886</v>
      </c>
      <c r="F401" s="9">
        <f t="shared" si="10"/>
        <v>86.700100000000006</v>
      </c>
    </row>
    <row r="402" spans="1:6">
      <c r="A402" t="s">
        <v>395</v>
      </c>
      <c r="C402">
        <v>82.18</v>
      </c>
      <c r="D402" s="13">
        <v>85.511399999999995</v>
      </c>
      <c r="E402">
        <f t="shared" si="9"/>
        <v>1.0405378437576052</v>
      </c>
      <c r="F402" s="9">
        <f t="shared" si="10"/>
        <v>85.511399999999995</v>
      </c>
    </row>
    <row r="403" spans="1:6">
      <c r="A403" t="s">
        <v>396</v>
      </c>
      <c r="C403">
        <v>82.24</v>
      </c>
      <c r="D403" s="13">
        <v>85.606300000000005</v>
      </c>
      <c r="E403">
        <f t="shared" si="9"/>
        <v>1.0409326361867706</v>
      </c>
      <c r="F403" s="9">
        <f t="shared" si="10"/>
        <v>85.606300000000005</v>
      </c>
    </row>
    <row r="404" spans="1:6">
      <c r="A404" t="s">
        <v>397</v>
      </c>
      <c r="C404">
        <v>84.14</v>
      </c>
      <c r="D404" s="13">
        <v>87.372100000000003</v>
      </c>
      <c r="E404">
        <f t="shared" si="9"/>
        <v>1.0384133586879012</v>
      </c>
      <c r="F404" s="9">
        <f t="shared" si="10"/>
        <v>87.372100000000003</v>
      </c>
    </row>
    <row r="405" spans="1:6">
      <c r="A405" t="s">
        <v>398</v>
      </c>
      <c r="C405">
        <v>86.19</v>
      </c>
      <c r="D405" s="13">
        <v>89.610100000000003</v>
      </c>
      <c r="E405">
        <f t="shared" si="9"/>
        <v>1.039680937463743</v>
      </c>
      <c r="F405" s="9">
        <f t="shared" si="10"/>
        <v>89.610100000000003</v>
      </c>
    </row>
    <row r="406" spans="1:6">
      <c r="A406" t="s">
        <v>399</v>
      </c>
      <c r="C406">
        <v>85.83</v>
      </c>
      <c r="D406" s="13">
        <v>89.253100000000003</v>
      </c>
      <c r="E406">
        <f t="shared" si="9"/>
        <v>1.0398823255272049</v>
      </c>
      <c r="F406" s="9">
        <f t="shared" si="10"/>
        <v>89.253100000000003</v>
      </c>
    </row>
    <row r="407" spans="1:6">
      <c r="A407" t="s">
        <v>400</v>
      </c>
      <c r="C407">
        <v>84.79</v>
      </c>
      <c r="D407" s="13">
        <v>88.155100000000004</v>
      </c>
      <c r="E407">
        <f t="shared" si="9"/>
        <v>1.0396874631442388</v>
      </c>
      <c r="F407" s="9">
        <f t="shared" si="10"/>
        <v>88.155100000000004</v>
      </c>
    </row>
    <row r="408" spans="1:6">
      <c r="A408" t="s">
        <v>401</v>
      </c>
      <c r="C408">
        <v>83</v>
      </c>
      <c r="D408" s="13">
        <v>86.215900000000005</v>
      </c>
      <c r="E408">
        <f t="shared" si="9"/>
        <v>1.0387457831325302</v>
      </c>
      <c r="F408" s="9">
        <f t="shared" si="10"/>
        <v>86.215900000000005</v>
      </c>
    </row>
    <row r="409" spans="1:6">
      <c r="A409" t="s">
        <v>402</v>
      </c>
      <c r="C409">
        <v>80.78</v>
      </c>
      <c r="D409" s="13">
        <v>84.202500000000001</v>
      </c>
      <c r="E409">
        <f t="shared" si="9"/>
        <v>1.0423681604357513</v>
      </c>
      <c r="F409" s="9">
        <f t="shared" si="10"/>
        <v>84.202500000000001</v>
      </c>
    </row>
    <row r="410" spans="1:6">
      <c r="A410" t="s">
        <v>403</v>
      </c>
      <c r="C410">
        <v>80.05</v>
      </c>
      <c r="D410" s="13">
        <v>83.408600000000007</v>
      </c>
      <c r="E410">
        <f t="shared" si="9"/>
        <v>1.0419562773266711</v>
      </c>
      <c r="F410" s="9">
        <f t="shared" si="10"/>
        <v>83.408600000000007</v>
      </c>
    </row>
    <row r="411" spans="1:6">
      <c r="A411" t="s">
        <v>404</v>
      </c>
      <c r="C411">
        <v>80.650000000000006</v>
      </c>
      <c r="D411" s="13">
        <v>84.1096</v>
      </c>
      <c r="E411">
        <f t="shared" si="9"/>
        <v>1.0428964662120273</v>
      </c>
      <c r="F411" s="9">
        <f t="shared" si="10"/>
        <v>84.1096</v>
      </c>
    </row>
    <row r="412" spans="1:6">
      <c r="A412" t="s">
        <v>405</v>
      </c>
      <c r="C412">
        <v>82.85</v>
      </c>
      <c r="D412" s="13">
        <v>86.220299999999995</v>
      </c>
      <c r="E412">
        <f t="shared" si="9"/>
        <v>1.0406795413397707</v>
      </c>
      <c r="F412" s="9">
        <f t="shared" si="10"/>
        <v>86.220299999999995</v>
      </c>
    </row>
    <row r="413" spans="1:6">
      <c r="A413" t="s">
        <v>406</v>
      </c>
      <c r="C413">
        <v>86.69</v>
      </c>
      <c r="D413" s="13">
        <v>89.925200000000004</v>
      </c>
      <c r="E413">
        <f t="shared" si="9"/>
        <v>1.0373191832968047</v>
      </c>
      <c r="F413" s="9">
        <f t="shared" si="10"/>
        <v>89.925200000000004</v>
      </c>
    </row>
    <row r="414" spans="1:6">
      <c r="A414" t="s">
        <v>407</v>
      </c>
      <c r="C414">
        <v>86.95</v>
      </c>
      <c r="D414" s="13">
        <v>90.192999999999998</v>
      </c>
      <c r="E414">
        <f t="shared" si="9"/>
        <v>1.0372972972972971</v>
      </c>
      <c r="F414" s="9">
        <f t="shared" si="10"/>
        <v>90.192999999999998</v>
      </c>
    </row>
    <row r="415" spans="1:6">
      <c r="A415" t="s">
        <v>408</v>
      </c>
      <c r="C415">
        <v>88.26</v>
      </c>
      <c r="D415" s="13">
        <v>91.501900000000006</v>
      </c>
      <c r="E415">
        <f t="shared" si="9"/>
        <v>1.0367312485837299</v>
      </c>
      <c r="F415" s="9">
        <f t="shared" si="10"/>
        <v>91.501900000000006</v>
      </c>
    </row>
    <row r="416" spans="1:6">
      <c r="A416" t="s">
        <v>409</v>
      </c>
      <c r="C416">
        <v>88.67</v>
      </c>
      <c r="D416" s="13">
        <v>91.485399999999998</v>
      </c>
      <c r="E416">
        <f t="shared" si="9"/>
        <v>1.0317514379158679</v>
      </c>
      <c r="F416" s="9">
        <f t="shared" si="10"/>
        <v>91.485399999999998</v>
      </c>
    </row>
    <row r="417" spans="1:6">
      <c r="A417" t="s">
        <v>410</v>
      </c>
      <c r="C417">
        <v>87.89</v>
      </c>
      <c r="D417" s="13">
        <v>90.438299999999998</v>
      </c>
      <c r="E417">
        <f t="shared" si="9"/>
        <v>1.0289941972920695</v>
      </c>
      <c r="F417" s="9">
        <f t="shared" si="10"/>
        <v>90.438299999999998</v>
      </c>
    </row>
    <row r="418" spans="1:6">
      <c r="A418" t="s">
        <v>411</v>
      </c>
      <c r="C418">
        <v>85.77</v>
      </c>
      <c r="D418" s="13">
        <v>88.259100000000004</v>
      </c>
      <c r="E418">
        <f t="shared" si="9"/>
        <v>1.0290206365862191</v>
      </c>
      <c r="F418" s="9">
        <f t="shared" si="10"/>
        <v>88.259100000000004</v>
      </c>
    </row>
    <row r="419" spans="1:6">
      <c r="A419" t="s">
        <v>412</v>
      </c>
      <c r="C419">
        <v>85.53</v>
      </c>
      <c r="D419" s="13">
        <v>87.930400000000006</v>
      </c>
      <c r="E419">
        <f t="shared" si="9"/>
        <v>1.0280650064304924</v>
      </c>
      <c r="F419" s="9">
        <f t="shared" si="10"/>
        <v>87.930400000000006</v>
      </c>
    </row>
    <row r="420" spans="1:6">
      <c r="A420" t="s">
        <v>413</v>
      </c>
      <c r="C420">
        <v>86.26</v>
      </c>
      <c r="D420" s="13">
        <v>88.461399999999998</v>
      </c>
      <c r="E420">
        <f t="shared" si="9"/>
        <v>1.025520519360074</v>
      </c>
      <c r="F420" s="9">
        <f t="shared" si="10"/>
        <v>88.461399999999998</v>
      </c>
    </row>
    <row r="421" spans="1:6">
      <c r="A421" t="s">
        <v>414</v>
      </c>
      <c r="C421">
        <v>88.04</v>
      </c>
      <c r="D421" s="13">
        <v>89.917699999999996</v>
      </c>
      <c r="E421">
        <f t="shared" si="9"/>
        <v>1.0213278055429349</v>
      </c>
      <c r="F421" s="9">
        <f t="shared" si="10"/>
        <v>89.917699999999996</v>
      </c>
    </row>
    <row r="422" spans="1:6">
      <c r="A422" t="s">
        <v>415</v>
      </c>
      <c r="C422">
        <v>87.97</v>
      </c>
      <c r="D422" s="13">
        <v>89.503299999999996</v>
      </c>
      <c r="E422">
        <f t="shared" si="9"/>
        <v>1.0174298056155506</v>
      </c>
      <c r="F422" s="9">
        <f t="shared" si="10"/>
        <v>89.503299999999996</v>
      </c>
    </row>
    <row r="423" spans="1:6">
      <c r="A423" t="s">
        <v>416</v>
      </c>
      <c r="C423">
        <v>87.01</v>
      </c>
      <c r="D423" s="13">
        <v>88.973799999999997</v>
      </c>
      <c r="E423">
        <f t="shared" si="9"/>
        <v>1.0225698195609698</v>
      </c>
      <c r="F423" s="9">
        <f t="shared" si="10"/>
        <v>88.973799999999997</v>
      </c>
    </row>
    <row r="424" spans="1:6">
      <c r="A424" t="s">
        <v>417</v>
      </c>
      <c r="C424">
        <v>87.87</v>
      </c>
      <c r="D424" s="13">
        <v>89.890699999999995</v>
      </c>
      <c r="E424">
        <f t="shared" si="9"/>
        <v>1.0229964720609992</v>
      </c>
      <c r="F424" s="9">
        <f t="shared" si="10"/>
        <v>89.890699999999995</v>
      </c>
    </row>
    <row r="425" spans="1:6">
      <c r="A425" t="s">
        <v>418</v>
      </c>
      <c r="C425">
        <v>89.15</v>
      </c>
      <c r="D425" s="13">
        <v>90.991</v>
      </c>
      <c r="E425">
        <f t="shared" si="9"/>
        <v>1.0206505888951205</v>
      </c>
      <c r="F425" s="9">
        <f t="shared" si="10"/>
        <v>90.991</v>
      </c>
    </row>
    <row r="426" spans="1:6">
      <c r="A426" t="s">
        <v>419</v>
      </c>
      <c r="C426">
        <v>89.69</v>
      </c>
      <c r="D426" s="13">
        <v>91.657899999999998</v>
      </c>
      <c r="E426">
        <f t="shared" si="9"/>
        <v>1.0219411305608206</v>
      </c>
      <c r="F426" s="9">
        <f t="shared" si="10"/>
        <v>91.657899999999998</v>
      </c>
    </row>
    <row r="427" spans="1:6">
      <c r="A427" t="s">
        <v>420</v>
      </c>
      <c r="C427">
        <v>90.11</v>
      </c>
      <c r="D427" s="13">
        <v>92.012500000000003</v>
      </c>
      <c r="E427">
        <f t="shared" si="9"/>
        <v>1.0211130840084341</v>
      </c>
      <c r="F427" s="9">
        <f t="shared" si="10"/>
        <v>92.012500000000003</v>
      </c>
    </row>
    <row r="428" spans="1:6">
      <c r="A428" t="s">
        <v>421</v>
      </c>
      <c r="C428">
        <v>89.38</v>
      </c>
      <c r="D428" s="13">
        <v>91.088800000000006</v>
      </c>
      <c r="E428">
        <f t="shared" si="9"/>
        <v>1.0191183710002238</v>
      </c>
      <c r="F428" s="9">
        <f t="shared" si="10"/>
        <v>91.088800000000006</v>
      </c>
    </row>
    <row r="429" spans="1:6">
      <c r="A429" t="s">
        <v>422</v>
      </c>
      <c r="C429">
        <v>88.78</v>
      </c>
      <c r="D429" s="13">
        <v>90.549899999999994</v>
      </c>
      <c r="E429">
        <f t="shared" si="9"/>
        <v>1.0199357963505293</v>
      </c>
      <c r="F429" s="9">
        <f t="shared" si="10"/>
        <v>90.549899999999994</v>
      </c>
    </row>
    <row r="430" spans="1:6">
      <c r="A430" t="s">
        <v>423</v>
      </c>
      <c r="C430">
        <v>88.76</v>
      </c>
      <c r="D430" s="13">
        <v>90.537800000000004</v>
      </c>
      <c r="E430">
        <f t="shared" si="9"/>
        <v>1.0200292924740875</v>
      </c>
      <c r="F430" s="9">
        <f t="shared" si="10"/>
        <v>90.537800000000004</v>
      </c>
    </row>
    <row r="431" spans="1:6">
      <c r="A431" t="s">
        <v>424</v>
      </c>
      <c r="C431">
        <v>87.95</v>
      </c>
      <c r="D431" s="13">
        <v>89.750900000000001</v>
      </c>
      <c r="E431">
        <f t="shared" ref="E431:E494" si="11">D431/C431</f>
        <v>1.0204764070494599</v>
      </c>
      <c r="F431" s="9">
        <f t="shared" si="10"/>
        <v>89.750900000000001</v>
      </c>
    </row>
    <row r="432" spans="1:6">
      <c r="A432" t="s">
        <v>425</v>
      </c>
      <c r="C432">
        <v>87.11</v>
      </c>
      <c r="D432" s="13">
        <v>88.921700000000001</v>
      </c>
      <c r="E432">
        <f t="shared" si="11"/>
        <v>1.0207978418092067</v>
      </c>
      <c r="F432" s="9">
        <f t="shared" ref="F432:F495" si="12">D432</f>
        <v>88.921700000000001</v>
      </c>
    </row>
    <row r="433" spans="1:6">
      <c r="A433" t="s">
        <v>426</v>
      </c>
      <c r="C433">
        <v>85.06</v>
      </c>
      <c r="D433" s="13">
        <v>86.865799999999993</v>
      </c>
      <c r="E433">
        <f t="shared" si="11"/>
        <v>1.0212297201975076</v>
      </c>
      <c r="F433" s="9">
        <f t="shared" si="12"/>
        <v>86.865799999999993</v>
      </c>
    </row>
    <row r="434" spans="1:6">
      <c r="A434" t="s">
        <v>427</v>
      </c>
      <c r="C434">
        <v>85.2</v>
      </c>
      <c r="D434" s="13">
        <v>87.175399999999996</v>
      </c>
      <c r="E434">
        <f t="shared" si="11"/>
        <v>1.0231854460093897</v>
      </c>
      <c r="F434" s="9">
        <f t="shared" si="12"/>
        <v>87.175399999999996</v>
      </c>
    </row>
    <row r="435" spans="1:6">
      <c r="A435" t="s">
        <v>428</v>
      </c>
      <c r="C435">
        <v>84.12</v>
      </c>
      <c r="D435" s="13">
        <v>85.962999999999994</v>
      </c>
      <c r="E435">
        <f t="shared" si="11"/>
        <v>1.0219091773656679</v>
      </c>
      <c r="F435" s="9">
        <f t="shared" si="12"/>
        <v>85.962999999999994</v>
      </c>
    </row>
    <row r="436" spans="1:6">
      <c r="A436" t="s">
        <v>429</v>
      </c>
      <c r="C436">
        <v>83.09</v>
      </c>
      <c r="D436" s="13">
        <v>85.054299999999998</v>
      </c>
      <c r="E436">
        <f t="shared" si="11"/>
        <v>1.0236406306414729</v>
      </c>
      <c r="F436" s="9">
        <f t="shared" si="12"/>
        <v>85.054299999999998</v>
      </c>
    </row>
    <row r="437" spans="1:6">
      <c r="A437" t="s">
        <v>430</v>
      </c>
      <c r="C437">
        <v>83.77</v>
      </c>
      <c r="D437" s="13">
        <v>85.714399999999998</v>
      </c>
      <c r="E437">
        <f t="shared" si="11"/>
        <v>1.0232111734511162</v>
      </c>
      <c r="F437" s="9">
        <f t="shared" si="12"/>
        <v>85.714399999999998</v>
      </c>
    </row>
    <row r="438" spans="1:6">
      <c r="A438" t="s">
        <v>431</v>
      </c>
      <c r="C438">
        <v>85.47</v>
      </c>
      <c r="D438" s="13">
        <v>87.428799999999995</v>
      </c>
      <c r="E438">
        <f t="shared" si="11"/>
        <v>1.0229179829179829</v>
      </c>
      <c r="F438" s="9">
        <f t="shared" si="12"/>
        <v>87.428799999999995</v>
      </c>
    </row>
    <row r="439" spans="1:6">
      <c r="A439" t="s">
        <v>432</v>
      </c>
      <c r="C439">
        <v>85.03</v>
      </c>
      <c r="D439" s="13">
        <v>87.069299999999998</v>
      </c>
      <c r="E439">
        <f t="shared" si="11"/>
        <v>1.0239833000117604</v>
      </c>
      <c r="F439" s="9">
        <f t="shared" si="12"/>
        <v>87.069299999999998</v>
      </c>
    </row>
    <row r="440" spans="1:6">
      <c r="A440" t="s">
        <v>433</v>
      </c>
      <c r="C440">
        <v>84.11</v>
      </c>
      <c r="D440" s="13">
        <v>86.168800000000005</v>
      </c>
      <c r="E440">
        <f t="shared" si="11"/>
        <v>1.0244774699797885</v>
      </c>
      <c r="F440" s="9">
        <f t="shared" si="12"/>
        <v>86.168800000000005</v>
      </c>
    </row>
    <row r="441" spans="1:6">
      <c r="A441" t="s">
        <v>434</v>
      </c>
      <c r="C441">
        <v>81.22</v>
      </c>
      <c r="D441" s="13">
        <v>83.0625</v>
      </c>
      <c r="E441">
        <f t="shared" si="11"/>
        <v>1.0226852991873923</v>
      </c>
      <c r="F441" s="9">
        <f t="shared" si="12"/>
        <v>83.0625</v>
      </c>
    </row>
    <row r="442" spans="1:6">
      <c r="A442" t="s">
        <v>435</v>
      </c>
      <c r="C442">
        <v>78.66</v>
      </c>
      <c r="D442" s="13">
        <v>80.336200000000005</v>
      </c>
      <c r="E442">
        <f t="shared" si="11"/>
        <v>1.021309433002797</v>
      </c>
      <c r="F442" s="9">
        <f t="shared" si="12"/>
        <v>80.336200000000005</v>
      </c>
    </row>
    <row r="443" spans="1:6">
      <c r="A443" t="s">
        <v>436</v>
      </c>
      <c r="C443">
        <v>79.19</v>
      </c>
      <c r="D443" s="13">
        <v>80.863500000000002</v>
      </c>
      <c r="E443">
        <f t="shared" si="11"/>
        <v>1.0211327187776236</v>
      </c>
      <c r="F443" s="9">
        <f t="shared" si="12"/>
        <v>80.863500000000002</v>
      </c>
    </row>
    <row r="444" spans="1:6">
      <c r="A444" t="s">
        <v>437</v>
      </c>
      <c r="C444">
        <v>79.08</v>
      </c>
      <c r="D444" s="13">
        <v>80.784999999999997</v>
      </c>
      <c r="E444">
        <f t="shared" si="11"/>
        <v>1.0215604451188669</v>
      </c>
      <c r="F444" s="9">
        <f t="shared" si="12"/>
        <v>80.784999999999997</v>
      </c>
    </row>
    <row r="445" spans="1:6">
      <c r="A445" t="s">
        <v>438</v>
      </c>
      <c r="C445">
        <v>79.03</v>
      </c>
      <c r="D445" s="13">
        <v>80.892600000000002</v>
      </c>
      <c r="E445">
        <f t="shared" si="11"/>
        <v>1.023568265215741</v>
      </c>
      <c r="F445" s="9">
        <f t="shared" si="12"/>
        <v>80.892600000000002</v>
      </c>
    </row>
    <row r="446" spans="1:6">
      <c r="A446" t="s">
        <v>439</v>
      </c>
      <c r="C446">
        <v>81.37</v>
      </c>
      <c r="D446" s="13">
        <v>83.499200000000002</v>
      </c>
      <c r="E446">
        <f t="shared" si="11"/>
        <v>1.0261668919749294</v>
      </c>
      <c r="F446" s="9">
        <f t="shared" si="12"/>
        <v>83.499200000000002</v>
      </c>
    </row>
    <row r="447" spans="1:6">
      <c r="A447" t="s">
        <v>440</v>
      </c>
      <c r="C447">
        <v>82.82</v>
      </c>
      <c r="D447" s="13">
        <v>84.997900000000001</v>
      </c>
      <c r="E447">
        <f t="shared" si="11"/>
        <v>1.026296788215407</v>
      </c>
      <c r="F447" s="9">
        <f t="shared" si="12"/>
        <v>84.997900000000001</v>
      </c>
    </row>
    <row r="448" spans="1:6">
      <c r="A448" t="s">
        <v>441</v>
      </c>
      <c r="C448">
        <v>81.81</v>
      </c>
      <c r="D448" s="13">
        <v>84.140600000000006</v>
      </c>
      <c r="E448">
        <f t="shared" si="11"/>
        <v>1.028487959907102</v>
      </c>
      <c r="F448" s="9">
        <f t="shared" si="12"/>
        <v>84.140600000000006</v>
      </c>
    </row>
    <row r="449" spans="1:6">
      <c r="A449" t="s">
        <v>442</v>
      </c>
      <c r="C449">
        <v>82.13</v>
      </c>
      <c r="D449" s="13">
        <v>84.515299999999996</v>
      </c>
      <c r="E449">
        <f t="shared" si="11"/>
        <v>1.0290429806404482</v>
      </c>
      <c r="F449" s="9">
        <f t="shared" si="12"/>
        <v>84.515299999999996</v>
      </c>
    </row>
    <row r="450" spans="1:6">
      <c r="A450" t="s">
        <v>443</v>
      </c>
      <c r="C450">
        <v>82.94</v>
      </c>
      <c r="D450" s="13">
        <v>85.2453</v>
      </c>
      <c r="E450">
        <f t="shared" si="11"/>
        <v>1.027794791415481</v>
      </c>
      <c r="F450" s="9">
        <f t="shared" si="12"/>
        <v>85.2453</v>
      </c>
    </row>
    <row r="451" spans="1:6">
      <c r="A451" t="s">
        <v>444</v>
      </c>
      <c r="C451">
        <v>83.96</v>
      </c>
      <c r="D451" s="13">
        <v>86.451499999999996</v>
      </c>
      <c r="E451">
        <f t="shared" si="11"/>
        <v>1.029674845164364</v>
      </c>
      <c r="F451" s="9">
        <f t="shared" si="12"/>
        <v>86.451499999999996</v>
      </c>
    </row>
    <row r="452" spans="1:6">
      <c r="A452" t="s">
        <v>445</v>
      </c>
      <c r="C452">
        <v>84.19</v>
      </c>
      <c r="D452" s="13">
        <v>86.641999999999996</v>
      </c>
      <c r="E452">
        <f t="shared" si="11"/>
        <v>1.0291245991210358</v>
      </c>
      <c r="F452" s="9">
        <f t="shared" si="12"/>
        <v>86.641999999999996</v>
      </c>
    </row>
    <row r="453" spans="1:6">
      <c r="A453" t="s">
        <v>446</v>
      </c>
      <c r="C453">
        <v>84.17</v>
      </c>
      <c r="D453" s="13">
        <v>86.572000000000003</v>
      </c>
      <c r="E453">
        <f t="shared" si="11"/>
        <v>1.0285374836640133</v>
      </c>
      <c r="F453" s="9">
        <f t="shared" si="12"/>
        <v>86.572000000000003</v>
      </c>
    </row>
    <row r="454" spans="1:6">
      <c r="A454" t="s">
        <v>447</v>
      </c>
      <c r="C454">
        <v>84.79</v>
      </c>
      <c r="D454" s="13">
        <v>87.096800000000002</v>
      </c>
      <c r="E454">
        <f t="shared" si="11"/>
        <v>1.0272060384479302</v>
      </c>
      <c r="F454" s="9">
        <f t="shared" si="12"/>
        <v>87.096800000000002</v>
      </c>
    </row>
    <row r="455" spans="1:6">
      <c r="A455" t="s">
        <v>448</v>
      </c>
      <c r="C455">
        <v>85.26</v>
      </c>
      <c r="D455" s="13">
        <v>87.511399999999995</v>
      </c>
      <c r="E455">
        <f t="shared" si="11"/>
        <v>1.026406286652592</v>
      </c>
      <c r="F455" s="9">
        <f t="shared" si="12"/>
        <v>87.511399999999995</v>
      </c>
    </row>
    <row r="456" spans="1:6">
      <c r="A456" t="s">
        <v>449</v>
      </c>
      <c r="C456">
        <v>85.36</v>
      </c>
      <c r="D456" s="13">
        <v>87.7483</v>
      </c>
      <c r="E456">
        <f t="shared" si="11"/>
        <v>1.0279791471415183</v>
      </c>
      <c r="F456" s="9">
        <f t="shared" si="12"/>
        <v>87.7483</v>
      </c>
    </row>
    <row r="457" spans="1:6">
      <c r="A457" t="s">
        <v>450</v>
      </c>
      <c r="C457">
        <v>84.96</v>
      </c>
      <c r="D457" s="13">
        <v>87.352599999999995</v>
      </c>
      <c r="E457">
        <f t="shared" si="11"/>
        <v>1.0281614877589453</v>
      </c>
      <c r="F457" s="9">
        <f t="shared" si="12"/>
        <v>87.352599999999995</v>
      </c>
    </row>
    <row r="458" spans="1:6">
      <c r="A458" t="s">
        <v>451</v>
      </c>
      <c r="C458">
        <v>84.37</v>
      </c>
      <c r="D458" s="13">
        <v>86.836200000000005</v>
      </c>
      <c r="E458">
        <f t="shared" si="11"/>
        <v>1.0292307692307692</v>
      </c>
      <c r="F458" s="9">
        <f t="shared" si="12"/>
        <v>86.836200000000005</v>
      </c>
    </row>
    <row r="459" spans="1:6">
      <c r="A459" t="s">
        <v>452</v>
      </c>
      <c r="C459">
        <v>85.01</v>
      </c>
      <c r="D459" s="13">
        <v>87.522099999999995</v>
      </c>
      <c r="E459">
        <f t="shared" si="11"/>
        <v>1.0295506411010469</v>
      </c>
      <c r="F459" s="9">
        <f t="shared" si="12"/>
        <v>87.522099999999995</v>
      </c>
    </row>
    <row r="460" spans="1:6">
      <c r="A460" t="s">
        <v>453</v>
      </c>
      <c r="C460">
        <v>85.39</v>
      </c>
      <c r="D460" s="13">
        <v>87.815700000000007</v>
      </c>
      <c r="E460">
        <f t="shared" si="11"/>
        <v>1.0284073076472655</v>
      </c>
      <c r="F460" s="9">
        <f t="shared" si="12"/>
        <v>87.815700000000007</v>
      </c>
    </row>
    <row r="461" spans="1:6">
      <c r="A461" t="s">
        <v>454</v>
      </c>
      <c r="C461">
        <v>84.47</v>
      </c>
      <c r="D461" s="13">
        <v>86.930899999999994</v>
      </c>
      <c r="E461">
        <f t="shared" si="11"/>
        <v>1.0291334201491653</v>
      </c>
      <c r="F461" s="9">
        <f t="shared" si="12"/>
        <v>86.930899999999994</v>
      </c>
    </row>
    <row r="462" spans="1:6">
      <c r="A462" t="s">
        <v>455</v>
      </c>
      <c r="C462">
        <v>85.91</v>
      </c>
      <c r="D462" s="13">
        <v>88.436499999999995</v>
      </c>
      <c r="E462">
        <f t="shared" si="11"/>
        <v>1.0294086835059946</v>
      </c>
      <c r="F462" s="9">
        <f t="shared" si="12"/>
        <v>88.436499999999995</v>
      </c>
    </row>
    <row r="463" spans="1:6">
      <c r="A463" t="s">
        <v>456</v>
      </c>
      <c r="C463">
        <v>87.48</v>
      </c>
      <c r="D463" s="13">
        <v>90.037000000000006</v>
      </c>
      <c r="E463">
        <f t="shared" si="11"/>
        <v>1.0292295381801555</v>
      </c>
      <c r="F463" s="9">
        <f t="shared" si="12"/>
        <v>90.037000000000006</v>
      </c>
    </row>
    <row r="464" spans="1:6">
      <c r="A464" t="s">
        <v>457</v>
      </c>
      <c r="C464">
        <v>90.25</v>
      </c>
      <c r="D464" s="13">
        <v>92.702699999999993</v>
      </c>
      <c r="E464">
        <f t="shared" si="11"/>
        <v>1.0271767313019389</v>
      </c>
      <c r="F464" s="9">
        <f t="shared" si="12"/>
        <v>92.702699999999993</v>
      </c>
    </row>
    <row r="465" spans="1:6">
      <c r="A465" t="s">
        <v>458</v>
      </c>
      <c r="C465">
        <v>91.05</v>
      </c>
      <c r="D465" s="13">
        <v>93.494299999999996</v>
      </c>
      <c r="E465">
        <f t="shared" si="11"/>
        <v>1.0268456891817683</v>
      </c>
      <c r="F465" s="9">
        <f t="shared" si="12"/>
        <v>93.494299999999996</v>
      </c>
    </row>
    <row r="466" spans="1:6">
      <c r="A466" t="s">
        <v>459</v>
      </c>
      <c r="C466">
        <v>92.1</v>
      </c>
      <c r="D466" s="13">
        <v>94.611699999999999</v>
      </c>
      <c r="E466">
        <f t="shared" si="11"/>
        <v>1.027271444082519</v>
      </c>
      <c r="F466" s="9">
        <f t="shared" si="12"/>
        <v>94.611699999999999</v>
      </c>
    </row>
    <row r="467" spans="1:6">
      <c r="A467" t="s">
        <v>460</v>
      </c>
      <c r="C467">
        <v>90.65</v>
      </c>
      <c r="D467" s="13">
        <v>92.995000000000005</v>
      </c>
      <c r="E467">
        <f t="shared" si="11"/>
        <v>1.0258687258687258</v>
      </c>
      <c r="F467" s="9">
        <f t="shared" si="12"/>
        <v>92.995000000000005</v>
      </c>
    </row>
    <row r="468" spans="1:6">
      <c r="A468" t="s">
        <v>461</v>
      </c>
      <c r="C468">
        <v>90.31</v>
      </c>
      <c r="D468" s="13">
        <v>92.472300000000004</v>
      </c>
      <c r="E468">
        <f t="shared" si="11"/>
        <v>1.0239430849296867</v>
      </c>
      <c r="F468" s="9">
        <f t="shared" si="12"/>
        <v>92.472300000000004</v>
      </c>
    </row>
    <row r="469" spans="1:6">
      <c r="A469" t="s">
        <v>462</v>
      </c>
      <c r="C469">
        <v>91.43</v>
      </c>
      <c r="D469" s="13">
        <v>93.504599999999996</v>
      </c>
      <c r="E469">
        <f t="shared" si="11"/>
        <v>1.0226905829596411</v>
      </c>
      <c r="F469" s="9">
        <f t="shared" si="12"/>
        <v>93.504599999999996</v>
      </c>
    </row>
    <row r="470" spans="1:6">
      <c r="A470" t="s">
        <v>463</v>
      </c>
      <c r="C470">
        <v>93.53</v>
      </c>
      <c r="D470" s="13">
        <v>95.474800000000002</v>
      </c>
      <c r="E470">
        <f t="shared" si="11"/>
        <v>1.0207933283438468</v>
      </c>
      <c r="F470" s="9">
        <f t="shared" si="12"/>
        <v>95.474800000000002</v>
      </c>
    </row>
    <row r="471" spans="1:6">
      <c r="A471" t="s">
        <v>464</v>
      </c>
      <c r="C471">
        <v>92.95</v>
      </c>
      <c r="D471" s="13">
        <v>95.056600000000003</v>
      </c>
      <c r="E471">
        <f t="shared" si="11"/>
        <v>1.0226637977407209</v>
      </c>
      <c r="F471" s="9">
        <f t="shared" si="12"/>
        <v>95.056600000000003</v>
      </c>
    </row>
    <row r="472" spans="1:6">
      <c r="A472" t="s">
        <v>465</v>
      </c>
      <c r="C472">
        <v>92.24</v>
      </c>
      <c r="D472" s="13">
        <v>94.430099999999996</v>
      </c>
      <c r="E472">
        <f t="shared" si="11"/>
        <v>1.0237434952298352</v>
      </c>
      <c r="F472" s="9">
        <f t="shared" si="12"/>
        <v>94.430099999999996</v>
      </c>
    </row>
    <row r="473" spans="1:6">
      <c r="A473" t="s">
        <v>466</v>
      </c>
      <c r="C473">
        <v>92.67</v>
      </c>
      <c r="D473" s="13">
        <v>95.009399999999999</v>
      </c>
      <c r="E473">
        <f t="shared" si="11"/>
        <v>1.025244415668501</v>
      </c>
      <c r="F473" s="9">
        <f t="shared" si="12"/>
        <v>95.009399999999999</v>
      </c>
    </row>
    <row r="474" spans="1:6">
      <c r="A474" t="s">
        <v>467</v>
      </c>
      <c r="C474">
        <v>94.81</v>
      </c>
      <c r="D474" s="13">
        <v>97.262900000000002</v>
      </c>
      <c r="E474">
        <f t="shared" si="11"/>
        <v>1.025871743486974</v>
      </c>
      <c r="F474" s="9">
        <f t="shared" si="12"/>
        <v>97.262900000000002</v>
      </c>
    </row>
    <row r="475" spans="1:6">
      <c r="A475" t="s">
        <v>468</v>
      </c>
      <c r="C475">
        <v>96.17</v>
      </c>
      <c r="D475" s="13">
        <v>98.487700000000004</v>
      </c>
      <c r="E475">
        <f t="shared" si="11"/>
        <v>1.0241000311947592</v>
      </c>
      <c r="F475" s="9">
        <f t="shared" si="12"/>
        <v>98.487700000000004</v>
      </c>
    </row>
    <row r="476" spans="1:6">
      <c r="A476" t="s">
        <v>469</v>
      </c>
      <c r="C476">
        <v>95.42</v>
      </c>
      <c r="D476" s="13">
        <v>97.5548</v>
      </c>
      <c r="E476">
        <f t="shared" si="11"/>
        <v>1.0223726682037308</v>
      </c>
      <c r="F476" s="9">
        <f t="shared" si="12"/>
        <v>97.5548</v>
      </c>
    </row>
    <row r="477" spans="1:6">
      <c r="A477" t="s">
        <v>470</v>
      </c>
      <c r="C477">
        <v>95.71</v>
      </c>
      <c r="D477" s="13">
        <v>97.932400000000001</v>
      </c>
      <c r="E477">
        <f t="shared" si="11"/>
        <v>1.0232201441855606</v>
      </c>
      <c r="F477" s="9">
        <f t="shared" si="12"/>
        <v>97.932400000000001</v>
      </c>
    </row>
    <row r="478" spans="1:6">
      <c r="A478" t="s">
        <v>471</v>
      </c>
      <c r="C478">
        <v>96.24</v>
      </c>
      <c r="D478" s="13">
        <v>98.395399999999995</v>
      </c>
      <c r="E478">
        <f t="shared" si="11"/>
        <v>1.0223960931005818</v>
      </c>
      <c r="F478" s="9">
        <f t="shared" si="12"/>
        <v>98.395399999999995</v>
      </c>
    </row>
    <row r="479" spans="1:6">
      <c r="A479" t="s">
        <v>472</v>
      </c>
      <c r="C479">
        <v>96.44</v>
      </c>
      <c r="D479" s="13">
        <v>98.770700000000005</v>
      </c>
      <c r="E479">
        <f t="shared" si="11"/>
        <v>1.0241673579427624</v>
      </c>
      <c r="F479" s="9">
        <f t="shared" si="12"/>
        <v>98.770700000000005</v>
      </c>
    </row>
    <row r="480" spans="1:6">
      <c r="A480" t="s">
        <v>473</v>
      </c>
      <c r="C480">
        <v>98.12</v>
      </c>
      <c r="D480" s="13">
        <v>100.4721</v>
      </c>
      <c r="E480">
        <f t="shared" si="11"/>
        <v>1.0239716673461068</v>
      </c>
      <c r="F480" s="9">
        <f t="shared" si="12"/>
        <v>100.4721</v>
      </c>
    </row>
    <row r="481" spans="1:6">
      <c r="A481" t="s">
        <v>474</v>
      </c>
      <c r="C481">
        <v>98.7</v>
      </c>
      <c r="D481" s="13">
        <v>101.10339999999999</v>
      </c>
      <c r="E481">
        <f t="shared" si="11"/>
        <v>1.0243505572441742</v>
      </c>
      <c r="F481" s="9">
        <f t="shared" si="12"/>
        <v>101.10339999999999</v>
      </c>
    </row>
    <row r="482" spans="1:6">
      <c r="A482" t="s">
        <v>475</v>
      </c>
      <c r="C482">
        <v>100.14</v>
      </c>
      <c r="D482" s="13">
        <v>102.6502</v>
      </c>
      <c r="E482">
        <f t="shared" si="11"/>
        <v>1.0250669063311364</v>
      </c>
      <c r="F482" s="9">
        <f t="shared" si="12"/>
        <v>102.6502</v>
      </c>
    </row>
    <row r="483" spans="1:6">
      <c r="A483" t="s">
        <v>476</v>
      </c>
      <c r="C483">
        <v>96.14</v>
      </c>
      <c r="D483" s="13">
        <v>98.634699999999995</v>
      </c>
      <c r="E483">
        <f t="shared" si="11"/>
        <v>1.0259486166007905</v>
      </c>
      <c r="F483" s="9">
        <f t="shared" si="12"/>
        <v>98.634699999999995</v>
      </c>
    </row>
    <row r="484" spans="1:6">
      <c r="A484" t="s">
        <v>477</v>
      </c>
      <c r="C484">
        <v>92.66</v>
      </c>
      <c r="D484" s="13">
        <v>95.330200000000005</v>
      </c>
      <c r="E484">
        <f t="shared" si="11"/>
        <v>1.0288171810921649</v>
      </c>
      <c r="F484" s="9">
        <f t="shared" si="12"/>
        <v>95.330200000000005</v>
      </c>
    </row>
    <row r="485" spans="1:6">
      <c r="A485" t="s">
        <v>478</v>
      </c>
      <c r="C485">
        <v>93.58</v>
      </c>
      <c r="D485" s="13">
        <v>96.202399999999997</v>
      </c>
      <c r="E485">
        <f t="shared" si="11"/>
        <v>1.0280230818550973</v>
      </c>
      <c r="F485" s="9">
        <f t="shared" si="12"/>
        <v>96.202399999999997</v>
      </c>
    </row>
    <row r="486" spans="1:6">
      <c r="A486" t="s">
        <v>479</v>
      </c>
      <c r="C486">
        <v>92.87</v>
      </c>
      <c r="D486" s="13">
        <v>95.409300000000002</v>
      </c>
      <c r="E486">
        <f t="shared" si="11"/>
        <v>1.0273425218046732</v>
      </c>
      <c r="F486" s="9">
        <f t="shared" si="12"/>
        <v>95.409300000000002</v>
      </c>
    </row>
    <row r="487" spans="1:6">
      <c r="A487" t="s">
        <v>480</v>
      </c>
      <c r="C487">
        <v>92.02</v>
      </c>
      <c r="D487" s="13">
        <v>94.6404</v>
      </c>
      <c r="E487">
        <f t="shared" si="11"/>
        <v>1.028476418169963</v>
      </c>
      <c r="F487" s="9">
        <f t="shared" si="12"/>
        <v>94.6404</v>
      </c>
    </row>
    <row r="488" spans="1:6">
      <c r="A488" t="s">
        <v>481</v>
      </c>
      <c r="C488">
        <v>93.64</v>
      </c>
      <c r="D488" s="13">
        <v>96.078000000000003</v>
      </c>
      <c r="E488">
        <f t="shared" si="11"/>
        <v>1.026035882101666</v>
      </c>
      <c r="F488" s="9">
        <f t="shared" si="12"/>
        <v>96.078000000000003</v>
      </c>
    </row>
    <row r="489" spans="1:6">
      <c r="A489" t="s">
        <v>482</v>
      </c>
      <c r="C489">
        <v>95.75</v>
      </c>
      <c r="D489" s="13">
        <v>98.040499999999994</v>
      </c>
      <c r="E489">
        <f t="shared" si="11"/>
        <v>1.0239216710182768</v>
      </c>
      <c r="F489" s="9">
        <f t="shared" si="12"/>
        <v>98.040499999999994</v>
      </c>
    </row>
    <row r="490" spans="1:6">
      <c r="A490" t="s">
        <v>483</v>
      </c>
      <c r="C490">
        <v>95.89</v>
      </c>
      <c r="D490" s="13">
        <v>98.168300000000002</v>
      </c>
      <c r="E490">
        <f t="shared" si="11"/>
        <v>1.0237595161122119</v>
      </c>
      <c r="F490" s="9">
        <f t="shared" si="12"/>
        <v>98.168300000000002</v>
      </c>
    </row>
    <row r="491" spans="1:6">
      <c r="A491" t="s">
        <v>484</v>
      </c>
      <c r="C491">
        <v>96.04</v>
      </c>
      <c r="D491" s="13">
        <v>98.181799999999996</v>
      </c>
      <c r="E491">
        <f t="shared" si="11"/>
        <v>1.0223011245314451</v>
      </c>
      <c r="F491" s="9">
        <f t="shared" si="12"/>
        <v>98.181799999999996</v>
      </c>
    </row>
    <row r="492" spans="1:6">
      <c r="A492" t="s">
        <v>485</v>
      </c>
      <c r="C492">
        <v>96.99</v>
      </c>
      <c r="D492" s="13">
        <v>99.066999999999993</v>
      </c>
      <c r="E492">
        <f t="shared" si="11"/>
        <v>1.021414578822559</v>
      </c>
      <c r="F492" s="9">
        <f t="shared" si="12"/>
        <v>99.066999999999993</v>
      </c>
    </row>
    <row r="493" spans="1:6">
      <c r="A493" t="s">
        <v>486</v>
      </c>
      <c r="C493">
        <v>97.33</v>
      </c>
      <c r="D493" s="13">
        <v>99.349000000000004</v>
      </c>
      <c r="E493">
        <f t="shared" si="11"/>
        <v>1.0207438610911332</v>
      </c>
      <c r="F493" s="9">
        <f t="shared" si="12"/>
        <v>99.349000000000004</v>
      </c>
    </row>
    <row r="494" spans="1:6">
      <c r="A494" t="s">
        <v>487</v>
      </c>
      <c r="C494">
        <v>95.13</v>
      </c>
      <c r="D494" s="13">
        <v>97.327299999999994</v>
      </c>
      <c r="E494">
        <f t="shared" si="11"/>
        <v>1.0230978660779986</v>
      </c>
      <c r="F494" s="9">
        <f t="shared" si="12"/>
        <v>97.327299999999994</v>
      </c>
    </row>
    <row r="495" spans="1:6">
      <c r="A495" t="s">
        <v>488</v>
      </c>
      <c r="C495">
        <v>94</v>
      </c>
      <c r="D495" s="13">
        <v>95.966399999999993</v>
      </c>
      <c r="E495">
        <f t="shared" ref="E495:E558" si="13">D495/C495</f>
        <v>1.0209191489361702</v>
      </c>
      <c r="F495" s="9">
        <f t="shared" si="12"/>
        <v>95.966399999999993</v>
      </c>
    </row>
    <row r="496" spans="1:6">
      <c r="A496" t="s">
        <v>489</v>
      </c>
      <c r="C496">
        <v>92.81</v>
      </c>
      <c r="D496" s="13">
        <v>94.942800000000005</v>
      </c>
      <c r="E496">
        <f t="shared" si="13"/>
        <v>1.0229802822971663</v>
      </c>
      <c r="F496" s="9">
        <f t="shared" ref="F496:F559" si="14">D496</f>
        <v>94.942800000000005</v>
      </c>
    </row>
    <row r="497" spans="1:6">
      <c r="A497" t="s">
        <v>490</v>
      </c>
      <c r="C497">
        <v>93.95</v>
      </c>
      <c r="D497" s="13">
        <v>95.953900000000004</v>
      </c>
      <c r="E497">
        <f t="shared" si="13"/>
        <v>1.0213294305481639</v>
      </c>
      <c r="F497" s="9">
        <f t="shared" si="14"/>
        <v>95.953900000000004</v>
      </c>
    </row>
    <row r="498" spans="1:6">
      <c r="A498" t="s">
        <v>491</v>
      </c>
      <c r="C498">
        <v>94.45</v>
      </c>
      <c r="D498" s="13">
        <v>96.371899999999997</v>
      </c>
      <c r="E498">
        <f t="shared" si="13"/>
        <v>1.0203483324510323</v>
      </c>
      <c r="F498" s="9">
        <f t="shared" si="14"/>
        <v>96.371899999999997</v>
      </c>
    </row>
    <row r="499" spans="1:6">
      <c r="A499" t="s">
        <v>492</v>
      </c>
      <c r="C499">
        <v>94.28</v>
      </c>
      <c r="D499" s="13">
        <v>96.232600000000005</v>
      </c>
      <c r="E499">
        <f t="shared" si="13"/>
        <v>1.0207106491302504</v>
      </c>
      <c r="F499" s="9">
        <f t="shared" si="14"/>
        <v>96.232600000000005</v>
      </c>
    </row>
    <row r="500" spans="1:6">
      <c r="A500" t="s">
        <v>493</v>
      </c>
      <c r="C500">
        <v>96.6</v>
      </c>
      <c r="D500" s="13">
        <v>98.447900000000004</v>
      </c>
      <c r="E500">
        <f t="shared" si="13"/>
        <v>1.0191293995859214</v>
      </c>
      <c r="F500" s="9">
        <f t="shared" si="14"/>
        <v>98.447900000000004</v>
      </c>
    </row>
    <row r="501" spans="1:6">
      <c r="A501" t="s">
        <v>494</v>
      </c>
      <c r="C501">
        <v>97.14</v>
      </c>
      <c r="D501" s="13">
        <v>98.828199999999995</v>
      </c>
      <c r="E501">
        <f t="shared" si="13"/>
        <v>1.0173790405600165</v>
      </c>
      <c r="F501" s="9">
        <f t="shared" si="14"/>
        <v>98.828199999999995</v>
      </c>
    </row>
    <row r="502" spans="1:6">
      <c r="A502" t="s">
        <v>495</v>
      </c>
      <c r="C502">
        <v>97.69</v>
      </c>
      <c r="D502" s="13">
        <v>99.522499999999994</v>
      </c>
      <c r="E502">
        <f t="shared" si="13"/>
        <v>1.0187583171256014</v>
      </c>
      <c r="F502" s="9">
        <f t="shared" si="14"/>
        <v>99.522499999999994</v>
      </c>
    </row>
    <row r="503" spans="1:6">
      <c r="A503" t="s">
        <v>496</v>
      </c>
      <c r="C503">
        <v>100.95</v>
      </c>
      <c r="D503" s="13">
        <v>102.654</v>
      </c>
      <c r="E503">
        <f t="shared" si="13"/>
        <v>1.0168796433878158</v>
      </c>
      <c r="F503" s="9">
        <f t="shared" si="14"/>
        <v>102.654</v>
      </c>
    </row>
    <row r="504" spans="1:6">
      <c r="A504" t="s">
        <v>497</v>
      </c>
      <c r="C504">
        <v>98.33</v>
      </c>
      <c r="D504" s="13">
        <v>100.0421</v>
      </c>
      <c r="E504">
        <f t="shared" si="13"/>
        <v>1.0174117766703956</v>
      </c>
      <c r="F504" s="9">
        <f t="shared" si="14"/>
        <v>100.0421</v>
      </c>
    </row>
    <row r="505" spans="1:6">
      <c r="A505" t="s">
        <v>498</v>
      </c>
      <c r="C505">
        <v>99.12</v>
      </c>
      <c r="D505" s="13">
        <v>100.9986</v>
      </c>
      <c r="E505">
        <f t="shared" si="13"/>
        <v>1.0189527845036319</v>
      </c>
      <c r="F505" s="9">
        <f t="shared" si="14"/>
        <v>100.9986</v>
      </c>
    </row>
    <row r="506" spans="1:6">
      <c r="A506" t="s">
        <v>499</v>
      </c>
      <c r="C506">
        <v>100.86</v>
      </c>
      <c r="D506" s="13">
        <v>102.5475</v>
      </c>
      <c r="E506">
        <f t="shared" si="13"/>
        <v>1.0167311124330756</v>
      </c>
      <c r="F506" s="9">
        <f t="shared" si="14"/>
        <v>102.5475</v>
      </c>
    </row>
    <row r="507" spans="1:6">
      <c r="A507" t="s">
        <v>500</v>
      </c>
      <c r="C507">
        <v>102.6</v>
      </c>
      <c r="D507" s="13">
        <v>104.2676</v>
      </c>
      <c r="E507">
        <f t="shared" si="13"/>
        <v>1.0162534113060429</v>
      </c>
      <c r="F507" s="9">
        <f t="shared" si="14"/>
        <v>104.2676</v>
      </c>
    </row>
    <row r="508" spans="1:6">
      <c r="A508" t="s">
        <v>501</v>
      </c>
      <c r="C508">
        <v>104.25</v>
      </c>
      <c r="D508" s="13">
        <v>105.8796</v>
      </c>
      <c r="E508">
        <f t="shared" si="13"/>
        <v>1.0156316546762589</v>
      </c>
      <c r="F508" s="9">
        <f t="shared" si="14"/>
        <v>105.8796</v>
      </c>
    </row>
    <row r="509" spans="1:6">
      <c r="A509" t="s">
        <v>502</v>
      </c>
      <c r="C509">
        <v>105.06</v>
      </c>
      <c r="D509" s="13">
        <v>106.76349999999999</v>
      </c>
      <c r="E509">
        <f t="shared" si="13"/>
        <v>1.0162145440700552</v>
      </c>
      <c r="F509" s="9">
        <f t="shared" si="14"/>
        <v>106.76349999999999</v>
      </c>
    </row>
    <row r="510" spans="1:6">
      <c r="A510" t="s">
        <v>503</v>
      </c>
      <c r="C510">
        <v>103.13</v>
      </c>
      <c r="D510" s="13">
        <v>104.82940000000001</v>
      </c>
      <c r="E510">
        <f t="shared" si="13"/>
        <v>1.0164782313584797</v>
      </c>
      <c r="F510" s="9">
        <f t="shared" si="14"/>
        <v>104.82940000000001</v>
      </c>
    </row>
    <row r="511" spans="1:6">
      <c r="A511" t="s">
        <v>504</v>
      </c>
      <c r="C511">
        <v>101.85</v>
      </c>
      <c r="D511" s="13">
        <v>103.691</v>
      </c>
      <c r="E511">
        <f t="shared" si="13"/>
        <v>1.0180756013745704</v>
      </c>
      <c r="F511" s="9">
        <f t="shared" si="14"/>
        <v>103.691</v>
      </c>
    </row>
    <row r="512" spans="1:6">
      <c r="A512" t="s">
        <v>505</v>
      </c>
      <c r="C512">
        <v>102.96</v>
      </c>
      <c r="D512" s="13">
        <v>105.0033</v>
      </c>
      <c r="E512">
        <f t="shared" si="13"/>
        <v>1.0198455710955712</v>
      </c>
      <c r="F512" s="9">
        <f t="shared" si="14"/>
        <v>105.0033</v>
      </c>
    </row>
    <row r="513" spans="1:6">
      <c r="A513" t="s">
        <v>506</v>
      </c>
      <c r="C513">
        <v>105.38</v>
      </c>
      <c r="D513" s="13">
        <v>107.5091</v>
      </c>
      <c r="E513">
        <f t="shared" si="13"/>
        <v>1.0202040235338774</v>
      </c>
      <c r="F513" s="9">
        <f t="shared" si="14"/>
        <v>107.5091</v>
      </c>
    </row>
    <row r="514" spans="1:6">
      <c r="A514" t="s">
        <v>507</v>
      </c>
      <c r="C514">
        <v>106.82</v>
      </c>
      <c r="D514" s="13">
        <v>108.65940000000001</v>
      </c>
      <c r="E514">
        <f t="shared" si="13"/>
        <v>1.0172196217936718</v>
      </c>
      <c r="F514" s="9">
        <f t="shared" si="14"/>
        <v>108.65940000000001</v>
      </c>
    </row>
    <row r="515" spans="1:6">
      <c r="A515" t="s">
        <v>508</v>
      </c>
      <c r="C515">
        <v>106.97</v>
      </c>
      <c r="D515" s="13">
        <v>108.7236</v>
      </c>
      <c r="E515">
        <f t="shared" si="13"/>
        <v>1.016393381321866</v>
      </c>
      <c r="F515" s="9">
        <f t="shared" si="14"/>
        <v>108.7236</v>
      </c>
    </row>
    <row r="516" spans="1:6">
      <c r="A516" t="s">
        <v>509</v>
      </c>
      <c r="C516">
        <v>107.92</v>
      </c>
      <c r="D516" s="13">
        <v>109.74930000000001</v>
      </c>
      <c r="E516">
        <f t="shared" si="13"/>
        <v>1.0169505189028911</v>
      </c>
      <c r="F516" s="9">
        <f t="shared" si="14"/>
        <v>109.74930000000001</v>
      </c>
    </row>
    <row r="517" spans="1:6">
      <c r="A517" t="s">
        <v>510</v>
      </c>
      <c r="C517">
        <v>108.12</v>
      </c>
      <c r="D517" s="13">
        <v>109.8109</v>
      </c>
      <c r="E517">
        <f t="shared" si="13"/>
        <v>1.0156391046984832</v>
      </c>
      <c r="F517" s="9">
        <f t="shared" si="14"/>
        <v>109.8109</v>
      </c>
    </row>
    <row r="518" spans="1:6">
      <c r="A518" t="s">
        <v>511</v>
      </c>
      <c r="C518">
        <v>105.54</v>
      </c>
      <c r="D518" s="13">
        <v>107.3605</v>
      </c>
      <c r="E518">
        <f t="shared" si="13"/>
        <v>1.017249384119765</v>
      </c>
      <c r="F518" s="9">
        <f t="shared" si="14"/>
        <v>107.3605</v>
      </c>
    </row>
    <row r="519" spans="1:6">
      <c r="A519" t="s">
        <v>512</v>
      </c>
      <c r="C519">
        <v>104.97</v>
      </c>
      <c r="D519" s="13">
        <v>106.9147</v>
      </c>
      <c r="E519">
        <f t="shared" si="13"/>
        <v>1.0185262455939792</v>
      </c>
      <c r="F519" s="9">
        <f t="shared" si="14"/>
        <v>106.9147</v>
      </c>
    </row>
    <row r="520" spans="1:6">
      <c r="A520" t="s">
        <v>513</v>
      </c>
      <c r="C520">
        <v>105.78</v>
      </c>
      <c r="D520" s="13">
        <v>107.85290000000001</v>
      </c>
      <c r="E520">
        <f t="shared" si="13"/>
        <v>1.0195963320098318</v>
      </c>
      <c r="F520" s="9">
        <f t="shared" si="14"/>
        <v>107.85290000000001</v>
      </c>
    </row>
    <row r="521" spans="1:6">
      <c r="A521" t="s">
        <v>514</v>
      </c>
      <c r="C521">
        <v>107.19</v>
      </c>
      <c r="D521" s="13">
        <v>109.2034</v>
      </c>
      <c r="E521">
        <f t="shared" si="13"/>
        <v>1.0187834686071462</v>
      </c>
      <c r="F521" s="9">
        <f t="shared" si="14"/>
        <v>109.2034</v>
      </c>
    </row>
    <row r="522" spans="1:6">
      <c r="A522" t="s">
        <v>515</v>
      </c>
      <c r="C522">
        <v>107.72</v>
      </c>
      <c r="D522" s="13">
        <v>109.7127</v>
      </c>
      <c r="E522">
        <f t="shared" si="13"/>
        <v>1.0184988860007427</v>
      </c>
      <c r="F522" s="9">
        <f t="shared" si="14"/>
        <v>109.7127</v>
      </c>
    </row>
    <row r="523" spans="1:6">
      <c r="A523" t="s">
        <v>516</v>
      </c>
      <c r="C523">
        <v>109.58</v>
      </c>
      <c r="D523" s="13">
        <v>111.416</v>
      </c>
      <c r="E523">
        <f t="shared" si="13"/>
        <v>1.0167548822777879</v>
      </c>
      <c r="F523" s="9">
        <f t="shared" si="14"/>
        <v>111.416</v>
      </c>
    </row>
    <row r="524" spans="1:6">
      <c r="A524" t="s">
        <v>517</v>
      </c>
      <c r="C524">
        <v>110.4</v>
      </c>
      <c r="D524" s="13">
        <v>112.19580000000001</v>
      </c>
      <c r="E524">
        <f t="shared" si="13"/>
        <v>1.0162663043478262</v>
      </c>
      <c r="F524" s="9">
        <f t="shared" si="14"/>
        <v>112.19580000000001</v>
      </c>
    </row>
    <row r="525" spans="1:6">
      <c r="A525" t="s">
        <v>518</v>
      </c>
      <c r="C525">
        <v>109.41</v>
      </c>
      <c r="D525" s="13">
        <v>111.1664</v>
      </c>
      <c r="E525">
        <f t="shared" si="13"/>
        <v>1.0160533772050087</v>
      </c>
      <c r="F525" s="9">
        <f t="shared" si="14"/>
        <v>111.1664</v>
      </c>
    </row>
    <row r="526" spans="1:6">
      <c r="A526" t="s">
        <v>519</v>
      </c>
      <c r="C526">
        <v>108.61</v>
      </c>
      <c r="D526" s="13">
        <v>110.36150000000001</v>
      </c>
      <c r="E526">
        <f t="shared" si="13"/>
        <v>1.0161265076880583</v>
      </c>
      <c r="F526" s="9">
        <f t="shared" si="14"/>
        <v>110.36150000000001</v>
      </c>
    </row>
    <row r="527" spans="1:6">
      <c r="A527" t="s">
        <v>520</v>
      </c>
      <c r="C527">
        <v>105.5</v>
      </c>
      <c r="D527" s="13">
        <v>107.3514</v>
      </c>
      <c r="E527">
        <f t="shared" si="13"/>
        <v>1.0175488151658767</v>
      </c>
      <c r="F527" s="9">
        <f t="shared" si="14"/>
        <v>107.3514</v>
      </c>
    </row>
    <row r="528" spans="1:6">
      <c r="A528" t="s">
        <v>521</v>
      </c>
      <c r="C528">
        <v>102.65</v>
      </c>
      <c r="D528" s="13">
        <v>104.5201</v>
      </c>
      <c r="E528">
        <f t="shared" si="13"/>
        <v>1.0182182172430589</v>
      </c>
      <c r="F528" s="9">
        <f t="shared" si="14"/>
        <v>104.5201</v>
      </c>
    </row>
    <row r="529" spans="1:6">
      <c r="A529" t="s">
        <v>522</v>
      </c>
      <c r="C529">
        <v>100</v>
      </c>
      <c r="D529" s="13">
        <v>101.9504</v>
      </c>
      <c r="E529">
        <f t="shared" si="13"/>
        <v>1.019504</v>
      </c>
      <c r="F529" s="9">
        <f t="shared" si="14"/>
        <v>101.9504</v>
      </c>
    </row>
    <row r="530" spans="1:6">
      <c r="A530" t="s">
        <v>523</v>
      </c>
      <c r="C530">
        <v>101.31</v>
      </c>
      <c r="D530" s="13">
        <v>103.4004</v>
      </c>
      <c r="E530">
        <f t="shared" si="13"/>
        <v>1.0206336985490081</v>
      </c>
      <c r="F530" s="9">
        <f t="shared" si="14"/>
        <v>103.4004</v>
      </c>
    </row>
    <row r="531" spans="1:6">
      <c r="A531" t="s">
        <v>524</v>
      </c>
      <c r="C531">
        <v>101.46</v>
      </c>
      <c r="D531" s="13">
        <v>103.6211</v>
      </c>
      <c r="E531">
        <f t="shared" si="13"/>
        <v>1.021300019712202</v>
      </c>
      <c r="F531" s="9">
        <f t="shared" si="14"/>
        <v>103.6211</v>
      </c>
    </row>
    <row r="532" spans="1:6">
      <c r="A532" t="s">
        <v>525</v>
      </c>
      <c r="C532">
        <v>102.09</v>
      </c>
      <c r="D532" s="13">
        <v>104.0868</v>
      </c>
      <c r="E532">
        <f t="shared" si="13"/>
        <v>1.0195592124595945</v>
      </c>
      <c r="F532" s="9">
        <f t="shared" si="14"/>
        <v>104.0868</v>
      </c>
    </row>
    <row r="533" spans="1:6">
      <c r="A533" t="s">
        <v>526</v>
      </c>
      <c r="C533">
        <v>100.54</v>
      </c>
      <c r="D533" s="13">
        <v>102.6298</v>
      </c>
      <c r="E533">
        <f t="shared" si="13"/>
        <v>1.0207857569126715</v>
      </c>
      <c r="F533" s="9">
        <f t="shared" si="14"/>
        <v>102.6298</v>
      </c>
    </row>
    <row r="534" spans="1:6">
      <c r="A534" t="s">
        <v>527</v>
      </c>
      <c r="C534">
        <v>99.71</v>
      </c>
      <c r="D534" s="13">
        <v>101.6506</v>
      </c>
      <c r="E534">
        <f t="shared" si="13"/>
        <v>1.0194624410791295</v>
      </c>
      <c r="F534" s="9">
        <f t="shared" si="14"/>
        <v>101.6506</v>
      </c>
    </row>
    <row r="535" spans="1:6">
      <c r="A535" t="s">
        <v>528</v>
      </c>
      <c r="C535">
        <v>96.85</v>
      </c>
      <c r="D535" s="13">
        <v>98.938500000000005</v>
      </c>
      <c r="E535">
        <f t="shared" si="13"/>
        <v>1.021564274651523</v>
      </c>
      <c r="F535" s="9">
        <f t="shared" si="14"/>
        <v>98.938500000000005</v>
      </c>
    </row>
    <row r="536" spans="1:6">
      <c r="A536" t="s">
        <v>529</v>
      </c>
      <c r="C536">
        <v>95.94</v>
      </c>
      <c r="D536" s="13">
        <v>97.872299999999996</v>
      </c>
      <c r="E536">
        <f t="shared" si="13"/>
        <v>1.0201407129455911</v>
      </c>
      <c r="F536" s="9">
        <f t="shared" si="14"/>
        <v>97.872299999999996</v>
      </c>
    </row>
    <row r="537" spans="1:6">
      <c r="A537" t="s">
        <v>530</v>
      </c>
      <c r="C537">
        <v>95.21</v>
      </c>
      <c r="D537" s="13">
        <v>97.171499999999995</v>
      </c>
      <c r="E537">
        <f t="shared" si="13"/>
        <v>1.020601827539124</v>
      </c>
      <c r="F537" s="9">
        <f t="shared" si="14"/>
        <v>97.171499999999995</v>
      </c>
    </row>
    <row r="538" spans="1:6">
      <c r="A538" t="s">
        <v>531</v>
      </c>
      <c r="C538">
        <v>95.04</v>
      </c>
      <c r="D538" s="13">
        <v>96.8249</v>
      </c>
      <c r="E538">
        <f t="shared" si="13"/>
        <v>1.0187805134680135</v>
      </c>
      <c r="F538" s="9">
        <f t="shared" si="14"/>
        <v>96.8249</v>
      </c>
    </row>
    <row r="539" spans="1:6">
      <c r="A539" t="s">
        <v>532</v>
      </c>
      <c r="C539">
        <v>90.54</v>
      </c>
      <c r="D539" s="13">
        <v>92.301699999999997</v>
      </c>
      <c r="E539">
        <f t="shared" si="13"/>
        <v>1.0194576982549148</v>
      </c>
      <c r="F539" s="9">
        <f t="shared" si="14"/>
        <v>92.301699999999997</v>
      </c>
    </row>
    <row r="540" spans="1:6">
      <c r="A540" t="s">
        <v>533</v>
      </c>
      <c r="C540">
        <v>89.71</v>
      </c>
      <c r="D540" s="13">
        <v>91.2149</v>
      </c>
      <c r="E540">
        <f t="shared" si="13"/>
        <v>1.0167751644186824</v>
      </c>
      <c r="F540" s="9">
        <f t="shared" si="14"/>
        <v>91.2149</v>
      </c>
    </row>
    <row r="541" spans="1:6">
      <c r="A541" t="s">
        <v>534</v>
      </c>
      <c r="C541">
        <v>91.43</v>
      </c>
      <c r="D541" s="13">
        <v>93.081999999999994</v>
      </c>
      <c r="E541">
        <f t="shared" si="13"/>
        <v>1.0180684676801923</v>
      </c>
      <c r="F541" s="9">
        <f t="shared" si="14"/>
        <v>93.081999999999994</v>
      </c>
    </row>
    <row r="542" spans="1:6">
      <c r="A542" t="s">
        <v>535</v>
      </c>
      <c r="C542">
        <v>92.64</v>
      </c>
      <c r="D542" s="13">
        <v>94.231899999999996</v>
      </c>
      <c r="E542">
        <f t="shared" si="13"/>
        <v>1.0171837219343696</v>
      </c>
      <c r="F542" s="9">
        <f t="shared" si="14"/>
        <v>94.231899999999996</v>
      </c>
    </row>
    <row r="543" spans="1:6">
      <c r="A543" t="s">
        <v>536</v>
      </c>
      <c r="C543">
        <v>91</v>
      </c>
      <c r="D543" s="13">
        <v>92.430999999999997</v>
      </c>
      <c r="E543">
        <f t="shared" si="13"/>
        <v>1.0157252747252747</v>
      </c>
      <c r="F543" s="9">
        <f t="shared" si="14"/>
        <v>92.430999999999997</v>
      </c>
    </row>
    <row r="544" spans="1:6">
      <c r="A544" t="s">
        <v>537</v>
      </c>
      <c r="C544">
        <v>87.4</v>
      </c>
      <c r="D544" s="13">
        <v>88.944100000000006</v>
      </c>
      <c r="E544">
        <f t="shared" si="13"/>
        <v>1.0176670480549199</v>
      </c>
      <c r="F544" s="9">
        <f t="shared" si="14"/>
        <v>88.944100000000006</v>
      </c>
    </row>
    <row r="545" spans="1:6">
      <c r="A545" t="s">
        <v>538</v>
      </c>
      <c r="C545">
        <v>87.03</v>
      </c>
      <c r="D545" s="13">
        <v>88.628399999999999</v>
      </c>
      <c r="E545">
        <f t="shared" si="13"/>
        <v>1.0183660806618406</v>
      </c>
      <c r="F545" s="9">
        <f t="shared" si="14"/>
        <v>88.628399999999999</v>
      </c>
    </row>
    <row r="546" spans="1:6">
      <c r="A546" t="s">
        <v>539</v>
      </c>
      <c r="C546">
        <v>84.82</v>
      </c>
      <c r="D546" s="13">
        <v>86.360100000000003</v>
      </c>
      <c r="E546">
        <f t="shared" si="13"/>
        <v>1.0181572742277767</v>
      </c>
      <c r="F546" s="9">
        <f t="shared" si="14"/>
        <v>86.360100000000003</v>
      </c>
    </row>
    <row r="547" spans="1:6">
      <c r="A547" t="s">
        <v>540</v>
      </c>
      <c r="C547">
        <v>83.07</v>
      </c>
      <c r="D547" s="13">
        <v>84.5244</v>
      </c>
      <c r="E547">
        <f t="shared" si="13"/>
        <v>1.0175081256771399</v>
      </c>
      <c r="F547" s="9">
        <f t="shared" si="14"/>
        <v>84.5244</v>
      </c>
    </row>
    <row r="548" spans="1:6">
      <c r="A548" t="s">
        <v>541</v>
      </c>
      <c r="C548">
        <v>83.37</v>
      </c>
      <c r="D548" s="13">
        <v>85.098100000000002</v>
      </c>
      <c r="E548">
        <f t="shared" si="13"/>
        <v>1.0207280796449563</v>
      </c>
      <c r="F548" s="9">
        <f t="shared" si="14"/>
        <v>85.098100000000002</v>
      </c>
    </row>
    <row r="549" spans="1:6">
      <c r="A549" t="s">
        <v>542</v>
      </c>
      <c r="C549">
        <v>84.98</v>
      </c>
      <c r="D549" s="13">
        <v>86.605800000000002</v>
      </c>
      <c r="E549">
        <f t="shared" si="13"/>
        <v>1.0191315603671451</v>
      </c>
      <c r="F549" s="9">
        <f t="shared" si="14"/>
        <v>86.605800000000002</v>
      </c>
    </row>
    <row r="550" spans="1:6">
      <c r="A550" t="s">
        <v>543</v>
      </c>
      <c r="C550">
        <v>85.88</v>
      </c>
      <c r="D550" s="13">
        <v>87.593699999999998</v>
      </c>
      <c r="E550">
        <f t="shared" si="13"/>
        <v>1.019954587796926</v>
      </c>
      <c r="F550" s="9">
        <f t="shared" si="14"/>
        <v>87.593699999999998</v>
      </c>
    </row>
    <row r="551" spans="1:6">
      <c r="A551" t="s">
        <v>544</v>
      </c>
      <c r="C551">
        <v>87.52</v>
      </c>
      <c r="D551" s="13">
        <v>89.147599999999997</v>
      </c>
      <c r="E551">
        <f t="shared" si="13"/>
        <v>1.0185968921389397</v>
      </c>
      <c r="F551" s="9">
        <f t="shared" si="14"/>
        <v>89.147599999999997</v>
      </c>
    </row>
    <row r="552" spans="1:6">
      <c r="A552" t="s">
        <v>545</v>
      </c>
      <c r="C552">
        <v>86.05</v>
      </c>
      <c r="D552" s="13">
        <v>87.705399999999997</v>
      </c>
      <c r="E552">
        <f t="shared" si="13"/>
        <v>1.0192376525276003</v>
      </c>
      <c r="F552" s="9">
        <f t="shared" si="14"/>
        <v>87.705399999999997</v>
      </c>
    </row>
    <row r="553" spans="1:6">
      <c r="A553" t="s">
        <v>546</v>
      </c>
      <c r="C553">
        <v>84.99</v>
      </c>
      <c r="D553" s="13">
        <v>86.569400000000002</v>
      </c>
      <c r="E553">
        <f t="shared" si="13"/>
        <v>1.0185833627485588</v>
      </c>
      <c r="F553" s="9">
        <f t="shared" si="14"/>
        <v>86.569400000000002</v>
      </c>
    </row>
    <row r="554" spans="1:6">
      <c r="A554" t="s">
        <v>547</v>
      </c>
      <c r="C554">
        <v>85.34</v>
      </c>
      <c r="D554" s="13">
        <v>86.816100000000006</v>
      </c>
      <c r="E554">
        <f t="shared" si="13"/>
        <v>1.0172966955706586</v>
      </c>
      <c r="F554" s="9">
        <f t="shared" si="14"/>
        <v>86.816100000000006</v>
      </c>
    </row>
    <row r="555" spans="1:6">
      <c r="A555" t="s">
        <v>548</v>
      </c>
      <c r="C555">
        <v>84.85</v>
      </c>
      <c r="D555" s="13">
        <v>86.323800000000006</v>
      </c>
      <c r="E555">
        <f t="shared" si="13"/>
        <v>1.0173694755450797</v>
      </c>
      <c r="F555" s="9">
        <f t="shared" si="14"/>
        <v>86.323800000000006</v>
      </c>
    </row>
    <row r="556" spans="1:6">
      <c r="A556" t="s">
        <v>549</v>
      </c>
      <c r="C556">
        <v>82.96</v>
      </c>
      <c r="D556" s="13">
        <v>84.368600000000001</v>
      </c>
      <c r="E556">
        <f t="shared" si="13"/>
        <v>1.0169792671166829</v>
      </c>
      <c r="F556" s="9">
        <f t="shared" si="14"/>
        <v>84.368600000000001</v>
      </c>
    </row>
    <row r="557" spans="1:6">
      <c r="A557" t="s">
        <v>550</v>
      </c>
      <c r="C557">
        <v>79.83</v>
      </c>
      <c r="D557" s="13">
        <v>81.132499999999993</v>
      </c>
      <c r="E557">
        <f t="shared" si="13"/>
        <v>1.0163159213328321</v>
      </c>
      <c r="F557" s="9">
        <f t="shared" si="14"/>
        <v>81.132499999999993</v>
      </c>
    </row>
    <row r="558" spans="1:6">
      <c r="A558" t="s">
        <v>551</v>
      </c>
      <c r="C558">
        <v>78.8</v>
      </c>
      <c r="D558" s="13">
        <v>80.239800000000002</v>
      </c>
      <c r="E558">
        <f t="shared" si="13"/>
        <v>1.0182715736040611</v>
      </c>
      <c r="F558" s="9">
        <f t="shared" si="14"/>
        <v>80.239800000000002</v>
      </c>
    </row>
    <row r="559" spans="1:6">
      <c r="A559" t="s">
        <v>552</v>
      </c>
      <c r="C559">
        <v>79.8</v>
      </c>
      <c r="D559" s="13">
        <v>81.185199999999995</v>
      </c>
      <c r="E559">
        <f t="shared" ref="E559:E616" si="15">D559/C559</f>
        <v>1.017358395989975</v>
      </c>
      <c r="F559" s="9">
        <f t="shared" si="14"/>
        <v>81.185199999999995</v>
      </c>
    </row>
    <row r="560" spans="1:6">
      <c r="A560" t="s">
        <v>553</v>
      </c>
      <c r="C560">
        <v>80.47</v>
      </c>
      <c r="D560" s="13">
        <v>81.951999999999998</v>
      </c>
      <c r="E560">
        <f t="shared" si="15"/>
        <v>1.0184168012924071</v>
      </c>
      <c r="F560" s="9">
        <f t="shared" ref="F560:F623" si="16">D560</f>
        <v>81.951999999999998</v>
      </c>
    </row>
    <row r="561" spans="1:6">
      <c r="A561" t="s">
        <v>554</v>
      </c>
      <c r="C561">
        <v>79.67</v>
      </c>
      <c r="D561" s="13">
        <v>81.003</v>
      </c>
      <c r="E561">
        <f t="shared" si="15"/>
        <v>1.0167315175097276</v>
      </c>
      <c r="F561" s="9">
        <f t="shared" si="16"/>
        <v>81.003</v>
      </c>
    </row>
    <row r="562" spans="1:6">
      <c r="A562" t="s">
        <v>555</v>
      </c>
      <c r="C562">
        <v>81.040000000000006</v>
      </c>
      <c r="D562" s="13">
        <v>82.348100000000002</v>
      </c>
      <c r="E562">
        <f t="shared" si="15"/>
        <v>1.0161414116485685</v>
      </c>
      <c r="F562" s="9">
        <f t="shared" si="16"/>
        <v>82.348100000000002</v>
      </c>
    </row>
    <row r="563" spans="1:6">
      <c r="A563" t="s">
        <v>556</v>
      </c>
      <c r="C563">
        <v>82.07</v>
      </c>
      <c r="D563" s="13">
        <v>83.476600000000005</v>
      </c>
      <c r="E563">
        <f t="shared" si="15"/>
        <v>1.0171390276593153</v>
      </c>
      <c r="F563" s="9">
        <f t="shared" si="16"/>
        <v>83.476600000000005</v>
      </c>
    </row>
    <row r="564" spans="1:6">
      <c r="A564" t="s">
        <v>557</v>
      </c>
      <c r="C564">
        <v>83.61</v>
      </c>
      <c r="D564" s="13">
        <v>85.032300000000006</v>
      </c>
      <c r="E564">
        <f t="shared" si="15"/>
        <v>1.017011123071403</v>
      </c>
      <c r="F564" s="9">
        <f t="shared" si="16"/>
        <v>85.032300000000006</v>
      </c>
    </row>
    <row r="565" spans="1:6">
      <c r="A565" t="s">
        <v>558</v>
      </c>
      <c r="C565">
        <v>84.64</v>
      </c>
      <c r="D565" s="13">
        <v>85.795299999999997</v>
      </c>
      <c r="E565">
        <f t="shared" si="15"/>
        <v>1.0136495746691871</v>
      </c>
      <c r="F565" s="9">
        <f t="shared" si="16"/>
        <v>85.795299999999997</v>
      </c>
    </row>
    <row r="566" spans="1:6">
      <c r="A566" t="s">
        <v>559</v>
      </c>
      <c r="C566">
        <v>83.13</v>
      </c>
      <c r="D566" s="13">
        <v>84.271799999999999</v>
      </c>
      <c r="E566">
        <f t="shared" si="15"/>
        <v>1.0137351136773729</v>
      </c>
      <c r="F566" s="9">
        <f t="shared" si="16"/>
        <v>84.271799999999999</v>
      </c>
    </row>
    <row r="567" spans="1:6">
      <c r="A567" t="s">
        <v>560</v>
      </c>
      <c r="C567">
        <v>82.74</v>
      </c>
      <c r="D567" s="13">
        <v>83.866200000000006</v>
      </c>
      <c r="E567">
        <f t="shared" si="15"/>
        <v>1.0136113125453228</v>
      </c>
      <c r="F567" s="9">
        <f t="shared" si="16"/>
        <v>83.866200000000006</v>
      </c>
    </row>
    <row r="568" spans="1:6">
      <c r="A568" t="s">
        <v>561</v>
      </c>
      <c r="C568">
        <v>84.23</v>
      </c>
      <c r="D568" s="13">
        <v>85.143199999999993</v>
      </c>
      <c r="E568">
        <f t="shared" si="15"/>
        <v>1.0108417428469665</v>
      </c>
      <c r="F568" s="9">
        <f t="shared" si="16"/>
        <v>85.143199999999993</v>
      </c>
    </row>
    <row r="569" spans="1:6">
      <c r="A569" t="s">
        <v>562</v>
      </c>
      <c r="C569">
        <v>85.74</v>
      </c>
      <c r="D569" s="13">
        <v>86.578900000000004</v>
      </c>
      <c r="E569">
        <f t="shared" si="15"/>
        <v>1.0097842313972476</v>
      </c>
      <c r="F569" s="9">
        <f t="shared" si="16"/>
        <v>86.578900000000004</v>
      </c>
    </row>
    <row r="570" spans="1:6">
      <c r="A570" t="s">
        <v>563</v>
      </c>
      <c r="C570">
        <v>85.11</v>
      </c>
      <c r="D570" s="13">
        <v>85.816999999999993</v>
      </c>
      <c r="E570">
        <f t="shared" si="15"/>
        <v>1.0083068969568794</v>
      </c>
      <c r="F570" s="9">
        <f t="shared" si="16"/>
        <v>85.816999999999993</v>
      </c>
    </row>
    <row r="571" spans="1:6">
      <c r="A571" t="s">
        <v>564</v>
      </c>
      <c r="C571">
        <v>83.71</v>
      </c>
      <c r="D571" s="13">
        <v>84.432400000000001</v>
      </c>
      <c r="E571">
        <f t="shared" si="15"/>
        <v>1.0086297933341297</v>
      </c>
      <c r="F571" s="9">
        <f t="shared" si="16"/>
        <v>84.432400000000001</v>
      </c>
    </row>
    <row r="572" spans="1:6">
      <c r="A572" t="s">
        <v>565</v>
      </c>
      <c r="C572">
        <v>84.52</v>
      </c>
      <c r="D572" s="13">
        <v>85.212699999999998</v>
      </c>
      <c r="E572">
        <f t="shared" si="15"/>
        <v>1.0081956933270233</v>
      </c>
      <c r="F572" s="9">
        <f t="shared" si="16"/>
        <v>85.212699999999998</v>
      </c>
    </row>
    <row r="573" spans="1:6">
      <c r="A573" t="s">
        <v>566</v>
      </c>
      <c r="C573">
        <v>84.5</v>
      </c>
      <c r="D573" s="13">
        <v>85.166700000000006</v>
      </c>
      <c r="E573">
        <f t="shared" si="15"/>
        <v>1.0078899408284023</v>
      </c>
      <c r="F573" s="9">
        <f t="shared" si="16"/>
        <v>85.166700000000006</v>
      </c>
    </row>
    <row r="574" spans="1:6">
      <c r="A574" t="s">
        <v>567</v>
      </c>
      <c r="C574">
        <v>83.33</v>
      </c>
      <c r="D574" s="13">
        <v>84.038300000000007</v>
      </c>
      <c r="E574">
        <f t="shared" si="15"/>
        <v>1.0084999399976</v>
      </c>
      <c r="F574" s="9">
        <f t="shared" si="16"/>
        <v>84.038300000000007</v>
      </c>
    </row>
    <row r="575" spans="1:6">
      <c r="A575" t="s">
        <v>568</v>
      </c>
      <c r="C575">
        <v>80.02</v>
      </c>
      <c r="D575" s="13">
        <v>80.769000000000005</v>
      </c>
      <c r="E575">
        <f t="shared" si="15"/>
        <v>1.0093601599600102</v>
      </c>
      <c r="F575" s="9">
        <f t="shared" si="16"/>
        <v>80.769000000000005</v>
      </c>
    </row>
    <row r="576" spans="1:6">
      <c r="A576" t="s">
        <v>569</v>
      </c>
      <c r="C576">
        <v>81</v>
      </c>
      <c r="D576" s="13">
        <v>81.656700000000001</v>
      </c>
      <c r="E576">
        <f t="shared" si="15"/>
        <v>1.0081074074074075</v>
      </c>
      <c r="F576" s="9">
        <f t="shared" si="16"/>
        <v>81.656700000000001</v>
      </c>
    </row>
    <row r="577" spans="1:6">
      <c r="A577" t="s">
        <v>570</v>
      </c>
      <c r="C577">
        <v>81.39</v>
      </c>
      <c r="D577" s="13">
        <v>82.082099999999997</v>
      </c>
      <c r="E577">
        <f t="shared" si="15"/>
        <v>1.0085035016586803</v>
      </c>
      <c r="F577" s="9">
        <f t="shared" si="16"/>
        <v>82.082099999999997</v>
      </c>
    </row>
    <row r="578" spans="1:6">
      <c r="A578" t="s">
        <v>571</v>
      </c>
      <c r="C578">
        <v>80.69</v>
      </c>
      <c r="D578" s="13">
        <v>81.313599999999994</v>
      </c>
      <c r="E578">
        <f t="shared" si="15"/>
        <v>1.0077283430412689</v>
      </c>
      <c r="F578" s="9">
        <f t="shared" si="16"/>
        <v>81.313599999999994</v>
      </c>
    </row>
    <row r="579" spans="1:6">
      <c r="A579" t="s">
        <v>572</v>
      </c>
      <c r="C579">
        <v>81.099999999999994</v>
      </c>
      <c r="D579" s="13">
        <v>81.735500000000002</v>
      </c>
      <c r="E579">
        <f t="shared" si="15"/>
        <v>1.0078360049321826</v>
      </c>
      <c r="F579" s="9">
        <f t="shared" si="16"/>
        <v>81.735500000000002</v>
      </c>
    </row>
    <row r="580" spans="1:6">
      <c r="A580" t="s">
        <v>573</v>
      </c>
      <c r="C580">
        <v>81.95</v>
      </c>
      <c r="D580" s="13">
        <v>82.499799999999993</v>
      </c>
      <c r="E580">
        <f t="shared" si="15"/>
        <v>1.0067089688834654</v>
      </c>
      <c r="F580" s="9">
        <f t="shared" si="16"/>
        <v>82.499799999999993</v>
      </c>
    </row>
    <row r="581" spans="1:6">
      <c r="A581" t="s">
        <v>574</v>
      </c>
      <c r="C581">
        <v>81</v>
      </c>
      <c r="D581" s="13">
        <v>81.607600000000005</v>
      </c>
      <c r="E581">
        <f t="shared" si="15"/>
        <v>1.0075012345679013</v>
      </c>
      <c r="F581" s="9">
        <f t="shared" si="16"/>
        <v>81.607600000000005</v>
      </c>
    </row>
    <row r="582" spans="1:6">
      <c r="A582" t="s">
        <v>575</v>
      </c>
      <c r="C582">
        <v>80.22</v>
      </c>
      <c r="D582" s="13">
        <v>80.985699999999994</v>
      </c>
      <c r="E582">
        <f t="shared" si="15"/>
        <v>1.0095450012465719</v>
      </c>
      <c r="F582" s="9">
        <f t="shared" si="16"/>
        <v>80.985699999999994</v>
      </c>
    </row>
    <row r="583" spans="1:6">
      <c r="A583" t="s">
        <v>576</v>
      </c>
      <c r="C583">
        <v>81.77</v>
      </c>
      <c r="D583" s="13">
        <v>82.4679</v>
      </c>
      <c r="E583">
        <f t="shared" si="15"/>
        <v>1.0085349150055032</v>
      </c>
      <c r="F583" s="9">
        <f t="shared" si="16"/>
        <v>82.4679</v>
      </c>
    </row>
    <row r="584" spans="1:6">
      <c r="A584" t="s">
        <v>577</v>
      </c>
      <c r="C584">
        <v>81.489999999999995</v>
      </c>
      <c r="D584" s="13">
        <v>82.162599999999998</v>
      </c>
      <c r="E584">
        <f t="shared" si="15"/>
        <v>1.0082537734691372</v>
      </c>
      <c r="F584" s="9">
        <f t="shared" si="16"/>
        <v>82.162599999999998</v>
      </c>
    </row>
    <row r="585" spans="1:6">
      <c r="A585" t="s">
        <v>578</v>
      </c>
      <c r="C585">
        <v>80.53</v>
      </c>
      <c r="D585" s="13">
        <v>81.314300000000003</v>
      </c>
      <c r="E585">
        <f t="shared" si="15"/>
        <v>1.0097392276170372</v>
      </c>
      <c r="F585" s="9">
        <f t="shared" si="16"/>
        <v>81.314300000000003</v>
      </c>
    </row>
    <row r="586" spans="1:6">
      <c r="A586" t="s">
        <v>579</v>
      </c>
      <c r="C586">
        <v>79.31</v>
      </c>
      <c r="D586" s="13">
        <v>79.95</v>
      </c>
      <c r="E586">
        <f t="shared" si="15"/>
        <v>1.0080696003026099</v>
      </c>
      <c r="F586" s="9">
        <f t="shared" si="16"/>
        <v>79.95</v>
      </c>
    </row>
    <row r="587" spans="1:6">
      <c r="A587" t="s">
        <v>580</v>
      </c>
      <c r="C587">
        <v>78.88</v>
      </c>
      <c r="D587" s="13">
        <v>79.305499999999995</v>
      </c>
      <c r="E587">
        <f t="shared" si="15"/>
        <v>1.0053942697768763</v>
      </c>
      <c r="F587" s="9">
        <f t="shared" si="16"/>
        <v>79.305499999999995</v>
      </c>
    </row>
    <row r="588" spans="1:6">
      <c r="A588" t="s">
        <v>581</v>
      </c>
      <c r="C588">
        <v>78.78</v>
      </c>
      <c r="D588" s="13">
        <v>79.063299999999998</v>
      </c>
      <c r="E588">
        <f t="shared" si="15"/>
        <v>1.0035960903782686</v>
      </c>
      <c r="F588" s="9">
        <f t="shared" si="16"/>
        <v>79.063299999999998</v>
      </c>
    </row>
    <row r="589" spans="1:6">
      <c r="A589" t="s">
        <v>582</v>
      </c>
      <c r="C589">
        <v>77.42</v>
      </c>
      <c r="D589" s="13">
        <v>77.622</v>
      </c>
      <c r="E589">
        <f t="shared" si="15"/>
        <v>1.0026091449237924</v>
      </c>
      <c r="F589" s="9">
        <f t="shared" si="16"/>
        <v>77.622</v>
      </c>
    </row>
    <row r="590" spans="1:6">
      <c r="A590" t="s">
        <v>583</v>
      </c>
      <c r="C590">
        <v>77.25</v>
      </c>
      <c r="D590" s="13">
        <v>77.653800000000004</v>
      </c>
      <c r="E590">
        <f t="shared" si="15"/>
        <v>1.0052271844660194</v>
      </c>
      <c r="F590" s="9">
        <f t="shared" si="16"/>
        <v>77.653800000000004</v>
      </c>
    </row>
    <row r="591" spans="1:6">
      <c r="A591" t="s">
        <v>584</v>
      </c>
      <c r="C591">
        <v>75.63</v>
      </c>
      <c r="D591" s="13">
        <v>76.053700000000006</v>
      </c>
      <c r="E591">
        <f t="shared" si="15"/>
        <v>1.0056022742298032</v>
      </c>
      <c r="F591" s="9">
        <f t="shared" si="16"/>
        <v>76.053700000000006</v>
      </c>
    </row>
    <row r="592" spans="1:6">
      <c r="A592" t="s">
        <v>585</v>
      </c>
      <c r="C592">
        <v>73.89</v>
      </c>
      <c r="D592" s="13">
        <v>74.079400000000007</v>
      </c>
      <c r="E592">
        <f t="shared" si="15"/>
        <v>1.0025632697252673</v>
      </c>
      <c r="F592" s="9">
        <f t="shared" si="16"/>
        <v>74.079400000000007</v>
      </c>
    </row>
    <row r="593" spans="1:6">
      <c r="A593" t="s">
        <v>586</v>
      </c>
      <c r="C593">
        <v>72.08</v>
      </c>
      <c r="D593" s="13">
        <v>72.331000000000003</v>
      </c>
      <c r="E593">
        <f t="shared" si="15"/>
        <v>1.0034822419533851</v>
      </c>
      <c r="F593" s="9">
        <f t="shared" si="16"/>
        <v>72.331000000000003</v>
      </c>
    </row>
    <row r="594" spans="1:6">
      <c r="A594" t="s">
        <v>587</v>
      </c>
      <c r="C594">
        <v>73.349999999999994</v>
      </c>
      <c r="D594" s="13">
        <v>73.794600000000003</v>
      </c>
      <c r="E594">
        <f t="shared" si="15"/>
        <v>1.0060613496932516</v>
      </c>
      <c r="F594" s="9">
        <f t="shared" si="16"/>
        <v>73.794600000000003</v>
      </c>
    </row>
    <row r="595" spans="1:6">
      <c r="A595" t="s">
        <v>588</v>
      </c>
      <c r="C595">
        <v>72.66</v>
      </c>
      <c r="D595" s="13">
        <v>73.141999999999996</v>
      </c>
      <c r="E595">
        <f t="shared" si="15"/>
        <v>1.006633636113405</v>
      </c>
      <c r="F595" s="9">
        <f t="shared" si="16"/>
        <v>73.141999999999996</v>
      </c>
    </row>
    <row r="596" spans="1:6">
      <c r="A596" t="s">
        <v>589</v>
      </c>
      <c r="C596">
        <v>72.209999999999994</v>
      </c>
      <c r="D596" s="13">
        <v>72.666499999999999</v>
      </c>
      <c r="E596">
        <f t="shared" si="15"/>
        <v>1.0063218390804598</v>
      </c>
      <c r="F596" s="9">
        <f t="shared" si="16"/>
        <v>72.666499999999999</v>
      </c>
    </row>
    <row r="597" spans="1:6">
      <c r="A597" t="s">
        <v>590</v>
      </c>
      <c r="C597">
        <v>69.650000000000006</v>
      </c>
      <c r="D597" s="13">
        <v>70.341700000000003</v>
      </c>
      <c r="E597">
        <f t="shared" si="15"/>
        <v>1.0099310839913855</v>
      </c>
      <c r="F597" s="9">
        <f t="shared" si="16"/>
        <v>70.341700000000003</v>
      </c>
    </row>
    <row r="598" spans="1:6">
      <c r="A598" t="s">
        <v>591</v>
      </c>
      <c r="C598">
        <v>69.8</v>
      </c>
      <c r="D598" s="13">
        <v>70.428600000000003</v>
      </c>
      <c r="E598">
        <f t="shared" si="15"/>
        <v>1.0090057306590259</v>
      </c>
      <c r="F598" s="9">
        <f t="shared" si="16"/>
        <v>70.428600000000003</v>
      </c>
    </row>
    <row r="599" spans="1:6">
      <c r="A599" t="s">
        <v>592</v>
      </c>
      <c r="C599">
        <v>70.16</v>
      </c>
      <c r="D599" s="13">
        <v>70.741699999999994</v>
      </c>
      <c r="E599">
        <f t="shared" si="15"/>
        <v>1.0082910490307868</v>
      </c>
      <c r="F599" s="9">
        <f t="shared" si="16"/>
        <v>70.741699999999994</v>
      </c>
    </row>
    <row r="600" spans="1:6">
      <c r="A600" t="s">
        <v>593</v>
      </c>
      <c r="C600">
        <v>70.94</v>
      </c>
      <c r="D600" s="13">
        <v>71.372699999999995</v>
      </c>
      <c r="E600">
        <f t="shared" si="15"/>
        <v>1.0060995207217367</v>
      </c>
      <c r="F600" s="9">
        <f t="shared" si="16"/>
        <v>71.372699999999995</v>
      </c>
    </row>
    <row r="601" spans="1:6">
      <c r="A601" t="s">
        <v>594</v>
      </c>
      <c r="C601">
        <v>70.38</v>
      </c>
      <c r="D601" s="13">
        <v>70.847099999999998</v>
      </c>
      <c r="E601">
        <f t="shared" si="15"/>
        <v>1.0066368286445013</v>
      </c>
      <c r="F601" s="9">
        <f t="shared" si="16"/>
        <v>70.847099999999998</v>
      </c>
    </row>
    <row r="602" spans="1:6">
      <c r="A602" t="s">
        <v>595</v>
      </c>
      <c r="C602">
        <v>73.45</v>
      </c>
      <c r="D602" s="13">
        <v>74.065899999999999</v>
      </c>
      <c r="E602">
        <f t="shared" si="15"/>
        <v>1.0083852961198094</v>
      </c>
      <c r="F602" s="9">
        <f t="shared" si="16"/>
        <v>74.065899999999999</v>
      </c>
    </row>
    <row r="603" spans="1:6">
      <c r="A603" t="s">
        <v>596</v>
      </c>
      <c r="C603">
        <v>74.790000000000006</v>
      </c>
      <c r="D603" s="13">
        <v>75.584599999999995</v>
      </c>
      <c r="E603">
        <f t="shared" si="15"/>
        <v>1.0106244150287471</v>
      </c>
      <c r="F603" s="9">
        <f t="shared" si="16"/>
        <v>75.584599999999995</v>
      </c>
    </row>
    <row r="604" spans="1:6">
      <c r="A604" t="s">
        <v>597</v>
      </c>
      <c r="C604">
        <v>78.91</v>
      </c>
      <c r="D604" s="13">
        <v>80.636300000000006</v>
      </c>
      <c r="E604">
        <f t="shared" si="15"/>
        <v>1.0218768216956027</v>
      </c>
      <c r="F604" s="9">
        <f t="shared" si="16"/>
        <v>80.636300000000006</v>
      </c>
    </row>
    <row r="605" spans="1:6">
      <c r="A605" t="s">
        <v>598</v>
      </c>
      <c r="C605">
        <v>81.12</v>
      </c>
      <c r="D605" s="13">
        <v>83.026700000000005</v>
      </c>
      <c r="E605">
        <f t="shared" si="15"/>
        <v>1.0235046844181459</v>
      </c>
      <c r="F605" s="9">
        <f t="shared" si="16"/>
        <v>83.026700000000005</v>
      </c>
    </row>
    <row r="606" spans="1:6">
      <c r="A606" t="s">
        <v>599</v>
      </c>
      <c r="C606">
        <v>78.87</v>
      </c>
      <c r="D606" s="13">
        <v>80.879499999999993</v>
      </c>
      <c r="E606">
        <f t="shared" si="15"/>
        <v>1.0254786357296817</v>
      </c>
      <c r="F606" s="9">
        <f t="shared" si="16"/>
        <v>80.879499999999993</v>
      </c>
    </row>
    <row r="607" spans="1:6">
      <c r="A607" t="s">
        <v>600</v>
      </c>
      <c r="C607">
        <v>79.22</v>
      </c>
      <c r="D607" s="13">
        <v>81.340999999999994</v>
      </c>
      <c r="E607">
        <f t="shared" si="15"/>
        <v>1.0267735420348396</v>
      </c>
      <c r="F607" s="9">
        <f t="shared" si="16"/>
        <v>81.340999999999994</v>
      </c>
    </row>
    <row r="608" spans="1:6">
      <c r="A608" t="s">
        <v>601</v>
      </c>
      <c r="C608">
        <v>81.19</v>
      </c>
      <c r="D608" s="13">
        <v>83.485500000000002</v>
      </c>
      <c r="E608">
        <f t="shared" si="15"/>
        <v>1.0282731863529992</v>
      </c>
      <c r="F608" s="9">
        <f t="shared" si="16"/>
        <v>83.485500000000002</v>
      </c>
    </row>
    <row r="609" spans="1:6">
      <c r="A609" t="s">
        <v>602</v>
      </c>
      <c r="C609">
        <v>69.528499999999994</v>
      </c>
      <c r="D609" s="13">
        <v>84.011300000000006</v>
      </c>
      <c r="E609">
        <f t="shared" si="15"/>
        <v>1.2083001934458533</v>
      </c>
      <c r="F609" s="9">
        <f t="shared" si="16"/>
        <v>84.011300000000006</v>
      </c>
    </row>
    <row r="610" spans="1:6">
      <c r="A610" t="s">
        <v>603</v>
      </c>
      <c r="C610">
        <v>69.212100000000007</v>
      </c>
      <c r="D610" s="13">
        <v>82.469399999999993</v>
      </c>
      <c r="E610">
        <f t="shared" si="15"/>
        <v>1.1915459869011342</v>
      </c>
      <c r="F610" s="9">
        <f t="shared" si="16"/>
        <v>82.469399999999993</v>
      </c>
    </row>
    <row r="611" spans="1:6">
      <c r="A611" t="s">
        <v>604</v>
      </c>
      <c r="C611">
        <v>68.536699999999996</v>
      </c>
      <c r="D611" s="13">
        <v>79.085700000000003</v>
      </c>
      <c r="E611">
        <f t="shared" si="15"/>
        <v>1.1539175361521639</v>
      </c>
      <c r="F611" s="9">
        <f t="shared" si="16"/>
        <v>79.085700000000003</v>
      </c>
    </row>
    <row r="612" spans="1:6">
      <c r="A612" t="s">
        <v>605</v>
      </c>
      <c r="C612">
        <v>68.305400000000006</v>
      </c>
      <c r="D612" s="13">
        <v>77.164000000000001</v>
      </c>
      <c r="E612">
        <f t="shared" si="15"/>
        <v>1.129691063956876</v>
      </c>
      <c r="F612" s="9">
        <f t="shared" si="16"/>
        <v>77.164000000000001</v>
      </c>
    </row>
    <row r="613" spans="1:6">
      <c r="A613" t="s">
        <v>606</v>
      </c>
      <c r="C613">
        <v>69.017099999999999</v>
      </c>
      <c r="D613" s="13">
        <v>76.609099999999998</v>
      </c>
      <c r="E613">
        <f t="shared" si="15"/>
        <v>1.1100017242103768</v>
      </c>
      <c r="F613" s="9">
        <f t="shared" si="16"/>
        <v>76.609099999999998</v>
      </c>
    </row>
    <row r="614" spans="1:6">
      <c r="A614" t="s">
        <v>607</v>
      </c>
      <c r="C614">
        <v>70.002799999999993</v>
      </c>
      <c r="D614" s="13">
        <v>75.356800000000007</v>
      </c>
      <c r="E614">
        <f t="shared" si="15"/>
        <v>1.0764826549795152</v>
      </c>
      <c r="F614" s="9">
        <f t="shared" si="16"/>
        <v>75.356800000000007</v>
      </c>
    </row>
    <row r="615" spans="1:6">
      <c r="A615" t="s">
        <v>608</v>
      </c>
      <c r="C615">
        <v>70.534800000000004</v>
      </c>
      <c r="D615" s="13">
        <v>74.081000000000003</v>
      </c>
      <c r="E615">
        <f t="shared" si="15"/>
        <v>1.0502758921837163</v>
      </c>
      <c r="F615" s="9">
        <f t="shared" si="16"/>
        <v>74.081000000000003</v>
      </c>
    </row>
    <row r="616" spans="1:6">
      <c r="A616" t="s">
        <v>609</v>
      </c>
      <c r="C616">
        <v>70.6524</v>
      </c>
      <c r="D616" s="13">
        <v>72.848600000000005</v>
      </c>
      <c r="E616">
        <f t="shared" si="15"/>
        <v>1.0310845774524291</v>
      </c>
      <c r="F616" s="9">
        <f t="shared" si="16"/>
        <v>72.848600000000005</v>
      </c>
    </row>
    <row r="617" spans="1:6">
      <c r="A617" t="s">
        <v>610</v>
      </c>
      <c r="D617" s="13">
        <v>72.424400000000006</v>
      </c>
      <c r="E617" t="s">
        <v>632</v>
      </c>
      <c r="F617" s="9">
        <f t="shared" si="16"/>
        <v>72.424400000000006</v>
      </c>
    </row>
    <row r="618" spans="1:6">
      <c r="A618" t="s">
        <v>611</v>
      </c>
      <c r="D618" s="13">
        <v>73.303299999999993</v>
      </c>
      <c r="E618" t="s">
        <v>632</v>
      </c>
      <c r="F618" s="9">
        <f t="shared" si="16"/>
        <v>73.303299999999993</v>
      </c>
    </row>
    <row r="619" spans="1:6">
      <c r="A619" s="8">
        <v>40179</v>
      </c>
      <c r="D619" s="13">
        <v>73.843000000000004</v>
      </c>
      <c r="F619" s="9">
        <f t="shared" si="16"/>
        <v>73.843000000000004</v>
      </c>
    </row>
    <row r="620" spans="1:6">
      <c r="A620" s="8">
        <v>40210</v>
      </c>
      <c r="D620" s="13">
        <v>75.516599999999997</v>
      </c>
      <c r="F620" s="9">
        <f t="shared" si="16"/>
        <v>75.516599999999997</v>
      </c>
    </row>
    <row r="621" spans="1:6">
      <c r="A621" s="8">
        <v>40238</v>
      </c>
      <c r="D621" s="13">
        <v>75.203199999999995</v>
      </c>
      <c r="F621" s="9">
        <f t="shared" si="16"/>
        <v>75.203199999999995</v>
      </c>
    </row>
    <row r="622" spans="1:6">
      <c r="A622" s="8">
        <v>40269</v>
      </c>
      <c r="D622" s="13">
        <v>75.385599999999997</v>
      </c>
      <c r="F622" s="9">
        <f t="shared" si="16"/>
        <v>75.385599999999997</v>
      </c>
    </row>
    <row r="623" spans="1:6">
      <c r="A623" s="8">
        <v>40299</v>
      </c>
      <c r="D623" s="13">
        <v>78.467100000000002</v>
      </c>
      <c r="F623" s="9">
        <f t="shared" si="16"/>
        <v>78.467100000000002</v>
      </c>
    </row>
    <row r="624" spans="1:6">
      <c r="A624" s="8">
        <v>40330</v>
      </c>
      <c r="D624" s="13">
        <v>79.025899999999993</v>
      </c>
      <c r="F624" s="9">
        <f t="shared" ref="F624:F680" si="17">D624</f>
        <v>79.025899999999993</v>
      </c>
    </row>
    <row r="625" spans="1:6">
      <c r="A625" s="8">
        <v>40360</v>
      </c>
      <c r="D625" s="13">
        <v>76.736400000000003</v>
      </c>
      <c r="F625" s="9">
        <f t="shared" si="17"/>
        <v>76.736400000000003</v>
      </c>
    </row>
    <row r="626" spans="1:6">
      <c r="A626" s="8">
        <v>40391</v>
      </c>
      <c r="D626" s="13">
        <v>75.914000000000001</v>
      </c>
      <c r="F626" s="9">
        <f t="shared" si="17"/>
        <v>75.914000000000001</v>
      </c>
    </row>
    <row r="627" spans="1:6">
      <c r="A627" s="8">
        <v>40422</v>
      </c>
      <c r="D627" s="13">
        <v>74.953400000000002</v>
      </c>
      <c r="F627" s="9">
        <f t="shared" si="17"/>
        <v>74.953400000000002</v>
      </c>
    </row>
    <row r="628" spans="1:6">
      <c r="A628" s="8">
        <v>40452</v>
      </c>
      <c r="D628" s="13">
        <v>72.275000000000006</v>
      </c>
      <c r="F628" s="9">
        <f t="shared" si="17"/>
        <v>72.275000000000006</v>
      </c>
    </row>
    <row r="629" spans="1:6">
      <c r="A629" s="8">
        <v>40483</v>
      </c>
      <c r="D629" s="13">
        <v>72.798100000000005</v>
      </c>
      <c r="F629" s="9">
        <f t="shared" si="17"/>
        <v>72.798100000000005</v>
      </c>
    </row>
    <row r="630" spans="1:6">
      <c r="A630" s="8">
        <v>40513</v>
      </c>
      <c r="D630" s="13">
        <v>73.753799999999998</v>
      </c>
      <c r="F630" s="9">
        <f t="shared" si="17"/>
        <v>73.753799999999998</v>
      </c>
    </row>
    <row r="631" spans="1:6">
      <c r="A631" s="8">
        <v>40544</v>
      </c>
      <c r="D631" s="13">
        <v>72.889099999999999</v>
      </c>
      <c r="F631" s="9">
        <f t="shared" si="17"/>
        <v>72.889099999999999</v>
      </c>
    </row>
    <row r="632" spans="1:6">
      <c r="A632" s="8">
        <v>40575</v>
      </c>
      <c r="D632" s="13">
        <v>71.944699999999997</v>
      </c>
      <c r="F632" s="9">
        <f t="shared" si="17"/>
        <v>71.944699999999997</v>
      </c>
    </row>
    <row r="633" spans="1:6">
      <c r="A633" s="8">
        <v>40603</v>
      </c>
      <c r="D633" s="13">
        <v>70.753</v>
      </c>
      <c r="F633" s="9">
        <f t="shared" si="17"/>
        <v>70.753</v>
      </c>
    </row>
    <row r="634" spans="1:6">
      <c r="A634" s="8">
        <v>40634</v>
      </c>
      <c r="D634" s="13">
        <v>69.492400000000004</v>
      </c>
      <c r="F634" s="9">
        <f t="shared" si="17"/>
        <v>69.492400000000004</v>
      </c>
    </row>
    <row r="635" spans="1:6">
      <c r="A635" s="8">
        <v>40664</v>
      </c>
      <c r="D635" s="13">
        <v>69.587900000000005</v>
      </c>
      <c r="F635" s="9">
        <f t="shared" si="17"/>
        <v>69.587900000000005</v>
      </c>
    </row>
    <row r="636" spans="1:6">
      <c r="A636" s="8">
        <v>40695</v>
      </c>
      <c r="D636" s="13">
        <v>69.501599999999996</v>
      </c>
      <c r="F636" s="9">
        <f t="shared" si="17"/>
        <v>69.501599999999996</v>
      </c>
    </row>
    <row r="637" spans="1:6">
      <c r="A637" s="8"/>
      <c r="D637" s="13">
        <v>69.055700000000002</v>
      </c>
      <c r="F637" s="9">
        <f t="shared" si="17"/>
        <v>69.055700000000002</v>
      </c>
    </row>
    <row r="638" spans="1:6">
      <c r="A638" s="8"/>
      <c r="D638" s="13">
        <v>69.023600000000002</v>
      </c>
      <c r="F638" s="9">
        <f t="shared" si="17"/>
        <v>69.023600000000002</v>
      </c>
    </row>
    <row r="639" spans="1:6">
      <c r="A639" s="8"/>
      <c r="D639" s="13">
        <v>71.152699999999996</v>
      </c>
      <c r="F639" s="9">
        <f t="shared" si="17"/>
        <v>71.152699999999996</v>
      </c>
    </row>
    <row r="640" spans="1:6">
      <c r="A640" s="8"/>
      <c r="D640" s="13">
        <v>71.588899999999995</v>
      </c>
      <c r="F640" s="9">
        <f t="shared" si="17"/>
        <v>71.588899999999995</v>
      </c>
    </row>
    <row r="641" spans="1:6">
      <c r="A641" s="8"/>
      <c r="D641" s="13">
        <v>72.224199999999996</v>
      </c>
      <c r="F641" s="9">
        <f t="shared" si="17"/>
        <v>72.224199999999996</v>
      </c>
    </row>
    <row r="642" spans="1:6">
      <c r="A642" s="8"/>
      <c r="D642" s="13">
        <v>73.233800000000002</v>
      </c>
      <c r="F642" s="9">
        <f t="shared" si="17"/>
        <v>73.233800000000002</v>
      </c>
    </row>
    <row r="643" spans="1:6">
      <c r="A643" s="8"/>
      <c r="D643" s="13">
        <v>73.362399999999994</v>
      </c>
      <c r="F643" s="9">
        <f t="shared" si="17"/>
        <v>73.362399999999994</v>
      </c>
    </row>
    <row r="644" spans="1:6">
      <c r="A644" s="8"/>
      <c r="D644" s="13">
        <v>72.297399999999996</v>
      </c>
      <c r="F644" s="9">
        <f t="shared" si="17"/>
        <v>72.297399999999996</v>
      </c>
    </row>
    <row r="645" spans="1:6">
      <c r="A645" s="8"/>
      <c r="D645" s="13">
        <v>72.980699999999999</v>
      </c>
      <c r="F645" s="9">
        <f t="shared" si="17"/>
        <v>72.980699999999999</v>
      </c>
    </row>
    <row r="646" spans="1:6">
      <c r="A646" s="8"/>
      <c r="D646" s="13">
        <v>72.849599999999995</v>
      </c>
      <c r="F646" s="9">
        <f t="shared" si="17"/>
        <v>72.849599999999995</v>
      </c>
    </row>
    <row r="647" spans="1:6">
      <c r="A647" s="8"/>
      <c r="D647" s="13">
        <v>73.951899999999995</v>
      </c>
      <c r="F647" s="9">
        <f t="shared" si="17"/>
        <v>73.951899999999995</v>
      </c>
    </row>
    <row r="648" spans="1:6">
      <c r="A648" s="8"/>
      <c r="D648" s="13">
        <v>75.052800000000005</v>
      </c>
      <c r="F648" s="9">
        <f t="shared" si="17"/>
        <v>75.052800000000005</v>
      </c>
    </row>
    <row r="649" spans="1:6">
      <c r="A649" s="8"/>
      <c r="D649" s="13">
        <v>75.239500000000007</v>
      </c>
      <c r="F649" s="9">
        <f t="shared" si="17"/>
        <v>75.239500000000007</v>
      </c>
    </row>
    <row r="650" spans="1:6">
      <c r="A650" s="8"/>
      <c r="D650" s="13">
        <v>74.269499999999994</v>
      </c>
      <c r="F650" s="9">
        <f t="shared" si="17"/>
        <v>74.269499999999994</v>
      </c>
    </row>
    <row r="651" spans="1:6">
      <c r="A651" s="8"/>
      <c r="D651" s="13">
        <v>72.613299999999995</v>
      </c>
      <c r="F651" s="9">
        <f t="shared" si="17"/>
        <v>72.613299999999995</v>
      </c>
    </row>
    <row r="652" spans="1:6">
      <c r="A652" s="8"/>
      <c r="D652" s="13">
        <v>72.784499999999994</v>
      </c>
      <c r="F652" s="9">
        <f t="shared" si="17"/>
        <v>72.784499999999994</v>
      </c>
    </row>
    <row r="653" spans="1:6">
      <c r="A653" s="8"/>
      <c r="D653" s="13">
        <v>73.648600000000002</v>
      </c>
      <c r="F653" s="9">
        <f t="shared" si="17"/>
        <v>73.648600000000002</v>
      </c>
    </row>
    <row r="654" spans="1:6">
      <c r="A654" s="8"/>
      <c r="D654" s="13">
        <v>73.177800000000005</v>
      </c>
      <c r="F654" s="9">
        <f t="shared" si="17"/>
        <v>73.177800000000005</v>
      </c>
    </row>
    <row r="655" spans="1:6">
      <c r="A655" s="8"/>
      <c r="D655" s="13">
        <v>73.634299999999996</v>
      </c>
      <c r="F655" s="9">
        <f t="shared" si="17"/>
        <v>73.634299999999996</v>
      </c>
    </row>
    <row r="656" spans="1:6">
      <c r="A656" s="8"/>
      <c r="D656" s="13">
        <v>74.645200000000003</v>
      </c>
      <c r="F656" s="9">
        <f t="shared" si="17"/>
        <v>74.645200000000003</v>
      </c>
    </row>
    <row r="657" spans="1:6">
      <c r="A657" s="8"/>
      <c r="D657" s="13">
        <v>76.290499999999994</v>
      </c>
      <c r="F657" s="9">
        <f t="shared" si="17"/>
        <v>76.290499999999994</v>
      </c>
    </row>
    <row r="658" spans="1:6">
      <c r="A658" s="8"/>
      <c r="D658" s="13">
        <v>76.258200000000002</v>
      </c>
      <c r="F658" s="9">
        <f t="shared" si="17"/>
        <v>76.258200000000002</v>
      </c>
    </row>
    <row r="659" spans="1:6">
      <c r="A659" s="8"/>
      <c r="D659" s="13">
        <v>76.9589</v>
      </c>
      <c r="F659" s="9">
        <f t="shared" si="17"/>
        <v>76.9589</v>
      </c>
    </row>
    <row r="660" spans="1:6">
      <c r="A660" s="8"/>
      <c r="D660" s="13">
        <v>76.243300000000005</v>
      </c>
      <c r="F660" s="9">
        <f t="shared" si="17"/>
        <v>76.243300000000005</v>
      </c>
    </row>
    <row r="661" spans="1:6">
      <c r="A661" s="8"/>
      <c r="D661" s="13">
        <v>77.221500000000006</v>
      </c>
      <c r="F661" s="9">
        <f t="shared" si="17"/>
        <v>77.221500000000006</v>
      </c>
    </row>
    <row r="662" spans="1:6">
      <c r="A662" s="8"/>
      <c r="D662" s="13">
        <v>76.321200000000005</v>
      </c>
      <c r="F662" s="9">
        <f t="shared" si="17"/>
        <v>76.321200000000005</v>
      </c>
    </row>
    <row r="663" spans="1:6">
      <c r="A663" s="8"/>
      <c r="D663" s="13">
        <v>76.020700000000005</v>
      </c>
      <c r="F663" s="9">
        <f t="shared" si="17"/>
        <v>76.020700000000005</v>
      </c>
    </row>
    <row r="664" spans="1:6">
      <c r="A664" s="8"/>
      <c r="D664" s="13">
        <v>75.070899999999995</v>
      </c>
      <c r="F664" s="9">
        <f t="shared" si="17"/>
        <v>75.070899999999995</v>
      </c>
    </row>
    <row r="665" spans="1:6">
      <c r="A665" s="8"/>
      <c r="D665" s="13">
        <v>76.057699999999997</v>
      </c>
      <c r="F665" s="9">
        <f t="shared" si="17"/>
        <v>76.057699999999997</v>
      </c>
    </row>
    <row r="666" spans="1:6">
      <c r="A666" s="8"/>
      <c r="D666" s="13">
        <v>76.230099999999993</v>
      </c>
      <c r="F666" s="9">
        <f t="shared" si="17"/>
        <v>76.230099999999993</v>
      </c>
    </row>
    <row r="667" spans="1:6">
      <c r="A667" s="8"/>
      <c r="D667" s="13">
        <v>77.114099999999993</v>
      </c>
      <c r="F667" s="9">
        <f t="shared" si="17"/>
        <v>77.114099999999993</v>
      </c>
    </row>
    <row r="668" spans="1:6">
      <c r="A668" s="8"/>
      <c r="D668" s="13">
        <v>76.959400000000002</v>
      </c>
      <c r="F668" s="9">
        <f t="shared" si="17"/>
        <v>76.959400000000002</v>
      </c>
    </row>
    <row r="669" spans="1:6">
      <c r="A669" s="8"/>
      <c r="D669" s="13">
        <v>76.630499999999998</v>
      </c>
      <c r="F669" s="9">
        <f t="shared" si="17"/>
        <v>76.630499999999998</v>
      </c>
    </row>
    <row r="670" spans="1:6">
      <c r="A670" s="8"/>
      <c r="D670" s="13">
        <v>76.382499999999993</v>
      </c>
      <c r="F670" s="9">
        <f t="shared" si="17"/>
        <v>76.382499999999993</v>
      </c>
    </row>
    <row r="671" spans="1:6">
      <c r="A671" s="8"/>
      <c r="D671" s="13">
        <v>76.242800000000003</v>
      </c>
      <c r="F671" s="9">
        <f t="shared" si="17"/>
        <v>76.242800000000003</v>
      </c>
    </row>
    <row r="672" spans="1:6">
      <c r="A672" s="8"/>
      <c r="D672" s="13">
        <v>76.459900000000005</v>
      </c>
      <c r="F672" s="9">
        <f t="shared" si="17"/>
        <v>76.459900000000005</v>
      </c>
    </row>
    <row r="673" spans="1:6">
      <c r="A673" s="8"/>
      <c r="D673" s="13">
        <v>76.333100000000002</v>
      </c>
      <c r="F673" s="9">
        <f t="shared" si="17"/>
        <v>76.333100000000002</v>
      </c>
    </row>
    <row r="674" spans="1:6">
      <c r="A674" s="8"/>
      <c r="D674" s="13">
        <v>77.551000000000002</v>
      </c>
      <c r="F674" s="9">
        <f t="shared" si="17"/>
        <v>77.551000000000002</v>
      </c>
    </row>
    <row r="675" spans="1:6">
      <c r="A675" s="8"/>
      <c r="D675" s="13">
        <v>79.596699999999998</v>
      </c>
      <c r="F675" s="9">
        <f t="shared" si="17"/>
        <v>79.596699999999998</v>
      </c>
    </row>
    <row r="676" spans="1:6">
      <c r="A676" s="8"/>
      <c r="D676" s="13">
        <v>80.826700000000002</v>
      </c>
      <c r="F676" s="9">
        <f t="shared" si="17"/>
        <v>80.826700000000002</v>
      </c>
    </row>
    <row r="677" spans="1:6">
      <c r="A677" s="8"/>
      <c r="D677" s="13">
        <v>82.775199999999998</v>
      </c>
      <c r="F677" s="9">
        <f t="shared" si="17"/>
        <v>82.775199999999998</v>
      </c>
    </row>
    <row r="678" spans="1:6">
      <c r="A678" s="8"/>
      <c r="D678" s="13">
        <v>84.212800000000001</v>
      </c>
      <c r="F678" s="9">
        <f t="shared" si="17"/>
        <v>84.212800000000001</v>
      </c>
    </row>
    <row r="679" spans="1:6">
      <c r="A679" s="8"/>
      <c r="D679" s="13">
        <v>87.379900000000006</v>
      </c>
      <c r="F679" s="9">
        <f t="shared" si="17"/>
        <v>87.379900000000006</v>
      </c>
    </row>
    <row r="680" spans="1:6">
      <c r="A680" s="8"/>
      <c r="D680" s="13">
        <v>89.043000000000006</v>
      </c>
      <c r="F680" s="9">
        <f t="shared" si="17"/>
        <v>89.043000000000006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Monthly</vt:lpstr>
      <vt:lpstr>Quarterly</vt:lpstr>
      <vt:lpstr>Monthly_linking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Princeton Affiliate</dc:creator>
  <cp:lastModifiedBy>Mark Watson</cp:lastModifiedBy>
  <cp:lastPrinted>2015-03-02T18:49:56Z</cp:lastPrinted>
  <dcterms:created xsi:type="dcterms:W3CDTF">2009-05-28T17:30:18Z</dcterms:created>
  <dcterms:modified xsi:type="dcterms:W3CDTF">2017-01-30T23:56:58Z</dcterms:modified>
</cp:coreProperties>
</file>