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1jgf01\Documents\Papers\BFFK\data\BLS_IO_1997-2014\ionom\NOMINAL_FD\"/>
    </mc:Choice>
  </mc:AlternateContent>
  <bookViews>
    <workbookView xWindow="0" yWindow="0" windowWidth="25200" windowHeight="10770" activeTab="1"/>
  </bookViews>
  <sheets>
    <sheet name="Readme" sheetId="3" r:id="rId1"/>
    <sheet name="Nominal FD with calcs" sheetId="1" r:id="rId2"/>
    <sheet name="NOMINAL_USE_2014" sheetId="2" r:id="rId3"/>
    <sheet name="NOMINAL_OUTPUT_COM9714" sheetId="4" r:id="rId4"/>
  </sheets>
  <calcPr calcId="152511"/>
</workbook>
</file>

<file path=xl/calcChain.xml><?xml version="1.0" encoding="utf-8"?>
<calcChain xmlns="http://schemas.openxmlformats.org/spreadsheetml/2006/main">
  <c r="FY5" i="1" l="1"/>
  <c r="FY6" i="1"/>
  <c r="FY7" i="1"/>
  <c r="FY8" i="1"/>
  <c r="FY9" i="1"/>
  <c r="FY10" i="1"/>
  <c r="FY11" i="1"/>
  <c r="FY12" i="1"/>
  <c r="FY13" i="1"/>
  <c r="FY14" i="1"/>
  <c r="FY15" i="1"/>
  <c r="FY16" i="1"/>
  <c r="FY17" i="1"/>
  <c r="FY18" i="1"/>
  <c r="FY19" i="1"/>
  <c r="FY20" i="1"/>
  <c r="FY21" i="1"/>
  <c r="FY22" i="1"/>
  <c r="FY23" i="1"/>
  <c r="FY24" i="1"/>
  <c r="FY25" i="1"/>
  <c r="FY26" i="1"/>
  <c r="FY27" i="1"/>
  <c r="FY28" i="1"/>
  <c r="FY29" i="1"/>
  <c r="FY30" i="1"/>
  <c r="FY31" i="1"/>
  <c r="FY32" i="1"/>
  <c r="FY33" i="1"/>
  <c r="FY34" i="1"/>
  <c r="FY35" i="1"/>
  <c r="FY36" i="1"/>
  <c r="FY37" i="1"/>
  <c r="FY38" i="1"/>
  <c r="FY39" i="1"/>
  <c r="FY40" i="1"/>
  <c r="FY41" i="1"/>
  <c r="FY42" i="1"/>
  <c r="FY43" i="1"/>
  <c r="FY44" i="1"/>
  <c r="FY45" i="1"/>
  <c r="FY46" i="1"/>
  <c r="FY47" i="1"/>
  <c r="FY48" i="1"/>
  <c r="FY49" i="1"/>
  <c r="FY50" i="1"/>
  <c r="FY51" i="1"/>
  <c r="FY52" i="1"/>
  <c r="FY53" i="1"/>
  <c r="FY54" i="1"/>
  <c r="FY55" i="1"/>
  <c r="FY56" i="1"/>
  <c r="FY57" i="1"/>
  <c r="FY58" i="1"/>
  <c r="FY59" i="1"/>
  <c r="FY60" i="1"/>
  <c r="FY61" i="1"/>
  <c r="FY62" i="1"/>
  <c r="FY63" i="1"/>
  <c r="FY64" i="1"/>
  <c r="FY65" i="1"/>
  <c r="FY66" i="1"/>
  <c r="FY67" i="1"/>
  <c r="FY68" i="1"/>
  <c r="FY69" i="1"/>
  <c r="FY70" i="1"/>
  <c r="FY71" i="1"/>
  <c r="FY72" i="1"/>
  <c r="FY73" i="1"/>
  <c r="FY74" i="1"/>
  <c r="FY75" i="1"/>
  <c r="FY76" i="1"/>
  <c r="FY77" i="1"/>
  <c r="FY78" i="1"/>
  <c r="FY79" i="1"/>
  <c r="FY80" i="1"/>
  <c r="FY81" i="1"/>
  <c r="FY82" i="1"/>
  <c r="FY83" i="1"/>
  <c r="FY84" i="1"/>
  <c r="FY85" i="1"/>
  <c r="FY86" i="1"/>
  <c r="FY87" i="1"/>
  <c r="FY88" i="1"/>
  <c r="FY89" i="1"/>
  <c r="FY90" i="1"/>
  <c r="FY91" i="1"/>
  <c r="FY92" i="1"/>
  <c r="FY93" i="1"/>
  <c r="FY94" i="1"/>
  <c r="FY95" i="1"/>
  <c r="FY96" i="1"/>
  <c r="FY97" i="1"/>
  <c r="FY98" i="1"/>
  <c r="FY99" i="1"/>
  <c r="FY100" i="1"/>
  <c r="FY101" i="1"/>
  <c r="FY102" i="1"/>
  <c r="FY103" i="1"/>
  <c r="FY104" i="1"/>
  <c r="FY105" i="1"/>
  <c r="FY106" i="1"/>
  <c r="FY107" i="1"/>
  <c r="FY108" i="1"/>
  <c r="FY109" i="1"/>
  <c r="FY110" i="1"/>
  <c r="FY111" i="1"/>
  <c r="FY112" i="1"/>
  <c r="FY113" i="1"/>
  <c r="FY114" i="1"/>
  <c r="FY115" i="1"/>
  <c r="FY116" i="1"/>
  <c r="FY117" i="1"/>
  <c r="FY118" i="1"/>
  <c r="FY119" i="1"/>
  <c r="FY120" i="1"/>
  <c r="FY121" i="1"/>
  <c r="FY122" i="1"/>
  <c r="FY123" i="1"/>
  <c r="FY124" i="1"/>
  <c r="FY125" i="1"/>
  <c r="FY126" i="1"/>
  <c r="FY127" i="1"/>
  <c r="FY128" i="1"/>
  <c r="FY129" i="1"/>
  <c r="FY130" i="1"/>
  <c r="FY131" i="1"/>
  <c r="FY132" i="1"/>
  <c r="FY133" i="1"/>
  <c r="FY134" i="1"/>
  <c r="FY135" i="1"/>
  <c r="FY136" i="1"/>
  <c r="FY137" i="1"/>
  <c r="FY138" i="1"/>
  <c r="FY139" i="1"/>
  <c r="FY140" i="1"/>
  <c r="FY141" i="1"/>
  <c r="FY142" i="1"/>
  <c r="FY143" i="1"/>
  <c r="FY144" i="1"/>
  <c r="FY145" i="1"/>
  <c r="FY146" i="1"/>
  <c r="FY147" i="1"/>
  <c r="FY148" i="1"/>
  <c r="FY149" i="1"/>
  <c r="FY150" i="1"/>
  <c r="FY151" i="1"/>
  <c r="FY152" i="1"/>
  <c r="FY153" i="1"/>
  <c r="FY154" i="1"/>
  <c r="FY155" i="1"/>
  <c r="FY156" i="1"/>
  <c r="FY157" i="1"/>
  <c r="FY158" i="1"/>
  <c r="FY159" i="1"/>
  <c r="FY160" i="1"/>
  <c r="FY161" i="1"/>
  <c r="FY162" i="1"/>
  <c r="FY163" i="1"/>
  <c r="FY164" i="1"/>
  <c r="FY165" i="1"/>
  <c r="FY166" i="1"/>
  <c r="FY167" i="1"/>
  <c r="FY168" i="1"/>
  <c r="FY169" i="1"/>
  <c r="FY170" i="1"/>
  <c r="FY171" i="1"/>
  <c r="FY172" i="1"/>
  <c r="FY173" i="1"/>
  <c r="FY174" i="1"/>
  <c r="FY175" i="1"/>
  <c r="FY176" i="1"/>
  <c r="FY177" i="1"/>
  <c r="FY178" i="1"/>
  <c r="FY179" i="1"/>
  <c r="FY180" i="1"/>
  <c r="FY181" i="1"/>
  <c r="FY182" i="1"/>
  <c r="FY183" i="1"/>
  <c r="FY184" i="1"/>
  <c r="FY185" i="1"/>
  <c r="FY186" i="1"/>
  <c r="FY187" i="1"/>
  <c r="FY188" i="1"/>
  <c r="FY189" i="1"/>
  <c r="FY190" i="1"/>
  <c r="FY191" i="1"/>
  <c r="FY192" i="1"/>
  <c r="FY193" i="1"/>
  <c r="FY194" i="1"/>
  <c r="FY195" i="1"/>
  <c r="FY196" i="1"/>
  <c r="FY197" i="1"/>
  <c r="FY198" i="1"/>
  <c r="FY199" i="1"/>
  <c r="FY200" i="1"/>
  <c r="FY201" i="1"/>
  <c r="FY202" i="1"/>
  <c r="FY203" i="1"/>
  <c r="FY204" i="1"/>
  <c r="FY205" i="1"/>
  <c r="FY206" i="1"/>
  <c r="FY207" i="1"/>
  <c r="FY208" i="1"/>
  <c r="FY209" i="1"/>
  <c r="FY4" i="1"/>
  <c r="FW5" i="1"/>
  <c r="FX5" i="1"/>
  <c r="FW6" i="1"/>
  <c r="FX6" i="1"/>
  <c r="FW7" i="1"/>
  <c r="FX7" i="1"/>
  <c r="FW8" i="1"/>
  <c r="FX8" i="1"/>
  <c r="FW9" i="1"/>
  <c r="FX9" i="1"/>
  <c r="FW10" i="1"/>
  <c r="FX10" i="1"/>
  <c r="FW11" i="1"/>
  <c r="FX11" i="1"/>
  <c r="FW12" i="1"/>
  <c r="FX12" i="1"/>
  <c r="FW13" i="1"/>
  <c r="FX13" i="1"/>
  <c r="FW14" i="1"/>
  <c r="FX14" i="1"/>
  <c r="FW15" i="1"/>
  <c r="FX15" i="1"/>
  <c r="FW16" i="1"/>
  <c r="FX16" i="1"/>
  <c r="FW17" i="1"/>
  <c r="FX17" i="1"/>
  <c r="FW18" i="1"/>
  <c r="FX18" i="1"/>
  <c r="FW19" i="1"/>
  <c r="FX19" i="1"/>
  <c r="FW20" i="1"/>
  <c r="FX20" i="1"/>
  <c r="FW21" i="1"/>
  <c r="FX21" i="1"/>
  <c r="FW22" i="1"/>
  <c r="FX22" i="1"/>
  <c r="FW23" i="1"/>
  <c r="FX23" i="1"/>
  <c r="FW24" i="1"/>
  <c r="FX24" i="1"/>
  <c r="FW25" i="1"/>
  <c r="FX25" i="1"/>
  <c r="FW26" i="1"/>
  <c r="FX26" i="1"/>
  <c r="FW27" i="1"/>
  <c r="FX27" i="1"/>
  <c r="FW28" i="1"/>
  <c r="FX28" i="1"/>
  <c r="FW29" i="1"/>
  <c r="FX29" i="1"/>
  <c r="FW30" i="1"/>
  <c r="FX30" i="1"/>
  <c r="FW31" i="1"/>
  <c r="FX31" i="1"/>
  <c r="FW32" i="1"/>
  <c r="FX32" i="1"/>
  <c r="FW33" i="1"/>
  <c r="FX33" i="1"/>
  <c r="FW34" i="1"/>
  <c r="FX34" i="1"/>
  <c r="FW35" i="1"/>
  <c r="FX35" i="1"/>
  <c r="FW36" i="1"/>
  <c r="FX36" i="1"/>
  <c r="FW37" i="1"/>
  <c r="FX37" i="1"/>
  <c r="FW38" i="1"/>
  <c r="FX38" i="1"/>
  <c r="FW39" i="1"/>
  <c r="FX39" i="1"/>
  <c r="FW40" i="1"/>
  <c r="FX40" i="1"/>
  <c r="FW41" i="1"/>
  <c r="FX41" i="1"/>
  <c r="FW42" i="1"/>
  <c r="FX42" i="1"/>
  <c r="FW43" i="1"/>
  <c r="FX43" i="1"/>
  <c r="FW44" i="1"/>
  <c r="FX44" i="1"/>
  <c r="FW45" i="1"/>
  <c r="FX45" i="1"/>
  <c r="FW46" i="1"/>
  <c r="FX46" i="1"/>
  <c r="FW47" i="1"/>
  <c r="FX47" i="1"/>
  <c r="FW48" i="1"/>
  <c r="FX48" i="1"/>
  <c r="FW49" i="1"/>
  <c r="FX49" i="1"/>
  <c r="FW50" i="1"/>
  <c r="FX50" i="1"/>
  <c r="FW51" i="1"/>
  <c r="FX51" i="1"/>
  <c r="FW52" i="1"/>
  <c r="FX52" i="1"/>
  <c r="FW53" i="1"/>
  <c r="FX53" i="1"/>
  <c r="FW54" i="1"/>
  <c r="FX54" i="1"/>
  <c r="FW55" i="1"/>
  <c r="FX55" i="1"/>
  <c r="FW56" i="1"/>
  <c r="FX56" i="1"/>
  <c r="FW57" i="1"/>
  <c r="FX57" i="1"/>
  <c r="FW58" i="1"/>
  <c r="FX58" i="1"/>
  <c r="FW59" i="1"/>
  <c r="FX59" i="1"/>
  <c r="FW60" i="1"/>
  <c r="FX60" i="1"/>
  <c r="FW61" i="1"/>
  <c r="FX61" i="1"/>
  <c r="FW62" i="1"/>
  <c r="FX62" i="1"/>
  <c r="FW63" i="1"/>
  <c r="FX63" i="1"/>
  <c r="FW64" i="1"/>
  <c r="FX64" i="1"/>
  <c r="FW65" i="1"/>
  <c r="FX65" i="1"/>
  <c r="FW66" i="1"/>
  <c r="FX66" i="1"/>
  <c r="FW67" i="1"/>
  <c r="FX67" i="1"/>
  <c r="FW68" i="1"/>
  <c r="FX68" i="1"/>
  <c r="FW69" i="1"/>
  <c r="FX69" i="1"/>
  <c r="FW70" i="1"/>
  <c r="FX70" i="1"/>
  <c r="FW71" i="1"/>
  <c r="FX71" i="1"/>
  <c r="FW72" i="1"/>
  <c r="FX72" i="1"/>
  <c r="FW73" i="1"/>
  <c r="FX73" i="1"/>
  <c r="FW74" i="1"/>
  <c r="FX74" i="1"/>
  <c r="FW75" i="1"/>
  <c r="FX75" i="1"/>
  <c r="FW76" i="1"/>
  <c r="FX76" i="1"/>
  <c r="FW77" i="1"/>
  <c r="FX77" i="1"/>
  <c r="FW78" i="1"/>
  <c r="FX78" i="1"/>
  <c r="FW79" i="1"/>
  <c r="FX79" i="1"/>
  <c r="FW80" i="1"/>
  <c r="FX80" i="1"/>
  <c r="FW81" i="1"/>
  <c r="FX81" i="1"/>
  <c r="FW82" i="1"/>
  <c r="FX82" i="1"/>
  <c r="FW83" i="1"/>
  <c r="FX83" i="1"/>
  <c r="FW84" i="1"/>
  <c r="FX84" i="1"/>
  <c r="FW85" i="1"/>
  <c r="FX85" i="1"/>
  <c r="FW86" i="1"/>
  <c r="FX86" i="1"/>
  <c r="FW87" i="1"/>
  <c r="FX87" i="1"/>
  <c r="FW88" i="1"/>
  <c r="FX88" i="1"/>
  <c r="FW89" i="1"/>
  <c r="FX89" i="1"/>
  <c r="FW90" i="1"/>
  <c r="FX90" i="1"/>
  <c r="FW91" i="1"/>
  <c r="FX91" i="1"/>
  <c r="FW92" i="1"/>
  <c r="FX92" i="1"/>
  <c r="FW93" i="1"/>
  <c r="FX93" i="1"/>
  <c r="FW94" i="1"/>
  <c r="FX94" i="1"/>
  <c r="FW95" i="1"/>
  <c r="FX95" i="1"/>
  <c r="FW96" i="1"/>
  <c r="FX96" i="1"/>
  <c r="FW97" i="1"/>
  <c r="FX97" i="1"/>
  <c r="FW98" i="1"/>
  <c r="FX98" i="1"/>
  <c r="FW99" i="1"/>
  <c r="FX99" i="1"/>
  <c r="FW100" i="1"/>
  <c r="FX100" i="1"/>
  <c r="FW101" i="1"/>
  <c r="FX101" i="1"/>
  <c r="FW102" i="1"/>
  <c r="FX102" i="1"/>
  <c r="FW103" i="1"/>
  <c r="FX103" i="1"/>
  <c r="FW104" i="1"/>
  <c r="FX104" i="1"/>
  <c r="FW105" i="1"/>
  <c r="FX105" i="1"/>
  <c r="FW106" i="1"/>
  <c r="FX106" i="1"/>
  <c r="FW107" i="1"/>
  <c r="FX107" i="1"/>
  <c r="FW108" i="1"/>
  <c r="FX108" i="1"/>
  <c r="FW109" i="1"/>
  <c r="FX109" i="1"/>
  <c r="FW110" i="1"/>
  <c r="FX110" i="1"/>
  <c r="FW111" i="1"/>
  <c r="FX111" i="1"/>
  <c r="FW112" i="1"/>
  <c r="FX112" i="1"/>
  <c r="FW113" i="1"/>
  <c r="FX113" i="1"/>
  <c r="FW114" i="1"/>
  <c r="FX114" i="1"/>
  <c r="FW115" i="1"/>
  <c r="FX115" i="1"/>
  <c r="FW116" i="1"/>
  <c r="FX116" i="1"/>
  <c r="FW117" i="1"/>
  <c r="FX117" i="1"/>
  <c r="FW118" i="1"/>
  <c r="FX118" i="1"/>
  <c r="FW119" i="1"/>
  <c r="FX119" i="1"/>
  <c r="FW120" i="1"/>
  <c r="FX120" i="1"/>
  <c r="FW121" i="1"/>
  <c r="FX121" i="1"/>
  <c r="FW122" i="1"/>
  <c r="FX122" i="1"/>
  <c r="FW123" i="1"/>
  <c r="FX123" i="1"/>
  <c r="FW124" i="1"/>
  <c r="FX124" i="1"/>
  <c r="FW125" i="1"/>
  <c r="FX125" i="1"/>
  <c r="FW126" i="1"/>
  <c r="FX126" i="1"/>
  <c r="FW127" i="1"/>
  <c r="FX127" i="1"/>
  <c r="FW128" i="1"/>
  <c r="FX128" i="1"/>
  <c r="FW129" i="1"/>
  <c r="FX129" i="1"/>
  <c r="FW130" i="1"/>
  <c r="FX130" i="1"/>
  <c r="FW131" i="1"/>
  <c r="FX131" i="1"/>
  <c r="FW132" i="1"/>
  <c r="FX132" i="1"/>
  <c r="FW133" i="1"/>
  <c r="FX133" i="1"/>
  <c r="FW134" i="1"/>
  <c r="FX134" i="1"/>
  <c r="FW135" i="1"/>
  <c r="FX135" i="1"/>
  <c r="FW136" i="1"/>
  <c r="FX136" i="1"/>
  <c r="FW137" i="1"/>
  <c r="FX137" i="1"/>
  <c r="FW138" i="1"/>
  <c r="FX138" i="1"/>
  <c r="FW139" i="1"/>
  <c r="FX139" i="1"/>
  <c r="FW140" i="1"/>
  <c r="FX140" i="1"/>
  <c r="FW141" i="1"/>
  <c r="FX141" i="1"/>
  <c r="FW142" i="1"/>
  <c r="FX142" i="1"/>
  <c r="FW143" i="1"/>
  <c r="FX143" i="1"/>
  <c r="FW144" i="1"/>
  <c r="FX144" i="1"/>
  <c r="FW145" i="1"/>
  <c r="FX145" i="1"/>
  <c r="FW146" i="1"/>
  <c r="FX146" i="1"/>
  <c r="FW147" i="1"/>
  <c r="FX147" i="1"/>
  <c r="FW148" i="1"/>
  <c r="FX148" i="1"/>
  <c r="FW149" i="1"/>
  <c r="FX149" i="1"/>
  <c r="FW150" i="1"/>
  <c r="FX150" i="1"/>
  <c r="FW151" i="1"/>
  <c r="FX151" i="1"/>
  <c r="FW152" i="1"/>
  <c r="FX152" i="1"/>
  <c r="FW153" i="1"/>
  <c r="FX153" i="1"/>
  <c r="FW154" i="1"/>
  <c r="FX154" i="1"/>
  <c r="FW155" i="1"/>
  <c r="FX155" i="1"/>
  <c r="FW156" i="1"/>
  <c r="FX156" i="1"/>
  <c r="FW157" i="1"/>
  <c r="FX157" i="1"/>
  <c r="FW158" i="1"/>
  <c r="FX158" i="1"/>
  <c r="FW159" i="1"/>
  <c r="FX159" i="1"/>
  <c r="FW160" i="1"/>
  <c r="FX160" i="1"/>
  <c r="FW161" i="1"/>
  <c r="FX161" i="1"/>
  <c r="FW162" i="1"/>
  <c r="FX162" i="1"/>
  <c r="FW163" i="1"/>
  <c r="FX163" i="1"/>
  <c r="FW164" i="1"/>
  <c r="FX164" i="1"/>
  <c r="FW165" i="1"/>
  <c r="FX165" i="1"/>
  <c r="FW166" i="1"/>
  <c r="FX166" i="1"/>
  <c r="FW167" i="1"/>
  <c r="FX167" i="1"/>
  <c r="FW168" i="1"/>
  <c r="FX168" i="1"/>
  <c r="FW169" i="1"/>
  <c r="FX169" i="1"/>
  <c r="FW170" i="1"/>
  <c r="FX170" i="1"/>
  <c r="FW171" i="1"/>
  <c r="FX171" i="1"/>
  <c r="FW172" i="1"/>
  <c r="FX172" i="1"/>
  <c r="FW173" i="1"/>
  <c r="FX173" i="1"/>
  <c r="FW174" i="1"/>
  <c r="FX174" i="1"/>
  <c r="FW175" i="1"/>
  <c r="FX175" i="1"/>
  <c r="FW176" i="1"/>
  <c r="FX176" i="1"/>
  <c r="FW177" i="1"/>
  <c r="FX177" i="1"/>
  <c r="FW178" i="1"/>
  <c r="FX178" i="1"/>
  <c r="FW179" i="1"/>
  <c r="FX179" i="1"/>
  <c r="FW180" i="1"/>
  <c r="FX180" i="1"/>
  <c r="FW181" i="1"/>
  <c r="FX181" i="1"/>
  <c r="FW182" i="1"/>
  <c r="FX182" i="1"/>
  <c r="FW183" i="1"/>
  <c r="FX183" i="1"/>
  <c r="FW184" i="1"/>
  <c r="FX184" i="1"/>
  <c r="FW185" i="1"/>
  <c r="FX185" i="1"/>
  <c r="FW186" i="1"/>
  <c r="FX186" i="1"/>
  <c r="FW187" i="1"/>
  <c r="FX187" i="1"/>
  <c r="FW188" i="1"/>
  <c r="FX188" i="1"/>
  <c r="FW189" i="1"/>
  <c r="FX189" i="1"/>
  <c r="FW190" i="1"/>
  <c r="FX190" i="1"/>
  <c r="FW191" i="1"/>
  <c r="FX191" i="1"/>
  <c r="FW192" i="1"/>
  <c r="FX192" i="1"/>
  <c r="FW193" i="1"/>
  <c r="FX193" i="1"/>
  <c r="FW194" i="1"/>
  <c r="FX194" i="1"/>
  <c r="FW195" i="1"/>
  <c r="FX195" i="1"/>
  <c r="FW196" i="1"/>
  <c r="FX196" i="1"/>
  <c r="FW197" i="1"/>
  <c r="FX197" i="1"/>
  <c r="FW198" i="1"/>
  <c r="FX198" i="1"/>
  <c r="FW199" i="1"/>
  <c r="FX199" i="1"/>
  <c r="FW200" i="1"/>
  <c r="FX200" i="1"/>
  <c r="FW201" i="1"/>
  <c r="FX201" i="1"/>
  <c r="FW202" i="1"/>
  <c r="FX202" i="1"/>
  <c r="FW203" i="1"/>
  <c r="FX203" i="1"/>
  <c r="FW204" i="1"/>
  <c r="FX204" i="1"/>
  <c r="FW205" i="1"/>
  <c r="FX205" i="1"/>
  <c r="FW206" i="1"/>
  <c r="FX206" i="1"/>
  <c r="FW207" i="1"/>
  <c r="FX207" i="1"/>
  <c r="FW208" i="1"/>
  <c r="FX208" i="1"/>
  <c r="FW209" i="1"/>
  <c r="FX209" i="1"/>
  <c r="FX4" i="1"/>
  <c r="FW4" i="1"/>
  <c r="FU212" i="1"/>
  <c r="FT212" i="1"/>
  <c r="FU209" i="1"/>
  <c r="FT209" i="1"/>
  <c r="FU208" i="1"/>
  <c r="FT208" i="1"/>
  <c r="FU207" i="1"/>
  <c r="FT207" i="1"/>
  <c r="FU206" i="1"/>
  <c r="FT206" i="1"/>
  <c r="FU205" i="1"/>
  <c r="FT205" i="1"/>
  <c r="FU204" i="1"/>
  <c r="FT204" i="1"/>
  <c r="FU203" i="1"/>
  <c r="FT203" i="1"/>
  <c r="FU202" i="1"/>
  <c r="FT202" i="1"/>
  <c r="FU201" i="1"/>
  <c r="FT201" i="1"/>
  <c r="FU200" i="1"/>
  <c r="FT200" i="1"/>
  <c r="FU199" i="1"/>
  <c r="FT199" i="1"/>
  <c r="FU198" i="1"/>
  <c r="FT198" i="1"/>
  <c r="FU197" i="1"/>
  <c r="FT197" i="1"/>
  <c r="FU196" i="1"/>
  <c r="FT196" i="1"/>
  <c r="FU195" i="1"/>
  <c r="FT195" i="1"/>
  <c r="FU194" i="1"/>
  <c r="FT194" i="1"/>
  <c r="FU193" i="1"/>
  <c r="FT193" i="1"/>
  <c r="FU192" i="1"/>
  <c r="FT192" i="1"/>
  <c r="FU191" i="1"/>
  <c r="FT191" i="1"/>
  <c r="FU190" i="1"/>
  <c r="FT190" i="1"/>
  <c r="FU189" i="1"/>
  <c r="FT189" i="1"/>
  <c r="FU188" i="1"/>
  <c r="FT188" i="1"/>
  <c r="FU187" i="1"/>
  <c r="FT187" i="1"/>
  <c r="FU186" i="1"/>
  <c r="FT186" i="1"/>
  <c r="FU185" i="1"/>
  <c r="FT185" i="1"/>
  <c r="FU184" i="1"/>
  <c r="FT184" i="1"/>
  <c r="FU183" i="1"/>
  <c r="FT183" i="1"/>
  <c r="FU182" i="1"/>
  <c r="FT182" i="1"/>
  <c r="FU181" i="1"/>
  <c r="FT181" i="1"/>
  <c r="FU180" i="1"/>
  <c r="FT180" i="1"/>
  <c r="FU179" i="1"/>
  <c r="FT179" i="1"/>
  <c r="FU178" i="1"/>
  <c r="FT178" i="1"/>
  <c r="FU177" i="1"/>
  <c r="FT177" i="1"/>
  <c r="FU176" i="1"/>
  <c r="FT176" i="1"/>
  <c r="FU175" i="1"/>
  <c r="FT175" i="1"/>
  <c r="FU174" i="1"/>
  <c r="FT174" i="1"/>
  <c r="FU173" i="1"/>
  <c r="FT173" i="1"/>
  <c r="FU172" i="1"/>
  <c r="FT172" i="1"/>
  <c r="FU171" i="1"/>
  <c r="FT171" i="1"/>
  <c r="FU170" i="1"/>
  <c r="FT170" i="1"/>
  <c r="FU169" i="1"/>
  <c r="FT169" i="1"/>
  <c r="FU168" i="1"/>
  <c r="FT168" i="1"/>
  <c r="FU167" i="1"/>
  <c r="FT167" i="1"/>
  <c r="FU166" i="1"/>
  <c r="FT166" i="1"/>
  <c r="FU165" i="1"/>
  <c r="FT165" i="1"/>
  <c r="FU164" i="1"/>
  <c r="FT164" i="1"/>
  <c r="FU163" i="1"/>
  <c r="FT163" i="1"/>
  <c r="FU162" i="1"/>
  <c r="FT162" i="1"/>
  <c r="FU161" i="1"/>
  <c r="FT161" i="1"/>
  <c r="FU160" i="1"/>
  <c r="FT160" i="1"/>
  <c r="FU159" i="1"/>
  <c r="FT159" i="1"/>
  <c r="FU158" i="1"/>
  <c r="FT158" i="1"/>
  <c r="FU157" i="1"/>
  <c r="FT157" i="1"/>
  <c r="FU156" i="1"/>
  <c r="FT156" i="1"/>
  <c r="FU155" i="1"/>
  <c r="FT155" i="1"/>
  <c r="FU154" i="1"/>
  <c r="FT154" i="1"/>
  <c r="FU153" i="1"/>
  <c r="FT153" i="1"/>
  <c r="FU152" i="1"/>
  <c r="FT152" i="1"/>
  <c r="FU151" i="1"/>
  <c r="FT151" i="1"/>
  <c r="FU150" i="1"/>
  <c r="FT150" i="1"/>
  <c r="FU149" i="1"/>
  <c r="FT149" i="1"/>
  <c r="FU148" i="1"/>
  <c r="FT148" i="1"/>
  <c r="FU147" i="1"/>
  <c r="FT147" i="1"/>
  <c r="FU146" i="1"/>
  <c r="FT146" i="1"/>
  <c r="FU145" i="1"/>
  <c r="FT145" i="1"/>
  <c r="FU144" i="1"/>
  <c r="FT144" i="1"/>
  <c r="FU143" i="1"/>
  <c r="FT143" i="1"/>
  <c r="FU142" i="1"/>
  <c r="FT142" i="1"/>
  <c r="FU141" i="1"/>
  <c r="FT141" i="1"/>
  <c r="FU140" i="1"/>
  <c r="FT140" i="1"/>
  <c r="FU139" i="1"/>
  <c r="FT139" i="1"/>
  <c r="FU138" i="1"/>
  <c r="FT138" i="1"/>
  <c r="FU137" i="1"/>
  <c r="FT137" i="1"/>
  <c r="FU136" i="1"/>
  <c r="FT136" i="1"/>
  <c r="FU135" i="1"/>
  <c r="FT135" i="1"/>
  <c r="FU134" i="1"/>
  <c r="FT134" i="1"/>
  <c r="FU133" i="1"/>
  <c r="FT133" i="1"/>
  <c r="FU132" i="1"/>
  <c r="FT132" i="1"/>
  <c r="FU131" i="1"/>
  <c r="FT131" i="1"/>
  <c r="FU130" i="1"/>
  <c r="FT130" i="1"/>
  <c r="FU129" i="1"/>
  <c r="FT129" i="1"/>
  <c r="FU128" i="1"/>
  <c r="FT128" i="1"/>
  <c r="FU127" i="1"/>
  <c r="FT127" i="1"/>
  <c r="FU126" i="1"/>
  <c r="FT126" i="1"/>
  <c r="FU125" i="1"/>
  <c r="FT125" i="1"/>
  <c r="FU124" i="1"/>
  <c r="FT124" i="1"/>
  <c r="FU123" i="1"/>
  <c r="FT123" i="1"/>
  <c r="FU122" i="1"/>
  <c r="FT122" i="1"/>
  <c r="FU121" i="1"/>
  <c r="FT121" i="1"/>
  <c r="FU120" i="1"/>
  <c r="FT120" i="1"/>
  <c r="FU119" i="1"/>
  <c r="FT119" i="1"/>
  <c r="FU118" i="1"/>
  <c r="FT118" i="1"/>
  <c r="FU117" i="1"/>
  <c r="FT117" i="1"/>
  <c r="FU116" i="1"/>
  <c r="FT116" i="1"/>
  <c r="FU115" i="1"/>
  <c r="FT115" i="1"/>
  <c r="FU114" i="1"/>
  <c r="FT114" i="1"/>
  <c r="FU113" i="1"/>
  <c r="FT113" i="1"/>
  <c r="FU112" i="1"/>
  <c r="FT112" i="1"/>
  <c r="FU111" i="1"/>
  <c r="FT111" i="1"/>
  <c r="FU110" i="1"/>
  <c r="FT110" i="1"/>
  <c r="FU109" i="1"/>
  <c r="FT109" i="1"/>
  <c r="FU108" i="1"/>
  <c r="FT108" i="1"/>
  <c r="FU107" i="1"/>
  <c r="FT107" i="1"/>
  <c r="FU106" i="1"/>
  <c r="FT106" i="1"/>
  <c r="FU105" i="1"/>
  <c r="FT105" i="1"/>
  <c r="FU104" i="1"/>
  <c r="FT104" i="1"/>
  <c r="FU103" i="1"/>
  <c r="FT103" i="1"/>
  <c r="FU102" i="1"/>
  <c r="FT102" i="1"/>
  <c r="FU101" i="1"/>
  <c r="FT101" i="1"/>
  <c r="FU100" i="1"/>
  <c r="FT100" i="1"/>
  <c r="FU99" i="1"/>
  <c r="FT99" i="1"/>
  <c r="FU98" i="1"/>
  <c r="FT98" i="1"/>
  <c r="FU97" i="1"/>
  <c r="FT97" i="1"/>
  <c r="FU96" i="1"/>
  <c r="FT96" i="1"/>
  <c r="FU95" i="1"/>
  <c r="FT95" i="1"/>
  <c r="FU94" i="1"/>
  <c r="FT94" i="1"/>
  <c r="FU93" i="1"/>
  <c r="FT93" i="1"/>
  <c r="FU92" i="1"/>
  <c r="FT92" i="1"/>
  <c r="FU91" i="1"/>
  <c r="FT91" i="1"/>
  <c r="FU90" i="1"/>
  <c r="FT90" i="1"/>
  <c r="FU89" i="1"/>
  <c r="FT89" i="1"/>
  <c r="FU88" i="1"/>
  <c r="FT88" i="1"/>
  <c r="FU87" i="1"/>
  <c r="FT87" i="1"/>
  <c r="FU86" i="1"/>
  <c r="FT86" i="1"/>
  <c r="FU85" i="1"/>
  <c r="FT85" i="1"/>
  <c r="FU84" i="1"/>
  <c r="FT84" i="1"/>
  <c r="FU83" i="1"/>
  <c r="FT83" i="1"/>
  <c r="FU82" i="1"/>
  <c r="FT82" i="1"/>
  <c r="FU81" i="1"/>
  <c r="FT81" i="1"/>
  <c r="FU80" i="1"/>
  <c r="FT80" i="1"/>
  <c r="FU79" i="1"/>
  <c r="FT79" i="1"/>
  <c r="FU78" i="1"/>
  <c r="FT78" i="1"/>
  <c r="FU77" i="1"/>
  <c r="FT77" i="1"/>
  <c r="FU76" i="1"/>
  <c r="FT76" i="1"/>
  <c r="FU75" i="1"/>
  <c r="FT75" i="1"/>
  <c r="FU74" i="1"/>
  <c r="FT74" i="1"/>
  <c r="FU73" i="1"/>
  <c r="FT73" i="1"/>
  <c r="FU72" i="1"/>
  <c r="FT72" i="1"/>
  <c r="FU71" i="1"/>
  <c r="FT71" i="1"/>
  <c r="FU70" i="1"/>
  <c r="FT70" i="1"/>
  <c r="FU69" i="1"/>
  <c r="FT69" i="1"/>
  <c r="FU68" i="1"/>
  <c r="FT68" i="1"/>
  <c r="FU67" i="1"/>
  <c r="FT67" i="1"/>
  <c r="FU66" i="1"/>
  <c r="FT66" i="1"/>
  <c r="FU65" i="1"/>
  <c r="FT65" i="1"/>
  <c r="FU64" i="1"/>
  <c r="FT64" i="1"/>
  <c r="FU63" i="1"/>
  <c r="FT63" i="1"/>
  <c r="FU62" i="1"/>
  <c r="FT62" i="1"/>
  <c r="FU61" i="1"/>
  <c r="FT61" i="1"/>
  <c r="FU60" i="1"/>
  <c r="FT60" i="1"/>
  <c r="FU59" i="1"/>
  <c r="FT59" i="1"/>
  <c r="FU58" i="1"/>
  <c r="FT58" i="1"/>
  <c r="FU57" i="1"/>
  <c r="FT57" i="1"/>
  <c r="FU56" i="1"/>
  <c r="FT56" i="1"/>
  <c r="FU55" i="1"/>
  <c r="FT55" i="1"/>
  <c r="FU54" i="1"/>
  <c r="FT54" i="1"/>
  <c r="FU53" i="1"/>
  <c r="FT53" i="1"/>
  <c r="FU52" i="1"/>
  <c r="FT52" i="1"/>
  <c r="FU51" i="1"/>
  <c r="FT51" i="1"/>
  <c r="FU50" i="1"/>
  <c r="FT50" i="1"/>
  <c r="FU49" i="1"/>
  <c r="FT49" i="1"/>
  <c r="FU48" i="1"/>
  <c r="FT48" i="1"/>
  <c r="FU47" i="1"/>
  <c r="FT47" i="1"/>
  <c r="FU46" i="1"/>
  <c r="FT46" i="1"/>
  <c r="FU45" i="1"/>
  <c r="FT45" i="1"/>
  <c r="FU44" i="1"/>
  <c r="FT44" i="1"/>
  <c r="FU43" i="1"/>
  <c r="FT43" i="1"/>
  <c r="FU42" i="1"/>
  <c r="FT42" i="1"/>
  <c r="FU41" i="1"/>
  <c r="FT41" i="1"/>
  <c r="FU40" i="1"/>
  <c r="FT40" i="1"/>
  <c r="FU39" i="1"/>
  <c r="FT39" i="1"/>
  <c r="FU38" i="1"/>
  <c r="FT38" i="1"/>
  <c r="FU37" i="1"/>
  <c r="FT37" i="1"/>
  <c r="FU36" i="1"/>
  <c r="FT36" i="1"/>
  <c r="FU35" i="1"/>
  <c r="FT35" i="1"/>
  <c r="FU34" i="1"/>
  <c r="FT34" i="1"/>
  <c r="FU33" i="1"/>
  <c r="FT33" i="1"/>
  <c r="FU32" i="1"/>
  <c r="FT32" i="1"/>
  <c r="FU31" i="1"/>
  <c r="FT31" i="1"/>
  <c r="FU30" i="1"/>
  <c r="FT30" i="1"/>
  <c r="FU29" i="1"/>
  <c r="FT29" i="1"/>
  <c r="FU28" i="1"/>
  <c r="FT28" i="1"/>
  <c r="FU27" i="1"/>
  <c r="FT27" i="1"/>
  <c r="FU26" i="1"/>
  <c r="FT26" i="1"/>
  <c r="FU25" i="1"/>
  <c r="FT25" i="1"/>
  <c r="FU24" i="1"/>
  <c r="FT24" i="1"/>
  <c r="FU23" i="1"/>
  <c r="FT23" i="1"/>
  <c r="FU22" i="1"/>
  <c r="FT22" i="1"/>
  <c r="FU21" i="1"/>
  <c r="FT21" i="1"/>
  <c r="FU20" i="1"/>
  <c r="FT20" i="1"/>
  <c r="FU19" i="1"/>
  <c r="FT19" i="1"/>
  <c r="FU18" i="1"/>
  <c r="FT18" i="1"/>
  <c r="FU17" i="1"/>
  <c r="FT17" i="1"/>
  <c r="FU16" i="1"/>
  <c r="FT16" i="1"/>
  <c r="FU15" i="1"/>
  <c r="FT15" i="1"/>
  <c r="FU14" i="1"/>
  <c r="FT14" i="1"/>
  <c r="FU13" i="1"/>
  <c r="FT13" i="1"/>
  <c r="FU12" i="1"/>
  <c r="FT12" i="1"/>
  <c r="FU11" i="1"/>
  <c r="FT11" i="1"/>
  <c r="FU10" i="1"/>
  <c r="FT10" i="1"/>
  <c r="FU9" i="1"/>
  <c r="FT9" i="1"/>
  <c r="FU8" i="1"/>
  <c r="FT8" i="1"/>
  <c r="FU7" i="1"/>
  <c r="FT7" i="1"/>
  <c r="FU6" i="1"/>
  <c r="FT6" i="1"/>
  <c r="FU5" i="1"/>
  <c r="FT5" i="1"/>
  <c r="FU4" i="1"/>
  <c r="FT4" i="1"/>
  <c r="FP5" i="1"/>
  <c r="FQ5" i="1"/>
  <c r="FR5" i="1"/>
  <c r="FP6" i="1"/>
  <c r="FQ6" i="1"/>
  <c r="FR6" i="1"/>
  <c r="FP7" i="1"/>
  <c r="FQ7" i="1"/>
  <c r="FR7" i="1"/>
  <c r="FP8" i="1"/>
  <c r="FQ8" i="1"/>
  <c r="FR8" i="1"/>
  <c r="FP9" i="1"/>
  <c r="FQ9" i="1"/>
  <c r="FR9" i="1"/>
  <c r="FP10" i="1"/>
  <c r="FQ10" i="1"/>
  <c r="FR10" i="1"/>
  <c r="FP11" i="1"/>
  <c r="FQ11" i="1"/>
  <c r="FR11" i="1"/>
  <c r="FP12" i="1"/>
  <c r="FQ12" i="1"/>
  <c r="FR12" i="1"/>
  <c r="FP13" i="1"/>
  <c r="FQ13" i="1"/>
  <c r="FR13" i="1"/>
  <c r="FP14" i="1"/>
  <c r="FQ14" i="1"/>
  <c r="FR14" i="1"/>
  <c r="FP15" i="1"/>
  <c r="FQ15" i="1"/>
  <c r="FR15" i="1"/>
  <c r="FP16" i="1"/>
  <c r="FQ16" i="1"/>
  <c r="FR16" i="1"/>
  <c r="FP17" i="1"/>
  <c r="FQ17" i="1"/>
  <c r="FR17" i="1"/>
  <c r="FP18" i="1"/>
  <c r="FQ18" i="1"/>
  <c r="FR18" i="1"/>
  <c r="FP19" i="1"/>
  <c r="FQ19" i="1"/>
  <c r="FR19" i="1"/>
  <c r="FP20" i="1"/>
  <c r="FQ20" i="1"/>
  <c r="FR20" i="1"/>
  <c r="FP21" i="1"/>
  <c r="FQ21" i="1"/>
  <c r="FR21" i="1"/>
  <c r="FP22" i="1"/>
  <c r="FQ22" i="1"/>
  <c r="FR22" i="1"/>
  <c r="FP23" i="1"/>
  <c r="FQ23" i="1"/>
  <c r="FR23" i="1"/>
  <c r="FP24" i="1"/>
  <c r="FQ24" i="1"/>
  <c r="FR24" i="1"/>
  <c r="FP25" i="1"/>
  <c r="FQ25" i="1"/>
  <c r="FR25" i="1"/>
  <c r="FP26" i="1"/>
  <c r="FQ26" i="1"/>
  <c r="FR26" i="1"/>
  <c r="FP27" i="1"/>
  <c r="FQ27" i="1"/>
  <c r="FR27" i="1"/>
  <c r="FP28" i="1"/>
  <c r="FQ28" i="1"/>
  <c r="FR28" i="1"/>
  <c r="FP29" i="1"/>
  <c r="FQ29" i="1"/>
  <c r="FR29" i="1"/>
  <c r="FP30" i="1"/>
  <c r="FQ30" i="1"/>
  <c r="FR30" i="1"/>
  <c r="FP31" i="1"/>
  <c r="FQ31" i="1"/>
  <c r="FR31" i="1"/>
  <c r="FP32" i="1"/>
  <c r="FQ32" i="1"/>
  <c r="FR32" i="1"/>
  <c r="FP33" i="1"/>
  <c r="FQ33" i="1"/>
  <c r="FR33" i="1"/>
  <c r="FP34" i="1"/>
  <c r="FQ34" i="1"/>
  <c r="FR34" i="1"/>
  <c r="FP35" i="1"/>
  <c r="FQ35" i="1"/>
  <c r="FR35" i="1"/>
  <c r="FP36" i="1"/>
  <c r="FQ36" i="1"/>
  <c r="FR36" i="1"/>
  <c r="FP37" i="1"/>
  <c r="FQ37" i="1"/>
  <c r="FR37" i="1"/>
  <c r="FP38" i="1"/>
  <c r="FQ38" i="1"/>
  <c r="FR38" i="1"/>
  <c r="FP39" i="1"/>
  <c r="FQ39" i="1"/>
  <c r="FR39" i="1"/>
  <c r="FP40" i="1"/>
  <c r="FQ40" i="1"/>
  <c r="FR40" i="1"/>
  <c r="FP41" i="1"/>
  <c r="FQ41" i="1"/>
  <c r="FR41" i="1"/>
  <c r="FP42" i="1"/>
  <c r="FQ42" i="1"/>
  <c r="FR42" i="1"/>
  <c r="FP43" i="1"/>
  <c r="FQ43" i="1"/>
  <c r="FR43" i="1"/>
  <c r="FP44" i="1"/>
  <c r="FQ44" i="1"/>
  <c r="FR44" i="1"/>
  <c r="FP45" i="1"/>
  <c r="FQ45" i="1"/>
  <c r="FR45" i="1"/>
  <c r="FP46" i="1"/>
  <c r="FQ46" i="1"/>
  <c r="FR46" i="1"/>
  <c r="FP47" i="1"/>
  <c r="FQ47" i="1"/>
  <c r="FR47" i="1"/>
  <c r="FP48" i="1"/>
  <c r="FQ48" i="1"/>
  <c r="FR48" i="1"/>
  <c r="FP49" i="1"/>
  <c r="FQ49" i="1"/>
  <c r="FR49" i="1"/>
  <c r="FP50" i="1"/>
  <c r="FQ50" i="1"/>
  <c r="FR50" i="1"/>
  <c r="FP51" i="1"/>
  <c r="FQ51" i="1"/>
  <c r="FR51" i="1"/>
  <c r="FP52" i="1"/>
  <c r="FQ52" i="1"/>
  <c r="FR52" i="1"/>
  <c r="FP53" i="1"/>
  <c r="FQ53" i="1"/>
  <c r="FR53" i="1"/>
  <c r="FP54" i="1"/>
  <c r="FQ54" i="1"/>
  <c r="FR54" i="1"/>
  <c r="FP55" i="1"/>
  <c r="FQ55" i="1"/>
  <c r="FR55" i="1"/>
  <c r="FP56" i="1"/>
  <c r="FQ56" i="1"/>
  <c r="FR56" i="1"/>
  <c r="FP57" i="1"/>
  <c r="FQ57" i="1"/>
  <c r="FR57" i="1"/>
  <c r="FP58" i="1"/>
  <c r="FQ58" i="1"/>
  <c r="FR58" i="1"/>
  <c r="FP59" i="1"/>
  <c r="FQ59" i="1"/>
  <c r="FR59" i="1"/>
  <c r="FP60" i="1"/>
  <c r="FQ60" i="1"/>
  <c r="FR60" i="1"/>
  <c r="FP61" i="1"/>
  <c r="FQ61" i="1"/>
  <c r="FR61" i="1"/>
  <c r="FP62" i="1"/>
  <c r="FQ62" i="1"/>
  <c r="FR62" i="1"/>
  <c r="FP63" i="1"/>
  <c r="FQ63" i="1"/>
  <c r="FR63" i="1"/>
  <c r="FP64" i="1"/>
  <c r="FQ64" i="1"/>
  <c r="FR64" i="1"/>
  <c r="FP65" i="1"/>
  <c r="FQ65" i="1"/>
  <c r="FR65" i="1"/>
  <c r="FP66" i="1"/>
  <c r="FQ66" i="1"/>
  <c r="FR66" i="1"/>
  <c r="FP67" i="1"/>
  <c r="FQ67" i="1"/>
  <c r="FR67" i="1"/>
  <c r="FP68" i="1"/>
  <c r="FQ68" i="1"/>
  <c r="FR68" i="1"/>
  <c r="FP69" i="1"/>
  <c r="FQ69" i="1"/>
  <c r="FR69" i="1"/>
  <c r="FP70" i="1"/>
  <c r="FQ70" i="1"/>
  <c r="FR70" i="1"/>
  <c r="FP71" i="1"/>
  <c r="FQ71" i="1"/>
  <c r="FR71" i="1"/>
  <c r="FP72" i="1"/>
  <c r="FQ72" i="1"/>
  <c r="FR72" i="1"/>
  <c r="FP73" i="1"/>
  <c r="FQ73" i="1"/>
  <c r="FR73" i="1"/>
  <c r="FP74" i="1"/>
  <c r="FQ74" i="1"/>
  <c r="FR74" i="1"/>
  <c r="FP75" i="1"/>
  <c r="FQ75" i="1"/>
  <c r="FR75" i="1"/>
  <c r="FP76" i="1"/>
  <c r="FQ76" i="1"/>
  <c r="FR76" i="1"/>
  <c r="FP77" i="1"/>
  <c r="FQ77" i="1"/>
  <c r="FR77" i="1"/>
  <c r="FP78" i="1"/>
  <c r="FQ78" i="1"/>
  <c r="FR78" i="1"/>
  <c r="FP79" i="1"/>
  <c r="FQ79" i="1"/>
  <c r="FR79" i="1"/>
  <c r="FP80" i="1"/>
  <c r="FQ80" i="1"/>
  <c r="FR80" i="1"/>
  <c r="FP81" i="1"/>
  <c r="FQ81" i="1"/>
  <c r="FR81" i="1"/>
  <c r="FP82" i="1"/>
  <c r="FQ82" i="1"/>
  <c r="FR82" i="1"/>
  <c r="FP83" i="1"/>
  <c r="FQ83" i="1"/>
  <c r="FR83" i="1"/>
  <c r="FP84" i="1"/>
  <c r="FQ84" i="1"/>
  <c r="FR84" i="1"/>
  <c r="FP85" i="1"/>
  <c r="FQ85" i="1"/>
  <c r="FR85" i="1"/>
  <c r="FP86" i="1"/>
  <c r="FQ86" i="1"/>
  <c r="FR86" i="1"/>
  <c r="FP87" i="1"/>
  <c r="FQ87" i="1"/>
  <c r="FR87" i="1"/>
  <c r="FP88" i="1"/>
  <c r="FQ88" i="1"/>
  <c r="FR88" i="1"/>
  <c r="FP89" i="1"/>
  <c r="FQ89" i="1"/>
  <c r="FR89" i="1"/>
  <c r="FP90" i="1"/>
  <c r="FQ90" i="1"/>
  <c r="FR90" i="1"/>
  <c r="FP91" i="1"/>
  <c r="FQ91" i="1"/>
  <c r="FR91" i="1"/>
  <c r="FP92" i="1"/>
  <c r="FQ92" i="1"/>
  <c r="FR92" i="1"/>
  <c r="FP93" i="1"/>
  <c r="FQ93" i="1"/>
  <c r="FR93" i="1"/>
  <c r="FP94" i="1"/>
  <c r="FQ94" i="1"/>
  <c r="FR94" i="1"/>
  <c r="FP95" i="1"/>
  <c r="FQ95" i="1"/>
  <c r="FR95" i="1"/>
  <c r="FP96" i="1"/>
  <c r="FQ96" i="1"/>
  <c r="FR96" i="1"/>
  <c r="FP97" i="1"/>
  <c r="FQ97" i="1"/>
  <c r="FR97" i="1"/>
  <c r="FP98" i="1"/>
  <c r="FQ98" i="1"/>
  <c r="FR98" i="1"/>
  <c r="FP99" i="1"/>
  <c r="FQ99" i="1"/>
  <c r="FR99" i="1"/>
  <c r="FP100" i="1"/>
  <c r="FQ100" i="1"/>
  <c r="FR100" i="1"/>
  <c r="FP101" i="1"/>
  <c r="FQ101" i="1"/>
  <c r="FR101" i="1"/>
  <c r="FP102" i="1"/>
  <c r="FQ102" i="1"/>
  <c r="FR102" i="1"/>
  <c r="FP103" i="1"/>
  <c r="FQ103" i="1"/>
  <c r="FR103" i="1"/>
  <c r="FP104" i="1"/>
  <c r="FQ104" i="1"/>
  <c r="FR104" i="1"/>
  <c r="FP105" i="1"/>
  <c r="FQ105" i="1"/>
  <c r="FR105" i="1"/>
  <c r="FP106" i="1"/>
  <c r="FQ106" i="1"/>
  <c r="FR106" i="1"/>
  <c r="FP107" i="1"/>
  <c r="FQ107" i="1"/>
  <c r="FR107" i="1"/>
  <c r="FP108" i="1"/>
  <c r="FQ108" i="1"/>
  <c r="FR108" i="1"/>
  <c r="FP109" i="1"/>
  <c r="FQ109" i="1"/>
  <c r="FR109" i="1"/>
  <c r="FP110" i="1"/>
  <c r="FQ110" i="1"/>
  <c r="FR110" i="1"/>
  <c r="FP111" i="1"/>
  <c r="FQ111" i="1"/>
  <c r="FR111" i="1"/>
  <c r="FP112" i="1"/>
  <c r="FQ112" i="1"/>
  <c r="FR112" i="1"/>
  <c r="FP113" i="1"/>
  <c r="FQ113" i="1"/>
  <c r="FR113" i="1"/>
  <c r="FP114" i="1"/>
  <c r="FQ114" i="1"/>
  <c r="FR114" i="1"/>
  <c r="FP115" i="1"/>
  <c r="FQ115" i="1"/>
  <c r="FR115" i="1"/>
  <c r="FP116" i="1"/>
  <c r="FQ116" i="1"/>
  <c r="FR116" i="1"/>
  <c r="FP117" i="1"/>
  <c r="FQ117" i="1"/>
  <c r="FR117" i="1"/>
  <c r="FP118" i="1"/>
  <c r="FQ118" i="1"/>
  <c r="FR118" i="1"/>
  <c r="FP119" i="1"/>
  <c r="FQ119" i="1"/>
  <c r="FR119" i="1"/>
  <c r="FP120" i="1"/>
  <c r="FQ120" i="1"/>
  <c r="FR120" i="1"/>
  <c r="FP121" i="1"/>
  <c r="FQ121" i="1"/>
  <c r="FR121" i="1"/>
  <c r="FP122" i="1"/>
  <c r="FQ122" i="1"/>
  <c r="FR122" i="1"/>
  <c r="FP123" i="1"/>
  <c r="FQ123" i="1"/>
  <c r="FR123" i="1"/>
  <c r="FP124" i="1"/>
  <c r="FQ124" i="1"/>
  <c r="FR124" i="1"/>
  <c r="FP125" i="1"/>
  <c r="FQ125" i="1"/>
  <c r="FR125" i="1"/>
  <c r="FP126" i="1"/>
  <c r="FQ126" i="1"/>
  <c r="FR126" i="1"/>
  <c r="FP127" i="1"/>
  <c r="FQ127" i="1"/>
  <c r="FR127" i="1"/>
  <c r="FP128" i="1"/>
  <c r="FQ128" i="1"/>
  <c r="FR128" i="1"/>
  <c r="FP129" i="1"/>
  <c r="FQ129" i="1"/>
  <c r="FR129" i="1"/>
  <c r="FP130" i="1"/>
  <c r="FQ130" i="1"/>
  <c r="FR130" i="1"/>
  <c r="FP131" i="1"/>
  <c r="FQ131" i="1"/>
  <c r="FR131" i="1"/>
  <c r="FP132" i="1"/>
  <c r="FQ132" i="1"/>
  <c r="FR132" i="1"/>
  <c r="FP133" i="1"/>
  <c r="FQ133" i="1"/>
  <c r="FR133" i="1"/>
  <c r="FP134" i="1"/>
  <c r="FQ134" i="1"/>
  <c r="FR134" i="1"/>
  <c r="FP135" i="1"/>
  <c r="FQ135" i="1"/>
  <c r="FR135" i="1"/>
  <c r="FP136" i="1"/>
  <c r="FQ136" i="1"/>
  <c r="FR136" i="1"/>
  <c r="FP137" i="1"/>
  <c r="FQ137" i="1"/>
  <c r="FR137" i="1"/>
  <c r="FP138" i="1"/>
  <c r="FQ138" i="1"/>
  <c r="FR138" i="1"/>
  <c r="FP139" i="1"/>
  <c r="FQ139" i="1"/>
  <c r="FR139" i="1"/>
  <c r="FP140" i="1"/>
  <c r="FQ140" i="1"/>
  <c r="FR140" i="1"/>
  <c r="FP141" i="1"/>
  <c r="FQ141" i="1"/>
  <c r="FR141" i="1"/>
  <c r="FP142" i="1"/>
  <c r="FQ142" i="1"/>
  <c r="FR142" i="1"/>
  <c r="FP143" i="1"/>
  <c r="FQ143" i="1"/>
  <c r="FR143" i="1"/>
  <c r="FP144" i="1"/>
  <c r="FQ144" i="1"/>
  <c r="FR144" i="1"/>
  <c r="FP145" i="1"/>
  <c r="FQ145" i="1"/>
  <c r="FR145" i="1"/>
  <c r="FP146" i="1"/>
  <c r="FQ146" i="1"/>
  <c r="FR146" i="1"/>
  <c r="FP147" i="1"/>
  <c r="FQ147" i="1"/>
  <c r="FR147" i="1"/>
  <c r="FP148" i="1"/>
  <c r="FQ148" i="1"/>
  <c r="FR148" i="1"/>
  <c r="FP149" i="1"/>
  <c r="FQ149" i="1"/>
  <c r="FR149" i="1"/>
  <c r="FP150" i="1"/>
  <c r="FQ150" i="1"/>
  <c r="FR150" i="1"/>
  <c r="FP151" i="1"/>
  <c r="FQ151" i="1"/>
  <c r="FR151" i="1"/>
  <c r="FP152" i="1"/>
  <c r="FQ152" i="1"/>
  <c r="FR152" i="1"/>
  <c r="FP153" i="1"/>
  <c r="FQ153" i="1"/>
  <c r="FR153" i="1"/>
  <c r="FP154" i="1"/>
  <c r="FQ154" i="1"/>
  <c r="FR154" i="1"/>
  <c r="FP155" i="1"/>
  <c r="FQ155" i="1"/>
  <c r="FR155" i="1"/>
  <c r="FP156" i="1"/>
  <c r="FQ156" i="1"/>
  <c r="FR156" i="1"/>
  <c r="FP157" i="1"/>
  <c r="FQ157" i="1"/>
  <c r="FR157" i="1"/>
  <c r="FP158" i="1"/>
  <c r="FQ158" i="1"/>
  <c r="FR158" i="1"/>
  <c r="FP159" i="1"/>
  <c r="FQ159" i="1"/>
  <c r="FR159" i="1"/>
  <c r="FP160" i="1"/>
  <c r="FQ160" i="1"/>
  <c r="FR160" i="1"/>
  <c r="FP161" i="1"/>
  <c r="FQ161" i="1"/>
  <c r="FR161" i="1"/>
  <c r="FP162" i="1"/>
  <c r="FQ162" i="1"/>
  <c r="FR162" i="1"/>
  <c r="FP163" i="1"/>
  <c r="FQ163" i="1"/>
  <c r="FR163" i="1"/>
  <c r="FP164" i="1"/>
  <c r="FQ164" i="1"/>
  <c r="FR164" i="1"/>
  <c r="FP165" i="1"/>
  <c r="FQ165" i="1"/>
  <c r="FR165" i="1"/>
  <c r="FP166" i="1"/>
  <c r="FQ166" i="1"/>
  <c r="FR166" i="1"/>
  <c r="FP167" i="1"/>
  <c r="FQ167" i="1"/>
  <c r="FR167" i="1"/>
  <c r="FP168" i="1"/>
  <c r="FQ168" i="1"/>
  <c r="FR168" i="1"/>
  <c r="FP169" i="1"/>
  <c r="FQ169" i="1"/>
  <c r="FR169" i="1"/>
  <c r="FP170" i="1"/>
  <c r="FQ170" i="1"/>
  <c r="FR170" i="1"/>
  <c r="FP171" i="1"/>
  <c r="FQ171" i="1"/>
  <c r="FR171" i="1"/>
  <c r="FP172" i="1"/>
  <c r="FQ172" i="1"/>
  <c r="FR172" i="1"/>
  <c r="FP173" i="1"/>
  <c r="FQ173" i="1"/>
  <c r="FR173" i="1"/>
  <c r="FP174" i="1"/>
  <c r="FQ174" i="1"/>
  <c r="FR174" i="1"/>
  <c r="FP175" i="1"/>
  <c r="FQ175" i="1"/>
  <c r="FR175" i="1"/>
  <c r="FP176" i="1"/>
  <c r="FQ176" i="1"/>
  <c r="FR176" i="1"/>
  <c r="FP177" i="1"/>
  <c r="FQ177" i="1"/>
  <c r="FR177" i="1"/>
  <c r="FP178" i="1"/>
  <c r="FQ178" i="1"/>
  <c r="FR178" i="1"/>
  <c r="FP179" i="1"/>
  <c r="FQ179" i="1"/>
  <c r="FR179" i="1"/>
  <c r="FP180" i="1"/>
  <c r="FQ180" i="1"/>
  <c r="FR180" i="1"/>
  <c r="FP181" i="1"/>
  <c r="FQ181" i="1"/>
  <c r="FR181" i="1"/>
  <c r="FP182" i="1"/>
  <c r="FQ182" i="1"/>
  <c r="FR182" i="1"/>
  <c r="FP183" i="1"/>
  <c r="FQ183" i="1"/>
  <c r="FR183" i="1"/>
  <c r="FP184" i="1"/>
  <c r="FQ184" i="1"/>
  <c r="FR184" i="1"/>
  <c r="FP185" i="1"/>
  <c r="FQ185" i="1"/>
  <c r="FR185" i="1"/>
  <c r="FP186" i="1"/>
  <c r="FQ186" i="1"/>
  <c r="FR186" i="1"/>
  <c r="FP187" i="1"/>
  <c r="FQ187" i="1"/>
  <c r="FR187" i="1"/>
  <c r="FP188" i="1"/>
  <c r="FQ188" i="1"/>
  <c r="FR188" i="1"/>
  <c r="FP189" i="1"/>
  <c r="FQ189" i="1"/>
  <c r="FR189" i="1"/>
  <c r="FP190" i="1"/>
  <c r="FQ190" i="1"/>
  <c r="FR190" i="1"/>
  <c r="FP191" i="1"/>
  <c r="FQ191" i="1"/>
  <c r="FR191" i="1"/>
  <c r="FP192" i="1"/>
  <c r="FQ192" i="1"/>
  <c r="FR192" i="1"/>
  <c r="FP193" i="1"/>
  <c r="FQ193" i="1"/>
  <c r="FR193" i="1"/>
  <c r="FP194" i="1"/>
  <c r="FQ194" i="1"/>
  <c r="FR194" i="1"/>
  <c r="FP195" i="1"/>
  <c r="FQ195" i="1"/>
  <c r="FR195" i="1"/>
  <c r="FP196" i="1"/>
  <c r="FQ196" i="1"/>
  <c r="FR196" i="1"/>
  <c r="FP197" i="1"/>
  <c r="FQ197" i="1"/>
  <c r="FR197" i="1"/>
  <c r="FP198" i="1"/>
  <c r="FQ198" i="1"/>
  <c r="FR198" i="1"/>
  <c r="FP199" i="1"/>
  <c r="FQ199" i="1"/>
  <c r="FR199" i="1"/>
  <c r="FP200" i="1"/>
  <c r="FQ200" i="1"/>
  <c r="FR200" i="1"/>
  <c r="FP201" i="1"/>
  <c r="FQ201" i="1"/>
  <c r="FR201" i="1"/>
  <c r="FP202" i="1"/>
  <c r="FQ202" i="1"/>
  <c r="FR202" i="1"/>
  <c r="FP203" i="1"/>
  <c r="FQ203" i="1"/>
  <c r="FR203" i="1"/>
  <c r="FP204" i="1"/>
  <c r="FQ204" i="1"/>
  <c r="FR204" i="1"/>
  <c r="FP205" i="1"/>
  <c r="FQ205" i="1"/>
  <c r="FR205" i="1"/>
  <c r="FP206" i="1"/>
  <c r="FQ206" i="1"/>
  <c r="FR206" i="1"/>
  <c r="FP207" i="1"/>
  <c r="FQ207" i="1"/>
  <c r="FR207" i="1"/>
  <c r="FP208" i="1"/>
  <c r="FQ208" i="1"/>
  <c r="FR208" i="1"/>
  <c r="FP209" i="1"/>
  <c r="FQ209" i="1"/>
  <c r="FR209" i="1"/>
  <c r="FR4" i="1"/>
  <c r="FQ4" i="1"/>
  <c r="FP4" i="1"/>
  <c r="FN5" i="1"/>
  <c r="FM5" i="1"/>
  <c r="FN6" i="1"/>
  <c r="FM6" i="1"/>
  <c r="FN7" i="1"/>
  <c r="FM7" i="1"/>
  <c r="FN8" i="1"/>
  <c r="FM8" i="1"/>
  <c r="FN9" i="1"/>
  <c r="FM9" i="1"/>
  <c r="FN10" i="1"/>
  <c r="FM10" i="1"/>
  <c r="FN11" i="1"/>
  <c r="FM11" i="1"/>
  <c r="FN12" i="1"/>
  <c r="FM12" i="1"/>
  <c r="FN13" i="1"/>
  <c r="FM13" i="1"/>
  <c r="FN14" i="1"/>
  <c r="FM14" i="1"/>
  <c r="FN15" i="1"/>
  <c r="FM15" i="1"/>
  <c r="FN16" i="1"/>
  <c r="FM16" i="1"/>
  <c r="FN17" i="1"/>
  <c r="FM17" i="1"/>
  <c r="FN18" i="1"/>
  <c r="FM18" i="1"/>
  <c r="FN19" i="1"/>
  <c r="FM19" i="1"/>
  <c r="FN20" i="1"/>
  <c r="FM20" i="1"/>
  <c r="FN21" i="1"/>
  <c r="FM21" i="1"/>
  <c r="FN22" i="1"/>
  <c r="FM22" i="1"/>
  <c r="FN23" i="1"/>
  <c r="FM23" i="1"/>
  <c r="FN24" i="1"/>
  <c r="FM24" i="1"/>
  <c r="FN25" i="1"/>
  <c r="FM25" i="1"/>
  <c r="FN26" i="1"/>
  <c r="FM26" i="1"/>
  <c r="FN27" i="1"/>
  <c r="FM27" i="1"/>
  <c r="FN28" i="1"/>
  <c r="FM28" i="1"/>
  <c r="FN29" i="1"/>
  <c r="FM29" i="1"/>
  <c r="FN30" i="1"/>
  <c r="FM30" i="1"/>
  <c r="FN31" i="1"/>
  <c r="FM31" i="1"/>
  <c r="FN32" i="1"/>
  <c r="FM32" i="1"/>
  <c r="FN33" i="1"/>
  <c r="FM33" i="1"/>
  <c r="FN34" i="1"/>
  <c r="FM34" i="1"/>
  <c r="FN35" i="1"/>
  <c r="FM35" i="1"/>
  <c r="FN36" i="1"/>
  <c r="FM36" i="1"/>
  <c r="FN37" i="1"/>
  <c r="FM37" i="1"/>
  <c r="FN38" i="1"/>
  <c r="FM38" i="1"/>
  <c r="FN39" i="1"/>
  <c r="FM39" i="1"/>
  <c r="FN40" i="1"/>
  <c r="FM40" i="1"/>
  <c r="FN41" i="1"/>
  <c r="FM41" i="1"/>
  <c r="FN42" i="1"/>
  <c r="FM42" i="1"/>
  <c r="FN43" i="1"/>
  <c r="FM43" i="1"/>
  <c r="FN44" i="1"/>
  <c r="FM44" i="1"/>
  <c r="FN45" i="1"/>
  <c r="FM45" i="1"/>
  <c r="FN46" i="1"/>
  <c r="FM46" i="1"/>
  <c r="FN47" i="1"/>
  <c r="FM47" i="1"/>
  <c r="FN48" i="1"/>
  <c r="FM48" i="1"/>
  <c r="FN49" i="1"/>
  <c r="FM49" i="1"/>
  <c r="FN50" i="1"/>
  <c r="FM50" i="1"/>
  <c r="FN51" i="1"/>
  <c r="FM51" i="1"/>
  <c r="FN52" i="1"/>
  <c r="FM52" i="1"/>
  <c r="FN53" i="1"/>
  <c r="FM53" i="1"/>
  <c r="FN54" i="1"/>
  <c r="FM54" i="1"/>
  <c r="FN55" i="1"/>
  <c r="FM55" i="1"/>
  <c r="FN56" i="1"/>
  <c r="FM56" i="1"/>
  <c r="FN57" i="1"/>
  <c r="FM57" i="1"/>
  <c r="FN58" i="1"/>
  <c r="FM58" i="1"/>
  <c r="FN59" i="1"/>
  <c r="FM59" i="1"/>
  <c r="FN60" i="1"/>
  <c r="FM60" i="1"/>
  <c r="FN61" i="1"/>
  <c r="FM61" i="1"/>
  <c r="FN62" i="1"/>
  <c r="FM62" i="1"/>
  <c r="FN63" i="1"/>
  <c r="FM63" i="1"/>
  <c r="FN64" i="1"/>
  <c r="FM64" i="1"/>
  <c r="FN65" i="1"/>
  <c r="FM65" i="1"/>
  <c r="FN66" i="1"/>
  <c r="FM66" i="1"/>
  <c r="FN67" i="1"/>
  <c r="FM67" i="1"/>
  <c r="FN68" i="1"/>
  <c r="FM68" i="1"/>
  <c r="FN69" i="1"/>
  <c r="FM69" i="1"/>
  <c r="FN70" i="1"/>
  <c r="FM70" i="1"/>
  <c r="FN71" i="1"/>
  <c r="FM71" i="1"/>
  <c r="FN72" i="1"/>
  <c r="FM72" i="1"/>
  <c r="FN73" i="1"/>
  <c r="FM73" i="1"/>
  <c r="FN74" i="1"/>
  <c r="FM74" i="1"/>
  <c r="FN75" i="1"/>
  <c r="FM75" i="1"/>
  <c r="FN76" i="1"/>
  <c r="FM76" i="1"/>
  <c r="FN77" i="1"/>
  <c r="FM77" i="1"/>
  <c r="FN78" i="1"/>
  <c r="FM78" i="1"/>
  <c r="FN79" i="1"/>
  <c r="FM79" i="1"/>
  <c r="FN80" i="1"/>
  <c r="FM80" i="1"/>
  <c r="FN81" i="1"/>
  <c r="FM81" i="1"/>
  <c r="FN82" i="1"/>
  <c r="FM82" i="1"/>
  <c r="FN83" i="1"/>
  <c r="FM83" i="1"/>
  <c r="FN84" i="1"/>
  <c r="FM84" i="1"/>
  <c r="FN85" i="1"/>
  <c r="FM85" i="1"/>
  <c r="FN86" i="1"/>
  <c r="FM86" i="1"/>
  <c r="FN87" i="1"/>
  <c r="FM87" i="1"/>
  <c r="FN88" i="1"/>
  <c r="FM88" i="1"/>
  <c r="FN89" i="1"/>
  <c r="FM89" i="1"/>
  <c r="FN90" i="1"/>
  <c r="FM90" i="1"/>
  <c r="FN91" i="1"/>
  <c r="FM91" i="1"/>
  <c r="FN92" i="1"/>
  <c r="FM92" i="1"/>
  <c r="FN93" i="1"/>
  <c r="FM93" i="1"/>
  <c r="FN94" i="1"/>
  <c r="FM94" i="1"/>
  <c r="FN95" i="1"/>
  <c r="FM95" i="1"/>
  <c r="FN96" i="1"/>
  <c r="FM96" i="1"/>
  <c r="FN97" i="1"/>
  <c r="FM97" i="1"/>
  <c r="FN98" i="1"/>
  <c r="FM98" i="1"/>
  <c r="FN99" i="1"/>
  <c r="FM99" i="1"/>
  <c r="FN100" i="1"/>
  <c r="FM100" i="1"/>
  <c r="FN101" i="1"/>
  <c r="FM101" i="1"/>
  <c r="FN102" i="1"/>
  <c r="FM102" i="1"/>
  <c r="FN103" i="1"/>
  <c r="FM103" i="1"/>
  <c r="FN104" i="1"/>
  <c r="FM104" i="1"/>
  <c r="FN105" i="1"/>
  <c r="FM105" i="1"/>
  <c r="FN106" i="1"/>
  <c r="FM106" i="1"/>
  <c r="FN107" i="1"/>
  <c r="FM107" i="1"/>
  <c r="FN108" i="1"/>
  <c r="FM108" i="1"/>
  <c r="FN109" i="1"/>
  <c r="FM109" i="1"/>
  <c r="FN110" i="1"/>
  <c r="FM110" i="1"/>
  <c r="FN111" i="1"/>
  <c r="FM111" i="1"/>
  <c r="FN112" i="1"/>
  <c r="FM112" i="1"/>
  <c r="FN113" i="1"/>
  <c r="FM113" i="1"/>
  <c r="FN114" i="1"/>
  <c r="FM114" i="1"/>
  <c r="FN115" i="1"/>
  <c r="FM115" i="1"/>
  <c r="FN116" i="1"/>
  <c r="FM116" i="1"/>
  <c r="FN117" i="1"/>
  <c r="FM117" i="1"/>
  <c r="FN118" i="1"/>
  <c r="FM118" i="1"/>
  <c r="FN119" i="1"/>
  <c r="FM119" i="1"/>
  <c r="FN120" i="1"/>
  <c r="FM120" i="1"/>
  <c r="FN121" i="1"/>
  <c r="FM121" i="1"/>
  <c r="FN122" i="1"/>
  <c r="FM122" i="1"/>
  <c r="FN123" i="1"/>
  <c r="FM123" i="1"/>
  <c r="FN124" i="1"/>
  <c r="FM124" i="1"/>
  <c r="FN125" i="1"/>
  <c r="FM125" i="1"/>
  <c r="FN126" i="1"/>
  <c r="FM126" i="1"/>
  <c r="FN127" i="1"/>
  <c r="FM127" i="1"/>
  <c r="FN128" i="1"/>
  <c r="FM128" i="1"/>
  <c r="FN129" i="1"/>
  <c r="FM129" i="1"/>
  <c r="FN130" i="1"/>
  <c r="FM130" i="1"/>
  <c r="FN131" i="1"/>
  <c r="FM131" i="1"/>
  <c r="FN132" i="1"/>
  <c r="FM132" i="1"/>
  <c r="FN133" i="1"/>
  <c r="FM133" i="1"/>
  <c r="FN134" i="1"/>
  <c r="FM134" i="1"/>
  <c r="FN135" i="1"/>
  <c r="FM135" i="1"/>
  <c r="FN136" i="1"/>
  <c r="FM136" i="1"/>
  <c r="FN137" i="1"/>
  <c r="FM137" i="1"/>
  <c r="FN138" i="1"/>
  <c r="FM138" i="1"/>
  <c r="FN139" i="1"/>
  <c r="FM139" i="1"/>
  <c r="FN140" i="1"/>
  <c r="FM140" i="1"/>
  <c r="FN141" i="1"/>
  <c r="FM141" i="1"/>
  <c r="FN142" i="1"/>
  <c r="FM142" i="1"/>
  <c r="FN143" i="1"/>
  <c r="FM143" i="1"/>
  <c r="FN144" i="1"/>
  <c r="FM144" i="1"/>
  <c r="FN145" i="1"/>
  <c r="FM145" i="1"/>
  <c r="FN146" i="1"/>
  <c r="FM146" i="1"/>
  <c r="FN147" i="1"/>
  <c r="FM147" i="1"/>
  <c r="FN148" i="1"/>
  <c r="FM148" i="1"/>
  <c r="FN149" i="1"/>
  <c r="FM149" i="1"/>
  <c r="FN150" i="1"/>
  <c r="FM150" i="1"/>
  <c r="FN151" i="1"/>
  <c r="FM151" i="1"/>
  <c r="FN152" i="1"/>
  <c r="FM152" i="1"/>
  <c r="FN153" i="1"/>
  <c r="FM153" i="1"/>
  <c r="FN154" i="1"/>
  <c r="FM154" i="1"/>
  <c r="FN155" i="1"/>
  <c r="FM155" i="1"/>
  <c r="FN156" i="1"/>
  <c r="FM156" i="1"/>
  <c r="FN157" i="1"/>
  <c r="FM157" i="1"/>
  <c r="FN158" i="1"/>
  <c r="FM158" i="1"/>
  <c r="FN159" i="1"/>
  <c r="FM159" i="1"/>
  <c r="FN160" i="1"/>
  <c r="FM160" i="1"/>
  <c r="FN161" i="1"/>
  <c r="FM161" i="1"/>
  <c r="FN162" i="1"/>
  <c r="FM162" i="1"/>
  <c r="FN163" i="1"/>
  <c r="FM163" i="1"/>
  <c r="FN164" i="1"/>
  <c r="FM164" i="1"/>
  <c r="FN165" i="1"/>
  <c r="FM165" i="1"/>
  <c r="FN166" i="1"/>
  <c r="FM166" i="1"/>
  <c r="FN167" i="1"/>
  <c r="FM167" i="1"/>
  <c r="FN168" i="1"/>
  <c r="FM168" i="1"/>
  <c r="FN169" i="1"/>
  <c r="FM169" i="1"/>
  <c r="FN170" i="1"/>
  <c r="FM170" i="1"/>
  <c r="FN171" i="1"/>
  <c r="FM171" i="1"/>
  <c r="FN172" i="1"/>
  <c r="FM172" i="1"/>
  <c r="FN173" i="1"/>
  <c r="FM173" i="1"/>
  <c r="FN174" i="1"/>
  <c r="FM174" i="1"/>
  <c r="FN175" i="1"/>
  <c r="FM175" i="1"/>
  <c r="FN176" i="1"/>
  <c r="FM176" i="1"/>
  <c r="FN177" i="1"/>
  <c r="FM177" i="1"/>
  <c r="FN178" i="1"/>
  <c r="FM178" i="1"/>
  <c r="FN179" i="1"/>
  <c r="FM179" i="1"/>
  <c r="FN180" i="1"/>
  <c r="FM180" i="1"/>
  <c r="FN181" i="1"/>
  <c r="FM181" i="1"/>
  <c r="FN182" i="1"/>
  <c r="FM182" i="1"/>
  <c r="FN183" i="1"/>
  <c r="FM183" i="1"/>
  <c r="FN184" i="1"/>
  <c r="FM184" i="1"/>
  <c r="FN185" i="1"/>
  <c r="FM185" i="1"/>
  <c r="FN186" i="1"/>
  <c r="FM186" i="1"/>
  <c r="FN187" i="1"/>
  <c r="FM187" i="1"/>
  <c r="FN188" i="1"/>
  <c r="FM188" i="1"/>
  <c r="FN189" i="1"/>
  <c r="FM189" i="1"/>
  <c r="FN190" i="1"/>
  <c r="FM190" i="1"/>
  <c r="FN191" i="1"/>
  <c r="FM191" i="1"/>
  <c r="FN192" i="1"/>
  <c r="FM192" i="1"/>
  <c r="FN193" i="1"/>
  <c r="FM193" i="1"/>
  <c r="FN194" i="1"/>
  <c r="FM194" i="1"/>
  <c r="FN195" i="1"/>
  <c r="FM195" i="1"/>
  <c r="FN196" i="1"/>
  <c r="FM196" i="1"/>
  <c r="FN197" i="1"/>
  <c r="FM197" i="1"/>
  <c r="FN198" i="1"/>
  <c r="FM198" i="1"/>
  <c r="FN199" i="1"/>
  <c r="FM199" i="1"/>
  <c r="FN200" i="1"/>
  <c r="FM200" i="1"/>
  <c r="FN201" i="1"/>
  <c r="FM201" i="1"/>
  <c r="FN202" i="1"/>
  <c r="FM202" i="1"/>
  <c r="FN203" i="1"/>
  <c r="FM203" i="1"/>
  <c r="FN204" i="1"/>
  <c r="FM204" i="1"/>
  <c r="FN205" i="1"/>
  <c r="FM205" i="1"/>
  <c r="FN206" i="1"/>
  <c r="FM206" i="1"/>
  <c r="FN207" i="1"/>
  <c r="FM207" i="1"/>
  <c r="FN208" i="1"/>
  <c r="FM208" i="1"/>
  <c r="FN209" i="1"/>
  <c r="FM209" i="1"/>
  <c r="FM4" i="1"/>
  <c r="FN4" i="1"/>
  <c r="FI5" i="1"/>
  <c r="FI6" i="1"/>
  <c r="FI7" i="1"/>
  <c r="FK7" i="1" s="1"/>
  <c r="FI8" i="1"/>
  <c r="FI9" i="1"/>
  <c r="FI10" i="1"/>
  <c r="FI11" i="1"/>
  <c r="FK11" i="1" s="1"/>
  <c r="FI12" i="1"/>
  <c r="FI13" i="1"/>
  <c r="FI14" i="1"/>
  <c r="FI15" i="1"/>
  <c r="FK15" i="1" s="1"/>
  <c r="FI16" i="1"/>
  <c r="FI17" i="1"/>
  <c r="FI18" i="1"/>
  <c r="FI19" i="1"/>
  <c r="FK19" i="1" s="1"/>
  <c r="FI20" i="1"/>
  <c r="FI21" i="1"/>
  <c r="FI22" i="1"/>
  <c r="FI23" i="1"/>
  <c r="FK23" i="1" s="1"/>
  <c r="FI24" i="1"/>
  <c r="FI25" i="1"/>
  <c r="FI26" i="1"/>
  <c r="FI27" i="1"/>
  <c r="FK27" i="1" s="1"/>
  <c r="FI28" i="1"/>
  <c r="FI29" i="1"/>
  <c r="FI30" i="1"/>
  <c r="FI31" i="1"/>
  <c r="FK31" i="1" s="1"/>
  <c r="FI32" i="1"/>
  <c r="FI33" i="1"/>
  <c r="FI34" i="1"/>
  <c r="FI35" i="1"/>
  <c r="FK35" i="1" s="1"/>
  <c r="FI36" i="1"/>
  <c r="FI37" i="1"/>
  <c r="FI38" i="1"/>
  <c r="FI39" i="1"/>
  <c r="FK39" i="1" s="1"/>
  <c r="FI40" i="1"/>
  <c r="FI41" i="1"/>
  <c r="FI42" i="1"/>
  <c r="FI43" i="1"/>
  <c r="FK43" i="1" s="1"/>
  <c r="FI44" i="1"/>
  <c r="FI45" i="1"/>
  <c r="FI46" i="1"/>
  <c r="FI47" i="1"/>
  <c r="FK47" i="1" s="1"/>
  <c r="FI48" i="1"/>
  <c r="FI49" i="1"/>
  <c r="FI50" i="1"/>
  <c r="FI51" i="1"/>
  <c r="FK51" i="1" s="1"/>
  <c r="FI52" i="1"/>
  <c r="FI53" i="1"/>
  <c r="FI54" i="1"/>
  <c r="FI55" i="1"/>
  <c r="FK55" i="1" s="1"/>
  <c r="FI56" i="1"/>
  <c r="FI57" i="1"/>
  <c r="FI58" i="1"/>
  <c r="FI59" i="1"/>
  <c r="FK59" i="1" s="1"/>
  <c r="FI60" i="1"/>
  <c r="FI61" i="1"/>
  <c r="FI62" i="1"/>
  <c r="FI63" i="1"/>
  <c r="FK63" i="1" s="1"/>
  <c r="FI64" i="1"/>
  <c r="FI65" i="1"/>
  <c r="FI66" i="1"/>
  <c r="FI67" i="1"/>
  <c r="FK67" i="1" s="1"/>
  <c r="FI68" i="1"/>
  <c r="FI69" i="1"/>
  <c r="FI70" i="1"/>
  <c r="FI71" i="1"/>
  <c r="FK71" i="1" s="1"/>
  <c r="FI72" i="1"/>
  <c r="FI73" i="1"/>
  <c r="FI74" i="1"/>
  <c r="FI75" i="1"/>
  <c r="FK75" i="1" s="1"/>
  <c r="FI76" i="1"/>
  <c r="FI77" i="1"/>
  <c r="FI78" i="1"/>
  <c r="FI79" i="1"/>
  <c r="FK79" i="1" s="1"/>
  <c r="FI80" i="1"/>
  <c r="FI81" i="1"/>
  <c r="FI82" i="1"/>
  <c r="FI83" i="1"/>
  <c r="FK83" i="1" s="1"/>
  <c r="FI84" i="1"/>
  <c r="FI85" i="1"/>
  <c r="FI86" i="1"/>
  <c r="FI87" i="1"/>
  <c r="FK87" i="1" s="1"/>
  <c r="FI88" i="1"/>
  <c r="FI89" i="1"/>
  <c r="FI90" i="1"/>
  <c r="FI91" i="1"/>
  <c r="FK91" i="1" s="1"/>
  <c r="FI92" i="1"/>
  <c r="FI93" i="1"/>
  <c r="FI94" i="1"/>
  <c r="FI95" i="1"/>
  <c r="FK95" i="1" s="1"/>
  <c r="FI96" i="1"/>
  <c r="FI97" i="1"/>
  <c r="FI98" i="1"/>
  <c r="FI99" i="1"/>
  <c r="FK99" i="1" s="1"/>
  <c r="FI100" i="1"/>
  <c r="FI101" i="1"/>
  <c r="FI102" i="1"/>
  <c r="FI103" i="1"/>
  <c r="FK103" i="1" s="1"/>
  <c r="FI104" i="1"/>
  <c r="FI105" i="1"/>
  <c r="FI106" i="1"/>
  <c r="FI107" i="1"/>
  <c r="FK107" i="1" s="1"/>
  <c r="FI108" i="1"/>
  <c r="FI109" i="1"/>
  <c r="FI110" i="1"/>
  <c r="FI111" i="1"/>
  <c r="FK111" i="1" s="1"/>
  <c r="FI112" i="1"/>
  <c r="FI113" i="1"/>
  <c r="FI114" i="1"/>
  <c r="FI115" i="1"/>
  <c r="FK115" i="1" s="1"/>
  <c r="FI116" i="1"/>
  <c r="FI117" i="1"/>
  <c r="FI118" i="1"/>
  <c r="FI119" i="1"/>
  <c r="FK119" i="1" s="1"/>
  <c r="FI120" i="1"/>
  <c r="FI121" i="1"/>
  <c r="FI122" i="1"/>
  <c r="FI123" i="1"/>
  <c r="FK123" i="1" s="1"/>
  <c r="FI124" i="1"/>
  <c r="FI125" i="1"/>
  <c r="FI126" i="1"/>
  <c r="FI127" i="1"/>
  <c r="FK127" i="1" s="1"/>
  <c r="FI128" i="1"/>
  <c r="FI129" i="1"/>
  <c r="FI130" i="1"/>
  <c r="FI131" i="1"/>
  <c r="FK131" i="1" s="1"/>
  <c r="FI132" i="1"/>
  <c r="FI133" i="1"/>
  <c r="FI134" i="1"/>
  <c r="FI135" i="1"/>
  <c r="FK135" i="1" s="1"/>
  <c r="FI136" i="1"/>
  <c r="FI137" i="1"/>
  <c r="FI138" i="1"/>
  <c r="FI139" i="1"/>
  <c r="FK139" i="1" s="1"/>
  <c r="FI140" i="1"/>
  <c r="FI141" i="1"/>
  <c r="FI142" i="1"/>
  <c r="FI143" i="1"/>
  <c r="FK143" i="1" s="1"/>
  <c r="FI144" i="1"/>
  <c r="FI145" i="1"/>
  <c r="FI146" i="1"/>
  <c r="FI147" i="1"/>
  <c r="FK147" i="1" s="1"/>
  <c r="FI148" i="1"/>
  <c r="FI149" i="1"/>
  <c r="FI150" i="1"/>
  <c r="FI151" i="1"/>
  <c r="FK151" i="1" s="1"/>
  <c r="FI152" i="1"/>
  <c r="FI153" i="1"/>
  <c r="FI154" i="1"/>
  <c r="FI155" i="1"/>
  <c r="FK155" i="1" s="1"/>
  <c r="FI156" i="1"/>
  <c r="FI157" i="1"/>
  <c r="FI158" i="1"/>
  <c r="FI159" i="1"/>
  <c r="FK159" i="1" s="1"/>
  <c r="FI160" i="1"/>
  <c r="FI161" i="1"/>
  <c r="FI162" i="1"/>
  <c r="FI163" i="1"/>
  <c r="FK163" i="1" s="1"/>
  <c r="FI164" i="1"/>
  <c r="FI165" i="1"/>
  <c r="FI166" i="1"/>
  <c r="FI167" i="1"/>
  <c r="FK167" i="1" s="1"/>
  <c r="FI168" i="1"/>
  <c r="FI169" i="1"/>
  <c r="FI170" i="1"/>
  <c r="FI171" i="1"/>
  <c r="FK171" i="1" s="1"/>
  <c r="FI172" i="1"/>
  <c r="FI173" i="1"/>
  <c r="FI174" i="1"/>
  <c r="FI175" i="1"/>
  <c r="FK175" i="1" s="1"/>
  <c r="FI176" i="1"/>
  <c r="FI177" i="1"/>
  <c r="FI178" i="1"/>
  <c r="FI179" i="1"/>
  <c r="FK179" i="1" s="1"/>
  <c r="FI180" i="1"/>
  <c r="FI181" i="1"/>
  <c r="FI182" i="1"/>
  <c r="FI183" i="1"/>
  <c r="FK183" i="1" s="1"/>
  <c r="FI184" i="1"/>
  <c r="FI185" i="1"/>
  <c r="FI186" i="1"/>
  <c r="FI187" i="1"/>
  <c r="FK187" i="1" s="1"/>
  <c r="FI188" i="1"/>
  <c r="FI189" i="1"/>
  <c r="FI190" i="1"/>
  <c r="FI191" i="1"/>
  <c r="FK191" i="1" s="1"/>
  <c r="FI192" i="1"/>
  <c r="FI193" i="1"/>
  <c r="FI194" i="1"/>
  <c r="FI195" i="1"/>
  <c r="FK195" i="1" s="1"/>
  <c r="FI196" i="1"/>
  <c r="FI197" i="1"/>
  <c r="FI198" i="1"/>
  <c r="FI199" i="1"/>
  <c r="FK199" i="1" s="1"/>
  <c r="FI200" i="1"/>
  <c r="FI201" i="1"/>
  <c r="FI202" i="1"/>
  <c r="FI203" i="1"/>
  <c r="FK203" i="1" s="1"/>
  <c r="FI204" i="1"/>
  <c r="FI205" i="1"/>
  <c r="FI206" i="1"/>
  <c r="FI207" i="1"/>
  <c r="FK207" i="1" s="1"/>
  <c r="FI208" i="1"/>
  <c r="FI209" i="1"/>
  <c r="FI4" i="1"/>
  <c r="FJ5" i="1"/>
  <c r="FJ6" i="1"/>
  <c r="FJ7" i="1"/>
  <c r="FJ8" i="1"/>
  <c r="FJ9" i="1"/>
  <c r="FJ10" i="1"/>
  <c r="FJ11" i="1"/>
  <c r="FJ12" i="1"/>
  <c r="FJ13" i="1"/>
  <c r="FJ14" i="1"/>
  <c r="FJ15" i="1"/>
  <c r="FJ16" i="1"/>
  <c r="FJ17" i="1"/>
  <c r="FJ18" i="1"/>
  <c r="FJ19" i="1"/>
  <c r="FJ20" i="1"/>
  <c r="FJ21" i="1"/>
  <c r="FJ22" i="1"/>
  <c r="FJ23" i="1"/>
  <c r="FJ24" i="1"/>
  <c r="FJ25" i="1"/>
  <c r="FJ26" i="1"/>
  <c r="FJ27" i="1"/>
  <c r="FJ28" i="1"/>
  <c r="FJ29" i="1"/>
  <c r="FJ30" i="1"/>
  <c r="FJ31" i="1"/>
  <c r="FJ32" i="1"/>
  <c r="FJ33" i="1"/>
  <c r="FJ34" i="1"/>
  <c r="FJ35" i="1"/>
  <c r="FJ36" i="1"/>
  <c r="FJ37" i="1"/>
  <c r="FJ38" i="1"/>
  <c r="FJ39" i="1"/>
  <c r="FJ40" i="1"/>
  <c r="FJ41" i="1"/>
  <c r="FJ42" i="1"/>
  <c r="FJ43" i="1"/>
  <c r="FJ44" i="1"/>
  <c r="FJ45" i="1"/>
  <c r="FJ46" i="1"/>
  <c r="FJ47" i="1"/>
  <c r="FJ48" i="1"/>
  <c r="FJ49" i="1"/>
  <c r="FJ50" i="1"/>
  <c r="FJ51" i="1"/>
  <c r="FJ52" i="1"/>
  <c r="FJ53" i="1"/>
  <c r="FJ54" i="1"/>
  <c r="FJ55" i="1"/>
  <c r="FJ56" i="1"/>
  <c r="FJ57" i="1"/>
  <c r="FJ58" i="1"/>
  <c r="FJ59" i="1"/>
  <c r="FJ60" i="1"/>
  <c r="FJ61" i="1"/>
  <c r="FJ62" i="1"/>
  <c r="FJ63" i="1"/>
  <c r="FJ64" i="1"/>
  <c r="FJ65" i="1"/>
  <c r="FJ66" i="1"/>
  <c r="FJ67" i="1"/>
  <c r="FJ68" i="1"/>
  <c r="FJ69" i="1"/>
  <c r="FJ70" i="1"/>
  <c r="FJ71" i="1"/>
  <c r="FJ72" i="1"/>
  <c r="FJ73" i="1"/>
  <c r="FJ74" i="1"/>
  <c r="FJ75" i="1"/>
  <c r="FJ76" i="1"/>
  <c r="FJ77" i="1"/>
  <c r="FJ78" i="1"/>
  <c r="FJ79" i="1"/>
  <c r="FJ80" i="1"/>
  <c r="FJ81" i="1"/>
  <c r="FJ82" i="1"/>
  <c r="FJ83" i="1"/>
  <c r="FJ84" i="1"/>
  <c r="FJ85" i="1"/>
  <c r="FJ86" i="1"/>
  <c r="FJ87" i="1"/>
  <c r="FJ88" i="1"/>
  <c r="FJ89" i="1"/>
  <c r="FJ90" i="1"/>
  <c r="FJ91" i="1"/>
  <c r="FJ92" i="1"/>
  <c r="FJ93" i="1"/>
  <c r="FJ94" i="1"/>
  <c r="FJ95" i="1"/>
  <c r="FJ96" i="1"/>
  <c r="FJ97" i="1"/>
  <c r="FJ98" i="1"/>
  <c r="FJ99" i="1"/>
  <c r="FJ100" i="1"/>
  <c r="FJ101" i="1"/>
  <c r="FJ102" i="1"/>
  <c r="FJ103" i="1"/>
  <c r="FJ104" i="1"/>
  <c r="FJ105" i="1"/>
  <c r="FJ106" i="1"/>
  <c r="FJ107" i="1"/>
  <c r="FJ108" i="1"/>
  <c r="FJ109" i="1"/>
  <c r="FJ110" i="1"/>
  <c r="FJ111" i="1"/>
  <c r="FJ112" i="1"/>
  <c r="FJ113" i="1"/>
  <c r="FJ114" i="1"/>
  <c r="FJ115" i="1"/>
  <c r="FJ116" i="1"/>
  <c r="FJ117" i="1"/>
  <c r="FJ118" i="1"/>
  <c r="FJ119" i="1"/>
  <c r="FJ120" i="1"/>
  <c r="FJ121" i="1"/>
  <c r="FJ122" i="1"/>
  <c r="FJ123" i="1"/>
  <c r="FJ124" i="1"/>
  <c r="FJ125" i="1"/>
  <c r="FJ126" i="1"/>
  <c r="FJ127" i="1"/>
  <c r="FJ128" i="1"/>
  <c r="FJ129" i="1"/>
  <c r="FJ130" i="1"/>
  <c r="FJ131" i="1"/>
  <c r="FJ132" i="1"/>
  <c r="FJ133" i="1"/>
  <c r="FJ134" i="1"/>
  <c r="FJ135" i="1"/>
  <c r="FJ136" i="1"/>
  <c r="FJ137" i="1"/>
  <c r="FJ138" i="1"/>
  <c r="FJ139" i="1"/>
  <c r="FJ140" i="1"/>
  <c r="FJ141" i="1"/>
  <c r="FJ142" i="1"/>
  <c r="FJ143" i="1"/>
  <c r="FJ144" i="1"/>
  <c r="FK144" i="1" s="1"/>
  <c r="FJ145" i="1"/>
  <c r="FJ146" i="1"/>
  <c r="FJ147" i="1"/>
  <c r="FJ148" i="1"/>
  <c r="FJ149" i="1"/>
  <c r="FJ150" i="1"/>
  <c r="FJ151" i="1"/>
  <c r="FJ152" i="1"/>
  <c r="FJ153" i="1"/>
  <c r="FJ154" i="1"/>
  <c r="FJ155" i="1"/>
  <c r="FJ156" i="1"/>
  <c r="FJ157" i="1"/>
  <c r="FJ158" i="1"/>
  <c r="FJ159" i="1"/>
  <c r="FJ160" i="1"/>
  <c r="FJ161" i="1"/>
  <c r="FJ162" i="1"/>
  <c r="FJ163" i="1"/>
  <c r="FJ164" i="1"/>
  <c r="FJ165" i="1"/>
  <c r="FJ166" i="1"/>
  <c r="FJ167" i="1"/>
  <c r="FJ168" i="1"/>
  <c r="FJ169" i="1"/>
  <c r="FJ170" i="1"/>
  <c r="FJ171" i="1"/>
  <c r="FJ172" i="1"/>
  <c r="FJ173" i="1"/>
  <c r="FJ174" i="1"/>
  <c r="FJ175" i="1"/>
  <c r="FJ176" i="1"/>
  <c r="FJ177" i="1"/>
  <c r="FJ178" i="1"/>
  <c r="FJ179" i="1"/>
  <c r="FJ180" i="1"/>
  <c r="FJ181" i="1"/>
  <c r="FJ182" i="1"/>
  <c r="FJ183" i="1"/>
  <c r="FJ184" i="1"/>
  <c r="FJ185" i="1"/>
  <c r="FJ186" i="1"/>
  <c r="FJ187" i="1"/>
  <c r="FJ188" i="1"/>
  <c r="FJ189" i="1"/>
  <c r="FJ190" i="1"/>
  <c r="FJ191" i="1"/>
  <c r="FJ192" i="1"/>
  <c r="FJ193" i="1"/>
  <c r="FJ194" i="1"/>
  <c r="FJ195" i="1"/>
  <c r="FJ196" i="1"/>
  <c r="FJ197" i="1"/>
  <c r="FJ198" i="1"/>
  <c r="FJ199" i="1"/>
  <c r="FJ200" i="1"/>
  <c r="FJ201" i="1"/>
  <c r="FJ202" i="1"/>
  <c r="FJ203" i="1"/>
  <c r="FJ204" i="1"/>
  <c r="FJ205" i="1"/>
  <c r="FJ206" i="1"/>
  <c r="FJ207" i="1"/>
  <c r="FJ208" i="1"/>
  <c r="FJ209" i="1"/>
  <c r="FJ4" i="1"/>
  <c r="HD8" i="2"/>
  <c r="HD9" i="2"/>
  <c r="HD10" i="2"/>
  <c r="HD11" i="2"/>
  <c r="HD12" i="2"/>
  <c r="HD13" i="2"/>
  <c r="HD14" i="2"/>
  <c r="HD15" i="2"/>
  <c r="HD16" i="2"/>
  <c r="HD17" i="2"/>
  <c r="HD18" i="2"/>
  <c r="HD19" i="2"/>
  <c r="HD20" i="2"/>
  <c r="HD21" i="2"/>
  <c r="HD22" i="2"/>
  <c r="HD23" i="2"/>
  <c r="HD24" i="2"/>
  <c r="HD25" i="2"/>
  <c r="HD26" i="2"/>
  <c r="HD27" i="2"/>
  <c r="HD28" i="2"/>
  <c r="HD29" i="2"/>
  <c r="HD30" i="2"/>
  <c r="HD31" i="2"/>
  <c r="HD32" i="2"/>
  <c r="HD33" i="2"/>
  <c r="HD34" i="2"/>
  <c r="HD35" i="2"/>
  <c r="HD36" i="2"/>
  <c r="HD37" i="2"/>
  <c r="HD38" i="2"/>
  <c r="HD39" i="2"/>
  <c r="HD40" i="2"/>
  <c r="HD41" i="2"/>
  <c r="HD42" i="2"/>
  <c r="HD43" i="2"/>
  <c r="HD44" i="2"/>
  <c r="HD45" i="2"/>
  <c r="HD46" i="2"/>
  <c r="HD47" i="2"/>
  <c r="HD48" i="2"/>
  <c r="HD49" i="2"/>
  <c r="HD50" i="2"/>
  <c r="HD51" i="2"/>
  <c r="HD52" i="2"/>
  <c r="HD53" i="2"/>
  <c r="HD54" i="2"/>
  <c r="HD55" i="2"/>
  <c r="HD56" i="2"/>
  <c r="HD57" i="2"/>
  <c r="HD58" i="2"/>
  <c r="HD59" i="2"/>
  <c r="HD60" i="2"/>
  <c r="HD61" i="2"/>
  <c r="HD62" i="2"/>
  <c r="HD63" i="2"/>
  <c r="HD64" i="2"/>
  <c r="HD65" i="2"/>
  <c r="HD66" i="2"/>
  <c r="HD67" i="2"/>
  <c r="HD68" i="2"/>
  <c r="HD69" i="2"/>
  <c r="HD70" i="2"/>
  <c r="HD71" i="2"/>
  <c r="HD72" i="2"/>
  <c r="HD73" i="2"/>
  <c r="HD74" i="2"/>
  <c r="HD75" i="2"/>
  <c r="HD76" i="2"/>
  <c r="HD77" i="2"/>
  <c r="HD78" i="2"/>
  <c r="HD79" i="2"/>
  <c r="HD80" i="2"/>
  <c r="HD81" i="2"/>
  <c r="HD82" i="2"/>
  <c r="HD83" i="2"/>
  <c r="HD84" i="2"/>
  <c r="HD85" i="2"/>
  <c r="HD86" i="2"/>
  <c r="HD87" i="2"/>
  <c r="HD88" i="2"/>
  <c r="HD89" i="2"/>
  <c r="HD90" i="2"/>
  <c r="HD91" i="2"/>
  <c r="HD92" i="2"/>
  <c r="HD93" i="2"/>
  <c r="HD94" i="2"/>
  <c r="HD95" i="2"/>
  <c r="HD96" i="2"/>
  <c r="HD97" i="2"/>
  <c r="HD98" i="2"/>
  <c r="HD99" i="2"/>
  <c r="HD100" i="2"/>
  <c r="HD101" i="2"/>
  <c r="HD102" i="2"/>
  <c r="HD103" i="2"/>
  <c r="HD104" i="2"/>
  <c r="HD105" i="2"/>
  <c r="HD106" i="2"/>
  <c r="HD107" i="2"/>
  <c r="HD108" i="2"/>
  <c r="HD109" i="2"/>
  <c r="HD110" i="2"/>
  <c r="HD111" i="2"/>
  <c r="HD112" i="2"/>
  <c r="HD113" i="2"/>
  <c r="HD114" i="2"/>
  <c r="HD115" i="2"/>
  <c r="HD116" i="2"/>
  <c r="HD117" i="2"/>
  <c r="HD118" i="2"/>
  <c r="HD119" i="2"/>
  <c r="HD120" i="2"/>
  <c r="HD121" i="2"/>
  <c r="HD122" i="2"/>
  <c r="HD123" i="2"/>
  <c r="HD124" i="2"/>
  <c r="HD125" i="2"/>
  <c r="HD126" i="2"/>
  <c r="HD127" i="2"/>
  <c r="HD128" i="2"/>
  <c r="HD129" i="2"/>
  <c r="HD130" i="2"/>
  <c r="HD131" i="2"/>
  <c r="HD132" i="2"/>
  <c r="HD133" i="2"/>
  <c r="HD134" i="2"/>
  <c r="HD135" i="2"/>
  <c r="HD136" i="2"/>
  <c r="HD137" i="2"/>
  <c r="HD138" i="2"/>
  <c r="HD139" i="2"/>
  <c r="HD140" i="2"/>
  <c r="HD141" i="2"/>
  <c r="HD142" i="2"/>
  <c r="HD143" i="2"/>
  <c r="HD144" i="2"/>
  <c r="HD145" i="2"/>
  <c r="HD146" i="2"/>
  <c r="HD147" i="2"/>
  <c r="HD148" i="2"/>
  <c r="HD149" i="2"/>
  <c r="HD150" i="2"/>
  <c r="HD151" i="2"/>
  <c r="HD152" i="2"/>
  <c r="HD153" i="2"/>
  <c r="HD154" i="2"/>
  <c r="HD155" i="2"/>
  <c r="HD156" i="2"/>
  <c r="HD157" i="2"/>
  <c r="HD158" i="2"/>
  <c r="HD159" i="2"/>
  <c r="HD160" i="2"/>
  <c r="HD161" i="2"/>
  <c r="HD162" i="2"/>
  <c r="HD163" i="2"/>
  <c r="HD164" i="2"/>
  <c r="HD165" i="2"/>
  <c r="HD166" i="2"/>
  <c r="HD167" i="2"/>
  <c r="HD168" i="2"/>
  <c r="HD169" i="2"/>
  <c r="HD170" i="2"/>
  <c r="HD171" i="2"/>
  <c r="HD172" i="2"/>
  <c r="HD173" i="2"/>
  <c r="HD174" i="2"/>
  <c r="HD175" i="2"/>
  <c r="HD176" i="2"/>
  <c r="HD177" i="2"/>
  <c r="HD178" i="2"/>
  <c r="HD179" i="2"/>
  <c r="HD180" i="2"/>
  <c r="HD181" i="2"/>
  <c r="HD182" i="2"/>
  <c r="HD183" i="2"/>
  <c r="HD184" i="2"/>
  <c r="HD185" i="2"/>
  <c r="HD186" i="2"/>
  <c r="HD187" i="2"/>
  <c r="HD188" i="2"/>
  <c r="HD189" i="2"/>
  <c r="HD190" i="2"/>
  <c r="HD191" i="2"/>
  <c r="HD192" i="2"/>
  <c r="HD193" i="2"/>
  <c r="HD194" i="2"/>
  <c r="HD195" i="2"/>
  <c r="HD196" i="2"/>
  <c r="HD197" i="2"/>
  <c r="HD198" i="2"/>
  <c r="HD199" i="2"/>
  <c r="HD200" i="2"/>
  <c r="HD201" i="2"/>
  <c r="HD202" i="2"/>
  <c r="HD203" i="2"/>
  <c r="HD204" i="2"/>
  <c r="HD205" i="2"/>
  <c r="HD206" i="2"/>
  <c r="HD207" i="2"/>
  <c r="HD208" i="2"/>
  <c r="HD209" i="2"/>
  <c r="HD210" i="2"/>
  <c r="HD211" i="2"/>
  <c r="HD212" i="2"/>
  <c r="HD213" i="2"/>
  <c r="HD214" i="2"/>
  <c r="HD7" i="2"/>
  <c r="HD6" i="2"/>
  <c r="HD5" i="2"/>
  <c r="FH5" i="1"/>
  <c r="FH6" i="1"/>
  <c r="FH7" i="1"/>
  <c r="FH8" i="1"/>
  <c r="FH9" i="1"/>
  <c r="FH10" i="1"/>
  <c r="FH11" i="1"/>
  <c r="FH12" i="1"/>
  <c r="FH13" i="1"/>
  <c r="FH14" i="1"/>
  <c r="FH15" i="1"/>
  <c r="FH16" i="1"/>
  <c r="FH17" i="1"/>
  <c r="FH18" i="1"/>
  <c r="FH19" i="1"/>
  <c r="FH20" i="1"/>
  <c r="FH21" i="1"/>
  <c r="FH22" i="1"/>
  <c r="FH23" i="1"/>
  <c r="FH24" i="1"/>
  <c r="FH25" i="1"/>
  <c r="FH26" i="1"/>
  <c r="FH27" i="1"/>
  <c r="FH28" i="1"/>
  <c r="FH29" i="1"/>
  <c r="FH30" i="1"/>
  <c r="FH31" i="1"/>
  <c r="FH32" i="1"/>
  <c r="FH33" i="1"/>
  <c r="FH34" i="1"/>
  <c r="FH35" i="1"/>
  <c r="FH36" i="1"/>
  <c r="FH37" i="1"/>
  <c r="FH38" i="1"/>
  <c r="FH39" i="1"/>
  <c r="FH40" i="1"/>
  <c r="FH41" i="1"/>
  <c r="FH42" i="1"/>
  <c r="FH43" i="1"/>
  <c r="FH44" i="1"/>
  <c r="FH45" i="1"/>
  <c r="FH46" i="1"/>
  <c r="FH47" i="1"/>
  <c r="FH48" i="1"/>
  <c r="FH49" i="1"/>
  <c r="FH50" i="1"/>
  <c r="FH51" i="1"/>
  <c r="FH52" i="1"/>
  <c r="FH53" i="1"/>
  <c r="FH54" i="1"/>
  <c r="FH55" i="1"/>
  <c r="FH56" i="1"/>
  <c r="FH57" i="1"/>
  <c r="FH58" i="1"/>
  <c r="FH59" i="1"/>
  <c r="FH60" i="1"/>
  <c r="FH61" i="1"/>
  <c r="FH62" i="1"/>
  <c r="FH63" i="1"/>
  <c r="FH64" i="1"/>
  <c r="FH65" i="1"/>
  <c r="FH66" i="1"/>
  <c r="FH67" i="1"/>
  <c r="FH68" i="1"/>
  <c r="FH69" i="1"/>
  <c r="FH70" i="1"/>
  <c r="FH71" i="1"/>
  <c r="FH72" i="1"/>
  <c r="FH73" i="1"/>
  <c r="FH74" i="1"/>
  <c r="FH75" i="1"/>
  <c r="FH76" i="1"/>
  <c r="FH77" i="1"/>
  <c r="FH78" i="1"/>
  <c r="FH79" i="1"/>
  <c r="FH80" i="1"/>
  <c r="FH81" i="1"/>
  <c r="FH82" i="1"/>
  <c r="FH83" i="1"/>
  <c r="FH84" i="1"/>
  <c r="FH85" i="1"/>
  <c r="FH86" i="1"/>
  <c r="FH87" i="1"/>
  <c r="FH88" i="1"/>
  <c r="FH89" i="1"/>
  <c r="FH90" i="1"/>
  <c r="FH91" i="1"/>
  <c r="FH92" i="1"/>
  <c r="FH93" i="1"/>
  <c r="FH94" i="1"/>
  <c r="FH95" i="1"/>
  <c r="FH96" i="1"/>
  <c r="FH97" i="1"/>
  <c r="FH98" i="1"/>
  <c r="FH99" i="1"/>
  <c r="FH100" i="1"/>
  <c r="FH101" i="1"/>
  <c r="FH102" i="1"/>
  <c r="FH103" i="1"/>
  <c r="FH104" i="1"/>
  <c r="FH105" i="1"/>
  <c r="FH106" i="1"/>
  <c r="FH107" i="1"/>
  <c r="FH108" i="1"/>
  <c r="FH109" i="1"/>
  <c r="FH110" i="1"/>
  <c r="FH111" i="1"/>
  <c r="FH112" i="1"/>
  <c r="FH113" i="1"/>
  <c r="FH114" i="1"/>
  <c r="FH115" i="1"/>
  <c r="FH116" i="1"/>
  <c r="FH117" i="1"/>
  <c r="FH118" i="1"/>
  <c r="FH119" i="1"/>
  <c r="FH120" i="1"/>
  <c r="FH121" i="1"/>
  <c r="FH122" i="1"/>
  <c r="FH123" i="1"/>
  <c r="FH124" i="1"/>
  <c r="FH125" i="1"/>
  <c r="FH126" i="1"/>
  <c r="FH127" i="1"/>
  <c r="FH128" i="1"/>
  <c r="FH129" i="1"/>
  <c r="FH130" i="1"/>
  <c r="FH131" i="1"/>
  <c r="FH132" i="1"/>
  <c r="FH133" i="1"/>
  <c r="FH134" i="1"/>
  <c r="FH135" i="1"/>
  <c r="FH136" i="1"/>
  <c r="FH137" i="1"/>
  <c r="FH138" i="1"/>
  <c r="FH139" i="1"/>
  <c r="FH140" i="1"/>
  <c r="FH141" i="1"/>
  <c r="FH142" i="1"/>
  <c r="FH143" i="1"/>
  <c r="FH144" i="1"/>
  <c r="FH145" i="1"/>
  <c r="FH146" i="1"/>
  <c r="FH147" i="1"/>
  <c r="FH148" i="1"/>
  <c r="FH149" i="1"/>
  <c r="FH150" i="1"/>
  <c r="FH151" i="1"/>
  <c r="FH152" i="1"/>
  <c r="FH153" i="1"/>
  <c r="FH154" i="1"/>
  <c r="FH155" i="1"/>
  <c r="FH156" i="1"/>
  <c r="FH157" i="1"/>
  <c r="FH158" i="1"/>
  <c r="FH159" i="1"/>
  <c r="FH160" i="1"/>
  <c r="FH161" i="1"/>
  <c r="FH162" i="1"/>
  <c r="FH163" i="1"/>
  <c r="FH164" i="1"/>
  <c r="FH165" i="1"/>
  <c r="FH166" i="1"/>
  <c r="FH167" i="1"/>
  <c r="FH168" i="1"/>
  <c r="FH169" i="1"/>
  <c r="FH170" i="1"/>
  <c r="FH171" i="1"/>
  <c r="FH172" i="1"/>
  <c r="FH173" i="1"/>
  <c r="FH174" i="1"/>
  <c r="FH175" i="1"/>
  <c r="FH176" i="1"/>
  <c r="FH177" i="1"/>
  <c r="FH178" i="1"/>
  <c r="FH179" i="1"/>
  <c r="FH180" i="1"/>
  <c r="FH181" i="1"/>
  <c r="FH182" i="1"/>
  <c r="FH183" i="1"/>
  <c r="FH184" i="1"/>
  <c r="FH185" i="1"/>
  <c r="FH186" i="1"/>
  <c r="FH187" i="1"/>
  <c r="FH188" i="1"/>
  <c r="FH189" i="1"/>
  <c r="FH190" i="1"/>
  <c r="FH191" i="1"/>
  <c r="FH192" i="1"/>
  <c r="FH193" i="1"/>
  <c r="FH194" i="1"/>
  <c r="FH195" i="1"/>
  <c r="FH196" i="1"/>
  <c r="FH197" i="1"/>
  <c r="FH198" i="1"/>
  <c r="FH199" i="1"/>
  <c r="FH200" i="1"/>
  <c r="FH201" i="1"/>
  <c r="FH202" i="1"/>
  <c r="FH203" i="1"/>
  <c r="FH204" i="1"/>
  <c r="FH205" i="1"/>
  <c r="FH206" i="1"/>
  <c r="FH207" i="1"/>
  <c r="FH208" i="1"/>
  <c r="FH209" i="1"/>
  <c r="FH4" i="1"/>
  <c r="FK208" i="1" l="1"/>
  <c r="FK204" i="1"/>
  <c r="FK200" i="1"/>
  <c r="FK196" i="1"/>
  <c r="FK192" i="1"/>
  <c r="FK188" i="1"/>
  <c r="FK184" i="1"/>
  <c r="FK180" i="1"/>
  <c r="FK176" i="1"/>
  <c r="FK172" i="1"/>
  <c r="FK168" i="1"/>
  <c r="FK164" i="1"/>
  <c r="FK160" i="1"/>
  <c r="FK156" i="1"/>
  <c r="FK152" i="1"/>
  <c r="FK148" i="1"/>
  <c r="FK140" i="1"/>
  <c r="FK136" i="1"/>
  <c r="FK132" i="1"/>
  <c r="FK128" i="1"/>
  <c r="FK124" i="1"/>
  <c r="FK120" i="1"/>
  <c r="FK116" i="1"/>
  <c r="FK112" i="1"/>
  <c r="FK108" i="1"/>
  <c r="FK104" i="1"/>
  <c r="FK100" i="1"/>
  <c r="FK96" i="1"/>
  <c r="FK92" i="1"/>
  <c r="FK88" i="1"/>
  <c r="FK84" i="1"/>
  <c r="FK80" i="1"/>
  <c r="FK76" i="1"/>
  <c r="FK72" i="1"/>
  <c r="FK68" i="1"/>
  <c r="FK64" i="1"/>
  <c r="FK60" i="1"/>
  <c r="FK56" i="1"/>
  <c r="FK52" i="1"/>
  <c r="FK48" i="1"/>
  <c r="FK44" i="1"/>
  <c r="FK40" i="1"/>
  <c r="FK36" i="1"/>
  <c r="FK32" i="1"/>
  <c r="FK28" i="1"/>
  <c r="FK24" i="1"/>
  <c r="FK20" i="1"/>
  <c r="FK16" i="1"/>
  <c r="FK12" i="1"/>
  <c r="FK8" i="1"/>
  <c r="FK4" i="1"/>
  <c r="FK206" i="1"/>
  <c r="FK202" i="1"/>
  <c r="FK198" i="1"/>
  <c r="FK194" i="1"/>
  <c r="FK190" i="1"/>
  <c r="FK186" i="1"/>
  <c r="FK182" i="1"/>
  <c r="FK178" i="1"/>
  <c r="FK174" i="1"/>
  <c r="FK170" i="1"/>
  <c r="FK166" i="1"/>
  <c r="FK162" i="1"/>
  <c r="FK158" i="1"/>
  <c r="FK154" i="1"/>
  <c r="FK150" i="1"/>
  <c r="FK146" i="1"/>
  <c r="FK142" i="1"/>
  <c r="FK138" i="1"/>
  <c r="FK134" i="1"/>
  <c r="FK130" i="1"/>
  <c r="FK126" i="1"/>
  <c r="FK122" i="1"/>
  <c r="FK118" i="1"/>
  <c r="FK114" i="1"/>
  <c r="FK110" i="1"/>
  <c r="FK106" i="1"/>
  <c r="FK102" i="1"/>
  <c r="FK98" i="1"/>
  <c r="FK94" i="1"/>
  <c r="FK90" i="1"/>
  <c r="FK86" i="1"/>
  <c r="FK82" i="1"/>
  <c r="FK78" i="1"/>
  <c r="FK74" i="1"/>
  <c r="FK70" i="1"/>
  <c r="FK66" i="1"/>
  <c r="FK62" i="1"/>
  <c r="FK58" i="1"/>
  <c r="FK54" i="1"/>
  <c r="FK50" i="1"/>
  <c r="FK46" i="1"/>
  <c r="FK42" i="1"/>
  <c r="FK38" i="1"/>
  <c r="FK34" i="1"/>
  <c r="FK30" i="1"/>
  <c r="FK26" i="1"/>
  <c r="FK22" i="1"/>
  <c r="FK18" i="1"/>
  <c r="FK14" i="1"/>
  <c r="FK10" i="1"/>
  <c r="FK6" i="1"/>
  <c r="FK209" i="1"/>
  <c r="FK205" i="1"/>
  <c r="FK201" i="1"/>
  <c r="FK197" i="1"/>
  <c r="FK193" i="1"/>
  <c r="FK189" i="1"/>
  <c r="FK185" i="1"/>
  <c r="FK181" i="1"/>
  <c r="FK177" i="1"/>
  <c r="FK173" i="1"/>
  <c r="FK169" i="1"/>
  <c r="FK165" i="1"/>
  <c r="FK161" i="1"/>
  <c r="FK157" i="1"/>
  <c r="FK153" i="1"/>
  <c r="FK149" i="1"/>
  <c r="FK145" i="1"/>
  <c r="FK141" i="1"/>
  <c r="FK137" i="1"/>
  <c r="FK133" i="1"/>
  <c r="FK129" i="1"/>
  <c r="FK125" i="1"/>
  <c r="FK121" i="1"/>
  <c r="FK117" i="1"/>
  <c r="FK113" i="1"/>
  <c r="FK109" i="1"/>
  <c r="FK105" i="1"/>
  <c r="FK101" i="1"/>
  <c r="FK97" i="1"/>
  <c r="FK93" i="1"/>
  <c r="FK89" i="1"/>
  <c r="FK85" i="1"/>
  <c r="FK81" i="1"/>
  <c r="FK77" i="1"/>
  <c r="FK73" i="1"/>
  <c r="FK69" i="1"/>
  <c r="FK65" i="1"/>
  <c r="FK61" i="1"/>
  <c r="FK57" i="1"/>
  <c r="FK53" i="1"/>
  <c r="FK49" i="1"/>
  <c r="FK45" i="1"/>
  <c r="FK41" i="1"/>
  <c r="FK37" i="1"/>
  <c r="FK33" i="1"/>
  <c r="FK29" i="1"/>
  <c r="FK25" i="1"/>
  <c r="FK21" i="1"/>
  <c r="FK17" i="1"/>
  <c r="FK13" i="1"/>
  <c r="FK9" i="1"/>
  <c r="FK5" i="1"/>
</calcChain>
</file>

<file path=xl/sharedStrings.xml><?xml version="1.0" encoding="utf-8"?>
<sst xmlns="http://schemas.openxmlformats.org/spreadsheetml/2006/main" count="1411" uniqueCount="565">
  <si>
    <t>Sector</t>
  </si>
  <si>
    <t>SECTORTITLE</t>
  </si>
  <si>
    <t>New motor vehicles</t>
  </si>
  <si>
    <t>Net purchases of used motor vehicles</t>
  </si>
  <si>
    <t>Motor vehicle parts and accessories</t>
  </si>
  <si>
    <t>Furniture and furnishings</t>
  </si>
  <si>
    <t>Household appliances</t>
  </si>
  <si>
    <t>Glassware, tableware, and household utensils</t>
  </si>
  <si>
    <t>Tools and equipment for house and garden</t>
  </si>
  <si>
    <t>Video and audio equipment</t>
  </si>
  <si>
    <t>Photographic equipment</t>
  </si>
  <si>
    <t>Information processing equipment</t>
  </si>
  <si>
    <t>Sporting equipment, supplies, guns, and ammunition</t>
  </si>
  <si>
    <t>Sports and recreational vehicles</t>
  </si>
  <si>
    <t>Recreational books</t>
  </si>
  <si>
    <t>Musical instruments</t>
  </si>
  <si>
    <t>Jewelry and watches</t>
  </si>
  <si>
    <t>Therapeutic appliances and equipment</t>
  </si>
  <si>
    <t>Educational books</t>
  </si>
  <si>
    <t>Luggage and similar personal items</t>
  </si>
  <si>
    <t>Telephone and facsimile equipment</t>
  </si>
  <si>
    <t>Food and nonalcoholic beverages purchased for off-premises consumption</t>
  </si>
  <si>
    <t>Alcoholic beverages purchased for off-premises consumption</t>
  </si>
  <si>
    <t>Food produced and consumed on farms</t>
  </si>
  <si>
    <t>Women's and girls' clothing</t>
  </si>
  <si>
    <t>Men's and boys' clothing</t>
  </si>
  <si>
    <t>Children's and infants' clothing</t>
  </si>
  <si>
    <t>Other clothing materials and footwear</t>
  </si>
  <si>
    <t>Motor vehicle fuels, lubricants, and fluids</t>
  </si>
  <si>
    <t>Fuel oil and other fuels</t>
  </si>
  <si>
    <t>Pharmaceutical and other medical products</t>
  </si>
  <si>
    <t>Recreational items</t>
  </si>
  <si>
    <t>Household supplies</t>
  </si>
  <si>
    <t>Personal care products</t>
  </si>
  <si>
    <t>Tobacco</t>
  </si>
  <si>
    <t>Magazines, newspapers, and stationery</t>
  </si>
  <si>
    <t>Net expenditures abroad by U.S. residents</t>
  </si>
  <si>
    <t>Rental of tenant-occupied nonfarm housing</t>
  </si>
  <si>
    <t>Imputed rental of owner-occupied nonfarm housing</t>
  </si>
  <si>
    <t>Rental value of farm dwellings</t>
  </si>
  <si>
    <t>Group housing</t>
  </si>
  <si>
    <t>Water supply and sanitation</t>
  </si>
  <si>
    <t>Electricity</t>
  </si>
  <si>
    <t>Natural gas</t>
  </si>
  <si>
    <t>Physician services</t>
  </si>
  <si>
    <t>Dental services</t>
  </si>
  <si>
    <t>Paramedical services</t>
  </si>
  <si>
    <t>Hospitals</t>
  </si>
  <si>
    <t>Nursing homes</t>
  </si>
  <si>
    <t>Motor vehicle maintenance and repair</t>
  </si>
  <si>
    <t>Other motor vehicle services</t>
  </si>
  <si>
    <t>Ground transportation</t>
  </si>
  <si>
    <t>Air transportation</t>
  </si>
  <si>
    <t>Water transportation</t>
  </si>
  <si>
    <t>Membership clubs, sports centers, parks, theaters, and museums</t>
  </si>
  <si>
    <t>Audio-video, photographic, and information processing equipment services</t>
  </si>
  <si>
    <t>Gambling</t>
  </si>
  <si>
    <t>Other recreational services</t>
  </si>
  <si>
    <t>Purchased meals and beverages</t>
  </si>
  <si>
    <t>Food furnished to employees (including military)</t>
  </si>
  <si>
    <t>Accommodations</t>
  </si>
  <si>
    <t>Financial services furnished without payment</t>
  </si>
  <si>
    <t>Financial service charges, fees, and commissions</t>
  </si>
  <si>
    <t>Life insurance</t>
  </si>
  <si>
    <t>Net household insurance</t>
  </si>
  <si>
    <t>Net health insurance</t>
  </si>
  <si>
    <t>Net motor vehicle and other transportation insurance</t>
  </si>
  <si>
    <t>Telecommunication services</t>
  </si>
  <si>
    <t>Postal and delivery services</t>
  </si>
  <si>
    <t>Internet access</t>
  </si>
  <si>
    <t>Higher education</t>
  </si>
  <si>
    <t>Nursery, elementary, and secondary schools</t>
  </si>
  <si>
    <t>Commercial and vocational schools</t>
  </si>
  <si>
    <t>Professional and other services</t>
  </si>
  <si>
    <t>Personal care and clothing services</t>
  </si>
  <si>
    <t>Social services and religious activities</t>
  </si>
  <si>
    <t>Household maintenance</t>
  </si>
  <si>
    <t>Foreign travel by U.S. residents</t>
  </si>
  <si>
    <t>Expenditures in the United States by nonresidents</t>
  </si>
  <si>
    <t>Final consumption expenditures of nonprofit institutions serving households</t>
  </si>
  <si>
    <t>Margins on personal consumption expenditures, transportation</t>
  </si>
  <si>
    <t>Margins on personal consumption expenditures, wholesale trade</t>
  </si>
  <si>
    <t>Margins on personal consumption expenditures, retail trade</t>
  </si>
  <si>
    <t>Computers and peripheral equipment</t>
  </si>
  <si>
    <t>Communication equipment</t>
  </si>
  <si>
    <t>Electro-medical equipment</t>
  </si>
  <si>
    <t>Medical Instruments</t>
  </si>
  <si>
    <t>Nonmedical instruments</t>
  </si>
  <si>
    <t>Photocopy and related equipment</t>
  </si>
  <si>
    <t>Office and accounting equipment</t>
  </si>
  <si>
    <t>Fabricated metal products</t>
  </si>
  <si>
    <t>Engines and turbines</t>
  </si>
  <si>
    <t>Metalworking machinery</t>
  </si>
  <si>
    <t>Special industry machinery, n.e.c.</t>
  </si>
  <si>
    <t>General industrial, including materials handling, equipment</t>
  </si>
  <si>
    <t>Electrical transmission, distribution, and industrial apparatus</t>
  </si>
  <si>
    <t>Light trucks (including utility vehicles)</t>
  </si>
  <si>
    <t>Other trucks, buses, and truck trailers</t>
  </si>
  <si>
    <t>Autos</t>
  </si>
  <si>
    <t>Aircraft</t>
  </si>
  <si>
    <t>Ships and boats</t>
  </si>
  <si>
    <t>Railroad equipment</t>
  </si>
  <si>
    <t>Furniture and fixtures</t>
  </si>
  <si>
    <t>Agricultural machinery</t>
  </si>
  <si>
    <t>Construction machinery</t>
  </si>
  <si>
    <t>Mining and oilfield machinery</t>
  </si>
  <si>
    <t>Service industry machinery</t>
  </si>
  <si>
    <t>Electrical equipment, n.e.c.</t>
  </si>
  <si>
    <t>Other equipment</t>
  </si>
  <si>
    <t>Sale of equipment scrap, excluding autos</t>
  </si>
  <si>
    <t>Residential equipment</t>
  </si>
  <si>
    <t>Margins on private investment in equipment, transportation</t>
  </si>
  <si>
    <t>Margins on private investment in equipment, wholesale trade</t>
  </si>
  <si>
    <t>Margins on private investment in equipment, retail trade</t>
  </si>
  <si>
    <t>Private investment in Software</t>
  </si>
  <si>
    <t>Private investment in Research and Development</t>
  </si>
  <si>
    <t>Private investment in Entertainment, Literary, and Artistic Originals</t>
  </si>
  <si>
    <t>Margins on private investment in intellectual property products, transportation</t>
  </si>
  <si>
    <t>Margins on private investment in intellectual property products, wholesale trade</t>
  </si>
  <si>
    <t>Margins on private investment in intellectual property products, retail trade</t>
  </si>
  <si>
    <t>Private  investment in nonresidential structures</t>
  </si>
  <si>
    <t>Margins on private investment in nonresidential structures, transportation</t>
  </si>
  <si>
    <t>Margins on private investment in nonresidential structures, wholesale trade</t>
  </si>
  <si>
    <t>Margins on private investment in nonresidential structures, retail trade</t>
  </si>
  <si>
    <t>Private  investment in residential structures</t>
  </si>
  <si>
    <t>Margins on private investment in residential structures, transportation</t>
  </si>
  <si>
    <t>Margins on private investment in residential structures, wholesale trade</t>
  </si>
  <si>
    <t>Margins on private investment in residential structures, retail trade</t>
  </si>
  <si>
    <t>Change in private inventories</t>
  </si>
  <si>
    <t>Margins on change in private inventories, transportation</t>
  </si>
  <si>
    <t>Margins on change in private inventories, wholesale trade</t>
  </si>
  <si>
    <t>Margins on change in private inventories, retail trade</t>
  </si>
  <si>
    <t>Exports of goods</t>
  </si>
  <si>
    <t>Margins on exports of goods,  transportation</t>
  </si>
  <si>
    <t>Margins on exports of goods, wholesale trade</t>
  </si>
  <si>
    <t>Margins on exports of goods, retail trade</t>
  </si>
  <si>
    <t>Exports of services</t>
  </si>
  <si>
    <t>Margins on exports of services, railroad transportation</t>
  </si>
  <si>
    <t>Margins on exports of services, wholesale trade</t>
  </si>
  <si>
    <t>Margins on exports of services, retail trade</t>
  </si>
  <si>
    <t>Imports of goods</t>
  </si>
  <si>
    <t>Valuation adjustment on imports of goods, water transportation</t>
  </si>
  <si>
    <t>Valuation adjustment on imports of goods, air transportation</t>
  </si>
  <si>
    <t>Valuation adjustment on imports of goods, wholesale trade</t>
  </si>
  <si>
    <t>Valuation adjustment on imports of goods, insurance</t>
  </si>
  <si>
    <t>Imports of services</t>
  </si>
  <si>
    <t>Federal Government consumption, defense</t>
  </si>
  <si>
    <t>Federal Government gross investment, defense</t>
  </si>
  <si>
    <t>Margins on Federal Government expenditures, defense, transportation</t>
  </si>
  <si>
    <t>Margins on Federal Government expenditures, defense, wholesale trade</t>
  </si>
  <si>
    <t>Margins on Federal Government expenditures, defense, retail trade</t>
  </si>
  <si>
    <t>Federal Government consumption, nondefense</t>
  </si>
  <si>
    <t>Federal Government gross investment, nondefense</t>
  </si>
  <si>
    <t>Margins on Federal Government expenditures, nondefense, transportation</t>
  </si>
  <si>
    <t>Margins on Federal Government expenditures, nondefense, wholesale trade</t>
  </si>
  <si>
    <t>Margins on Federal Government expenditures, nondefense, retail trade</t>
  </si>
  <si>
    <t>State and local government consumption</t>
  </si>
  <si>
    <t>State and local government gross investment</t>
  </si>
  <si>
    <t>Margins on state and local government expenditures, railroad transportation</t>
  </si>
  <si>
    <t>Margins on state and local government expenditures, wholesale trade</t>
  </si>
  <si>
    <t>Margins on state and local government expenditures, retail trade</t>
  </si>
  <si>
    <t>NAICS_2012</t>
  </si>
  <si>
    <t>SectorTitle</t>
  </si>
  <si>
    <t>111</t>
  </si>
  <si>
    <t>Crop production</t>
  </si>
  <si>
    <t>112</t>
  </si>
  <si>
    <t>Animal production</t>
  </si>
  <si>
    <t>1131, 1132</t>
  </si>
  <si>
    <t>Forestry and Logging</t>
  </si>
  <si>
    <t>1133</t>
  </si>
  <si>
    <t>Logging</t>
  </si>
  <si>
    <t>114</t>
  </si>
  <si>
    <t>Fishing, hunting and trapping</t>
  </si>
  <si>
    <t>115</t>
  </si>
  <si>
    <t>Support activities for agriculture and forestry</t>
  </si>
  <si>
    <t>211</t>
  </si>
  <si>
    <t>Oil and gas extraction</t>
  </si>
  <si>
    <t>2121</t>
  </si>
  <si>
    <t>Coal mining</t>
  </si>
  <si>
    <t>2122</t>
  </si>
  <si>
    <t>Metal ore mining</t>
  </si>
  <si>
    <t>2123</t>
  </si>
  <si>
    <t>Nonmetallic mineral mining and quarrying</t>
  </si>
  <si>
    <t>213</t>
  </si>
  <si>
    <t>Support activities for mining</t>
  </si>
  <si>
    <t>2211</t>
  </si>
  <si>
    <t>Electric power generation, transmission and distribution</t>
  </si>
  <si>
    <t>2212</t>
  </si>
  <si>
    <t>Natural gas distribution</t>
  </si>
  <si>
    <t>2213</t>
  </si>
  <si>
    <t>Water, sewage and other systems</t>
  </si>
  <si>
    <t>23</t>
  </si>
  <si>
    <t>Construction</t>
  </si>
  <si>
    <t>3111</t>
  </si>
  <si>
    <t>Animal food manufacturing</t>
  </si>
  <si>
    <t>3112</t>
  </si>
  <si>
    <t>Grain and oilseed milling</t>
  </si>
  <si>
    <t>3113</t>
  </si>
  <si>
    <t>Sugar and confectionery product manufacturing</t>
  </si>
  <si>
    <t>3114</t>
  </si>
  <si>
    <t>Fruit and vegetable preserving and specialty food manufacturing</t>
  </si>
  <si>
    <t>3115</t>
  </si>
  <si>
    <t>Dairy product manufacturing</t>
  </si>
  <si>
    <t>3116</t>
  </si>
  <si>
    <t>Animal slaughtering and processing</t>
  </si>
  <si>
    <t>3117</t>
  </si>
  <si>
    <t>Seafood product preparation and packaging</t>
  </si>
  <si>
    <t>3118</t>
  </si>
  <si>
    <t>Bakeries and tortilla manufacturing</t>
  </si>
  <si>
    <t>3119</t>
  </si>
  <si>
    <t>Other food manufacturing</t>
  </si>
  <si>
    <t>3121</t>
  </si>
  <si>
    <t>Beverage manufacturing</t>
  </si>
  <si>
    <t>3122</t>
  </si>
  <si>
    <t>Tobacco manufacturing</t>
  </si>
  <si>
    <t>313, 314</t>
  </si>
  <si>
    <t>Textile mills and textile product mills</t>
  </si>
  <si>
    <t>315, 316</t>
  </si>
  <si>
    <t>Apparel, leather and allied product manufacturing</t>
  </si>
  <si>
    <t>3211</t>
  </si>
  <si>
    <t>Sawmills and wood preservation</t>
  </si>
  <si>
    <t>3212</t>
  </si>
  <si>
    <t>Veneer, plywood, and engineered wood product manufacturing</t>
  </si>
  <si>
    <t>3219</t>
  </si>
  <si>
    <t>Other wood product manufacturing, including wood tv, radio and sewing machine cabinet manufacturing</t>
  </si>
  <si>
    <t>3221</t>
  </si>
  <si>
    <t>Pulp, paper, and paperboard mills</t>
  </si>
  <si>
    <t>3222</t>
  </si>
  <si>
    <t>Converted paper product manufacturing</t>
  </si>
  <si>
    <t>323</t>
  </si>
  <si>
    <t>Printing and related support activities</t>
  </si>
  <si>
    <t>324</t>
  </si>
  <si>
    <t>Petroleum and coal products manufacturing</t>
  </si>
  <si>
    <t>3251</t>
  </si>
  <si>
    <t>Basic chemical manufacturing</t>
  </si>
  <si>
    <t>3252</t>
  </si>
  <si>
    <t>Resin, synthetic rubber, and artificial synthetic fibers and filaments manufacturing</t>
  </si>
  <si>
    <t>3253</t>
  </si>
  <si>
    <t>Pesticide, fertilizer, and other agricultural chemical manufacturing</t>
  </si>
  <si>
    <t>3254</t>
  </si>
  <si>
    <t>Pharmaceutical and medicine manufacturing</t>
  </si>
  <si>
    <t>3255</t>
  </si>
  <si>
    <t>Paint, coating, and adhesive manufacturing</t>
  </si>
  <si>
    <t>3256</t>
  </si>
  <si>
    <t>Soap, cleaning compound, and toilet preparation manufacturing</t>
  </si>
  <si>
    <t>3259</t>
  </si>
  <si>
    <t>Other chemical product and preparation manufacturing</t>
  </si>
  <si>
    <t>3261</t>
  </si>
  <si>
    <t>Plastics product manufacturing</t>
  </si>
  <si>
    <t>3262</t>
  </si>
  <si>
    <t>Rubber product manufacturing</t>
  </si>
  <si>
    <t>3271</t>
  </si>
  <si>
    <t>Clay product and refractory manufacturing</t>
  </si>
  <si>
    <t>3272</t>
  </si>
  <si>
    <t>Glass and glass product manufacturing</t>
  </si>
  <si>
    <t>3273</t>
  </si>
  <si>
    <t>Cement and concrete product manufacturing</t>
  </si>
  <si>
    <t>3274, 3279</t>
  </si>
  <si>
    <t>Lime, gypsum and other nonmetallic mineral product manufacturing</t>
  </si>
  <si>
    <t>3311</t>
  </si>
  <si>
    <t>Iron and steel mills and ferroalloy manufacturing</t>
  </si>
  <si>
    <t>3312</t>
  </si>
  <si>
    <t>Steel product manufacturing from purchased steel</t>
  </si>
  <si>
    <t>3313</t>
  </si>
  <si>
    <t>Alumina and aluminum production and processing</t>
  </si>
  <si>
    <t>3314</t>
  </si>
  <si>
    <t>Nonferrous metal (except aluminum) production and processing</t>
  </si>
  <si>
    <t>3315</t>
  </si>
  <si>
    <t>Foundries</t>
  </si>
  <si>
    <t>3321</t>
  </si>
  <si>
    <t>Forging and stamping</t>
  </si>
  <si>
    <t>3322</t>
  </si>
  <si>
    <t>Cutlery and handtool manufacturing</t>
  </si>
  <si>
    <t>3323</t>
  </si>
  <si>
    <t>Architectural and structural metals manufacturing</t>
  </si>
  <si>
    <t>3324</t>
  </si>
  <si>
    <t>Boiler, tank, and shipping container manufacturing</t>
  </si>
  <si>
    <t>3325</t>
  </si>
  <si>
    <t>Hardware manufacturing</t>
  </si>
  <si>
    <t>3326</t>
  </si>
  <si>
    <t>Spring and wire product manufacturing</t>
  </si>
  <si>
    <t>3327</t>
  </si>
  <si>
    <t>Machine shops; turned product; and screw, nut, and bolt manufacturing</t>
  </si>
  <si>
    <t>3328</t>
  </si>
  <si>
    <t>Coating, engraving, heat treating, and allied activities</t>
  </si>
  <si>
    <t>3329</t>
  </si>
  <si>
    <t>Other fabricated metal product manufacturing</t>
  </si>
  <si>
    <t>3331</t>
  </si>
  <si>
    <t>Agriculture, construction, and mining machinery manufacturing</t>
  </si>
  <si>
    <t>3332</t>
  </si>
  <si>
    <t>Industrial machinery manufacturing</t>
  </si>
  <si>
    <t>3333</t>
  </si>
  <si>
    <t>Commercial and service industry machinery manufacturing, including digital camera manufacturing</t>
  </si>
  <si>
    <t>3334</t>
  </si>
  <si>
    <t>Ventilation, heating, air-conditioning, and commercial refrigeration equipment manufacturing</t>
  </si>
  <si>
    <t>3335</t>
  </si>
  <si>
    <t>Metalworking machinery manufacturing</t>
  </si>
  <si>
    <t>3336</t>
  </si>
  <si>
    <t>Engine, turbine, and power transmission equipment manufacturing</t>
  </si>
  <si>
    <t>3339</t>
  </si>
  <si>
    <t>Other general purpose machinery manufacturing</t>
  </si>
  <si>
    <t>3341</t>
  </si>
  <si>
    <t>Computer and peripheral equipment manufacturing, excluding digital camera manufacturing</t>
  </si>
  <si>
    <t>3342</t>
  </si>
  <si>
    <t>Communications equipment manufacturing</t>
  </si>
  <si>
    <t>3343</t>
  </si>
  <si>
    <t>Audio and video equipment manufacturing</t>
  </si>
  <si>
    <t>3344</t>
  </si>
  <si>
    <t>Semiconductor and other electronic component manufacturing</t>
  </si>
  <si>
    <t>3345</t>
  </si>
  <si>
    <t>Navigational, measuring, electromedical, and control instruments manufacturing</t>
  </si>
  <si>
    <t>3346</t>
  </si>
  <si>
    <t>Manufacturing and reproducing magnetic and optical media</t>
  </si>
  <si>
    <t>3351</t>
  </si>
  <si>
    <t>Electric lighting equipment manufacturing</t>
  </si>
  <si>
    <t>3352</t>
  </si>
  <si>
    <t>Household appliance manufacturing</t>
  </si>
  <si>
    <t>3353</t>
  </si>
  <si>
    <t>Electrical equipment manufacturing</t>
  </si>
  <si>
    <t>3359</t>
  </si>
  <si>
    <t>Other electrical equipment and component manufacturing</t>
  </si>
  <si>
    <t>3361</t>
  </si>
  <si>
    <t>Motor vehicle manufacturing</t>
  </si>
  <si>
    <t>3362</t>
  </si>
  <si>
    <t>Motor vehicle body and trailer manufacturing</t>
  </si>
  <si>
    <t>3363</t>
  </si>
  <si>
    <t>Motor vehicle parts manufacturing</t>
  </si>
  <si>
    <t>3364</t>
  </si>
  <si>
    <t>Aerospace product and parts manufacturing</t>
  </si>
  <si>
    <t>3365</t>
  </si>
  <si>
    <t>Railroad rolling stock manufacturing</t>
  </si>
  <si>
    <t>3366</t>
  </si>
  <si>
    <t>Ship and boat building</t>
  </si>
  <si>
    <t>3369</t>
  </si>
  <si>
    <t>Other transportation equipment manufacturing</t>
  </si>
  <si>
    <t>3371</t>
  </si>
  <si>
    <t>Household and institutional furniture and kitchen cabinet manufacturing, excluding wood tv, radio and sewing maching cabinet manufacturing</t>
  </si>
  <si>
    <t>3372</t>
  </si>
  <si>
    <t>Office furniture (including fixtures) manufacturing</t>
  </si>
  <si>
    <t>3379</t>
  </si>
  <si>
    <t>Other furniture related product manufacturing</t>
  </si>
  <si>
    <t>3391</t>
  </si>
  <si>
    <t>Medical equipment and supplies manufacturing</t>
  </si>
  <si>
    <t>3399</t>
  </si>
  <si>
    <t>Other miscellaneous manufacturing</t>
  </si>
  <si>
    <t>Wholesale trade</t>
  </si>
  <si>
    <t>441</t>
  </si>
  <si>
    <t>Motor vehicle and parts dealers</t>
  </si>
  <si>
    <t>445</t>
  </si>
  <si>
    <t>Food and beverage stores</t>
  </si>
  <si>
    <t>452</t>
  </si>
  <si>
    <t>General Merchandise stores</t>
  </si>
  <si>
    <t>442-4, 446-8, 451, 453-4</t>
  </si>
  <si>
    <t>All other retail</t>
  </si>
  <si>
    <t>481</t>
  </si>
  <si>
    <t>482</t>
  </si>
  <si>
    <t>Rail transportation</t>
  </si>
  <si>
    <t>483</t>
  </si>
  <si>
    <t>484</t>
  </si>
  <si>
    <t>Truck transportation</t>
  </si>
  <si>
    <t>485</t>
  </si>
  <si>
    <t>Transit and ground passenger transportation</t>
  </si>
  <si>
    <t>486</t>
  </si>
  <si>
    <t>Pipeline transportation</t>
  </si>
  <si>
    <t>487, 488</t>
  </si>
  <si>
    <t>Scenic and sightseeing transportation and support activities for transportation</t>
  </si>
  <si>
    <t>492</t>
  </si>
  <si>
    <t>Couriers and messengers</t>
  </si>
  <si>
    <t>493</t>
  </si>
  <si>
    <t>Warehousing and storage</t>
  </si>
  <si>
    <t>5111</t>
  </si>
  <si>
    <t>Newspaper, periodical, book, and directory publishers</t>
  </si>
  <si>
    <t>5112</t>
  </si>
  <si>
    <t>Software publishers</t>
  </si>
  <si>
    <t>512</t>
  </si>
  <si>
    <t>Motion picture, video, and sound recording industries</t>
  </si>
  <si>
    <t>5151</t>
  </si>
  <si>
    <t>Radio and television broadcasting</t>
  </si>
  <si>
    <t>5152</t>
  </si>
  <si>
    <t>Cable and other subscription programming</t>
  </si>
  <si>
    <t>5171</t>
  </si>
  <si>
    <t>Wired telecommunications carriers</t>
  </si>
  <si>
    <t>5172</t>
  </si>
  <si>
    <t>Wireless telecommunications carriers (except satellite)</t>
  </si>
  <si>
    <t>5174, 5179</t>
  </si>
  <si>
    <t>Satellite, telecommunications resellers, and all other telecommunications</t>
  </si>
  <si>
    <t>518</t>
  </si>
  <si>
    <t>Data processing, hosting, and related services</t>
  </si>
  <si>
    <t>519</t>
  </si>
  <si>
    <t>Other information services</t>
  </si>
  <si>
    <t>521, 522</t>
  </si>
  <si>
    <t>Monetary authorities, credit intermediation, and related activities</t>
  </si>
  <si>
    <t>523</t>
  </si>
  <si>
    <t>Securities, commodity contracts, and other financial investments and related activities</t>
  </si>
  <si>
    <t>5241</t>
  </si>
  <si>
    <t>Insurance carriers</t>
  </si>
  <si>
    <t>5242</t>
  </si>
  <si>
    <t>Agencies, brokerages, and other insurance related activities</t>
  </si>
  <si>
    <t>525</t>
  </si>
  <si>
    <t>Funds, trusts, and other financial vehicles</t>
  </si>
  <si>
    <t>531</t>
  </si>
  <si>
    <t>Real estate</t>
  </si>
  <si>
    <t>5321</t>
  </si>
  <si>
    <t>Automotive equipment rental and leasing</t>
  </si>
  <si>
    <t>5322, 5323</t>
  </si>
  <si>
    <t>Consumer goods rental and general rental centers</t>
  </si>
  <si>
    <t>5324</t>
  </si>
  <si>
    <t>Commercial and industrial machinery and equipment rental and leasing</t>
  </si>
  <si>
    <t>533</t>
  </si>
  <si>
    <t>Lessors of nonfinancial intangible assets (except copyrighted works)</t>
  </si>
  <si>
    <t>5411</t>
  </si>
  <si>
    <t>Legal services</t>
  </si>
  <si>
    <t>5412</t>
  </si>
  <si>
    <t>Accounting, tax preparation, bookkeeping, and payroll services</t>
  </si>
  <si>
    <t>5413</t>
  </si>
  <si>
    <t>Architectural, engineering, and related services</t>
  </si>
  <si>
    <t>5414</t>
  </si>
  <si>
    <t>Specialized design services</t>
  </si>
  <si>
    <t>5415</t>
  </si>
  <si>
    <t>Computer systems design and related services</t>
  </si>
  <si>
    <t>5416</t>
  </si>
  <si>
    <t>Management, scientific, and technical consulting services</t>
  </si>
  <si>
    <t>5417</t>
  </si>
  <si>
    <t>Scientific research and development services</t>
  </si>
  <si>
    <t>5418</t>
  </si>
  <si>
    <t>Advertising and related services</t>
  </si>
  <si>
    <t>5419</t>
  </si>
  <si>
    <t>Other professional, scientific, and technical services</t>
  </si>
  <si>
    <t>55</t>
  </si>
  <si>
    <t>Management of companies and enterprises</t>
  </si>
  <si>
    <t>5611</t>
  </si>
  <si>
    <t>Office administrative services</t>
  </si>
  <si>
    <t>5612</t>
  </si>
  <si>
    <t>Facilities support services</t>
  </si>
  <si>
    <t>5613</t>
  </si>
  <si>
    <t>Employment services</t>
  </si>
  <si>
    <t>5614</t>
  </si>
  <si>
    <t>Business support services</t>
  </si>
  <si>
    <t>5615</t>
  </si>
  <si>
    <t>Travel arrangement and reservation services</t>
  </si>
  <si>
    <t>5616</t>
  </si>
  <si>
    <t>Investigation and security services</t>
  </si>
  <si>
    <t>5617</t>
  </si>
  <si>
    <t>Services to buildings and dwellings</t>
  </si>
  <si>
    <t>5619</t>
  </si>
  <si>
    <t>Other support services</t>
  </si>
  <si>
    <t>562</t>
  </si>
  <si>
    <t>Waste management and remediation services</t>
  </si>
  <si>
    <t>6111</t>
  </si>
  <si>
    <t>Elementary and secondary schools</t>
  </si>
  <si>
    <t>6112, 6113</t>
  </si>
  <si>
    <t>Junior colleges, colleges, universities, and professional schools</t>
  </si>
  <si>
    <t>6114-7</t>
  </si>
  <si>
    <t>Other educational services</t>
  </si>
  <si>
    <t>6211</t>
  </si>
  <si>
    <t>Offices of physicians</t>
  </si>
  <si>
    <t>6212</t>
  </si>
  <si>
    <t>Offices of dentists</t>
  </si>
  <si>
    <t>6213</t>
  </si>
  <si>
    <t>Offices of other health practitioners</t>
  </si>
  <si>
    <t>6214</t>
  </si>
  <si>
    <t>Outpatient care centers</t>
  </si>
  <si>
    <t>6215</t>
  </si>
  <si>
    <t>Medical and diagnostic laboratories</t>
  </si>
  <si>
    <t>6216</t>
  </si>
  <si>
    <t>Home health care services</t>
  </si>
  <si>
    <t>6219</t>
  </si>
  <si>
    <t>Other ambulatory health care services</t>
  </si>
  <si>
    <t>622</t>
  </si>
  <si>
    <t>623</t>
  </si>
  <si>
    <t>Nursing and residential care facilities</t>
  </si>
  <si>
    <t>6241</t>
  </si>
  <si>
    <t>Individual and family services</t>
  </si>
  <si>
    <t>6242, 6243</t>
  </si>
  <si>
    <t>Community and vocational rehabilitation services</t>
  </si>
  <si>
    <t>6244</t>
  </si>
  <si>
    <t>Child day care services</t>
  </si>
  <si>
    <t>7111</t>
  </si>
  <si>
    <t>Performing arts companies</t>
  </si>
  <si>
    <t>7112</t>
  </si>
  <si>
    <t>Spectator sports</t>
  </si>
  <si>
    <t>7113, 7114</t>
  </si>
  <si>
    <t>Promoters of  events, and agents and managers</t>
  </si>
  <si>
    <t>7115</t>
  </si>
  <si>
    <t>Independent artists, writers, and performers</t>
  </si>
  <si>
    <t>712</t>
  </si>
  <si>
    <t>Museums, historical sites, and similar institutions</t>
  </si>
  <si>
    <t>Amusement parks and arcades</t>
  </si>
  <si>
    <t>Gambling industries (except casino hotels)</t>
  </si>
  <si>
    <t>Other amusement and recreation industries</t>
  </si>
  <si>
    <t>721</t>
  </si>
  <si>
    <t>Accommodation</t>
  </si>
  <si>
    <t>722</t>
  </si>
  <si>
    <t>Food services and drinking places</t>
  </si>
  <si>
    <t>8111</t>
  </si>
  <si>
    <t>Automotive repair and maintenance</t>
  </si>
  <si>
    <t>8112</t>
  </si>
  <si>
    <t>Electronic and precision equipment repair and maintenance</t>
  </si>
  <si>
    <t>8113</t>
  </si>
  <si>
    <t>Commercial and industrial machinery and equipment (except automotive and electronic) repair and maintenance</t>
  </si>
  <si>
    <t>8114</t>
  </si>
  <si>
    <t>Personal and household goods repair and maintenance</t>
  </si>
  <si>
    <t>8121</t>
  </si>
  <si>
    <t>Personal care services</t>
  </si>
  <si>
    <t>8122</t>
  </si>
  <si>
    <t>Death care services</t>
  </si>
  <si>
    <t>8123</t>
  </si>
  <si>
    <t>Drycleaning and laundry services</t>
  </si>
  <si>
    <t>8129</t>
  </si>
  <si>
    <t>Other personal services</t>
  </si>
  <si>
    <t>8131</t>
  </si>
  <si>
    <t>Religious organizations</t>
  </si>
  <si>
    <t>8132, 8133</t>
  </si>
  <si>
    <t>Grantmaking and giving services and social advocacy organizations</t>
  </si>
  <si>
    <t>8134, 8139</t>
  </si>
  <si>
    <t>Civic, social, professional, and similar organizations</t>
  </si>
  <si>
    <t>814</t>
  </si>
  <si>
    <t>Private households</t>
  </si>
  <si>
    <t>491</t>
  </si>
  <si>
    <t>Postal Service</t>
  </si>
  <si>
    <t>NA</t>
  </si>
  <si>
    <t>Federal electric utilities</t>
  </si>
  <si>
    <t>Federal enterprises except the Postal Service and electric utilities</t>
  </si>
  <si>
    <t>Federal defense government compensation</t>
  </si>
  <si>
    <t>Federal defense government consumption of fixed capital</t>
  </si>
  <si>
    <t>Federal defense government except compensation and consumption of fixed capital</t>
  </si>
  <si>
    <t>Federal non-defense government compensation</t>
  </si>
  <si>
    <t>Federal non-defense government consumption of fixed capital</t>
  </si>
  <si>
    <t>Federal non-defense government except compensation and consumption of fixed capital</t>
  </si>
  <si>
    <t>Local government passenger transit</t>
  </si>
  <si>
    <t>Local government enterprises except passenger transit</t>
  </si>
  <si>
    <t>Local government hospitals compensation</t>
  </si>
  <si>
    <t>Local government educational services compensation</t>
  </si>
  <si>
    <t>Local government, other compensation</t>
  </si>
  <si>
    <t>State government enterprises</t>
  </si>
  <si>
    <t>State government hospitals compensation</t>
  </si>
  <si>
    <t>State government educational services compensation</t>
  </si>
  <si>
    <t>State government, other compensation</t>
  </si>
  <si>
    <t xml:space="preserve">State and Local government consumption of fixed capital </t>
  </si>
  <si>
    <t>State and Local government except compensation and consumption of fixed capital</t>
  </si>
  <si>
    <t>Owner-occupied dwellings</t>
  </si>
  <si>
    <t>Noncomparable imports</t>
  </si>
  <si>
    <t>Scrap</t>
  </si>
  <si>
    <t>Used and secondhand goods</t>
  </si>
  <si>
    <t>Rest of the world adjustment</t>
  </si>
  <si>
    <t>Value Added</t>
  </si>
  <si>
    <t>VA - Compensation of employees</t>
  </si>
  <si>
    <t>VA - Taxes on production and Imports less subsidies</t>
  </si>
  <si>
    <t>VA - Gross operating surplus</t>
  </si>
  <si>
    <t>BLS input-output tables from 2014</t>
  </si>
  <si>
    <t>TOTAL INTERMED USE</t>
  </si>
  <si>
    <t>Sum of int input use</t>
  </si>
  <si>
    <t>check of identities</t>
  </si>
  <si>
    <t>Nominal (domestic) commodity output 2014</t>
  </si>
  <si>
    <t>Imports (including valuation adj)</t>
  </si>
  <si>
    <t>Exports (incl adjustments, not sure if want)</t>
  </si>
  <si>
    <t>Margins-transportat</t>
  </si>
  <si>
    <t>Margins-wholesale</t>
  </si>
  <si>
    <t>Margins-retail</t>
  </si>
  <si>
    <t>Consumption</t>
  </si>
  <si>
    <t>retail margins on consum (should sum to zero, since neg margins offset pos C from retail)</t>
  </si>
  <si>
    <t>Sum of final demand (margins are neg)</t>
  </si>
  <si>
    <t>Total supply</t>
  </si>
  <si>
    <t>Total supply gross of margins</t>
  </si>
  <si>
    <t>imports rel to total gross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</si>
</sst>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6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3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18" fillId="33" borderId="0" xfId="0" applyFont="1" applyFill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0" fillId="0" borderId="0" xfId="0"/>
    <xf numFmtId="0" fontId="19" fillId="0" borderId="0" xfId="0" applyFont="1" applyFill="1" applyBorder="1" applyAlignment="1">
      <alignment horizontal="right" vertical="top" wrapText="1"/>
    </xf>
    <xf numFmtId="0" fontId="19" fillId="0" borderId="0" xfId="0" applyFont="1" applyFill="1" applyBorder="1" applyAlignment="1">
      <alignment horizontal="left" vertical="top"/>
    </xf>
    <xf numFmtId="0" fontId="19" fillId="0" borderId="0" xfId="0" applyFont="1" applyFill="1" applyBorder="1" applyAlignment="1">
      <alignment horizontal="right" vertical="top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 vertical="top" wrapText="1"/>
    </xf>
    <xf numFmtId="49" fontId="19" fillId="0" borderId="0" xfId="0" applyNumberFormat="1" applyFont="1" applyFill="1" applyBorder="1" applyAlignment="1">
      <alignment horizontal="right"/>
    </xf>
    <xf numFmtId="49" fontId="19" fillId="0" borderId="0" xfId="0" applyNumberFormat="1" applyFont="1" applyFill="1" applyBorder="1" applyAlignment="1">
      <alignment horizontal="right" wrapText="1"/>
    </xf>
    <xf numFmtId="0" fontId="16" fillId="0" borderId="12" xfId="0" applyFont="1" applyBorder="1"/>
    <xf numFmtId="0" fontId="20" fillId="0" borderId="14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3" xfId="0" applyFont="1" applyBorder="1"/>
    <xf numFmtId="0" fontId="20" fillId="0" borderId="10" xfId="0" applyFont="1" applyBorder="1" applyAlignment="1">
      <alignment horizontal="left" indent="2"/>
    </xf>
    <xf numFmtId="0" fontId="20" fillId="0" borderId="11" xfId="0" applyFont="1" applyBorder="1" applyAlignment="1">
      <alignment horizontal="left" indent="2"/>
    </xf>
    <xf numFmtId="0" fontId="0" fillId="0" borderId="0" xfId="0" applyAlignment="1"/>
    <xf numFmtId="0" fontId="16" fillId="0" borderId="12" xfId="0" applyFont="1" applyBorder="1" applyAlignment="1"/>
    <xf numFmtId="0" fontId="19" fillId="0" borderId="0" xfId="0" applyFont="1" applyFill="1" applyBorder="1" applyAlignment="1"/>
    <xf numFmtId="49" fontId="19" fillId="0" borderId="0" xfId="0" applyNumberFormat="1" applyFont="1" applyFill="1" applyBorder="1" applyAlignment="1"/>
    <xf numFmtId="0" fontId="18" fillId="33" borderId="0" xfId="0" applyFont="1" applyFill="1" applyAlignment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Fill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0" fillId="34" borderId="0" xfId="0" applyFill="1"/>
    <xf numFmtId="49" fontId="19" fillId="34" borderId="0" xfId="0" applyNumberFormat="1" applyFont="1" applyFill="1" applyBorder="1" applyAlignment="1">
      <alignment horizontal="right"/>
    </xf>
    <xf numFmtId="0" fontId="19" fillId="34" borderId="0" xfId="0" applyFont="1" applyFill="1" applyBorder="1" applyAlignment="1">
      <alignment horizontal="left"/>
    </xf>
    <xf numFmtId="166" fontId="0" fillId="0" borderId="0" xfId="42" applyNumberFormat="1" applyFont="1"/>
    <xf numFmtId="166" fontId="0" fillId="0" borderId="0" xfId="0" applyNumberFormat="1"/>
    <xf numFmtId="0" fontId="21" fillId="0" borderId="0" xfId="0" applyFont="1" applyAlignment="1">
      <alignment wrapText="1"/>
    </xf>
    <xf numFmtId="0" fontId="0" fillId="34" borderId="0" xfId="0" applyFill="1" applyAlignment="1" applyProtection="1">
      <alignment horizontal="center"/>
      <protection locked="0"/>
    </xf>
    <xf numFmtId="0" fontId="0" fillId="34" borderId="0" xfId="0" applyFill="1" applyAlignment="1" applyProtection="1">
      <alignment wrapText="1"/>
      <protection locked="0"/>
    </xf>
    <xf numFmtId="0" fontId="0" fillId="34" borderId="0" xfId="0" applyFill="1" applyAlignment="1">
      <alignment wrapText="1"/>
    </xf>
    <xf numFmtId="166" fontId="0" fillId="34" borderId="0" xfId="42" applyNumberFormat="1" applyFont="1" applyFill="1"/>
    <xf numFmtId="166" fontId="0" fillId="34" borderId="0" xfId="0" applyNumberFormat="1" applyFill="1"/>
    <xf numFmtId="43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</xdr:row>
      <xdr:rowOff>104775</xdr:rowOff>
    </xdr:from>
    <xdr:to>
      <xdr:col>11</xdr:col>
      <xdr:colOff>76200</xdr:colOff>
      <xdr:row>25</xdr:row>
      <xdr:rowOff>28575</xdr:rowOff>
    </xdr:to>
    <xdr:sp macro="" textlink="">
      <xdr:nvSpPr>
        <xdr:cNvPr id="2" name="TextBox 1"/>
        <xdr:cNvSpPr txBox="1"/>
      </xdr:nvSpPr>
      <xdr:spPr>
        <a:xfrm>
          <a:off x="733425" y="466725"/>
          <a:ext cx="6467475" cy="408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Feb 17, 2017</a:t>
          </a:r>
        </a:p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BLS input-output tables from 2014</a:t>
          </a:r>
          <a:r>
            <a:rPr lang="en-US"/>
            <a:t> .</a:t>
          </a:r>
        </a:p>
        <a:p>
          <a:endParaRPr lang="en-US" sz="1100"/>
        </a:p>
        <a:p>
          <a:r>
            <a:rPr lang="en-US" sz="1100"/>
            <a:t>Several</a:t>
          </a:r>
          <a:r>
            <a:rPr lang="en-US" sz="1100" baseline="0"/>
            <a:t> of them combined here so that I can read them </a:t>
          </a:r>
        </a:p>
        <a:p>
          <a:endParaRPr lang="en-US" sz="1100" baseline="0"/>
        </a:p>
        <a:p>
          <a:r>
            <a:rPr lang="en-US" sz="1100" baseline="0"/>
            <a:t>Some checks:</a:t>
          </a:r>
        </a:p>
        <a:p>
          <a:r>
            <a:rPr lang="en-US" sz="1100" baseline="0"/>
            <a:t>total consumption matches NIPAs ($11.93 trillion, in the July 2015 vintage archive)</a:t>
          </a:r>
        </a:p>
        <a:p>
          <a:endParaRPr lang="en-US" sz="1100" baseline="0"/>
        </a:p>
        <a:p>
          <a:endParaRPr lang="en-US" sz="1100" baseline="0"/>
        </a:p>
        <a:p>
          <a:r>
            <a:rPr lang="en-US" sz="1100" baseline="0"/>
            <a:t>comments:</a:t>
          </a:r>
        </a:p>
        <a:p>
          <a:r>
            <a:rPr lang="en-US" sz="1100" baseline="0"/>
            <a:t>- I think the use matrix is already in purchaser prices. So where are margins?  E.g.,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2" sqref="B2"/>
    </sheetView>
  </sheetViews>
  <sheetFormatPr defaultRowHeight="14.25" x14ac:dyDescent="0.45"/>
  <sheetData>
    <row r="2" spans="2:2" x14ac:dyDescent="0.45">
      <c r="B2" t="s">
        <v>549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12"/>
  <sheetViews>
    <sheetView tabSelected="1" workbookViewId="0">
      <pane xSplit="3" ySplit="3" topLeftCell="FS26" activePane="bottomRight" state="frozen"/>
      <selection pane="topRight" activeCell="C1" sqref="C1"/>
      <selection pane="bottomLeft" activeCell="A4" sqref="A4"/>
      <selection pane="bottomRight" activeCell="FY31" sqref="FY31"/>
    </sheetView>
  </sheetViews>
  <sheetFormatPr defaultRowHeight="14.25" x14ac:dyDescent="0.45"/>
  <cols>
    <col min="3" max="3" width="67.73046875" style="20" customWidth="1"/>
    <col min="82" max="84" width="9.06640625" style="28"/>
    <col min="113" max="115" width="9.06640625" style="28"/>
    <col min="119" max="121" width="9.06640625" style="28"/>
    <col min="123" max="125" width="9.06640625" style="28"/>
    <col min="127" max="129" width="9.06640625" style="28"/>
    <col min="131" max="133" width="9.06640625" style="28"/>
    <col min="135" max="137" width="9.06640625" style="28"/>
    <col min="139" max="141" width="9.06640625" style="28"/>
    <col min="150" max="152" width="9.06640625" style="28"/>
    <col min="155" max="157" width="9.06640625" style="28"/>
    <col min="160" max="162" width="9.06640625" style="28"/>
    <col min="164" max="164" width="9.86328125" bestFit="1" customWidth="1"/>
    <col min="165" max="165" width="9.86328125" style="5" customWidth="1"/>
    <col min="166" max="166" width="10.9296875" customWidth="1"/>
    <col min="168" max="168" width="5.59765625" style="5" customWidth="1"/>
    <col min="176" max="176" width="13.3984375" bestFit="1" customWidth="1"/>
    <col min="179" max="179" width="10.3984375" customWidth="1"/>
    <col min="180" max="180" width="10.86328125" bestFit="1" customWidth="1"/>
  </cols>
  <sheetData>
    <row r="1" spans="1:181" x14ac:dyDescent="0.45">
      <c r="A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34"/>
      <c r="CE1" s="34"/>
      <c r="CF1" s="34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34"/>
      <c r="DJ1" s="34"/>
      <c r="DK1" s="34"/>
      <c r="DL1" s="2"/>
      <c r="DM1" s="2"/>
      <c r="DN1" s="2"/>
      <c r="DO1" s="34"/>
      <c r="DP1" s="34"/>
      <c r="DQ1" s="34"/>
      <c r="DR1" s="2"/>
      <c r="DS1" s="34"/>
      <c r="DT1" s="34"/>
      <c r="DU1" s="34"/>
      <c r="DV1" s="2"/>
      <c r="DW1" s="34"/>
      <c r="DX1" s="34"/>
      <c r="DY1" s="34"/>
      <c r="DZ1" s="3"/>
      <c r="EA1" s="34"/>
      <c r="EB1" s="34"/>
      <c r="EC1" s="34"/>
      <c r="ED1" s="3"/>
      <c r="EE1" s="34"/>
      <c r="EF1" s="34"/>
      <c r="EG1" s="34"/>
      <c r="EH1" s="3"/>
      <c r="EI1" s="34"/>
      <c r="EJ1" s="34"/>
      <c r="EK1" s="34"/>
      <c r="EL1" s="3"/>
      <c r="EM1" s="3"/>
      <c r="EN1" s="3"/>
      <c r="EO1" s="3"/>
      <c r="EP1" s="3"/>
      <c r="EQ1" s="3"/>
      <c r="ER1" s="3"/>
      <c r="ES1" s="3"/>
      <c r="ET1" s="34"/>
      <c r="EU1" s="34"/>
      <c r="EV1" s="34"/>
      <c r="EW1" s="3"/>
      <c r="EX1" s="3"/>
      <c r="EY1" s="34"/>
      <c r="EZ1" s="34"/>
      <c r="FA1" s="34"/>
      <c r="FB1" s="3"/>
      <c r="FC1" s="3"/>
      <c r="FD1" s="34"/>
      <c r="FE1" s="34"/>
      <c r="FF1" s="34"/>
    </row>
    <row r="2" spans="1:181" s="4" customFormat="1" ht="171" x14ac:dyDescent="0.45">
      <c r="A2" s="24" t="s">
        <v>1</v>
      </c>
      <c r="D2" s="25" t="s">
        <v>2</v>
      </c>
      <c r="E2" s="25" t="s">
        <v>3</v>
      </c>
      <c r="F2" s="25" t="s">
        <v>4</v>
      </c>
      <c r="G2" s="25" t="s">
        <v>5</v>
      </c>
      <c r="H2" s="25" t="s">
        <v>6</v>
      </c>
      <c r="I2" s="25" t="s">
        <v>7</v>
      </c>
      <c r="J2" s="25" t="s">
        <v>8</v>
      </c>
      <c r="K2" s="25" t="s">
        <v>9</v>
      </c>
      <c r="L2" s="25" t="s">
        <v>10</v>
      </c>
      <c r="M2" s="25" t="s">
        <v>11</v>
      </c>
      <c r="N2" s="25" t="s">
        <v>12</v>
      </c>
      <c r="O2" s="25" t="s">
        <v>13</v>
      </c>
      <c r="P2" s="25" t="s">
        <v>14</v>
      </c>
      <c r="Q2" s="25" t="s">
        <v>15</v>
      </c>
      <c r="R2" s="25" t="s">
        <v>16</v>
      </c>
      <c r="S2" s="25" t="s">
        <v>17</v>
      </c>
      <c r="T2" s="25" t="s">
        <v>18</v>
      </c>
      <c r="U2" s="25" t="s">
        <v>19</v>
      </c>
      <c r="V2" s="25" t="s">
        <v>20</v>
      </c>
      <c r="W2" s="25" t="s">
        <v>21</v>
      </c>
      <c r="X2" s="25" t="s">
        <v>22</v>
      </c>
      <c r="Y2" s="26" t="s">
        <v>23</v>
      </c>
      <c r="Z2" s="25" t="s">
        <v>24</v>
      </c>
      <c r="AA2" s="25" t="s">
        <v>25</v>
      </c>
      <c r="AB2" s="25" t="s">
        <v>26</v>
      </c>
      <c r="AC2" s="25" t="s">
        <v>27</v>
      </c>
      <c r="AD2" s="25" t="s">
        <v>28</v>
      </c>
      <c r="AE2" s="25" t="s">
        <v>29</v>
      </c>
      <c r="AF2" s="25" t="s">
        <v>30</v>
      </c>
      <c r="AG2" s="25" t="s">
        <v>31</v>
      </c>
      <c r="AH2" s="25" t="s">
        <v>32</v>
      </c>
      <c r="AI2" s="25" t="s">
        <v>33</v>
      </c>
      <c r="AJ2" s="25" t="s">
        <v>34</v>
      </c>
      <c r="AK2" s="25" t="s">
        <v>35</v>
      </c>
      <c r="AL2" s="25" t="s">
        <v>36</v>
      </c>
      <c r="AM2" s="25" t="s">
        <v>37</v>
      </c>
      <c r="AN2" s="25" t="s">
        <v>38</v>
      </c>
      <c r="AO2" s="25" t="s">
        <v>39</v>
      </c>
      <c r="AP2" s="25" t="s">
        <v>40</v>
      </c>
      <c r="AQ2" s="25" t="s">
        <v>41</v>
      </c>
      <c r="AR2" s="25" t="s">
        <v>42</v>
      </c>
      <c r="AS2" s="25" t="s">
        <v>43</v>
      </c>
      <c r="AT2" s="25" t="s">
        <v>44</v>
      </c>
      <c r="AU2" s="25" t="s">
        <v>45</v>
      </c>
      <c r="AV2" s="25" t="s">
        <v>46</v>
      </c>
      <c r="AW2" s="25" t="s">
        <v>47</v>
      </c>
      <c r="AX2" s="25" t="s">
        <v>48</v>
      </c>
      <c r="AY2" s="25" t="s">
        <v>49</v>
      </c>
      <c r="AZ2" s="25" t="s">
        <v>50</v>
      </c>
      <c r="BA2" s="25" t="s">
        <v>51</v>
      </c>
      <c r="BB2" s="25" t="s">
        <v>52</v>
      </c>
      <c r="BC2" s="25" t="s">
        <v>53</v>
      </c>
      <c r="BD2" s="25" t="s">
        <v>54</v>
      </c>
      <c r="BE2" s="25" t="s">
        <v>55</v>
      </c>
      <c r="BF2" s="25" t="s">
        <v>56</v>
      </c>
      <c r="BG2" s="25" t="s">
        <v>57</v>
      </c>
      <c r="BH2" s="25" t="s">
        <v>58</v>
      </c>
      <c r="BI2" s="25" t="s">
        <v>59</v>
      </c>
      <c r="BJ2" s="25" t="s">
        <v>60</v>
      </c>
      <c r="BK2" s="25" t="s">
        <v>61</v>
      </c>
      <c r="BL2" s="25" t="s">
        <v>62</v>
      </c>
      <c r="BM2" s="25" t="s">
        <v>63</v>
      </c>
      <c r="BN2" s="25" t="s">
        <v>64</v>
      </c>
      <c r="BO2" s="25" t="s">
        <v>65</v>
      </c>
      <c r="BP2" s="25" t="s">
        <v>66</v>
      </c>
      <c r="BQ2" s="25" t="s">
        <v>67</v>
      </c>
      <c r="BR2" s="25" t="s">
        <v>68</v>
      </c>
      <c r="BS2" s="25" t="s">
        <v>69</v>
      </c>
      <c r="BT2" s="25" t="s">
        <v>70</v>
      </c>
      <c r="BU2" s="25" t="s">
        <v>71</v>
      </c>
      <c r="BV2" s="25" t="s">
        <v>72</v>
      </c>
      <c r="BW2" s="25" t="s">
        <v>73</v>
      </c>
      <c r="BX2" s="25" t="s">
        <v>74</v>
      </c>
      <c r="BY2" s="25" t="s">
        <v>75</v>
      </c>
      <c r="BZ2" s="25" t="s">
        <v>76</v>
      </c>
      <c r="CA2" s="25" t="s">
        <v>77</v>
      </c>
      <c r="CB2" s="26" t="s">
        <v>78</v>
      </c>
      <c r="CC2" s="26" t="s">
        <v>79</v>
      </c>
      <c r="CD2" s="35" t="s">
        <v>80</v>
      </c>
      <c r="CE2" s="35" t="s">
        <v>81</v>
      </c>
      <c r="CF2" s="35" t="s">
        <v>82</v>
      </c>
      <c r="CG2" s="26" t="s">
        <v>83</v>
      </c>
      <c r="CH2" s="26" t="s">
        <v>84</v>
      </c>
      <c r="CI2" s="4" t="s">
        <v>85</v>
      </c>
      <c r="CJ2" s="4" t="s">
        <v>86</v>
      </c>
      <c r="CK2" s="4" t="s">
        <v>87</v>
      </c>
      <c r="CL2" s="4" t="s">
        <v>88</v>
      </c>
      <c r="CM2" s="4" t="s">
        <v>89</v>
      </c>
      <c r="CN2" s="4" t="s">
        <v>90</v>
      </c>
      <c r="CO2" s="4" t="s">
        <v>91</v>
      </c>
      <c r="CP2" s="4" t="s">
        <v>92</v>
      </c>
      <c r="CQ2" s="4" t="s">
        <v>93</v>
      </c>
      <c r="CR2" s="4" t="s">
        <v>94</v>
      </c>
      <c r="CS2" s="4" t="s">
        <v>95</v>
      </c>
      <c r="CT2" s="4" t="s">
        <v>96</v>
      </c>
      <c r="CU2" s="4" t="s">
        <v>97</v>
      </c>
      <c r="CV2" s="4" t="s">
        <v>98</v>
      </c>
      <c r="CW2" s="4" t="s">
        <v>99</v>
      </c>
      <c r="CX2" s="4" t="s">
        <v>100</v>
      </c>
      <c r="CY2" s="4" t="s">
        <v>101</v>
      </c>
      <c r="CZ2" s="4" t="s">
        <v>102</v>
      </c>
      <c r="DA2" s="4" t="s">
        <v>103</v>
      </c>
      <c r="DB2" s="25" t="s">
        <v>104</v>
      </c>
      <c r="DC2" s="25" t="s">
        <v>105</v>
      </c>
      <c r="DD2" s="25" t="s">
        <v>106</v>
      </c>
      <c r="DE2" s="25" t="s">
        <v>107</v>
      </c>
      <c r="DF2" s="25" t="s">
        <v>108</v>
      </c>
      <c r="DG2" s="25" t="s">
        <v>109</v>
      </c>
      <c r="DH2" s="25" t="s">
        <v>110</v>
      </c>
      <c r="DI2" s="36" t="s">
        <v>111</v>
      </c>
      <c r="DJ2" s="36" t="s">
        <v>112</v>
      </c>
      <c r="DK2" s="35" t="s">
        <v>113</v>
      </c>
      <c r="DL2" s="25" t="s">
        <v>114</v>
      </c>
      <c r="DM2" s="25" t="s">
        <v>115</v>
      </c>
      <c r="DN2" s="25" t="s">
        <v>116</v>
      </c>
      <c r="DO2" s="35" t="s">
        <v>117</v>
      </c>
      <c r="DP2" s="35" t="s">
        <v>118</v>
      </c>
      <c r="DQ2" s="35" t="s">
        <v>119</v>
      </c>
      <c r="DR2" s="27" t="s">
        <v>120</v>
      </c>
      <c r="DS2" s="35" t="s">
        <v>121</v>
      </c>
      <c r="DT2" s="35" t="s">
        <v>122</v>
      </c>
      <c r="DU2" s="35" t="s">
        <v>123</v>
      </c>
      <c r="DV2" s="25" t="s">
        <v>124</v>
      </c>
      <c r="DW2" s="35" t="s">
        <v>125</v>
      </c>
      <c r="DX2" s="35" t="s">
        <v>126</v>
      </c>
      <c r="DY2" s="35" t="s">
        <v>127</v>
      </c>
      <c r="DZ2" s="25" t="s">
        <v>128</v>
      </c>
      <c r="EA2" s="35" t="s">
        <v>129</v>
      </c>
      <c r="EB2" s="35" t="s">
        <v>130</v>
      </c>
      <c r="EC2" s="35" t="s">
        <v>131</v>
      </c>
      <c r="ED2" s="25" t="s">
        <v>132</v>
      </c>
      <c r="EE2" s="35" t="s">
        <v>133</v>
      </c>
      <c r="EF2" s="35" t="s">
        <v>134</v>
      </c>
      <c r="EG2" s="35" t="s">
        <v>135</v>
      </c>
      <c r="EH2" s="25" t="s">
        <v>136</v>
      </c>
      <c r="EI2" s="35" t="s">
        <v>137</v>
      </c>
      <c r="EJ2" s="35" t="s">
        <v>138</v>
      </c>
      <c r="EK2" s="35" t="s">
        <v>139</v>
      </c>
      <c r="EL2" s="25" t="s">
        <v>140</v>
      </c>
      <c r="EM2" s="25" t="s">
        <v>141</v>
      </c>
      <c r="EN2" s="25" t="s">
        <v>142</v>
      </c>
      <c r="EO2" s="25" t="s">
        <v>143</v>
      </c>
      <c r="EP2" s="25" t="s">
        <v>144</v>
      </c>
      <c r="EQ2" s="25" t="s">
        <v>145</v>
      </c>
      <c r="ER2" s="26" t="s">
        <v>146</v>
      </c>
      <c r="ES2" s="26" t="s">
        <v>147</v>
      </c>
      <c r="ET2" s="35" t="s">
        <v>148</v>
      </c>
      <c r="EU2" s="35" t="s">
        <v>149</v>
      </c>
      <c r="EV2" s="35" t="s">
        <v>150</v>
      </c>
      <c r="EW2" s="26" t="s">
        <v>151</v>
      </c>
      <c r="EX2" s="25" t="s">
        <v>152</v>
      </c>
      <c r="EY2" s="35" t="s">
        <v>153</v>
      </c>
      <c r="EZ2" s="35" t="s">
        <v>154</v>
      </c>
      <c r="FA2" s="35" t="s">
        <v>155</v>
      </c>
      <c r="FB2" s="26" t="s">
        <v>156</v>
      </c>
      <c r="FC2" s="25" t="s">
        <v>157</v>
      </c>
      <c r="FD2" s="35" t="s">
        <v>158</v>
      </c>
      <c r="FE2" s="35" t="s">
        <v>159</v>
      </c>
      <c r="FF2" s="35" t="s">
        <v>160</v>
      </c>
      <c r="FH2" s="4" t="s">
        <v>561</v>
      </c>
      <c r="FI2" s="4" t="s">
        <v>551</v>
      </c>
      <c r="FJ2" s="4" t="s">
        <v>553</v>
      </c>
      <c r="FK2" s="33" t="s">
        <v>552</v>
      </c>
      <c r="FL2" s="33"/>
      <c r="FM2" s="4" t="s">
        <v>555</v>
      </c>
      <c r="FN2" s="4" t="s">
        <v>554</v>
      </c>
      <c r="FP2" s="4" t="s">
        <v>556</v>
      </c>
      <c r="FQ2" s="4" t="s">
        <v>557</v>
      </c>
      <c r="FR2" s="4" t="s">
        <v>558</v>
      </c>
      <c r="FT2" s="4" t="s">
        <v>559</v>
      </c>
      <c r="FU2" s="4" t="s">
        <v>560</v>
      </c>
      <c r="FW2" s="4" t="s">
        <v>562</v>
      </c>
      <c r="FX2" s="4" t="s">
        <v>563</v>
      </c>
      <c r="FY2" s="4" t="s">
        <v>564</v>
      </c>
    </row>
    <row r="3" spans="1:181" x14ac:dyDescent="0.45">
      <c r="A3" t="s">
        <v>0</v>
      </c>
      <c r="B3" s="13" t="s">
        <v>161</v>
      </c>
      <c r="C3" s="21" t="s">
        <v>162</v>
      </c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  <c r="O3">
        <v>12</v>
      </c>
      <c r="P3">
        <v>13</v>
      </c>
      <c r="Q3">
        <v>14</v>
      </c>
      <c r="R3">
        <v>15</v>
      </c>
      <c r="S3">
        <v>16</v>
      </c>
      <c r="T3">
        <v>17</v>
      </c>
      <c r="U3">
        <v>18</v>
      </c>
      <c r="V3">
        <v>19</v>
      </c>
      <c r="W3">
        <v>20</v>
      </c>
      <c r="X3">
        <v>21</v>
      </c>
      <c r="Y3">
        <v>22</v>
      </c>
      <c r="Z3">
        <v>23</v>
      </c>
      <c r="AA3">
        <v>24</v>
      </c>
      <c r="AB3">
        <v>25</v>
      </c>
      <c r="AC3">
        <v>26</v>
      </c>
      <c r="AD3">
        <v>27</v>
      </c>
      <c r="AE3">
        <v>28</v>
      </c>
      <c r="AF3">
        <v>29</v>
      </c>
      <c r="AG3">
        <v>30</v>
      </c>
      <c r="AH3">
        <v>31</v>
      </c>
      <c r="AI3">
        <v>32</v>
      </c>
      <c r="AJ3">
        <v>33</v>
      </c>
      <c r="AK3">
        <v>34</v>
      </c>
      <c r="AL3">
        <v>35</v>
      </c>
      <c r="AM3">
        <v>36</v>
      </c>
      <c r="AN3">
        <v>37</v>
      </c>
      <c r="AO3">
        <v>38</v>
      </c>
      <c r="AP3">
        <v>39</v>
      </c>
      <c r="AQ3">
        <v>40</v>
      </c>
      <c r="AR3">
        <v>41</v>
      </c>
      <c r="AS3">
        <v>42</v>
      </c>
      <c r="AT3">
        <v>43</v>
      </c>
      <c r="AU3">
        <v>44</v>
      </c>
      <c r="AV3">
        <v>45</v>
      </c>
      <c r="AW3">
        <v>46</v>
      </c>
      <c r="AX3">
        <v>47</v>
      </c>
      <c r="AY3">
        <v>48</v>
      </c>
      <c r="AZ3">
        <v>49</v>
      </c>
      <c r="BA3">
        <v>50</v>
      </c>
      <c r="BB3">
        <v>51</v>
      </c>
      <c r="BC3">
        <v>52</v>
      </c>
      <c r="BD3">
        <v>53</v>
      </c>
      <c r="BE3">
        <v>54</v>
      </c>
      <c r="BF3">
        <v>55</v>
      </c>
      <c r="BG3">
        <v>56</v>
      </c>
      <c r="BH3">
        <v>57</v>
      </c>
      <c r="BI3">
        <v>58</v>
      </c>
      <c r="BJ3">
        <v>59</v>
      </c>
      <c r="BK3">
        <v>60</v>
      </c>
      <c r="BL3">
        <v>61</v>
      </c>
      <c r="BM3">
        <v>62</v>
      </c>
      <c r="BN3">
        <v>63</v>
      </c>
      <c r="BO3">
        <v>64</v>
      </c>
      <c r="BP3">
        <v>65</v>
      </c>
      <c r="BQ3">
        <v>66</v>
      </c>
      <c r="BR3">
        <v>67</v>
      </c>
      <c r="BS3">
        <v>68</v>
      </c>
      <c r="BT3">
        <v>69</v>
      </c>
      <c r="BU3">
        <v>70</v>
      </c>
      <c r="BV3">
        <v>71</v>
      </c>
      <c r="BW3">
        <v>72</v>
      </c>
      <c r="BX3">
        <v>73</v>
      </c>
      <c r="BY3">
        <v>74</v>
      </c>
      <c r="BZ3">
        <v>75</v>
      </c>
      <c r="CA3">
        <v>76</v>
      </c>
      <c r="CB3">
        <v>77</v>
      </c>
      <c r="CC3">
        <v>78</v>
      </c>
      <c r="CD3" s="28">
        <v>79</v>
      </c>
      <c r="CE3" s="28">
        <v>80</v>
      </c>
      <c r="CF3" s="28">
        <v>81</v>
      </c>
      <c r="CG3">
        <v>82</v>
      </c>
      <c r="CH3">
        <v>83</v>
      </c>
      <c r="CI3">
        <v>84</v>
      </c>
      <c r="CJ3">
        <v>85</v>
      </c>
      <c r="CK3">
        <v>86</v>
      </c>
      <c r="CL3">
        <v>87</v>
      </c>
      <c r="CM3">
        <v>88</v>
      </c>
      <c r="CN3">
        <v>89</v>
      </c>
      <c r="CO3">
        <v>90</v>
      </c>
      <c r="CP3">
        <v>91</v>
      </c>
      <c r="CQ3">
        <v>92</v>
      </c>
      <c r="CR3">
        <v>93</v>
      </c>
      <c r="CS3">
        <v>94</v>
      </c>
      <c r="CT3">
        <v>95</v>
      </c>
      <c r="CU3">
        <v>96</v>
      </c>
      <c r="CV3">
        <v>97</v>
      </c>
      <c r="CW3">
        <v>98</v>
      </c>
      <c r="CX3">
        <v>99</v>
      </c>
      <c r="CY3">
        <v>100</v>
      </c>
      <c r="CZ3">
        <v>101</v>
      </c>
      <c r="DA3">
        <v>102</v>
      </c>
      <c r="DB3">
        <v>103</v>
      </c>
      <c r="DC3">
        <v>104</v>
      </c>
      <c r="DD3">
        <v>105</v>
      </c>
      <c r="DE3">
        <v>106</v>
      </c>
      <c r="DF3">
        <v>107</v>
      </c>
      <c r="DG3">
        <v>108</v>
      </c>
      <c r="DH3">
        <v>109</v>
      </c>
      <c r="DI3" s="28">
        <v>110</v>
      </c>
      <c r="DJ3" s="28">
        <v>111</v>
      </c>
      <c r="DK3" s="28">
        <v>112</v>
      </c>
      <c r="DL3">
        <v>113</v>
      </c>
      <c r="DM3">
        <v>114</v>
      </c>
      <c r="DN3">
        <v>115</v>
      </c>
      <c r="DO3" s="28">
        <v>116</v>
      </c>
      <c r="DP3" s="28">
        <v>117</v>
      </c>
      <c r="DQ3" s="28">
        <v>118</v>
      </c>
      <c r="DR3">
        <v>119</v>
      </c>
      <c r="DS3" s="28">
        <v>120</v>
      </c>
      <c r="DT3" s="28">
        <v>121</v>
      </c>
      <c r="DU3" s="28">
        <v>122</v>
      </c>
      <c r="DV3">
        <v>123</v>
      </c>
      <c r="DW3" s="28">
        <v>124</v>
      </c>
      <c r="DX3" s="28">
        <v>125</v>
      </c>
      <c r="DY3" s="28">
        <v>126</v>
      </c>
      <c r="DZ3">
        <v>127</v>
      </c>
      <c r="EA3" s="28">
        <v>128</v>
      </c>
      <c r="EB3" s="28">
        <v>129</v>
      </c>
      <c r="EC3" s="28">
        <v>130</v>
      </c>
      <c r="ED3">
        <v>131</v>
      </c>
      <c r="EE3" s="28">
        <v>132</v>
      </c>
      <c r="EF3" s="28">
        <v>133</v>
      </c>
      <c r="EG3" s="28">
        <v>134</v>
      </c>
      <c r="EH3">
        <v>135</v>
      </c>
      <c r="EI3" s="28">
        <v>136</v>
      </c>
      <c r="EJ3" s="28">
        <v>137</v>
      </c>
      <c r="EK3" s="28">
        <v>138</v>
      </c>
      <c r="EL3">
        <v>139</v>
      </c>
      <c r="EM3">
        <v>140</v>
      </c>
      <c r="EN3">
        <v>141</v>
      </c>
      <c r="EO3">
        <v>142</v>
      </c>
      <c r="EP3">
        <v>143</v>
      </c>
      <c r="EQ3">
        <v>144</v>
      </c>
      <c r="ER3">
        <v>145</v>
      </c>
      <c r="ES3">
        <v>146</v>
      </c>
      <c r="ET3" s="28">
        <v>147</v>
      </c>
      <c r="EU3" s="28">
        <v>148</v>
      </c>
      <c r="EV3" s="28">
        <v>149</v>
      </c>
      <c r="EW3">
        <v>150</v>
      </c>
      <c r="EX3">
        <v>151</v>
      </c>
      <c r="EY3" s="28">
        <v>152</v>
      </c>
      <c r="EZ3" s="28">
        <v>153</v>
      </c>
      <c r="FA3" s="28">
        <v>154</v>
      </c>
      <c r="FB3">
        <v>155</v>
      </c>
      <c r="FC3">
        <v>156</v>
      </c>
      <c r="FD3" s="28">
        <v>157</v>
      </c>
      <c r="FE3" s="28">
        <v>158</v>
      </c>
      <c r="FF3" s="28">
        <v>159</v>
      </c>
    </row>
    <row r="4" spans="1:181" x14ac:dyDescent="0.45">
      <c r="A4">
        <v>1</v>
      </c>
      <c r="B4" s="11" t="s">
        <v>163</v>
      </c>
      <c r="C4" s="9" t="s">
        <v>164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84892.235000000001</v>
      </c>
      <c r="X4">
        <v>0</v>
      </c>
      <c r="Y4">
        <v>86.27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24115.357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1024.569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 s="28">
        <v>-5395.9139999999998</v>
      </c>
      <c r="CE4" s="28">
        <v>-14912.501</v>
      </c>
      <c r="CF4" s="28">
        <v>-30587.254000000001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 s="28">
        <v>0</v>
      </c>
      <c r="DJ4" s="28">
        <v>0</v>
      </c>
      <c r="DK4" s="28">
        <v>0</v>
      </c>
      <c r="DL4">
        <v>0</v>
      </c>
      <c r="DM4">
        <v>0</v>
      </c>
      <c r="DN4">
        <v>0</v>
      </c>
      <c r="DO4" s="28">
        <v>0</v>
      </c>
      <c r="DP4" s="28">
        <v>0</v>
      </c>
      <c r="DQ4" s="28">
        <v>0</v>
      </c>
      <c r="DR4">
        <v>0</v>
      </c>
      <c r="DS4" s="28">
        <v>0</v>
      </c>
      <c r="DT4" s="28">
        <v>0</v>
      </c>
      <c r="DU4" s="28">
        <v>0</v>
      </c>
      <c r="DV4">
        <v>0</v>
      </c>
      <c r="DW4" s="28">
        <v>0</v>
      </c>
      <c r="DX4" s="28">
        <v>0</v>
      </c>
      <c r="DY4" s="28">
        <v>0</v>
      </c>
      <c r="DZ4">
        <v>4659.1779999999999</v>
      </c>
      <c r="EA4" s="28">
        <v>-885.10199999999998</v>
      </c>
      <c r="EB4" s="28">
        <v>-700.577</v>
      </c>
      <c r="EC4" s="28">
        <v>0</v>
      </c>
      <c r="ED4">
        <v>62211.514000000003</v>
      </c>
      <c r="EE4" s="28">
        <v>-7601.6049999999996</v>
      </c>
      <c r="EF4" s="28">
        <v>-8273.8430000000008</v>
      </c>
      <c r="EG4" s="28">
        <v>0</v>
      </c>
      <c r="EH4">
        <v>0</v>
      </c>
      <c r="EI4" s="28">
        <v>0</v>
      </c>
      <c r="EJ4" s="28">
        <v>0</v>
      </c>
      <c r="EK4" s="28">
        <v>0</v>
      </c>
      <c r="EL4">
        <v>-29269.161</v>
      </c>
      <c r="EM4">
        <v>-266.70600000000002</v>
      </c>
      <c r="EN4">
        <v>-87.144999999999996</v>
      </c>
      <c r="EO4">
        <v>-20.39</v>
      </c>
      <c r="EP4">
        <v>-3.1789999999999998</v>
      </c>
      <c r="EQ4">
        <v>0</v>
      </c>
      <c r="ER4">
        <v>0</v>
      </c>
      <c r="ES4">
        <v>0</v>
      </c>
      <c r="ET4" s="28">
        <v>0</v>
      </c>
      <c r="EU4" s="28">
        <v>0</v>
      </c>
      <c r="EV4" s="28">
        <v>0</v>
      </c>
      <c r="EW4">
        <v>0</v>
      </c>
      <c r="EX4">
        <v>0</v>
      </c>
      <c r="EY4" s="28">
        <v>0</v>
      </c>
      <c r="EZ4" s="28">
        <v>0</v>
      </c>
      <c r="FA4" s="28">
        <v>0</v>
      </c>
      <c r="FB4">
        <v>0</v>
      </c>
      <c r="FC4">
        <v>0</v>
      </c>
      <c r="FD4" s="28">
        <v>0</v>
      </c>
      <c r="FE4" s="28">
        <v>0</v>
      </c>
      <c r="FF4" s="28">
        <v>0</v>
      </c>
      <c r="FH4" s="31">
        <f>SUM(D4:FF4)</f>
        <v>78985.746000000014</v>
      </c>
      <c r="FI4" s="31">
        <f>NOMINAL_USE_2014!HD5</f>
        <v>143668.41599999997</v>
      </c>
      <c r="FJ4" s="31">
        <f>NOMINAL_OUTPUT_COM9714!S2</f>
        <v>222654.16399999999</v>
      </c>
      <c r="FK4" s="32">
        <f>FI4+FH4-FJ4</f>
        <v>-2.0000000076834112E-3</v>
      </c>
      <c r="FL4" s="32"/>
      <c r="FM4" s="31">
        <f>SUM(ED4:EH4)</f>
        <v>46336.065999999999</v>
      </c>
      <c r="FN4">
        <f>SUM(EL4:EQ4)</f>
        <v>-29646.580999999998</v>
      </c>
      <c r="FP4">
        <f>CD4+DI4+DO4+DS4+DW4+EE4+EI4+ET4+EY4+FD4</f>
        <v>-12997.519</v>
      </c>
      <c r="FQ4" s="5">
        <f>CE4+DJ4+DP4+DT4+DX4+EF4+EJ4+EU4+EZ4+FE4</f>
        <v>-23186.344000000001</v>
      </c>
      <c r="FR4" s="5">
        <f>CF4+DK4+DQ4+DU4+DY4+EG4+EK4+EV4+FA4+FF4</f>
        <v>-30587.254000000001</v>
      </c>
      <c r="FT4" s="31">
        <f>SUM(D4:CC4)</f>
        <v>110118.43100000001</v>
      </c>
      <c r="FU4" s="31">
        <f>CF4</f>
        <v>-30587.254000000001</v>
      </c>
      <c r="FW4" s="32">
        <f>FJ4-FN4</f>
        <v>252300.745</v>
      </c>
      <c r="FX4" s="32">
        <f>FW4-SUM(FP4:FR4)</f>
        <v>319071.86199999996</v>
      </c>
      <c r="FY4" s="39">
        <f>-100*FN4/FX4</f>
        <v>9.2915059366783019</v>
      </c>
    </row>
    <row r="5" spans="1:181" x14ac:dyDescent="0.45">
      <c r="A5">
        <v>2</v>
      </c>
      <c r="B5" s="11" t="s">
        <v>165</v>
      </c>
      <c r="C5" s="9" t="s">
        <v>166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8623.5030000000006</v>
      </c>
      <c r="X5">
        <v>0</v>
      </c>
      <c r="Y5">
        <v>307.73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6178.9160000000002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236.262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 s="28">
        <v>-764.19</v>
      </c>
      <c r="CE5" s="28">
        <v>-451.37099999999998</v>
      </c>
      <c r="CF5" s="28">
        <v>-4780.6080000000002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 s="28">
        <v>0</v>
      </c>
      <c r="DJ5" s="28">
        <v>0</v>
      </c>
      <c r="DK5" s="28">
        <v>0</v>
      </c>
      <c r="DL5">
        <v>0</v>
      </c>
      <c r="DM5">
        <v>0</v>
      </c>
      <c r="DN5">
        <v>0</v>
      </c>
      <c r="DO5" s="28">
        <v>0</v>
      </c>
      <c r="DP5" s="28">
        <v>0</v>
      </c>
      <c r="DQ5" s="28">
        <v>0</v>
      </c>
      <c r="DR5">
        <v>0</v>
      </c>
      <c r="DS5" s="28">
        <v>0</v>
      </c>
      <c r="DT5" s="28">
        <v>0</v>
      </c>
      <c r="DU5" s="28">
        <v>0</v>
      </c>
      <c r="DV5">
        <v>0</v>
      </c>
      <c r="DW5" s="28">
        <v>0</v>
      </c>
      <c r="DX5" s="28">
        <v>0</v>
      </c>
      <c r="DY5" s="28">
        <v>0</v>
      </c>
      <c r="DZ5">
        <v>-29.777999999999999</v>
      </c>
      <c r="EA5" s="28">
        <v>-436.07900000000001</v>
      </c>
      <c r="EB5" s="28">
        <v>-235.37</v>
      </c>
      <c r="EC5" s="28">
        <v>0</v>
      </c>
      <c r="ED5">
        <v>2504.6289999999999</v>
      </c>
      <c r="EE5" s="28">
        <v>-177.303</v>
      </c>
      <c r="EF5" s="28">
        <v>-111.884</v>
      </c>
      <c r="EG5" s="28">
        <v>0</v>
      </c>
      <c r="EH5">
        <v>0</v>
      </c>
      <c r="EI5" s="28">
        <v>0</v>
      </c>
      <c r="EJ5" s="28">
        <v>0</v>
      </c>
      <c r="EK5" s="28">
        <v>0</v>
      </c>
      <c r="EL5">
        <v>-6436.1149999999998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 s="28">
        <v>0</v>
      </c>
      <c r="EU5" s="28">
        <v>0</v>
      </c>
      <c r="EV5" s="28">
        <v>0</v>
      </c>
      <c r="EW5">
        <v>0</v>
      </c>
      <c r="EX5">
        <v>0</v>
      </c>
      <c r="EY5" s="28">
        <v>0</v>
      </c>
      <c r="EZ5" s="28">
        <v>0</v>
      </c>
      <c r="FA5" s="28">
        <v>0</v>
      </c>
      <c r="FB5">
        <v>0</v>
      </c>
      <c r="FC5">
        <v>0</v>
      </c>
      <c r="FD5" s="28">
        <v>0</v>
      </c>
      <c r="FE5" s="28">
        <v>0</v>
      </c>
      <c r="FF5" s="28">
        <v>0</v>
      </c>
      <c r="FH5" s="31">
        <f t="shared" ref="FH5:FH68" si="0">SUM(D5:FF5)</f>
        <v>4428.3420000000006</v>
      </c>
      <c r="FI5" s="31">
        <f>NOMINAL_USE_2014!HD6</f>
        <v>212058.56800000009</v>
      </c>
      <c r="FJ5" s="31">
        <f>NOMINAL_OUTPUT_COM9714!S3</f>
        <v>216486.90900000001</v>
      </c>
      <c r="FK5" s="32">
        <f t="shared" ref="FK5:FK68" si="1">FI5+FH5-FJ5</f>
        <v>1.0000000766012818E-3</v>
      </c>
      <c r="FL5" s="32"/>
      <c r="FM5" s="31">
        <f>SUM(ED5:EH5)</f>
        <v>2215.442</v>
      </c>
      <c r="FN5" s="5">
        <f t="shared" ref="FN5:FN68" si="2">SUM(EL5:EQ5)</f>
        <v>-6436.1149999999998</v>
      </c>
      <c r="FP5" s="5">
        <f t="shared" ref="FP5:FP68" si="3">CD5+DI5+DO5+DS5+DW5+EE5+EI5+ET5+EY5+FD5</f>
        <v>-941.49300000000005</v>
      </c>
      <c r="FQ5" s="5">
        <f t="shared" ref="FQ5:FQ68" si="4">CE5+DJ5+DP5+DT5+DX5+EF5+EJ5+EU5+EZ5+FE5</f>
        <v>-563.255</v>
      </c>
      <c r="FR5" s="5">
        <f t="shared" ref="FR5:FR68" si="5">CF5+DK5+DQ5+DU5+DY5+EG5+EK5+EV5+FA5+FF5</f>
        <v>-4780.6080000000002</v>
      </c>
      <c r="FT5" s="31">
        <f t="shared" ref="FT5:FT68" si="6">SUM(D5:CC5)</f>
        <v>15346.411000000002</v>
      </c>
      <c r="FU5" s="31">
        <f t="shared" ref="FU5:FU68" si="7">CF5</f>
        <v>-4780.6080000000002</v>
      </c>
      <c r="FW5" s="32">
        <f t="shared" ref="FW5:FW68" si="8">FJ5-FN5</f>
        <v>222923.024</v>
      </c>
      <c r="FX5" s="32">
        <f t="shared" ref="FX5:FX68" si="9">FW5-SUM(FP5:FR5)</f>
        <v>229208.38</v>
      </c>
      <c r="FY5" s="39">
        <f t="shared" ref="FY5:FY68" si="10">-100*FN5/FX5</f>
        <v>2.8079754326608826</v>
      </c>
    </row>
    <row r="6" spans="1:181" x14ac:dyDescent="0.45">
      <c r="A6">
        <v>3</v>
      </c>
      <c r="B6" s="11" t="s">
        <v>167</v>
      </c>
      <c r="C6" s="9" t="s">
        <v>168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 s="28">
        <v>0</v>
      </c>
      <c r="CE6" s="28">
        <v>0</v>
      </c>
      <c r="CF6" s="28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 s="28">
        <v>0</v>
      </c>
      <c r="DJ6" s="28">
        <v>0</v>
      </c>
      <c r="DK6" s="28">
        <v>0</v>
      </c>
      <c r="DL6">
        <v>0</v>
      </c>
      <c r="DM6">
        <v>0</v>
      </c>
      <c r="DN6">
        <v>0</v>
      </c>
      <c r="DO6" s="28">
        <v>0</v>
      </c>
      <c r="DP6" s="28">
        <v>0</v>
      </c>
      <c r="DQ6" s="28">
        <v>0</v>
      </c>
      <c r="DR6">
        <v>0</v>
      </c>
      <c r="DS6" s="28">
        <v>0</v>
      </c>
      <c r="DT6" s="28">
        <v>0</v>
      </c>
      <c r="DU6" s="28">
        <v>0</v>
      </c>
      <c r="DV6">
        <v>0</v>
      </c>
      <c r="DW6" s="28">
        <v>0</v>
      </c>
      <c r="DX6" s="28">
        <v>0</v>
      </c>
      <c r="DY6" s="28">
        <v>0</v>
      </c>
      <c r="DZ6">
        <v>141.53</v>
      </c>
      <c r="EA6" s="28">
        <v>-50.11</v>
      </c>
      <c r="EB6" s="28">
        <v>-99.103999999999999</v>
      </c>
      <c r="EC6" s="28">
        <v>0</v>
      </c>
      <c r="ED6">
        <v>438.07499999999999</v>
      </c>
      <c r="EE6" s="28">
        <v>-30.062999999999999</v>
      </c>
      <c r="EF6" s="28">
        <v>-37.213999999999999</v>
      </c>
      <c r="EG6" s="28">
        <v>0</v>
      </c>
      <c r="EH6">
        <v>0</v>
      </c>
      <c r="EI6" s="28">
        <v>0</v>
      </c>
      <c r="EJ6" s="28">
        <v>0</v>
      </c>
      <c r="EK6" s="28">
        <v>0</v>
      </c>
      <c r="EL6">
        <v>-2750.5549999999998</v>
      </c>
      <c r="EM6">
        <v>-185.268</v>
      </c>
      <c r="EN6">
        <v>-60.536000000000001</v>
      </c>
      <c r="EO6">
        <v>-1.8420000000000001</v>
      </c>
      <c r="EP6">
        <v>-2.2080000000000002</v>
      </c>
      <c r="EQ6">
        <v>0</v>
      </c>
      <c r="ER6">
        <v>0</v>
      </c>
      <c r="ES6">
        <v>0</v>
      </c>
      <c r="ET6" s="28">
        <v>0</v>
      </c>
      <c r="EU6" s="28">
        <v>0</v>
      </c>
      <c r="EV6" s="28">
        <v>0</v>
      </c>
      <c r="EW6">
        <v>0</v>
      </c>
      <c r="EX6">
        <v>0</v>
      </c>
      <c r="EY6" s="28">
        <v>0</v>
      </c>
      <c r="EZ6" s="28">
        <v>0</v>
      </c>
      <c r="FA6" s="28">
        <v>0</v>
      </c>
      <c r="FB6">
        <v>0</v>
      </c>
      <c r="FC6">
        <v>0</v>
      </c>
      <c r="FD6" s="28">
        <v>0</v>
      </c>
      <c r="FE6" s="28">
        <v>0</v>
      </c>
      <c r="FF6" s="28">
        <v>0</v>
      </c>
      <c r="FH6" s="31">
        <f t="shared" si="0"/>
        <v>-2637.2950000000001</v>
      </c>
      <c r="FI6" s="31">
        <f>NOMINAL_USE_2014!HD7</f>
        <v>12436.810000000001</v>
      </c>
      <c r="FJ6" s="31">
        <f>NOMINAL_OUTPUT_COM9714!S4</f>
        <v>9799.5120000000006</v>
      </c>
      <c r="FK6" s="32">
        <f t="shared" si="1"/>
        <v>3.0000000006111804E-3</v>
      </c>
      <c r="FL6" s="32"/>
      <c r="FM6" s="31">
        <f>SUM(ED6:EH6)</f>
        <v>370.798</v>
      </c>
      <c r="FN6" s="5">
        <f t="shared" si="2"/>
        <v>-3000.4090000000001</v>
      </c>
      <c r="FP6" s="5">
        <f t="shared" si="3"/>
        <v>-30.062999999999999</v>
      </c>
      <c r="FQ6" s="5">
        <f t="shared" si="4"/>
        <v>-37.213999999999999</v>
      </c>
      <c r="FR6" s="5">
        <f t="shared" si="5"/>
        <v>0</v>
      </c>
      <c r="FT6" s="31">
        <f t="shared" si="6"/>
        <v>0</v>
      </c>
      <c r="FU6" s="31">
        <f t="shared" si="7"/>
        <v>0</v>
      </c>
      <c r="FW6" s="32">
        <f t="shared" si="8"/>
        <v>12799.921</v>
      </c>
      <c r="FX6" s="32">
        <f t="shared" si="9"/>
        <v>12867.198</v>
      </c>
      <c r="FY6" s="39">
        <f t="shared" si="10"/>
        <v>23.318277996499315</v>
      </c>
    </row>
    <row r="7" spans="1:181" x14ac:dyDescent="0.45">
      <c r="A7">
        <v>4</v>
      </c>
      <c r="B7" s="11" t="s">
        <v>169</v>
      </c>
      <c r="C7" s="9" t="s">
        <v>170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 s="28">
        <v>0</v>
      </c>
      <c r="CE7" s="28">
        <v>0</v>
      </c>
      <c r="CF7" s="28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 s="28">
        <v>0</v>
      </c>
      <c r="DJ7" s="28">
        <v>0</v>
      </c>
      <c r="DK7" s="28">
        <v>0</v>
      </c>
      <c r="DL7">
        <v>0</v>
      </c>
      <c r="DM7">
        <v>0</v>
      </c>
      <c r="DN7">
        <v>0</v>
      </c>
      <c r="DO7" s="28">
        <v>0</v>
      </c>
      <c r="DP7" s="28">
        <v>0</v>
      </c>
      <c r="DQ7" s="28">
        <v>0</v>
      </c>
      <c r="DR7">
        <v>0</v>
      </c>
      <c r="DS7" s="28">
        <v>0</v>
      </c>
      <c r="DT7" s="28">
        <v>0</v>
      </c>
      <c r="DU7" s="28">
        <v>0</v>
      </c>
      <c r="DV7">
        <v>0</v>
      </c>
      <c r="DW7" s="28">
        <v>0</v>
      </c>
      <c r="DX7" s="28">
        <v>0</v>
      </c>
      <c r="DY7" s="28">
        <v>0</v>
      </c>
      <c r="DZ7">
        <v>93.531000000000006</v>
      </c>
      <c r="EA7" s="28">
        <v>-35.009</v>
      </c>
      <c r="EB7" s="28">
        <v>-104.815</v>
      </c>
      <c r="EC7" s="28">
        <v>0</v>
      </c>
      <c r="ED7">
        <v>2408.3330000000001</v>
      </c>
      <c r="EE7" s="28">
        <v>-101.89</v>
      </c>
      <c r="EF7" s="28">
        <v>-372.88</v>
      </c>
      <c r="EG7" s="28">
        <v>0</v>
      </c>
      <c r="EH7">
        <v>0</v>
      </c>
      <c r="EI7" s="28">
        <v>0</v>
      </c>
      <c r="EJ7" s="28">
        <v>0</v>
      </c>
      <c r="EK7" s="28">
        <v>0</v>
      </c>
      <c r="EL7">
        <v>-248.73599999999999</v>
      </c>
      <c r="EM7">
        <v>-10.634</v>
      </c>
      <c r="EN7">
        <v>-3.4750000000000001</v>
      </c>
      <c r="EO7">
        <v>0</v>
      </c>
      <c r="EP7">
        <v>-0.127</v>
      </c>
      <c r="EQ7">
        <v>0</v>
      </c>
      <c r="ER7">
        <v>0</v>
      </c>
      <c r="ES7">
        <v>0</v>
      </c>
      <c r="ET7" s="28">
        <v>0</v>
      </c>
      <c r="EU7" s="28">
        <v>0</v>
      </c>
      <c r="EV7" s="28">
        <v>0</v>
      </c>
      <c r="EW7">
        <v>0</v>
      </c>
      <c r="EX7">
        <v>0</v>
      </c>
      <c r="EY7" s="28">
        <v>0</v>
      </c>
      <c r="EZ7" s="28">
        <v>0</v>
      </c>
      <c r="FA7" s="28">
        <v>0</v>
      </c>
      <c r="FB7">
        <v>0</v>
      </c>
      <c r="FC7">
        <v>0</v>
      </c>
      <c r="FD7" s="28">
        <v>0</v>
      </c>
      <c r="FE7" s="28">
        <v>0</v>
      </c>
      <c r="FF7" s="28">
        <v>0</v>
      </c>
      <c r="FH7" s="31">
        <f t="shared" si="0"/>
        <v>1624.2980000000002</v>
      </c>
      <c r="FI7" s="31">
        <f>NOMINAL_USE_2014!HD8</f>
        <v>14532.477999999999</v>
      </c>
      <c r="FJ7" s="31">
        <f>NOMINAL_OUTPUT_COM9714!S5</f>
        <v>16156.777</v>
      </c>
      <c r="FK7" s="32">
        <f t="shared" si="1"/>
        <v>-1.0000000002037268E-3</v>
      </c>
      <c r="FL7" s="32"/>
      <c r="FM7" s="31">
        <f>SUM(ED7:EH7)</f>
        <v>1933.5630000000001</v>
      </c>
      <c r="FN7" s="5">
        <f t="shared" si="2"/>
        <v>-262.97200000000004</v>
      </c>
      <c r="FP7" s="5">
        <f t="shared" si="3"/>
        <v>-101.89</v>
      </c>
      <c r="FQ7" s="5">
        <f t="shared" si="4"/>
        <v>-372.88</v>
      </c>
      <c r="FR7" s="5">
        <f t="shared" si="5"/>
        <v>0</v>
      </c>
      <c r="FT7" s="31">
        <f t="shared" si="6"/>
        <v>0</v>
      </c>
      <c r="FU7" s="31">
        <f t="shared" si="7"/>
        <v>0</v>
      </c>
      <c r="FW7" s="32">
        <f t="shared" si="8"/>
        <v>16419.749</v>
      </c>
      <c r="FX7" s="32">
        <f t="shared" si="9"/>
        <v>16894.519</v>
      </c>
      <c r="FY7" s="39">
        <f t="shared" si="10"/>
        <v>1.5565521575370098</v>
      </c>
    </row>
    <row r="8" spans="1:181" x14ac:dyDescent="0.45">
      <c r="A8">
        <v>5</v>
      </c>
      <c r="B8" s="11" t="s">
        <v>171</v>
      </c>
      <c r="C8" s="9" t="s">
        <v>172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4568.0339999999997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4216.0370000000003</v>
      </c>
      <c r="BE8">
        <v>0</v>
      </c>
      <c r="BF8">
        <v>0</v>
      </c>
      <c r="BG8">
        <v>0</v>
      </c>
      <c r="BH8">
        <v>0</v>
      </c>
      <c r="BI8">
        <v>40.804000000000002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 s="28">
        <v>-211.209</v>
      </c>
      <c r="CE8" s="28">
        <v>-216.31100000000001</v>
      </c>
      <c r="CF8" s="28">
        <v>-1156.039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 s="28">
        <v>0</v>
      </c>
      <c r="DJ8" s="28">
        <v>0</v>
      </c>
      <c r="DK8" s="28">
        <v>0</v>
      </c>
      <c r="DL8">
        <v>0</v>
      </c>
      <c r="DM8">
        <v>0</v>
      </c>
      <c r="DN8">
        <v>0</v>
      </c>
      <c r="DO8" s="28">
        <v>0</v>
      </c>
      <c r="DP8" s="28">
        <v>0</v>
      </c>
      <c r="DQ8" s="28">
        <v>0</v>
      </c>
      <c r="DR8">
        <v>0</v>
      </c>
      <c r="DS8" s="28">
        <v>0</v>
      </c>
      <c r="DT8" s="28">
        <v>0</v>
      </c>
      <c r="DU8" s="28">
        <v>0</v>
      </c>
      <c r="DV8">
        <v>0</v>
      </c>
      <c r="DW8" s="28">
        <v>0</v>
      </c>
      <c r="DX8" s="28">
        <v>0</v>
      </c>
      <c r="DY8" s="28">
        <v>0</v>
      </c>
      <c r="DZ8">
        <v>539.41200000000003</v>
      </c>
      <c r="EA8" s="28">
        <v>-136.15299999999999</v>
      </c>
      <c r="EB8" s="28">
        <v>-67.444000000000003</v>
      </c>
      <c r="EC8" s="28">
        <v>0</v>
      </c>
      <c r="ED8">
        <v>5459.9939999999997</v>
      </c>
      <c r="EE8" s="28">
        <v>-401.57600000000002</v>
      </c>
      <c r="EF8" s="28">
        <v>-269.601</v>
      </c>
      <c r="EG8" s="28">
        <v>0</v>
      </c>
      <c r="EH8">
        <v>0</v>
      </c>
      <c r="EI8" s="28">
        <v>0</v>
      </c>
      <c r="EJ8" s="28">
        <v>0</v>
      </c>
      <c r="EK8" s="28">
        <v>0</v>
      </c>
      <c r="EL8">
        <v>-13611.632</v>
      </c>
      <c r="EM8">
        <v>-37.76</v>
      </c>
      <c r="EN8">
        <v>-12.337999999999999</v>
      </c>
      <c r="EO8">
        <v>-2.7280000000000002</v>
      </c>
      <c r="EP8">
        <v>-0.45</v>
      </c>
      <c r="EQ8">
        <v>0</v>
      </c>
      <c r="ER8">
        <v>0</v>
      </c>
      <c r="ES8">
        <v>0</v>
      </c>
      <c r="ET8" s="28">
        <v>0</v>
      </c>
      <c r="EU8" s="28">
        <v>0</v>
      </c>
      <c r="EV8" s="28">
        <v>0</v>
      </c>
      <c r="EW8">
        <v>0</v>
      </c>
      <c r="EX8">
        <v>0</v>
      </c>
      <c r="EY8" s="28">
        <v>0</v>
      </c>
      <c r="EZ8" s="28">
        <v>0</v>
      </c>
      <c r="FA8" s="28">
        <v>0</v>
      </c>
      <c r="FB8">
        <v>0</v>
      </c>
      <c r="FC8">
        <v>0</v>
      </c>
      <c r="FD8" s="28">
        <v>0</v>
      </c>
      <c r="FE8" s="28">
        <v>0</v>
      </c>
      <c r="FF8" s="28">
        <v>0</v>
      </c>
      <c r="FH8" s="31">
        <f t="shared" si="0"/>
        <v>-1298.9600000000012</v>
      </c>
      <c r="FI8" s="31">
        <f>NOMINAL_USE_2014!HD9</f>
        <v>13729.111000000001</v>
      </c>
      <c r="FJ8" s="31">
        <f>NOMINAL_OUTPUT_COM9714!S6</f>
        <v>12430.151</v>
      </c>
      <c r="FK8" s="32">
        <f t="shared" si="1"/>
        <v>0</v>
      </c>
      <c r="FL8" s="32"/>
      <c r="FM8" s="31">
        <f>SUM(ED8:EH8)</f>
        <v>4788.817</v>
      </c>
      <c r="FN8" s="5">
        <f t="shared" si="2"/>
        <v>-13664.907999999999</v>
      </c>
      <c r="FP8" s="5">
        <f t="shared" si="3"/>
        <v>-612.78500000000008</v>
      </c>
      <c r="FQ8" s="5">
        <f t="shared" si="4"/>
        <v>-485.91200000000003</v>
      </c>
      <c r="FR8" s="5">
        <f t="shared" si="5"/>
        <v>-1156.039</v>
      </c>
      <c r="FT8" s="31">
        <f t="shared" si="6"/>
        <v>8824.875</v>
      </c>
      <c r="FU8" s="31">
        <f t="shared" si="7"/>
        <v>-1156.039</v>
      </c>
      <c r="FW8" s="32">
        <f t="shared" si="8"/>
        <v>26095.059000000001</v>
      </c>
      <c r="FX8" s="32">
        <f t="shared" si="9"/>
        <v>28349.795000000002</v>
      </c>
      <c r="FY8" s="39">
        <f t="shared" si="10"/>
        <v>48.201082230047867</v>
      </c>
    </row>
    <row r="9" spans="1:181" x14ac:dyDescent="0.45">
      <c r="A9">
        <v>6</v>
      </c>
      <c r="B9" s="11" t="s">
        <v>173</v>
      </c>
      <c r="C9" s="9" t="s">
        <v>174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420.80500000000001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 s="28">
        <v>0</v>
      </c>
      <c r="CE9" s="28">
        <v>0</v>
      </c>
      <c r="CF9" s="28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 s="28">
        <v>0</v>
      </c>
      <c r="DJ9" s="28">
        <v>0</v>
      </c>
      <c r="DK9" s="28">
        <v>0</v>
      </c>
      <c r="DL9">
        <v>0</v>
      </c>
      <c r="DM9">
        <v>0</v>
      </c>
      <c r="DN9">
        <v>0</v>
      </c>
      <c r="DO9" s="28">
        <v>0</v>
      </c>
      <c r="DP9" s="28">
        <v>0</v>
      </c>
      <c r="DQ9" s="28">
        <v>0</v>
      </c>
      <c r="DR9">
        <v>0</v>
      </c>
      <c r="DS9" s="28">
        <v>0</v>
      </c>
      <c r="DT9" s="28">
        <v>0</v>
      </c>
      <c r="DU9" s="28">
        <v>0</v>
      </c>
      <c r="DV9">
        <v>0</v>
      </c>
      <c r="DW9" s="28">
        <v>0</v>
      </c>
      <c r="DX9" s="28">
        <v>0</v>
      </c>
      <c r="DY9" s="28">
        <v>0</v>
      </c>
      <c r="DZ9">
        <v>0</v>
      </c>
      <c r="EA9" s="28">
        <v>0</v>
      </c>
      <c r="EB9" s="28">
        <v>0</v>
      </c>
      <c r="EC9" s="28">
        <v>0</v>
      </c>
      <c r="ED9">
        <v>33.274999999999999</v>
      </c>
      <c r="EE9" s="28">
        <v>0</v>
      </c>
      <c r="EF9" s="28">
        <v>0</v>
      </c>
      <c r="EG9" s="28">
        <v>0</v>
      </c>
      <c r="EH9">
        <v>0</v>
      </c>
      <c r="EI9" s="28">
        <v>0</v>
      </c>
      <c r="EJ9" s="28">
        <v>0</v>
      </c>
      <c r="EK9" s="28">
        <v>0</v>
      </c>
      <c r="EL9">
        <v>-89.349000000000004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 s="28">
        <v>0</v>
      </c>
      <c r="EU9" s="28">
        <v>0</v>
      </c>
      <c r="EV9" s="28">
        <v>0</v>
      </c>
      <c r="EW9">
        <v>0</v>
      </c>
      <c r="EX9">
        <v>0</v>
      </c>
      <c r="EY9" s="28">
        <v>0</v>
      </c>
      <c r="EZ9" s="28">
        <v>0</v>
      </c>
      <c r="FA9" s="28">
        <v>0</v>
      </c>
      <c r="FB9">
        <v>0</v>
      </c>
      <c r="FC9">
        <v>0</v>
      </c>
      <c r="FD9" s="28">
        <v>0</v>
      </c>
      <c r="FE9" s="28">
        <v>0</v>
      </c>
      <c r="FF9" s="28">
        <v>0</v>
      </c>
      <c r="FH9" s="31">
        <f t="shared" si="0"/>
        <v>364.73099999999999</v>
      </c>
      <c r="FI9" s="31">
        <f>NOMINAL_USE_2014!HD10</f>
        <v>29405.186000000002</v>
      </c>
      <c r="FJ9" s="31">
        <f>NOMINAL_OUTPUT_COM9714!S7</f>
        <v>29769.916000000001</v>
      </c>
      <c r="FK9" s="32">
        <f t="shared" si="1"/>
        <v>1.0000000002037268E-3</v>
      </c>
      <c r="FL9" s="32"/>
      <c r="FM9" s="31">
        <f>SUM(ED9:EH9)</f>
        <v>33.274999999999999</v>
      </c>
      <c r="FN9" s="5">
        <f t="shared" si="2"/>
        <v>-89.349000000000004</v>
      </c>
      <c r="FP9" s="5">
        <f t="shared" si="3"/>
        <v>0</v>
      </c>
      <c r="FQ9" s="5">
        <f t="shared" si="4"/>
        <v>0</v>
      </c>
      <c r="FR9" s="5">
        <f t="shared" si="5"/>
        <v>0</v>
      </c>
      <c r="FT9" s="31">
        <f t="shared" si="6"/>
        <v>420.80500000000001</v>
      </c>
      <c r="FU9" s="31">
        <f t="shared" si="7"/>
        <v>0</v>
      </c>
      <c r="FW9" s="32">
        <f t="shared" si="8"/>
        <v>29859.264999999999</v>
      </c>
      <c r="FX9" s="32">
        <f t="shared" si="9"/>
        <v>29859.264999999999</v>
      </c>
      <c r="FY9" s="39">
        <f t="shared" si="10"/>
        <v>0.29923375541896291</v>
      </c>
    </row>
    <row r="10" spans="1:181" x14ac:dyDescent="0.45">
      <c r="A10">
        <v>7</v>
      </c>
      <c r="B10" s="11" t="s">
        <v>175</v>
      </c>
      <c r="C10" s="9" t="s">
        <v>176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 s="28">
        <v>0</v>
      </c>
      <c r="CE10" s="28">
        <v>0</v>
      </c>
      <c r="CF10" s="28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 s="28">
        <v>0</v>
      </c>
      <c r="DJ10" s="28">
        <v>0</v>
      </c>
      <c r="DK10" s="28">
        <v>0</v>
      </c>
      <c r="DL10">
        <v>0</v>
      </c>
      <c r="DM10">
        <v>0</v>
      </c>
      <c r="DN10">
        <v>0</v>
      </c>
      <c r="DO10" s="28">
        <v>0</v>
      </c>
      <c r="DP10" s="28">
        <v>0</v>
      </c>
      <c r="DQ10" s="28">
        <v>0</v>
      </c>
      <c r="DR10">
        <v>0</v>
      </c>
      <c r="DS10" s="28">
        <v>0</v>
      </c>
      <c r="DT10" s="28">
        <v>0</v>
      </c>
      <c r="DU10" s="28">
        <v>0</v>
      </c>
      <c r="DV10">
        <v>0</v>
      </c>
      <c r="DW10" s="28">
        <v>0</v>
      </c>
      <c r="DX10" s="28">
        <v>0</v>
      </c>
      <c r="DY10" s="28">
        <v>0</v>
      </c>
      <c r="DZ10">
        <v>4442.902</v>
      </c>
      <c r="EA10" s="28">
        <v>-154.86000000000001</v>
      </c>
      <c r="EB10" s="28">
        <v>-34.524999999999999</v>
      </c>
      <c r="EC10" s="28">
        <v>0</v>
      </c>
      <c r="ED10">
        <v>15723.698</v>
      </c>
      <c r="EE10" s="28">
        <v>-686.14700000000005</v>
      </c>
      <c r="EF10" s="28">
        <v>-17.593</v>
      </c>
      <c r="EG10" s="28">
        <v>0</v>
      </c>
      <c r="EH10">
        <v>0</v>
      </c>
      <c r="EI10" s="28">
        <v>0</v>
      </c>
      <c r="EJ10" s="28">
        <v>0</v>
      </c>
      <c r="EK10" s="28">
        <v>0</v>
      </c>
      <c r="EL10">
        <v>-307994.38900000002</v>
      </c>
      <c r="EM10">
        <v>-7871.518</v>
      </c>
      <c r="EN10">
        <v>-2571.9920000000002</v>
      </c>
      <c r="EO10">
        <v>-302.19200000000001</v>
      </c>
      <c r="EP10">
        <v>-93.819000000000003</v>
      </c>
      <c r="EQ10">
        <v>0</v>
      </c>
      <c r="ER10">
        <v>0</v>
      </c>
      <c r="ES10">
        <v>0</v>
      </c>
      <c r="ET10" s="28">
        <v>0</v>
      </c>
      <c r="EU10" s="28">
        <v>0</v>
      </c>
      <c r="EV10" s="28">
        <v>0</v>
      </c>
      <c r="EW10">
        <v>0</v>
      </c>
      <c r="EX10">
        <v>0</v>
      </c>
      <c r="EY10" s="28">
        <v>0</v>
      </c>
      <c r="EZ10" s="28">
        <v>0</v>
      </c>
      <c r="FA10" s="28">
        <v>0</v>
      </c>
      <c r="FB10">
        <v>0</v>
      </c>
      <c r="FC10">
        <v>0</v>
      </c>
      <c r="FD10" s="28">
        <v>0</v>
      </c>
      <c r="FE10" s="28">
        <v>0</v>
      </c>
      <c r="FF10" s="28">
        <v>0</v>
      </c>
      <c r="FH10" s="31">
        <f t="shared" si="0"/>
        <v>-299560.43500000006</v>
      </c>
      <c r="FI10" s="31">
        <f>NOMINAL_USE_2014!HD11</f>
        <v>631767.02699999954</v>
      </c>
      <c r="FJ10" s="31">
        <f>NOMINAL_OUTPUT_COM9714!S8</f>
        <v>332206.59499999997</v>
      </c>
      <c r="FK10" s="32">
        <f t="shared" si="1"/>
        <v>-3.0000004917383194E-3</v>
      </c>
      <c r="FL10" s="32"/>
      <c r="FM10" s="31">
        <f>SUM(ED10:EH10)</f>
        <v>15019.957999999999</v>
      </c>
      <c r="FN10" s="5">
        <f t="shared" si="2"/>
        <v>-318833.91000000003</v>
      </c>
      <c r="FP10" s="5">
        <f t="shared" si="3"/>
        <v>-686.14700000000005</v>
      </c>
      <c r="FQ10" s="5">
        <f t="shared" si="4"/>
        <v>-17.593</v>
      </c>
      <c r="FR10" s="5">
        <f t="shared" si="5"/>
        <v>0</v>
      </c>
      <c r="FT10" s="31">
        <f t="shared" si="6"/>
        <v>0</v>
      </c>
      <c r="FU10" s="31">
        <f t="shared" si="7"/>
        <v>0</v>
      </c>
      <c r="FW10" s="32">
        <f t="shared" si="8"/>
        <v>651040.505</v>
      </c>
      <c r="FX10" s="32">
        <f t="shared" si="9"/>
        <v>651744.245</v>
      </c>
      <c r="FY10" s="39">
        <f t="shared" si="10"/>
        <v>48.920095949600608</v>
      </c>
    </row>
    <row r="11" spans="1:181" x14ac:dyDescent="0.45">
      <c r="A11">
        <v>8</v>
      </c>
      <c r="B11" s="11" t="s">
        <v>177</v>
      </c>
      <c r="C11" s="9" t="s">
        <v>178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38.994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 s="28">
        <v>-3.4580000000000002</v>
      </c>
      <c r="CE11" s="28">
        <v>0</v>
      </c>
      <c r="CF11" s="28">
        <v>-19.821000000000002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 s="28">
        <v>0</v>
      </c>
      <c r="DJ11" s="28">
        <v>0</v>
      </c>
      <c r="DK11" s="28">
        <v>0</v>
      </c>
      <c r="DL11">
        <v>0</v>
      </c>
      <c r="DM11">
        <v>0</v>
      </c>
      <c r="DN11">
        <v>0</v>
      </c>
      <c r="DO11" s="28">
        <v>0</v>
      </c>
      <c r="DP11" s="28">
        <v>0</v>
      </c>
      <c r="DQ11" s="28">
        <v>0</v>
      </c>
      <c r="DR11">
        <v>0</v>
      </c>
      <c r="DS11" s="28">
        <v>0</v>
      </c>
      <c r="DT11" s="28">
        <v>0</v>
      </c>
      <c r="DU11" s="28">
        <v>0</v>
      </c>
      <c r="DV11">
        <v>0</v>
      </c>
      <c r="DW11" s="28">
        <v>0</v>
      </c>
      <c r="DX11" s="28">
        <v>0</v>
      </c>
      <c r="DY11" s="28">
        <v>0</v>
      </c>
      <c r="DZ11">
        <v>1408.6559999999999</v>
      </c>
      <c r="EA11" s="28">
        <v>-575.11800000000005</v>
      </c>
      <c r="EB11" s="28">
        <v>-26.079000000000001</v>
      </c>
      <c r="EC11" s="28">
        <v>0</v>
      </c>
      <c r="ED11">
        <v>6742.5479999999998</v>
      </c>
      <c r="EE11" s="28">
        <v>-1632.479</v>
      </c>
      <c r="EF11" s="28">
        <v>-93.897000000000006</v>
      </c>
      <c r="EG11" s="28">
        <v>0</v>
      </c>
      <c r="EH11">
        <v>0</v>
      </c>
      <c r="EI11" s="28">
        <v>0</v>
      </c>
      <c r="EJ11" s="28">
        <v>0</v>
      </c>
      <c r="EK11" s="28">
        <v>0</v>
      </c>
      <c r="EL11">
        <v>-2835.652</v>
      </c>
      <c r="EM11">
        <v>163.334</v>
      </c>
      <c r="EN11">
        <v>53.369</v>
      </c>
      <c r="EO11">
        <v>0</v>
      </c>
      <c r="EP11">
        <v>1.9470000000000001</v>
      </c>
      <c r="EQ11">
        <v>0</v>
      </c>
      <c r="ER11">
        <v>0</v>
      </c>
      <c r="ES11">
        <v>0</v>
      </c>
      <c r="ET11" s="28">
        <v>0</v>
      </c>
      <c r="EU11" s="28">
        <v>0</v>
      </c>
      <c r="EV11" s="28">
        <v>0</v>
      </c>
      <c r="EW11">
        <v>0</v>
      </c>
      <c r="EX11">
        <v>0</v>
      </c>
      <c r="EY11" s="28">
        <v>0</v>
      </c>
      <c r="EZ11" s="28">
        <v>0</v>
      </c>
      <c r="FA11" s="28">
        <v>0</v>
      </c>
      <c r="FB11">
        <v>0</v>
      </c>
      <c r="FC11">
        <v>0</v>
      </c>
      <c r="FD11" s="28">
        <v>0</v>
      </c>
      <c r="FE11" s="28">
        <v>0</v>
      </c>
      <c r="FF11" s="28">
        <v>0</v>
      </c>
      <c r="FH11" s="31">
        <f t="shared" si="0"/>
        <v>3222.3439999999996</v>
      </c>
      <c r="FI11" s="31">
        <f>NOMINAL_USE_2014!HD12</f>
        <v>42074.039999999979</v>
      </c>
      <c r="FJ11" s="31">
        <f>NOMINAL_OUTPUT_COM9714!S9</f>
        <v>45296.381000000001</v>
      </c>
      <c r="FK11" s="32">
        <f t="shared" si="1"/>
        <v>2.9999999751453288E-3</v>
      </c>
      <c r="FL11" s="32"/>
      <c r="FM11" s="31">
        <f>SUM(ED11:EH11)</f>
        <v>5016.1719999999996</v>
      </c>
      <c r="FN11" s="5">
        <f t="shared" si="2"/>
        <v>-2617.002</v>
      </c>
      <c r="FP11" s="5">
        <f t="shared" si="3"/>
        <v>-1635.9370000000001</v>
      </c>
      <c r="FQ11" s="5">
        <f t="shared" si="4"/>
        <v>-93.897000000000006</v>
      </c>
      <c r="FR11" s="5">
        <f t="shared" si="5"/>
        <v>-19.821000000000002</v>
      </c>
      <c r="FT11" s="31">
        <f t="shared" si="6"/>
        <v>38.994</v>
      </c>
      <c r="FU11" s="31">
        <f t="shared" si="7"/>
        <v>-19.821000000000002</v>
      </c>
      <c r="FW11" s="32">
        <f t="shared" si="8"/>
        <v>47913.383000000002</v>
      </c>
      <c r="FX11" s="32">
        <f t="shared" si="9"/>
        <v>49663.038</v>
      </c>
      <c r="FY11" s="39">
        <f t="shared" si="10"/>
        <v>5.2695165366242795</v>
      </c>
    </row>
    <row r="12" spans="1:181" x14ac:dyDescent="0.45">
      <c r="A12">
        <v>9</v>
      </c>
      <c r="B12" s="11" t="s">
        <v>179</v>
      </c>
      <c r="C12" s="9" t="s">
        <v>180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 s="28">
        <v>0</v>
      </c>
      <c r="CE12" s="28">
        <v>0</v>
      </c>
      <c r="CF12" s="28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542.59500000000003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 s="28">
        <v>-76.92</v>
      </c>
      <c r="DJ12" s="28">
        <v>-8.3160000000000007</v>
      </c>
      <c r="DK12" s="28">
        <v>0</v>
      </c>
      <c r="DL12">
        <v>0</v>
      </c>
      <c r="DM12">
        <v>0</v>
      </c>
      <c r="DN12">
        <v>0</v>
      </c>
      <c r="DO12" s="28">
        <v>0</v>
      </c>
      <c r="DP12" s="28">
        <v>0</v>
      </c>
      <c r="DQ12" s="28">
        <v>0</v>
      </c>
      <c r="DR12">
        <v>0</v>
      </c>
      <c r="DS12" s="28">
        <v>0</v>
      </c>
      <c r="DT12" s="28">
        <v>0</v>
      </c>
      <c r="DU12" s="28">
        <v>0</v>
      </c>
      <c r="DV12">
        <v>0</v>
      </c>
      <c r="DW12" s="28">
        <v>0</v>
      </c>
      <c r="DX12" s="28">
        <v>0</v>
      </c>
      <c r="DY12" s="28">
        <v>0</v>
      </c>
      <c r="DZ12">
        <v>902.06399999999996</v>
      </c>
      <c r="EA12" s="28">
        <v>-547.79700000000003</v>
      </c>
      <c r="EB12" s="28">
        <v>-62.3</v>
      </c>
      <c r="EC12" s="28">
        <v>0</v>
      </c>
      <c r="ED12">
        <v>9124.8080000000009</v>
      </c>
      <c r="EE12" s="28">
        <v>-1052.318</v>
      </c>
      <c r="EF12" s="28">
        <v>-148.33199999999999</v>
      </c>
      <c r="EG12" s="28">
        <v>0</v>
      </c>
      <c r="EH12">
        <v>0</v>
      </c>
      <c r="EI12" s="28">
        <v>0</v>
      </c>
      <c r="EJ12" s="28">
        <v>0</v>
      </c>
      <c r="EK12" s="28">
        <v>0</v>
      </c>
      <c r="EL12">
        <v>5986.1689999999999</v>
      </c>
      <c r="EM12">
        <v>122.81399999999999</v>
      </c>
      <c r="EN12">
        <v>40.128999999999998</v>
      </c>
      <c r="EO12">
        <v>0.13200000000000001</v>
      </c>
      <c r="EP12">
        <v>1.464</v>
      </c>
      <c r="EQ12">
        <v>0</v>
      </c>
      <c r="ER12">
        <v>0</v>
      </c>
      <c r="ES12">
        <v>0</v>
      </c>
      <c r="ET12" s="28">
        <v>0</v>
      </c>
      <c r="EU12" s="28">
        <v>0</v>
      </c>
      <c r="EV12" s="28">
        <v>0</v>
      </c>
      <c r="EW12">
        <v>0</v>
      </c>
      <c r="EX12">
        <v>0</v>
      </c>
      <c r="EY12" s="28">
        <v>0</v>
      </c>
      <c r="EZ12" s="28">
        <v>0</v>
      </c>
      <c r="FA12" s="28">
        <v>0</v>
      </c>
      <c r="FB12">
        <v>0</v>
      </c>
      <c r="FC12">
        <v>0</v>
      </c>
      <c r="FD12" s="28">
        <v>0</v>
      </c>
      <c r="FE12" s="28">
        <v>0</v>
      </c>
      <c r="FF12" s="28">
        <v>0</v>
      </c>
      <c r="FH12" s="31">
        <f t="shared" si="0"/>
        <v>14824.192000000003</v>
      </c>
      <c r="FI12" s="31">
        <f>NOMINAL_USE_2014!HD13</f>
        <v>15838.399999999992</v>
      </c>
      <c r="FJ12" s="31">
        <f>NOMINAL_OUTPUT_COM9714!S10</f>
        <v>30662.592000000001</v>
      </c>
      <c r="FK12" s="32">
        <f t="shared" si="1"/>
        <v>0</v>
      </c>
      <c r="FL12" s="32"/>
      <c r="FM12" s="31">
        <f>SUM(ED12:EH12)</f>
        <v>7924.1580000000004</v>
      </c>
      <c r="FN12" s="5">
        <f t="shared" si="2"/>
        <v>6150.7079999999996</v>
      </c>
      <c r="FP12" s="5">
        <f t="shared" si="3"/>
        <v>-1129.2380000000001</v>
      </c>
      <c r="FQ12" s="5">
        <f t="shared" si="4"/>
        <v>-156.648</v>
      </c>
      <c r="FR12" s="5">
        <f t="shared" si="5"/>
        <v>0</v>
      </c>
      <c r="FT12" s="31">
        <f t="shared" si="6"/>
        <v>0</v>
      </c>
      <c r="FU12" s="31">
        <f t="shared" si="7"/>
        <v>0</v>
      </c>
      <c r="FW12" s="32">
        <f t="shared" si="8"/>
        <v>24511.884000000002</v>
      </c>
      <c r="FX12" s="32">
        <f t="shared" si="9"/>
        <v>25797.77</v>
      </c>
      <c r="FY12" s="39">
        <f t="shared" si="10"/>
        <v>-23.842014251619421</v>
      </c>
    </row>
    <row r="13" spans="1:181" x14ac:dyDescent="0.45">
      <c r="A13">
        <v>10</v>
      </c>
      <c r="B13" s="11" t="s">
        <v>181</v>
      </c>
      <c r="C13" s="9" t="s">
        <v>182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180.43799999999999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32.042999999999999</v>
      </c>
      <c r="AH13">
        <v>463.32299999999998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 s="28">
        <v>-145.60499999999999</v>
      </c>
      <c r="CE13" s="28">
        <v>-8.1669999999999998</v>
      </c>
      <c r="CF13" s="28">
        <v>-173.22300000000001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 s="28">
        <v>0</v>
      </c>
      <c r="DJ13" s="28">
        <v>0</v>
      </c>
      <c r="DK13" s="28">
        <v>0</v>
      </c>
      <c r="DL13">
        <v>0</v>
      </c>
      <c r="DM13">
        <v>0</v>
      </c>
      <c r="DN13">
        <v>0</v>
      </c>
      <c r="DO13" s="28">
        <v>0</v>
      </c>
      <c r="DP13" s="28">
        <v>0</v>
      </c>
      <c r="DQ13" s="28">
        <v>0</v>
      </c>
      <c r="DR13">
        <v>0</v>
      </c>
      <c r="DS13" s="28">
        <v>0</v>
      </c>
      <c r="DT13" s="28">
        <v>0</v>
      </c>
      <c r="DU13" s="28">
        <v>0</v>
      </c>
      <c r="DV13">
        <v>0</v>
      </c>
      <c r="DW13" s="28">
        <v>0</v>
      </c>
      <c r="DX13" s="28">
        <v>0</v>
      </c>
      <c r="DY13" s="28">
        <v>0</v>
      </c>
      <c r="DZ13">
        <v>537.88400000000001</v>
      </c>
      <c r="EA13" s="28">
        <v>-104.053</v>
      </c>
      <c r="EB13" s="28">
        <v>-78.542000000000002</v>
      </c>
      <c r="EC13" s="28">
        <v>0</v>
      </c>
      <c r="ED13">
        <v>2722.3110000000001</v>
      </c>
      <c r="EE13" s="28">
        <v>-646.178</v>
      </c>
      <c r="EF13" s="28">
        <v>-128.43700000000001</v>
      </c>
      <c r="EG13" s="28">
        <v>0</v>
      </c>
      <c r="EH13">
        <v>0</v>
      </c>
      <c r="EI13" s="28">
        <v>0</v>
      </c>
      <c r="EJ13" s="28">
        <v>0</v>
      </c>
      <c r="EK13" s="28">
        <v>0</v>
      </c>
      <c r="EL13">
        <v>-1712.0409999999999</v>
      </c>
      <c r="EM13">
        <v>243.791</v>
      </c>
      <c r="EN13">
        <v>79.658000000000001</v>
      </c>
      <c r="EO13">
        <v>3.0169999999999999</v>
      </c>
      <c r="EP13">
        <v>2.9060000000000001</v>
      </c>
      <c r="EQ13">
        <v>0</v>
      </c>
      <c r="ER13">
        <v>0</v>
      </c>
      <c r="ES13">
        <v>0</v>
      </c>
      <c r="ET13" s="28">
        <v>0</v>
      </c>
      <c r="EU13" s="28">
        <v>0</v>
      </c>
      <c r="EV13" s="28">
        <v>0</v>
      </c>
      <c r="EW13">
        <v>0</v>
      </c>
      <c r="EX13">
        <v>0</v>
      </c>
      <c r="EY13" s="28">
        <v>0</v>
      </c>
      <c r="EZ13" s="28">
        <v>0</v>
      </c>
      <c r="FA13" s="28">
        <v>0</v>
      </c>
      <c r="FB13">
        <v>0</v>
      </c>
      <c r="FC13">
        <v>0</v>
      </c>
      <c r="FD13" s="28">
        <v>0</v>
      </c>
      <c r="FE13" s="28">
        <v>0</v>
      </c>
      <c r="FF13" s="28">
        <v>0</v>
      </c>
      <c r="FH13" s="31">
        <f t="shared" si="0"/>
        <v>1269.1250000000002</v>
      </c>
      <c r="FI13" s="31">
        <f>NOMINAL_USE_2014!HD14</f>
        <v>32895.951999999997</v>
      </c>
      <c r="FJ13" s="31">
        <f>NOMINAL_OUTPUT_COM9714!S11</f>
        <v>34165.076999999997</v>
      </c>
      <c r="FK13" s="32">
        <f t="shared" si="1"/>
        <v>0</v>
      </c>
      <c r="FL13" s="32"/>
      <c r="FM13" s="31">
        <f>SUM(ED13:EH13)</f>
        <v>1947.6960000000004</v>
      </c>
      <c r="FN13" s="5">
        <f t="shared" si="2"/>
        <v>-1382.6690000000001</v>
      </c>
      <c r="FP13" s="5">
        <f t="shared" si="3"/>
        <v>-791.78300000000002</v>
      </c>
      <c r="FQ13" s="5">
        <f t="shared" si="4"/>
        <v>-136.60400000000001</v>
      </c>
      <c r="FR13" s="5">
        <f t="shared" si="5"/>
        <v>-173.22300000000001</v>
      </c>
      <c r="FT13" s="31">
        <f t="shared" si="6"/>
        <v>675.80399999999997</v>
      </c>
      <c r="FU13" s="31">
        <f t="shared" si="7"/>
        <v>-173.22300000000001</v>
      </c>
      <c r="FW13" s="32">
        <f t="shared" si="8"/>
        <v>35547.745999999999</v>
      </c>
      <c r="FX13" s="32">
        <f t="shared" si="9"/>
        <v>36649.356</v>
      </c>
      <c r="FY13" s="39">
        <f t="shared" si="10"/>
        <v>3.7726965788975946</v>
      </c>
    </row>
    <row r="14" spans="1:181" x14ac:dyDescent="0.45">
      <c r="A14">
        <v>11</v>
      </c>
      <c r="B14" s="11" t="s">
        <v>183</v>
      </c>
      <c r="C14" s="9" t="s">
        <v>184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 s="28">
        <v>0</v>
      </c>
      <c r="CE14" s="28">
        <v>0</v>
      </c>
      <c r="CF14" s="28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1709.8</v>
      </c>
      <c r="DD14">
        <v>0</v>
      </c>
      <c r="DE14">
        <v>0</v>
      </c>
      <c r="DF14">
        <v>0</v>
      </c>
      <c r="DG14">
        <v>0</v>
      </c>
      <c r="DH14">
        <v>0</v>
      </c>
      <c r="DI14" s="28">
        <v>0</v>
      </c>
      <c r="DJ14" s="28">
        <v>0</v>
      </c>
      <c r="DK14" s="28">
        <v>0</v>
      </c>
      <c r="DL14">
        <v>0</v>
      </c>
      <c r="DM14">
        <v>0</v>
      </c>
      <c r="DN14">
        <v>0</v>
      </c>
      <c r="DO14" s="28">
        <v>0</v>
      </c>
      <c r="DP14" s="28">
        <v>0</v>
      </c>
      <c r="DQ14" s="28">
        <v>0</v>
      </c>
      <c r="DR14">
        <v>153856</v>
      </c>
      <c r="DS14" s="28">
        <v>0</v>
      </c>
      <c r="DT14" s="28">
        <v>0</v>
      </c>
      <c r="DU14" s="28">
        <v>0</v>
      </c>
      <c r="DV14">
        <v>0</v>
      </c>
      <c r="DW14" s="28">
        <v>0</v>
      </c>
      <c r="DX14" s="28">
        <v>0</v>
      </c>
      <c r="DY14" s="28">
        <v>0</v>
      </c>
      <c r="DZ14">
        <v>0.308</v>
      </c>
      <c r="EA14" s="28">
        <v>0</v>
      </c>
      <c r="EB14" s="28">
        <v>0</v>
      </c>
      <c r="EC14" s="28">
        <v>0</v>
      </c>
      <c r="ED14">
        <v>2710.261</v>
      </c>
      <c r="EE14" s="28">
        <v>0</v>
      </c>
      <c r="EF14" s="28">
        <v>0</v>
      </c>
      <c r="EG14" s="28">
        <v>0</v>
      </c>
      <c r="EH14">
        <v>0</v>
      </c>
      <c r="EI14" s="28">
        <v>0</v>
      </c>
      <c r="EJ14" s="28">
        <v>0</v>
      </c>
      <c r="EK14" s="28">
        <v>0</v>
      </c>
      <c r="EL14">
        <v>-1412.2650000000001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 s="28">
        <v>0</v>
      </c>
      <c r="EU14" s="28">
        <v>0</v>
      </c>
      <c r="EV14" s="28">
        <v>0</v>
      </c>
      <c r="EW14">
        <v>0</v>
      </c>
      <c r="EX14">
        <v>0</v>
      </c>
      <c r="EY14" s="28">
        <v>0</v>
      </c>
      <c r="EZ14" s="28">
        <v>0</v>
      </c>
      <c r="FA14" s="28">
        <v>0</v>
      </c>
      <c r="FB14">
        <v>0</v>
      </c>
      <c r="FC14">
        <v>0</v>
      </c>
      <c r="FD14" s="28">
        <v>0</v>
      </c>
      <c r="FE14" s="28">
        <v>0</v>
      </c>
      <c r="FF14" s="28">
        <v>0</v>
      </c>
      <c r="FH14" s="31">
        <f t="shared" si="0"/>
        <v>156864.10399999996</v>
      </c>
      <c r="FI14" s="31">
        <f>NOMINAL_USE_2014!HD15</f>
        <v>11136.559000000003</v>
      </c>
      <c r="FJ14" s="31">
        <f>NOMINAL_OUTPUT_COM9714!S12</f>
        <v>168000.663</v>
      </c>
      <c r="FK14" s="32">
        <f t="shared" si="1"/>
        <v>0</v>
      </c>
      <c r="FL14" s="32"/>
      <c r="FM14" s="31">
        <f>SUM(ED14:EH14)</f>
        <v>2710.261</v>
      </c>
      <c r="FN14" s="5">
        <f t="shared" si="2"/>
        <v>-1412.2650000000001</v>
      </c>
      <c r="FP14" s="5">
        <f t="shared" si="3"/>
        <v>0</v>
      </c>
      <c r="FQ14" s="5">
        <f t="shared" si="4"/>
        <v>0</v>
      </c>
      <c r="FR14" s="5">
        <f t="shared" si="5"/>
        <v>0</v>
      </c>
      <c r="FT14" s="31">
        <f t="shared" si="6"/>
        <v>0</v>
      </c>
      <c r="FU14" s="31">
        <f t="shared" si="7"/>
        <v>0</v>
      </c>
      <c r="FW14" s="32">
        <f t="shared" si="8"/>
        <v>169412.92800000001</v>
      </c>
      <c r="FX14" s="32">
        <f t="shared" si="9"/>
        <v>169412.92800000001</v>
      </c>
      <c r="FY14" s="39">
        <f t="shared" si="10"/>
        <v>0.83362292162260476</v>
      </c>
    </row>
    <row r="15" spans="1:181" x14ac:dyDescent="0.45">
      <c r="A15">
        <v>12</v>
      </c>
      <c r="B15" s="11" t="s">
        <v>185</v>
      </c>
      <c r="C15" s="9" t="s">
        <v>186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176339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 s="28">
        <v>0</v>
      </c>
      <c r="CE15" s="28">
        <v>0</v>
      </c>
      <c r="CF15" s="28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 s="28">
        <v>0</v>
      </c>
      <c r="DJ15" s="28">
        <v>0</v>
      </c>
      <c r="DK15" s="28">
        <v>0</v>
      </c>
      <c r="DL15">
        <v>0</v>
      </c>
      <c r="DM15">
        <v>0</v>
      </c>
      <c r="DN15">
        <v>0</v>
      </c>
      <c r="DO15" s="28">
        <v>0</v>
      </c>
      <c r="DP15" s="28">
        <v>0</v>
      </c>
      <c r="DQ15" s="28">
        <v>0</v>
      </c>
      <c r="DR15">
        <v>0</v>
      </c>
      <c r="DS15" s="28">
        <v>0</v>
      </c>
      <c r="DT15" s="28">
        <v>0</v>
      </c>
      <c r="DU15" s="28">
        <v>0</v>
      </c>
      <c r="DV15">
        <v>0</v>
      </c>
      <c r="DW15" s="28">
        <v>0</v>
      </c>
      <c r="DX15" s="28">
        <v>0</v>
      </c>
      <c r="DY15" s="28">
        <v>0</v>
      </c>
      <c r="DZ15">
        <v>0</v>
      </c>
      <c r="EA15" s="28">
        <v>0</v>
      </c>
      <c r="EB15" s="28">
        <v>0</v>
      </c>
      <c r="EC15" s="28">
        <v>0</v>
      </c>
      <c r="ED15">
        <v>1507.21</v>
      </c>
      <c r="EE15" s="28">
        <v>0</v>
      </c>
      <c r="EF15" s="28">
        <v>0</v>
      </c>
      <c r="EG15" s="28">
        <v>0</v>
      </c>
      <c r="EH15">
        <v>0</v>
      </c>
      <c r="EI15" s="28">
        <v>0</v>
      </c>
      <c r="EJ15" s="28">
        <v>0</v>
      </c>
      <c r="EK15" s="28">
        <v>0</v>
      </c>
      <c r="EL15">
        <v>-2745.7829999999999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 s="28">
        <v>0</v>
      </c>
      <c r="EU15" s="28">
        <v>0</v>
      </c>
      <c r="EV15" s="28">
        <v>0</v>
      </c>
      <c r="EW15">
        <v>0</v>
      </c>
      <c r="EX15">
        <v>0</v>
      </c>
      <c r="EY15" s="28">
        <v>0</v>
      </c>
      <c r="EZ15" s="28">
        <v>0</v>
      </c>
      <c r="FA15" s="28">
        <v>0</v>
      </c>
      <c r="FB15">
        <v>0</v>
      </c>
      <c r="FC15">
        <v>0</v>
      </c>
      <c r="FD15" s="28">
        <v>0</v>
      </c>
      <c r="FE15" s="28">
        <v>0</v>
      </c>
      <c r="FF15" s="28">
        <v>0</v>
      </c>
      <c r="FH15" s="31">
        <f t="shared" si="0"/>
        <v>175100.427</v>
      </c>
      <c r="FI15" s="31">
        <f>NOMINAL_USE_2014!HD16</f>
        <v>164124.65500000003</v>
      </c>
      <c r="FJ15" s="31">
        <f>NOMINAL_OUTPUT_COM9714!S13</f>
        <v>339225.076</v>
      </c>
      <c r="FK15" s="32">
        <f t="shared" si="1"/>
        <v>6.0000000521540642E-3</v>
      </c>
      <c r="FL15" s="32"/>
      <c r="FM15" s="31">
        <f>SUM(ED15:EH15)</f>
        <v>1507.21</v>
      </c>
      <c r="FN15" s="5">
        <f t="shared" si="2"/>
        <v>-2745.7829999999999</v>
      </c>
      <c r="FP15" s="5">
        <f t="shared" si="3"/>
        <v>0</v>
      </c>
      <c r="FQ15" s="5">
        <f t="shared" si="4"/>
        <v>0</v>
      </c>
      <c r="FR15" s="5">
        <f t="shared" si="5"/>
        <v>0</v>
      </c>
      <c r="FT15" s="31">
        <f t="shared" si="6"/>
        <v>176339</v>
      </c>
      <c r="FU15" s="31">
        <f t="shared" si="7"/>
        <v>0</v>
      </c>
      <c r="FW15" s="32">
        <f t="shared" si="8"/>
        <v>341970.859</v>
      </c>
      <c r="FX15" s="32">
        <f t="shared" si="9"/>
        <v>341970.859</v>
      </c>
      <c r="FY15" s="39">
        <f t="shared" si="10"/>
        <v>0.80292894196578313</v>
      </c>
    </row>
    <row r="16" spans="1:181" x14ac:dyDescent="0.45">
      <c r="A16">
        <v>13</v>
      </c>
      <c r="B16" s="11" t="s">
        <v>187</v>
      </c>
      <c r="C16" s="9" t="s">
        <v>188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54178.118999999999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 s="28">
        <v>0</v>
      </c>
      <c r="CE16" s="28">
        <v>0</v>
      </c>
      <c r="CF16" s="28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 s="28">
        <v>0</v>
      </c>
      <c r="DJ16" s="28">
        <v>0</v>
      </c>
      <c r="DK16" s="28">
        <v>0</v>
      </c>
      <c r="DL16">
        <v>0</v>
      </c>
      <c r="DM16">
        <v>0</v>
      </c>
      <c r="DN16">
        <v>0</v>
      </c>
      <c r="DO16" s="28">
        <v>0</v>
      </c>
      <c r="DP16" s="28">
        <v>0</v>
      </c>
      <c r="DQ16" s="28">
        <v>0</v>
      </c>
      <c r="DR16">
        <v>0</v>
      </c>
      <c r="DS16" s="28">
        <v>0</v>
      </c>
      <c r="DT16" s="28">
        <v>0</v>
      </c>
      <c r="DU16" s="28">
        <v>0</v>
      </c>
      <c r="DV16">
        <v>0</v>
      </c>
      <c r="DW16" s="28">
        <v>0</v>
      </c>
      <c r="DX16" s="28">
        <v>0</v>
      </c>
      <c r="DY16" s="28">
        <v>0</v>
      </c>
      <c r="DZ16">
        <v>0</v>
      </c>
      <c r="EA16" s="28">
        <v>0</v>
      </c>
      <c r="EB16" s="28">
        <v>0</v>
      </c>
      <c r="EC16" s="28">
        <v>0</v>
      </c>
      <c r="ED16">
        <v>322.13</v>
      </c>
      <c r="EE16" s="28">
        <v>0</v>
      </c>
      <c r="EF16" s="28">
        <v>0</v>
      </c>
      <c r="EG16" s="28">
        <v>0</v>
      </c>
      <c r="EH16">
        <v>0</v>
      </c>
      <c r="EI16" s="28">
        <v>0</v>
      </c>
      <c r="EJ16" s="28">
        <v>0</v>
      </c>
      <c r="EK16" s="28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 s="28">
        <v>0</v>
      </c>
      <c r="EU16" s="28">
        <v>0</v>
      </c>
      <c r="EV16" s="28">
        <v>0</v>
      </c>
      <c r="EW16">
        <v>0</v>
      </c>
      <c r="EX16">
        <v>0</v>
      </c>
      <c r="EY16" s="28">
        <v>0</v>
      </c>
      <c r="EZ16" s="28">
        <v>0</v>
      </c>
      <c r="FA16" s="28">
        <v>0</v>
      </c>
      <c r="FB16">
        <v>0</v>
      </c>
      <c r="FC16">
        <v>0</v>
      </c>
      <c r="FD16" s="28">
        <v>0</v>
      </c>
      <c r="FE16" s="28">
        <v>0</v>
      </c>
      <c r="FF16" s="28">
        <v>0</v>
      </c>
      <c r="FH16" s="31">
        <f t="shared" si="0"/>
        <v>54500.248999999996</v>
      </c>
      <c r="FI16" s="31">
        <f>NOMINAL_USE_2014!HD17</f>
        <v>87831.258000000016</v>
      </c>
      <c r="FJ16" s="31">
        <f>NOMINAL_OUTPUT_COM9714!S14</f>
        <v>142331.50399999999</v>
      </c>
      <c r="FK16" s="32">
        <f t="shared" si="1"/>
        <v>3.0000000260770321E-3</v>
      </c>
      <c r="FL16" s="32"/>
      <c r="FM16" s="31">
        <f>SUM(ED16:EH16)</f>
        <v>322.13</v>
      </c>
      <c r="FN16" s="5">
        <f t="shared" si="2"/>
        <v>0</v>
      </c>
      <c r="FP16" s="5">
        <f t="shared" si="3"/>
        <v>0</v>
      </c>
      <c r="FQ16" s="5">
        <f t="shared" si="4"/>
        <v>0</v>
      </c>
      <c r="FR16" s="5">
        <f t="shared" si="5"/>
        <v>0</v>
      </c>
      <c r="FT16" s="31">
        <f t="shared" si="6"/>
        <v>54178.118999999999</v>
      </c>
      <c r="FU16" s="31">
        <f t="shared" si="7"/>
        <v>0</v>
      </c>
      <c r="FW16" s="32">
        <f t="shared" si="8"/>
        <v>142331.50399999999</v>
      </c>
      <c r="FX16" s="32">
        <f t="shared" si="9"/>
        <v>142331.50399999999</v>
      </c>
      <c r="FY16" s="39">
        <f t="shared" si="10"/>
        <v>0</v>
      </c>
    </row>
    <row r="17" spans="1:181" x14ac:dyDescent="0.45">
      <c r="A17">
        <v>14</v>
      </c>
      <c r="B17" s="11" t="s">
        <v>189</v>
      </c>
      <c r="C17" s="9" t="s">
        <v>190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39025.726999999999</v>
      </c>
      <c r="AR17">
        <v>0</v>
      </c>
      <c r="AS17">
        <v>101.881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 s="28">
        <v>0</v>
      </c>
      <c r="CE17" s="28">
        <v>0</v>
      </c>
      <c r="CF17" s="28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 s="28">
        <v>0</v>
      </c>
      <c r="DJ17" s="28">
        <v>0</v>
      </c>
      <c r="DK17" s="28">
        <v>0</v>
      </c>
      <c r="DL17">
        <v>0</v>
      </c>
      <c r="DM17">
        <v>0</v>
      </c>
      <c r="DN17">
        <v>0</v>
      </c>
      <c r="DO17" s="28">
        <v>0</v>
      </c>
      <c r="DP17" s="28">
        <v>0</v>
      </c>
      <c r="DQ17" s="28">
        <v>0</v>
      </c>
      <c r="DR17">
        <v>0</v>
      </c>
      <c r="DS17" s="28">
        <v>0</v>
      </c>
      <c r="DT17" s="28">
        <v>0</v>
      </c>
      <c r="DU17" s="28">
        <v>0</v>
      </c>
      <c r="DV17">
        <v>0</v>
      </c>
      <c r="DW17" s="28">
        <v>0</v>
      </c>
      <c r="DX17" s="28">
        <v>0</v>
      </c>
      <c r="DY17" s="28">
        <v>0</v>
      </c>
      <c r="DZ17">
        <v>0</v>
      </c>
      <c r="EA17" s="28">
        <v>0</v>
      </c>
      <c r="EB17" s="28">
        <v>0</v>
      </c>
      <c r="EC17" s="28">
        <v>0</v>
      </c>
      <c r="ED17">
        <v>184.435</v>
      </c>
      <c r="EE17" s="28">
        <v>0</v>
      </c>
      <c r="EF17" s="28">
        <v>0</v>
      </c>
      <c r="EG17" s="28">
        <v>0</v>
      </c>
      <c r="EH17">
        <v>0</v>
      </c>
      <c r="EI17" s="28">
        <v>0</v>
      </c>
      <c r="EJ17" s="28">
        <v>0</v>
      </c>
      <c r="EK17" s="28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 s="28">
        <v>0</v>
      </c>
      <c r="EU17" s="28">
        <v>0</v>
      </c>
      <c r="EV17" s="28">
        <v>0</v>
      </c>
      <c r="EW17">
        <v>0</v>
      </c>
      <c r="EX17">
        <v>0</v>
      </c>
      <c r="EY17" s="28">
        <v>0</v>
      </c>
      <c r="EZ17" s="28">
        <v>0</v>
      </c>
      <c r="FA17" s="28">
        <v>0</v>
      </c>
      <c r="FB17">
        <v>0</v>
      </c>
      <c r="FC17">
        <v>0</v>
      </c>
      <c r="FD17" s="28">
        <v>0</v>
      </c>
      <c r="FE17" s="28">
        <v>0</v>
      </c>
      <c r="FF17" s="28">
        <v>0</v>
      </c>
      <c r="FH17" s="31">
        <f t="shared" si="0"/>
        <v>39312.042999999998</v>
      </c>
      <c r="FI17" s="31">
        <f>NOMINAL_USE_2014!HD18</f>
        <v>27200.377000000004</v>
      </c>
      <c r="FJ17" s="31">
        <f>NOMINAL_OUTPUT_COM9714!S15</f>
        <v>66512.411999999997</v>
      </c>
      <c r="FK17" s="32">
        <f t="shared" si="1"/>
        <v>8.0000000016298145E-3</v>
      </c>
      <c r="FL17" s="32"/>
      <c r="FM17" s="31">
        <f>SUM(ED17:EH17)</f>
        <v>184.435</v>
      </c>
      <c r="FN17" s="5">
        <f t="shared" si="2"/>
        <v>0</v>
      </c>
      <c r="FP17" s="5">
        <f t="shared" si="3"/>
        <v>0</v>
      </c>
      <c r="FQ17" s="5">
        <f t="shared" si="4"/>
        <v>0</v>
      </c>
      <c r="FR17" s="5">
        <f t="shared" si="5"/>
        <v>0</v>
      </c>
      <c r="FT17" s="31">
        <f t="shared" si="6"/>
        <v>39127.608</v>
      </c>
      <c r="FU17" s="31">
        <f t="shared" si="7"/>
        <v>0</v>
      </c>
      <c r="FW17" s="32">
        <f t="shared" si="8"/>
        <v>66512.411999999997</v>
      </c>
      <c r="FX17" s="32">
        <f t="shared" si="9"/>
        <v>66512.411999999997</v>
      </c>
      <c r="FY17" s="39">
        <f t="shared" si="10"/>
        <v>0</v>
      </c>
    </row>
    <row r="18" spans="1:181" x14ac:dyDescent="0.45">
      <c r="A18">
        <v>15</v>
      </c>
      <c r="B18" s="11" t="s">
        <v>191</v>
      </c>
      <c r="C18" s="22" t="s">
        <v>192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 s="28">
        <v>0</v>
      </c>
      <c r="CE18" s="28">
        <v>0</v>
      </c>
      <c r="CF18" s="2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 s="28">
        <v>0</v>
      </c>
      <c r="DJ18" s="28">
        <v>0</v>
      </c>
      <c r="DK18" s="28">
        <v>0</v>
      </c>
      <c r="DL18">
        <v>0</v>
      </c>
      <c r="DM18">
        <v>0</v>
      </c>
      <c r="DN18">
        <v>0</v>
      </c>
      <c r="DO18" s="28">
        <v>0</v>
      </c>
      <c r="DP18" s="28">
        <v>0</v>
      </c>
      <c r="DQ18" s="28">
        <v>0</v>
      </c>
      <c r="DR18">
        <v>351920.63299999997</v>
      </c>
      <c r="DS18" s="28">
        <v>0</v>
      </c>
      <c r="DT18" s="28">
        <v>0</v>
      </c>
      <c r="DU18" s="28">
        <v>0</v>
      </c>
      <c r="DV18">
        <v>416814</v>
      </c>
      <c r="DW18" s="28">
        <v>0</v>
      </c>
      <c r="DX18" s="28">
        <v>0</v>
      </c>
      <c r="DY18" s="28">
        <v>0</v>
      </c>
      <c r="DZ18">
        <v>0</v>
      </c>
      <c r="EA18" s="28">
        <v>0</v>
      </c>
      <c r="EB18" s="28">
        <v>0</v>
      </c>
      <c r="EC18" s="28">
        <v>0</v>
      </c>
      <c r="ED18">
        <v>115.57</v>
      </c>
      <c r="EE18" s="28">
        <v>0</v>
      </c>
      <c r="EF18" s="28">
        <v>0</v>
      </c>
      <c r="EG18" s="28">
        <v>0</v>
      </c>
      <c r="EH18">
        <v>0</v>
      </c>
      <c r="EI18" s="28">
        <v>0</v>
      </c>
      <c r="EJ18" s="28">
        <v>0</v>
      </c>
      <c r="EK18" s="2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6061.2510000000002</v>
      </c>
      <c r="ET18" s="28">
        <v>0</v>
      </c>
      <c r="EU18" s="28">
        <v>0</v>
      </c>
      <c r="EV18" s="28">
        <v>0</v>
      </c>
      <c r="EW18">
        <v>0</v>
      </c>
      <c r="EX18">
        <v>11440.087</v>
      </c>
      <c r="EY18" s="28">
        <v>0</v>
      </c>
      <c r="EZ18" s="28">
        <v>0</v>
      </c>
      <c r="FA18" s="28">
        <v>0</v>
      </c>
      <c r="FB18">
        <v>0</v>
      </c>
      <c r="FC18">
        <v>255874.962</v>
      </c>
      <c r="FD18" s="28">
        <v>0</v>
      </c>
      <c r="FE18" s="28">
        <v>0</v>
      </c>
      <c r="FF18" s="28">
        <v>0</v>
      </c>
      <c r="FH18" s="31">
        <f t="shared" si="0"/>
        <v>1042226.503</v>
      </c>
      <c r="FI18" s="31">
        <f>NOMINAL_USE_2014!HD19</f>
        <v>249117.26599999995</v>
      </c>
      <c r="FJ18" s="31">
        <f>NOMINAL_OUTPUT_COM9714!S16</f>
        <v>1291343.7709999999</v>
      </c>
      <c r="FK18" s="32">
        <f t="shared" si="1"/>
        <v>-2.0000000949949026E-3</v>
      </c>
      <c r="FL18" s="32"/>
      <c r="FM18" s="31">
        <f>SUM(ED18:EH18)</f>
        <v>115.57</v>
      </c>
      <c r="FN18" s="5">
        <f t="shared" si="2"/>
        <v>0</v>
      </c>
      <c r="FP18" s="5">
        <f t="shared" si="3"/>
        <v>0</v>
      </c>
      <c r="FQ18" s="5">
        <f t="shared" si="4"/>
        <v>0</v>
      </c>
      <c r="FR18" s="5">
        <f t="shared" si="5"/>
        <v>0</v>
      </c>
      <c r="FT18" s="31">
        <f t="shared" si="6"/>
        <v>0</v>
      </c>
      <c r="FU18" s="31">
        <f t="shared" si="7"/>
        <v>0</v>
      </c>
      <c r="FW18" s="32">
        <f t="shared" si="8"/>
        <v>1291343.7709999999</v>
      </c>
      <c r="FX18" s="32">
        <f t="shared" si="9"/>
        <v>1291343.7709999999</v>
      </c>
      <c r="FY18" s="39">
        <f t="shared" si="10"/>
        <v>0</v>
      </c>
    </row>
    <row r="19" spans="1:181" x14ac:dyDescent="0.45">
      <c r="A19">
        <v>16</v>
      </c>
      <c r="B19" s="11" t="s">
        <v>193</v>
      </c>
      <c r="C19" s="9" t="s">
        <v>194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40823.701999999997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 s="28">
        <v>-366.98700000000002</v>
      </c>
      <c r="CE19" s="28">
        <v>-2753.3449999999998</v>
      </c>
      <c r="CF19" s="28">
        <v>-14243.505999999999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 s="28">
        <v>0</v>
      </c>
      <c r="DJ19" s="28">
        <v>0</v>
      </c>
      <c r="DK19" s="28">
        <v>0</v>
      </c>
      <c r="DL19">
        <v>0</v>
      </c>
      <c r="DM19">
        <v>0</v>
      </c>
      <c r="DN19">
        <v>0</v>
      </c>
      <c r="DO19" s="28">
        <v>0</v>
      </c>
      <c r="DP19" s="28">
        <v>0</v>
      </c>
      <c r="DQ19" s="28">
        <v>0</v>
      </c>
      <c r="DR19">
        <v>0</v>
      </c>
      <c r="DS19" s="28">
        <v>0</v>
      </c>
      <c r="DT19" s="28">
        <v>0</v>
      </c>
      <c r="DU19" s="28">
        <v>0</v>
      </c>
      <c r="DV19">
        <v>0</v>
      </c>
      <c r="DW19" s="28">
        <v>0</v>
      </c>
      <c r="DX19" s="28">
        <v>0</v>
      </c>
      <c r="DY19" s="28">
        <v>0</v>
      </c>
      <c r="DZ19">
        <v>722.75599999999997</v>
      </c>
      <c r="EA19" s="28">
        <v>-40.764000000000003</v>
      </c>
      <c r="EB19" s="28">
        <v>-237.03299999999999</v>
      </c>
      <c r="EC19" s="28">
        <v>0</v>
      </c>
      <c r="ED19">
        <v>4127.9089999999997</v>
      </c>
      <c r="EE19" s="28">
        <v>-69.69</v>
      </c>
      <c r="EF19" s="28">
        <v>-496.79</v>
      </c>
      <c r="EG19" s="28">
        <v>0</v>
      </c>
      <c r="EH19">
        <v>0</v>
      </c>
      <c r="EI19" s="28">
        <v>0</v>
      </c>
      <c r="EJ19" s="28">
        <v>0</v>
      </c>
      <c r="EK19" s="28">
        <v>0</v>
      </c>
      <c r="EL19">
        <v>-918.15300000000002</v>
      </c>
      <c r="EM19">
        <v>-30.434000000000001</v>
      </c>
      <c r="EN19">
        <v>-9.9440000000000008</v>
      </c>
      <c r="EO19">
        <v>-1.002</v>
      </c>
      <c r="EP19">
        <v>-0.36299999999999999</v>
      </c>
      <c r="EQ19">
        <v>0</v>
      </c>
      <c r="ER19">
        <v>0</v>
      </c>
      <c r="ES19">
        <v>0</v>
      </c>
      <c r="ET19" s="28">
        <v>0</v>
      </c>
      <c r="EU19" s="28">
        <v>0</v>
      </c>
      <c r="EV19" s="28">
        <v>0</v>
      </c>
      <c r="EW19">
        <v>0</v>
      </c>
      <c r="EX19">
        <v>0</v>
      </c>
      <c r="EY19" s="28">
        <v>0</v>
      </c>
      <c r="EZ19" s="28">
        <v>0</v>
      </c>
      <c r="FA19" s="28">
        <v>0</v>
      </c>
      <c r="FB19">
        <v>0</v>
      </c>
      <c r="FC19">
        <v>0</v>
      </c>
      <c r="FD19" s="28">
        <v>0</v>
      </c>
      <c r="FE19" s="28">
        <v>0</v>
      </c>
      <c r="FF19" s="28">
        <v>0</v>
      </c>
      <c r="FH19" s="31">
        <f t="shared" si="0"/>
        <v>26506.355999999996</v>
      </c>
      <c r="FI19" s="31">
        <f>NOMINAL_USE_2014!HD20</f>
        <v>38256.657999999989</v>
      </c>
      <c r="FJ19" s="31">
        <f>NOMINAL_OUTPUT_COM9714!S17</f>
        <v>64763.010999999999</v>
      </c>
      <c r="FK19" s="32">
        <f t="shared" si="1"/>
        <v>2.9999999824212864E-3</v>
      </c>
      <c r="FL19" s="32"/>
      <c r="FM19" s="31">
        <f>SUM(ED19:EH19)</f>
        <v>3561.4289999999996</v>
      </c>
      <c r="FN19" s="5">
        <f t="shared" si="2"/>
        <v>-959.89599999999996</v>
      </c>
      <c r="FP19" s="5">
        <f t="shared" si="3"/>
        <v>-436.67700000000002</v>
      </c>
      <c r="FQ19" s="5">
        <f t="shared" si="4"/>
        <v>-3250.1349999999998</v>
      </c>
      <c r="FR19" s="5">
        <f t="shared" si="5"/>
        <v>-14243.505999999999</v>
      </c>
      <c r="FT19" s="31">
        <f t="shared" si="6"/>
        <v>40823.701999999997</v>
      </c>
      <c r="FU19" s="31">
        <f t="shared" si="7"/>
        <v>-14243.505999999999</v>
      </c>
      <c r="FW19" s="32">
        <f t="shared" si="8"/>
        <v>65722.906999999992</v>
      </c>
      <c r="FX19" s="32">
        <f t="shared" si="9"/>
        <v>83653.224999999991</v>
      </c>
      <c r="FY19" s="39">
        <f t="shared" si="10"/>
        <v>1.1474704053549638</v>
      </c>
    </row>
    <row r="20" spans="1:181" x14ac:dyDescent="0.45">
      <c r="A20">
        <v>17</v>
      </c>
      <c r="B20" s="11" t="s">
        <v>195</v>
      </c>
      <c r="C20" s="9" t="s">
        <v>196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31186.055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34.295999999999999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930.66499999999996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 s="28">
        <v>-648.78800000000001</v>
      </c>
      <c r="CE20" s="28">
        <v>-2937.9479999999999</v>
      </c>
      <c r="CF20" s="28">
        <v>-9503.3940000000002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 s="28">
        <v>0</v>
      </c>
      <c r="DJ20" s="28">
        <v>0</v>
      </c>
      <c r="DK20" s="28">
        <v>0</v>
      </c>
      <c r="DL20">
        <v>0</v>
      </c>
      <c r="DM20">
        <v>0</v>
      </c>
      <c r="DN20">
        <v>0</v>
      </c>
      <c r="DO20" s="28">
        <v>0</v>
      </c>
      <c r="DP20" s="28">
        <v>0</v>
      </c>
      <c r="DQ20" s="28">
        <v>0</v>
      </c>
      <c r="DR20">
        <v>0</v>
      </c>
      <c r="DS20" s="28">
        <v>0</v>
      </c>
      <c r="DT20" s="28">
        <v>0</v>
      </c>
      <c r="DU20" s="28">
        <v>0</v>
      </c>
      <c r="DV20">
        <v>0</v>
      </c>
      <c r="DW20" s="28">
        <v>0</v>
      </c>
      <c r="DX20" s="28">
        <v>0</v>
      </c>
      <c r="DY20" s="28">
        <v>0</v>
      </c>
      <c r="DZ20">
        <v>42.591000000000001</v>
      </c>
      <c r="EA20" s="28">
        <v>-42.674999999999997</v>
      </c>
      <c r="EB20" s="28">
        <v>-109.825</v>
      </c>
      <c r="EC20" s="28">
        <v>0</v>
      </c>
      <c r="ED20">
        <v>14048.06</v>
      </c>
      <c r="EE20" s="28">
        <v>-610.53</v>
      </c>
      <c r="EF20" s="28">
        <v>-1393.4349999999999</v>
      </c>
      <c r="EG20" s="28">
        <v>0</v>
      </c>
      <c r="EH20">
        <v>0</v>
      </c>
      <c r="EI20" s="28">
        <v>0</v>
      </c>
      <c r="EJ20" s="28">
        <v>0</v>
      </c>
      <c r="EK20" s="28">
        <v>0</v>
      </c>
      <c r="EL20">
        <v>-6974.0129999999999</v>
      </c>
      <c r="EM20">
        <v>-393.61399999999998</v>
      </c>
      <c r="EN20">
        <v>-128.61199999999999</v>
      </c>
      <c r="EO20">
        <v>-102.68899999999999</v>
      </c>
      <c r="EP20">
        <v>-4.6909999999999998</v>
      </c>
      <c r="EQ20">
        <v>0</v>
      </c>
      <c r="ER20">
        <v>0</v>
      </c>
      <c r="ES20">
        <v>0</v>
      </c>
      <c r="ET20" s="28">
        <v>0</v>
      </c>
      <c r="EU20" s="28">
        <v>0</v>
      </c>
      <c r="EV20" s="28">
        <v>0</v>
      </c>
      <c r="EW20">
        <v>0</v>
      </c>
      <c r="EX20">
        <v>0</v>
      </c>
      <c r="EY20" s="28">
        <v>0</v>
      </c>
      <c r="EZ20" s="28">
        <v>0</v>
      </c>
      <c r="FA20" s="28">
        <v>0</v>
      </c>
      <c r="FB20">
        <v>0</v>
      </c>
      <c r="FC20">
        <v>0</v>
      </c>
      <c r="FD20" s="28">
        <v>0</v>
      </c>
      <c r="FE20" s="28">
        <v>0</v>
      </c>
      <c r="FF20" s="28">
        <v>0</v>
      </c>
      <c r="FH20" s="31">
        <f t="shared" si="0"/>
        <v>23391.452999999998</v>
      </c>
      <c r="FI20" s="31">
        <f>NOMINAL_USE_2014!HD21</f>
        <v>64222.990000000005</v>
      </c>
      <c r="FJ20" s="31">
        <f>NOMINAL_OUTPUT_COM9714!S18</f>
        <v>87614.438999999998</v>
      </c>
      <c r="FK20" s="32">
        <f t="shared" si="1"/>
        <v>4.0000000008149073E-3</v>
      </c>
      <c r="FL20" s="32"/>
      <c r="FM20" s="31">
        <f>SUM(ED20:EH20)</f>
        <v>12044.094999999999</v>
      </c>
      <c r="FN20" s="5">
        <f t="shared" si="2"/>
        <v>-7603.6189999999997</v>
      </c>
      <c r="FP20" s="5">
        <f t="shared" si="3"/>
        <v>-1259.318</v>
      </c>
      <c r="FQ20" s="5">
        <f t="shared" si="4"/>
        <v>-4331.3829999999998</v>
      </c>
      <c r="FR20" s="5">
        <f t="shared" si="5"/>
        <v>-9503.3940000000002</v>
      </c>
      <c r="FT20" s="31">
        <f t="shared" si="6"/>
        <v>32151.016</v>
      </c>
      <c r="FU20" s="31">
        <f t="shared" si="7"/>
        <v>-9503.3940000000002</v>
      </c>
      <c r="FW20" s="32">
        <f t="shared" si="8"/>
        <v>95218.058000000005</v>
      </c>
      <c r="FX20" s="32">
        <f t="shared" si="9"/>
        <v>110312.15300000001</v>
      </c>
      <c r="FY20" s="39">
        <f t="shared" si="10"/>
        <v>6.8928207756039352</v>
      </c>
    </row>
    <row r="21" spans="1:181" x14ac:dyDescent="0.45">
      <c r="A21">
        <v>18</v>
      </c>
      <c r="B21" s="11" t="s">
        <v>197</v>
      </c>
      <c r="C21" s="9" t="s">
        <v>198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38631.468999999997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610.65300000000002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 s="28">
        <v>-613.67499999999995</v>
      </c>
      <c r="CE21" s="28">
        <v>-3292.1170000000002</v>
      </c>
      <c r="CF21" s="28">
        <v>-11757.356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 s="28">
        <v>0</v>
      </c>
      <c r="DJ21" s="28">
        <v>0</v>
      </c>
      <c r="DK21" s="28">
        <v>0</v>
      </c>
      <c r="DL21">
        <v>0</v>
      </c>
      <c r="DM21">
        <v>0</v>
      </c>
      <c r="DN21">
        <v>0</v>
      </c>
      <c r="DO21" s="28">
        <v>0</v>
      </c>
      <c r="DP21" s="28">
        <v>0</v>
      </c>
      <c r="DQ21" s="28">
        <v>0</v>
      </c>
      <c r="DR21">
        <v>0</v>
      </c>
      <c r="DS21" s="28">
        <v>0</v>
      </c>
      <c r="DT21" s="28">
        <v>0</v>
      </c>
      <c r="DU21" s="28">
        <v>0</v>
      </c>
      <c r="DV21">
        <v>0</v>
      </c>
      <c r="DW21" s="28">
        <v>0</v>
      </c>
      <c r="DX21" s="28">
        <v>0</v>
      </c>
      <c r="DY21" s="28">
        <v>0</v>
      </c>
      <c r="DZ21">
        <v>83.832999999999998</v>
      </c>
      <c r="EA21" s="28">
        <v>-99.144999999999996</v>
      </c>
      <c r="EB21" s="28">
        <v>-60.189</v>
      </c>
      <c r="EC21" s="28">
        <v>0</v>
      </c>
      <c r="ED21">
        <v>2844.1210000000001</v>
      </c>
      <c r="EE21" s="28">
        <v>-58.030999999999999</v>
      </c>
      <c r="EF21" s="28">
        <v>-258.26400000000001</v>
      </c>
      <c r="EG21" s="28">
        <v>0</v>
      </c>
      <c r="EH21">
        <v>0</v>
      </c>
      <c r="EI21" s="28">
        <v>0</v>
      </c>
      <c r="EJ21" s="28">
        <v>0</v>
      </c>
      <c r="EK21" s="28">
        <v>0</v>
      </c>
      <c r="EL21">
        <v>-6041.652</v>
      </c>
      <c r="EM21">
        <v>-221.60400000000001</v>
      </c>
      <c r="EN21">
        <v>-72.409000000000006</v>
      </c>
      <c r="EO21">
        <v>-99.326999999999998</v>
      </c>
      <c r="EP21">
        <v>-2.641</v>
      </c>
      <c r="EQ21">
        <v>0</v>
      </c>
      <c r="ER21">
        <v>0</v>
      </c>
      <c r="ES21">
        <v>0</v>
      </c>
      <c r="ET21" s="28">
        <v>0</v>
      </c>
      <c r="EU21" s="28">
        <v>0</v>
      </c>
      <c r="EV21" s="28">
        <v>0</v>
      </c>
      <c r="EW21">
        <v>0</v>
      </c>
      <c r="EX21">
        <v>0</v>
      </c>
      <c r="EY21" s="28">
        <v>0</v>
      </c>
      <c r="EZ21" s="28">
        <v>0</v>
      </c>
      <c r="FA21" s="28">
        <v>0</v>
      </c>
      <c r="FB21">
        <v>0</v>
      </c>
      <c r="FC21">
        <v>0</v>
      </c>
      <c r="FD21" s="28">
        <v>0</v>
      </c>
      <c r="FE21" s="28">
        <v>0</v>
      </c>
      <c r="FF21" s="28">
        <v>0</v>
      </c>
      <c r="FH21" s="31">
        <f t="shared" si="0"/>
        <v>19593.665999999997</v>
      </c>
      <c r="FI21" s="31">
        <f>NOMINAL_USE_2014!HD22</f>
        <v>16549.349000000002</v>
      </c>
      <c r="FJ21" s="31">
        <f>NOMINAL_OUTPUT_COM9714!S19</f>
        <v>36143.016000000003</v>
      </c>
      <c r="FK21" s="32">
        <f t="shared" si="1"/>
        <v>-1.0000000038417056E-3</v>
      </c>
      <c r="FL21" s="32"/>
      <c r="FM21" s="31">
        <f>SUM(ED21:EH21)</f>
        <v>2527.826</v>
      </c>
      <c r="FN21" s="5">
        <f t="shared" si="2"/>
        <v>-6437.6329999999998</v>
      </c>
      <c r="FP21" s="5">
        <f t="shared" si="3"/>
        <v>-671.7059999999999</v>
      </c>
      <c r="FQ21" s="5">
        <f t="shared" si="4"/>
        <v>-3550.3810000000003</v>
      </c>
      <c r="FR21" s="5">
        <f t="shared" si="5"/>
        <v>-11757.356</v>
      </c>
      <c r="FT21" s="31">
        <f t="shared" si="6"/>
        <v>39242.121999999996</v>
      </c>
      <c r="FU21" s="31">
        <f t="shared" si="7"/>
        <v>-11757.356</v>
      </c>
      <c r="FW21" s="32">
        <f t="shared" si="8"/>
        <v>42580.649000000005</v>
      </c>
      <c r="FX21" s="32">
        <f t="shared" si="9"/>
        <v>58560.092000000004</v>
      </c>
      <c r="FY21" s="39">
        <f t="shared" si="10"/>
        <v>10.99320848061509</v>
      </c>
    </row>
    <row r="22" spans="1:181" x14ac:dyDescent="0.45">
      <c r="A22">
        <v>19</v>
      </c>
      <c r="B22" s="11" t="s">
        <v>199</v>
      </c>
      <c r="C22" s="9" t="s">
        <v>200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88212.078999999998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1775.403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 s="28">
        <v>-1577.5450000000001</v>
      </c>
      <c r="CE22" s="28">
        <v>-8233.3119999999999</v>
      </c>
      <c r="CF22" s="28">
        <v>-26847.118999999999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 s="28">
        <v>0</v>
      </c>
      <c r="DJ22" s="28">
        <v>0</v>
      </c>
      <c r="DK22" s="28">
        <v>0</v>
      </c>
      <c r="DL22">
        <v>0</v>
      </c>
      <c r="DM22">
        <v>0</v>
      </c>
      <c r="DN22">
        <v>0</v>
      </c>
      <c r="DO22" s="28">
        <v>0</v>
      </c>
      <c r="DP22" s="28">
        <v>0</v>
      </c>
      <c r="DQ22" s="28">
        <v>0</v>
      </c>
      <c r="DR22">
        <v>0</v>
      </c>
      <c r="DS22" s="28">
        <v>0</v>
      </c>
      <c r="DT22" s="28">
        <v>0</v>
      </c>
      <c r="DU22" s="28">
        <v>0</v>
      </c>
      <c r="DV22">
        <v>0</v>
      </c>
      <c r="DW22" s="28">
        <v>0</v>
      </c>
      <c r="DX22" s="28">
        <v>0</v>
      </c>
      <c r="DY22" s="28">
        <v>0</v>
      </c>
      <c r="DZ22">
        <v>-335.88299999999998</v>
      </c>
      <c r="EA22" s="28">
        <v>-33.752000000000002</v>
      </c>
      <c r="EB22" s="28">
        <v>-139.93199999999999</v>
      </c>
      <c r="EC22" s="28">
        <v>0</v>
      </c>
      <c r="ED22">
        <v>6968.2049999999999</v>
      </c>
      <c r="EE22" s="28">
        <v>-139.369</v>
      </c>
      <c r="EF22" s="28">
        <v>-704.68200000000002</v>
      </c>
      <c r="EG22" s="28">
        <v>0</v>
      </c>
      <c r="EH22">
        <v>0</v>
      </c>
      <c r="EI22" s="28">
        <v>0</v>
      </c>
      <c r="EJ22" s="28">
        <v>0</v>
      </c>
      <c r="EK22" s="28">
        <v>0</v>
      </c>
      <c r="EL22">
        <v>-9314.99</v>
      </c>
      <c r="EM22">
        <v>-520.75</v>
      </c>
      <c r="EN22">
        <v>-170.15299999999999</v>
      </c>
      <c r="EO22">
        <v>-380.029</v>
      </c>
      <c r="EP22">
        <v>-6.2069999999999999</v>
      </c>
      <c r="EQ22">
        <v>0</v>
      </c>
      <c r="ER22">
        <v>0</v>
      </c>
      <c r="ES22">
        <v>0</v>
      </c>
      <c r="ET22" s="28">
        <v>0</v>
      </c>
      <c r="EU22" s="28">
        <v>0</v>
      </c>
      <c r="EV22" s="28">
        <v>0</v>
      </c>
      <c r="EW22">
        <v>0</v>
      </c>
      <c r="EX22">
        <v>0</v>
      </c>
      <c r="EY22" s="28">
        <v>0</v>
      </c>
      <c r="EZ22" s="28">
        <v>0</v>
      </c>
      <c r="FA22" s="28">
        <v>0</v>
      </c>
      <c r="FB22">
        <v>0</v>
      </c>
      <c r="FC22">
        <v>0</v>
      </c>
      <c r="FD22" s="28">
        <v>0</v>
      </c>
      <c r="FE22" s="28">
        <v>0</v>
      </c>
      <c r="FF22" s="28">
        <v>0</v>
      </c>
      <c r="FH22" s="31">
        <f t="shared" si="0"/>
        <v>48551.964</v>
      </c>
      <c r="FI22" s="31">
        <f>NOMINAL_USE_2014!HD23</f>
        <v>29564.193000000003</v>
      </c>
      <c r="FJ22" s="31">
        <f>NOMINAL_OUTPUT_COM9714!S20</f>
        <v>78116.153000000006</v>
      </c>
      <c r="FK22" s="32">
        <f t="shared" si="1"/>
        <v>4.0000000008149073E-3</v>
      </c>
      <c r="FL22" s="32"/>
      <c r="FM22" s="31">
        <f>SUM(ED22:EH22)</f>
        <v>6124.1540000000005</v>
      </c>
      <c r="FN22" s="5">
        <f t="shared" si="2"/>
        <v>-10392.129000000001</v>
      </c>
      <c r="FP22" s="5">
        <f t="shared" si="3"/>
        <v>-1716.914</v>
      </c>
      <c r="FQ22" s="5">
        <f t="shared" si="4"/>
        <v>-8937.9940000000006</v>
      </c>
      <c r="FR22" s="5">
        <f t="shared" si="5"/>
        <v>-26847.118999999999</v>
      </c>
      <c r="FT22" s="31">
        <f t="shared" si="6"/>
        <v>89987.482000000004</v>
      </c>
      <c r="FU22" s="31">
        <f t="shared" si="7"/>
        <v>-26847.118999999999</v>
      </c>
      <c r="FW22" s="32">
        <f t="shared" si="8"/>
        <v>88508.282000000007</v>
      </c>
      <c r="FX22" s="32">
        <f t="shared" si="9"/>
        <v>126010.30900000001</v>
      </c>
      <c r="FY22" s="39">
        <f t="shared" si="10"/>
        <v>8.2470466761572663</v>
      </c>
    </row>
    <row r="23" spans="1:181" x14ac:dyDescent="0.45">
      <c r="A23">
        <v>20</v>
      </c>
      <c r="B23" s="11" t="s">
        <v>201</v>
      </c>
      <c r="C23" s="9" t="s">
        <v>202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76624.815000000002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2364.9319999999998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 s="28">
        <v>-1102.5039999999999</v>
      </c>
      <c r="CE23" s="28">
        <v>-6252.3410000000003</v>
      </c>
      <c r="CF23" s="28">
        <v>-23320.720000000001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 s="28">
        <v>0</v>
      </c>
      <c r="DJ23" s="28">
        <v>0</v>
      </c>
      <c r="DK23" s="28">
        <v>0</v>
      </c>
      <c r="DL23">
        <v>0</v>
      </c>
      <c r="DM23">
        <v>0</v>
      </c>
      <c r="DN23">
        <v>0</v>
      </c>
      <c r="DO23" s="28">
        <v>0</v>
      </c>
      <c r="DP23" s="28">
        <v>0</v>
      </c>
      <c r="DQ23" s="28">
        <v>0</v>
      </c>
      <c r="DR23">
        <v>0</v>
      </c>
      <c r="DS23" s="28">
        <v>0</v>
      </c>
      <c r="DT23" s="28">
        <v>0</v>
      </c>
      <c r="DU23" s="28">
        <v>0</v>
      </c>
      <c r="DV23">
        <v>0</v>
      </c>
      <c r="DW23" s="28">
        <v>0</v>
      </c>
      <c r="DX23" s="28">
        <v>0</v>
      </c>
      <c r="DY23" s="28">
        <v>0</v>
      </c>
      <c r="DZ23">
        <v>-415.65800000000002</v>
      </c>
      <c r="EA23" s="28">
        <v>-31.648</v>
      </c>
      <c r="EB23" s="28">
        <v>-124.04300000000001</v>
      </c>
      <c r="EC23" s="28">
        <v>0</v>
      </c>
      <c r="ED23">
        <v>5746.7690000000002</v>
      </c>
      <c r="EE23" s="28">
        <v>-90.611000000000004</v>
      </c>
      <c r="EF23" s="28">
        <v>-534.35400000000004</v>
      </c>
      <c r="EG23" s="28">
        <v>0</v>
      </c>
      <c r="EH23">
        <v>0</v>
      </c>
      <c r="EI23" s="28">
        <v>0</v>
      </c>
      <c r="EJ23" s="28">
        <v>0</v>
      </c>
      <c r="EK23" s="28">
        <v>0</v>
      </c>
      <c r="EL23">
        <v>-3321.05</v>
      </c>
      <c r="EM23">
        <v>-22.613</v>
      </c>
      <c r="EN23">
        <v>-7.3890000000000002</v>
      </c>
      <c r="EO23">
        <v>-20.622</v>
      </c>
      <c r="EP23">
        <v>-0.27</v>
      </c>
      <c r="EQ23">
        <v>0</v>
      </c>
      <c r="ER23">
        <v>0</v>
      </c>
      <c r="ES23">
        <v>0</v>
      </c>
      <c r="ET23" s="28">
        <v>0</v>
      </c>
      <c r="EU23" s="28">
        <v>0</v>
      </c>
      <c r="EV23" s="28">
        <v>0</v>
      </c>
      <c r="EW23">
        <v>0</v>
      </c>
      <c r="EX23">
        <v>0</v>
      </c>
      <c r="EY23" s="28">
        <v>0</v>
      </c>
      <c r="EZ23" s="28">
        <v>0</v>
      </c>
      <c r="FA23" s="28">
        <v>0</v>
      </c>
      <c r="FB23">
        <v>0</v>
      </c>
      <c r="FC23">
        <v>0</v>
      </c>
      <c r="FD23" s="28">
        <v>0</v>
      </c>
      <c r="FE23" s="28">
        <v>0</v>
      </c>
      <c r="FF23" s="28">
        <v>0</v>
      </c>
      <c r="FH23" s="31">
        <f t="shared" si="0"/>
        <v>49492.692999999999</v>
      </c>
      <c r="FI23" s="31">
        <f>NOMINAL_USE_2014!HD24</f>
        <v>64029.199000000008</v>
      </c>
      <c r="FJ23" s="31">
        <f>NOMINAL_OUTPUT_COM9714!S21</f>
        <v>113521.897</v>
      </c>
      <c r="FK23" s="32">
        <f t="shared" si="1"/>
        <v>-4.9999999901046976E-3</v>
      </c>
      <c r="FL23" s="32"/>
      <c r="FM23" s="31">
        <f>SUM(ED23:EH23)</f>
        <v>5121.8040000000001</v>
      </c>
      <c r="FN23" s="5">
        <f t="shared" si="2"/>
        <v>-3371.944</v>
      </c>
      <c r="FP23" s="5">
        <f t="shared" si="3"/>
        <v>-1193.115</v>
      </c>
      <c r="FQ23" s="5">
        <f t="shared" si="4"/>
        <v>-6786.6950000000006</v>
      </c>
      <c r="FR23" s="5">
        <f t="shared" si="5"/>
        <v>-23320.720000000001</v>
      </c>
      <c r="FT23" s="31">
        <f t="shared" si="6"/>
        <v>78989.747000000003</v>
      </c>
      <c r="FU23" s="31">
        <f t="shared" si="7"/>
        <v>-23320.720000000001</v>
      </c>
      <c r="FW23" s="32">
        <f t="shared" si="8"/>
        <v>116893.841</v>
      </c>
      <c r="FX23" s="32">
        <f t="shared" si="9"/>
        <v>148194.37100000001</v>
      </c>
      <c r="FY23" s="39">
        <f t="shared" si="10"/>
        <v>2.2753522804182622</v>
      </c>
    </row>
    <row r="24" spans="1:181" x14ac:dyDescent="0.45">
      <c r="A24">
        <v>21</v>
      </c>
      <c r="B24" s="11" t="s">
        <v>203</v>
      </c>
      <c r="C24" s="9" t="s">
        <v>204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146501.71799999999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571.80799999999999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4257.2089999999998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 s="28">
        <v>-2635.7069999999999</v>
      </c>
      <c r="CE24" s="28">
        <v>-5512.1</v>
      </c>
      <c r="CF24" s="28">
        <v>-44786.73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 s="28">
        <v>0</v>
      </c>
      <c r="DJ24" s="28">
        <v>0</v>
      </c>
      <c r="DK24" s="28">
        <v>0</v>
      </c>
      <c r="DL24">
        <v>0</v>
      </c>
      <c r="DM24">
        <v>0</v>
      </c>
      <c r="DN24">
        <v>0</v>
      </c>
      <c r="DO24" s="28">
        <v>0</v>
      </c>
      <c r="DP24" s="28">
        <v>0</v>
      </c>
      <c r="DQ24" s="28">
        <v>0</v>
      </c>
      <c r="DR24">
        <v>0</v>
      </c>
      <c r="DS24" s="28">
        <v>0</v>
      </c>
      <c r="DT24" s="28">
        <v>0</v>
      </c>
      <c r="DU24" s="28">
        <v>0</v>
      </c>
      <c r="DV24">
        <v>0</v>
      </c>
      <c r="DW24" s="28">
        <v>0</v>
      </c>
      <c r="DX24" s="28">
        <v>0</v>
      </c>
      <c r="DY24" s="28">
        <v>0</v>
      </c>
      <c r="DZ24">
        <v>1250.3969999999999</v>
      </c>
      <c r="EA24" s="28">
        <v>-162.435</v>
      </c>
      <c r="EB24" s="28">
        <v>-330.56900000000002</v>
      </c>
      <c r="EC24" s="28">
        <v>0</v>
      </c>
      <c r="ED24">
        <v>21377.245999999999</v>
      </c>
      <c r="EE24" s="28">
        <v>-370.90800000000002</v>
      </c>
      <c r="EF24" s="28">
        <v>-1380.3109999999999</v>
      </c>
      <c r="EG24" s="28">
        <v>0</v>
      </c>
      <c r="EH24">
        <v>0</v>
      </c>
      <c r="EI24" s="28">
        <v>0</v>
      </c>
      <c r="EJ24" s="28">
        <v>0</v>
      </c>
      <c r="EK24" s="28">
        <v>0</v>
      </c>
      <c r="EL24">
        <v>-8497.3700000000008</v>
      </c>
      <c r="EM24">
        <v>-15.285</v>
      </c>
      <c r="EN24">
        <v>-4.9939999999999998</v>
      </c>
      <c r="EO24">
        <v>-3.5760000000000001</v>
      </c>
      <c r="EP24">
        <v>-0.182</v>
      </c>
      <c r="EQ24">
        <v>0</v>
      </c>
      <c r="ER24">
        <v>0</v>
      </c>
      <c r="ES24">
        <v>0</v>
      </c>
      <c r="ET24" s="28">
        <v>0</v>
      </c>
      <c r="EU24" s="28">
        <v>0</v>
      </c>
      <c r="EV24" s="28">
        <v>0</v>
      </c>
      <c r="EW24">
        <v>0</v>
      </c>
      <c r="EX24">
        <v>0</v>
      </c>
      <c r="EY24" s="28">
        <v>0</v>
      </c>
      <c r="EZ24" s="28">
        <v>0</v>
      </c>
      <c r="FA24" s="28">
        <v>0</v>
      </c>
      <c r="FB24">
        <v>0</v>
      </c>
      <c r="FC24">
        <v>0</v>
      </c>
      <c r="FD24" s="28">
        <v>0</v>
      </c>
      <c r="FE24" s="28">
        <v>0</v>
      </c>
      <c r="FF24" s="28">
        <v>0</v>
      </c>
      <c r="FH24" s="31">
        <f t="shared" si="0"/>
        <v>110258.21099999997</v>
      </c>
      <c r="FI24" s="31">
        <f>NOMINAL_USE_2014!HD25</f>
        <v>106945.66800000001</v>
      </c>
      <c r="FJ24" s="31">
        <f>NOMINAL_OUTPUT_COM9714!S22</f>
        <v>217203.87700000001</v>
      </c>
      <c r="FK24" s="32">
        <f t="shared" si="1"/>
        <v>1.9999999494757503E-3</v>
      </c>
      <c r="FL24" s="32"/>
      <c r="FM24" s="31">
        <f>SUM(ED24:EH24)</f>
        <v>19626.026999999998</v>
      </c>
      <c r="FN24" s="5">
        <f t="shared" si="2"/>
        <v>-8521.4070000000011</v>
      </c>
      <c r="FP24" s="5">
        <f t="shared" si="3"/>
        <v>-3006.6149999999998</v>
      </c>
      <c r="FQ24" s="5">
        <f t="shared" si="4"/>
        <v>-6892.4110000000001</v>
      </c>
      <c r="FR24" s="5">
        <f t="shared" si="5"/>
        <v>-44786.73</v>
      </c>
      <c r="FT24" s="31">
        <f t="shared" si="6"/>
        <v>151330.73499999999</v>
      </c>
      <c r="FU24" s="31">
        <f t="shared" si="7"/>
        <v>-44786.73</v>
      </c>
      <c r="FW24" s="32">
        <f t="shared" si="8"/>
        <v>225725.28400000001</v>
      </c>
      <c r="FX24" s="32">
        <f t="shared" si="9"/>
        <v>280411.04000000004</v>
      </c>
      <c r="FY24" s="39">
        <f t="shared" si="10"/>
        <v>3.0388985398007153</v>
      </c>
    </row>
    <row r="25" spans="1:181" x14ac:dyDescent="0.45">
      <c r="A25">
        <v>22</v>
      </c>
      <c r="B25" s="11" t="s">
        <v>205</v>
      </c>
      <c r="C25" s="9" t="s">
        <v>206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7092.6970000000001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927.95799999999997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 s="28">
        <v>-137.017</v>
      </c>
      <c r="CE25" s="28">
        <v>-414.19</v>
      </c>
      <c r="CF25" s="28">
        <v>-2158.779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 s="28">
        <v>0</v>
      </c>
      <c r="DJ25" s="28">
        <v>0</v>
      </c>
      <c r="DK25" s="28">
        <v>0</v>
      </c>
      <c r="DL25">
        <v>0</v>
      </c>
      <c r="DM25">
        <v>0</v>
      </c>
      <c r="DN25">
        <v>0</v>
      </c>
      <c r="DO25" s="28">
        <v>0</v>
      </c>
      <c r="DP25" s="28">
        <v>0</v>
      </c>
      <c r="DQ25" s="28">
        <v>0</v>
      </c>
      <c r="DR25">
        <v>0</v>
      </c>
      <c r="DS25" s="28">
        <v>0</v>
      </c>
      <c r="DT25" s="28">
        <v>0</v>
      </c>
      <c r="DU25" s="28">
        <v>0</v>
      </c>
      <c r="DV25">
        <v>0</v>
      </c>
      <c r="DW25" s="28">
        <v>0</v>
      </c>
      <c r="DX25" s="28">
        <v>0</v>
      </c>
      <c r="DY25" s="28">
        <v>0</v>
      </c>
      <c r="DZ25">
        <v>177.52199999999999</v>
      </c>
      <c r="EA25" s="28">
        <v>-44.353000000000002</v>
      </c>
      <c r="EB25" s="28">
        <v>-98.072000000000003</v>
      </c>
      <c r="EC25" s="28">
        <v>0</v>
      </c>
      <c r="ED25">
        <v>665.45600000000002</v>
      </c>
      <c r="EE25" s="28">
        <v>-11.194000000000001</v>
      </c>
      <c r="EF25" s="28">
        <v>-30.254999999999999</v>
      </c>
      <c r="EG25" s="28">
        <v>0</v>
      </c>
      <c r="EH25">
        <v>0</v>
      </c>
      <c r="EI25" s="28">
        <v>0</v>
      </c>
      <c r="EJ25" s="28">
        <v>0</v>
      </c>
      <c r="EK25" s="28">
        <v>0</v>
      </c>
      <c r="EL25">
        <v>-2818.0540000000001</v>
      </c>
      <c r="EM25">
        <v>-63.973999999999997</v>
      </c>
      <c r="EN25">
        <v>-20.902999999999999</v>
      </c>
      <c r="EO25">
        <v>-109.577</v>
      </c>
      <c r="EP25">
        <v>-0.76200000000000001</v>
      </c>
      <c r="EQ25">
        <v>0</v>
      </c>
      <c r="ER25">
        <v>0</v>
      </c>
      <c r="ES25">
        <v>0</v>
      </c>
      <c r="ET25" s="28">
        <v>0</v>
      </c>
      <c r="EU25" s="28">
        <v>0</v>
      </c>
      <c r="EV25" s="28">
        <v>0</v>
      </c>
      <c r="EW25">
        <v>0</v>
      </c>
      <c r="EX25">
        <v>0</v>
      </c>
      <c r="EY25" s="28">
        <v>0</v>
      </c>
      <c r="EZ25" s="28">
        <v>0</v>
      </c>
      <c r="FA25" s="28">
        <v>0</v>
      </c>
      <c r="FB25">
        <v>0</v>
      </c>
      <c r="FC25">
        <v>0</v>
      </c>
      <c r="FD25" s="28">
        <v>0</v>
      </c>
      <c r="FE25" s="28">
        <v>0</v>
      </c>
      <c r="FF25" s="28">
        <v>0</v>
      </c>
      <c r="FH25" s="31">
        <f t="shared" si="0"/>
        <v>2956.5029999999992</v>
      </c>
      <c r="FI25" s="31">
        <f>NOMINAL_USE_2014!HD26</f>
        <v>10739.833000000001</v>
      </c>
      <c r="FJ25" s="31">
        <f>NOMINAL_OUTPUT_COM9714!S23</f>
        <v>13696.333000000001</v>
      </c>
      <c r="FK25" s="32">
        <f t="shared" si="1"/>
        <v>2.999999998792191E-3</v>
      </c>
      <c r="FL25" s="32"/>
      <c r="FM25" s="31">
        <f>SUM(ED25:EH25)</f>
        <v>624.00700000000006</v>
      </c>
      <c r="FN25" s="5">
        <f t="shared" si="2"/>
        <v>-3013.27</v>
      </c>
      <c r="FP25" s="5">
        <f t="shared" si="3"/>
        <v>-148.21099999999998</v>
      </c>
      <c r="FQ25" s="5">
        <f t="shared" si="4"/>
        <v>-444.44499999999999</v>
      </c>
      <c r="FR25" s="5">
        <f t="shared" si="5"/>
        <v>-2158.779</v>
      </c>
      <c r="FT25" s="31">
        <f t="shared" si="6"/>
        <v>8020.6549999999997</v>
      </c>
      <c r="FU25" s="31">
        <f t="shared" si="7"/>
        <v>-2158.779</v>
      </c>
      <c r="FW25" s="32">
        <f t="shared" si="8"/>
        <v>16709.602999999999</v>
      </c>
      <c r="FX25" s="32">
        <f t="shared" si="9"/>
        <v>19461.038</v>
      </c>
      <c r="FY25" s="39">
        <f t="shared" si="10"/>
        <v>15.483603700892008</v>
      </c>
    </row>
    <row r="26" spans="1:181" x14ac:dyDescent="0.45">
      <c r="A26">
        <v>23</v>
      </c>
      <c r="B26" s="11" t="s">
        <v>207</v>
      </c>
      <c r="C26" s="9" t="s">
        <v>208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106037.25900000001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2134.9299999999998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 s="28">
        <v>-1284.328</v>
      </c>
      <c r="CE26" s="28">
        <v>-9995.7129999999997</v>
      </c>
      <c r="CF26" s="28">
        <v>-32272.167000000001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 s="28">
        <v>0</v>
      </c>
      <c r="DJ26" s="28">
        <v>0</v>
      </c>
      <c r="DK26" s="28">
        <v>0</v>
      </c>
      <c r="DL26">
        <v>0</v>
      </c>
      <c r="DM26">
        <v>0</v>
      </c>
      <c r="DN26">
        <v>0</v>
      </c>
      <c r="DO26" s="28">
        <v>0</v>
      </c>
      <c r="DP26" s="28">
        <v>0</v>
      </c>
      <c r="DQ26" s="28">
        <v>0</v>
      </c>
      <c r="DR26">
        <v>0</v>
      </c>
      <c r="DS26" s="28">
        <v>0</v>
      </c>
      <c r="DT26" s="28">
        <v>0</v>
      </c>
      <c r="DU26" s="28">
        <v>0</v>
      </c>
      <c r="DV26">
        <v>0</v>
      </c>
      <c r="DW26" s="28">
        <v>0</v>
      </c>
      <c r="DX26" s="28">
        <v>0</v>
      </c>
      <c r="DY26" s="28">
        <v>0</v>
      </c>
      <c r="DZ26">
        <v>453.27</v>
      </c>
      <c r="EA26" s="28">
        <v>-38.295000000000002</v>
      </c>
      <c r="EB26" s="28">
        <v>-234.37100000000001</v>
      </c>
      <c r="EC26" s="28">
        <v>0</v>
      </c>
      <c r="ED26">
        <v>2101.797</v>
      </c>
      <c r="EE26" s="28">
        <v>-28.475000000000001</v>
      </c>
      <c r="EF26" s="28">
        <v>-213.22300000000001</v>
      </c>
      <c r="EG26" s="28">
        <v>0</v>
      </c>
      <c r="EH26">
        <v>0</v>
      </c>
      <c r="EI26" s="28">
        <v>0</v>
      </c>
      <c r="EJ26" s="28">
        <v>0</v>
      </c>
      <c r="EK26" s="28">
        <v>0</v>
      </c>
      <c r="EL26">
        <v>-3810.6709999999998</v>
      </c>
      <c r="EM26">
        <v>-160.51300000000001</v>
      </c>
      <c r="EN26">
        <v>-52.447000000000003</v>
      </c>
      <c r="EO26">
        <v>-8.5299999999999994</v>
      </c>
      <c r="EP26">
        <v>-1.913</v>
      </c>
      <c r="EQ26">
        <v>0</v>
      </c>
      <c r="ER26">
        <v>0</v>
      </c>
      <c r="ES26">
        <v>0</v>
      </c>
      <c r="ET26" s="28">
        <v>0</v>
      </c>
      <c r="EU26" s="28">
        <v>0</v>
      </c>
      <c r="EV26" s="28">
        <v>0</v>
      </c>
      <c r="EW26">
        <v>0</v>
      </c>
      <c r="EX26">
        <v>0</v>
      </c>
      <c r="EY26" s="28">
        <v>0</v>
      </c>
      <c r="EZ26" s="28">
        <v>0</v>
      </c>
      <c r="FA26" s="28">
        <v>0</v>
      </c>
      <c r="FB26">
        <v>0</v>
      </c>
      <c r="FC26">
        <v>0</v>
      </c>
      <c r="FD26" s="28">
        <v>0</v>
      </c>
      <c r="FE26" s="28">
        <v>0</v>
      </c>
      <c r="FF26" s="28">
        <v>0</v>
      </c>
      <c r="FH26" s="31">
        <f t="shared" si="0"/>
        <v>62626.609999999993</v>
      </c>
      <c r="FI26" s="31">
        <f>NOMINAL_USE_2014!HD27</f>
        <v>21364.361000000001</v>
      </c>
      <c r="FJ26" s="31">
        <f>NOMINAL_OUTPUT_COM9714!S24</f>
        <v>83990.97</v>
      </c>
      <c r="FK26" s="32">
        <f t="shared" si="1"/>
        <v>9.9999998928979039E-4</v>
      </c>
      <c r="FL26" s="32"/>
      <c r="FM26" s="31">
        <f>SUM(ED26:EH26)</f>
        <v>1860.0990000000002</v>
      </c>
      <c r="FN26" s="5">
        <f t="shared" si="2"/>
        <v>-4034.0740000000001</v>
      </c>
      <c r="FP26" s="5">
        <f t="shared" si="3"/>
        <v>-1312.8029999999999</v>
      </c>
      <c r="FQ26" s="5">
        <f t="shared" si="4"/>
        <v>-10208.936</v>
      </c>
      <c r="FR26" s="5">
        <f t="shared" si="5"/>
        <v>-32272.167000000001</v>
      </c>
      <c r="FT26" s="31">
        <f t="shared" si="6"/>
        <v>108172.189</v>
      </c>
      <c r="FU26" s="31">
        <f t="shared" si="7"/>
        <v>-32272.167000000001</v>
      </c>
      <c r="FW26" s="32">
        <f t="shared" si="8"/>
        <v>88025.043999999994</v>
      </c>
      <c r="FX26" s="32">
        <f t="shared" si="9"/>
        <v>131818.95000000001</v>
      </c>
      <c r="FY26" s="39">
        <f t="shared" si="10"/>
        <v>3.0603141657553787</v>
      </c>
    </row>
    <row r="27" spans="1:181" x14ac:dyDescent="0.45">
      <c r="A27">
        <v>24</v>
      </c>
      <c r="B27" s="11" t="s">
        <v>209</v>
      </c>
      <c r="C27" s="9" t="s">
        <v>210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93141.02</v>
      </c>
      <c r="X27">
        <v>836.45600000000002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2044.8130000000001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 s="28">
        <v>-1488.1579999999999</v>
      </c>
      <c r="CE27" s="28">
        <v>-8503.116</v>
      </c>
      <c r="CF27" s="28">
        <v>-28526.493999999999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 s="28">
        <v>0</v>
      </c>
      <c r="DJ27" s="28">
        <v>0</v>
      </c>
      <c r="DK27" s="28">
        <v>0</v>
      </c>
      <c r="DL27">
        <v>0</v>
      </c>
      <c r="DM27">
        <v>0</v>
      </c>
      <c r="DN27">
        <v>0</v>
      </c>
      <c r="DO27" s="28">
        <v>0</v>
      </c>
      <c r="DP27" s="28">
        <v>0</v>
      </c>
      <c r="DQ27" s="28">
        <v>0</v>
      </c>
      <c r="DR27">
        <v>0</v>
      </c>
      <c r="DS27" s="28">
        <v>0</v>
      </c>
      <c r="DT27" s="28">
        <v>0</v>
      </c>
      <c r="DU27" s="28">
        <v>0</v>
      </c>
      <c r="DV27">
        <v>0</v>
      </c>
      <c r="DW27" s="28">
        <v>0</v>
      </c>
      <c r="DX27" s="28">
        <v>0</v>
      </c>
      <c r="DY27" s="28">
        <v>0</v>
      </c>
      <c r="DZ27">
        <v>-244.49799999999999</v>
      </c>
      <c r="EA27" s="28">
        <v>-52.326000000000001</v>
      </c>
      <c r="EB27" s="28">
        <v>-231.535</v>
      </c>
      <c r="EC27" s="28">
        <v>0</v>
      </c>
      <c r="ED27">
        <v>12423.54</v>
      </c>
      <c r="EE27" s="28">
        <v>-224.911</v>
      </c>
      <c r="EF27" s="28">
        <v>-1206.49</v>
      </c>
      <c r="EG27" s="28">
        <v>0</v>
      </c>
      <c r="EH27">
        <v>0</v>
      </c>
      <c r="EI27" s="28">
        <v>0</v>
      </c>
      <c r="EJ27" s="28">
        <v>0</v>
      </c>
      <c r="EK27" s="28">
        <v>0</v>
      </c>
      <c r="EL27">
        <v>-13449.307000000001</v>
      </c>
      <c r="EM27">
        <v>-129.292</v>
      </c>
      <c r="EN27">
        <v>-42.246000000000002</v>
      </c>
      <c r="EO27">
        <v>-103.33499999999999</v>
      </c>
      <c r="EP27">
        <v>-1.5409999999999999</v>
      </c>
      <c r="EQ27">
        <v>0</v>
      </c>
      <c r="ER27">
        <v>0</v>
      </c>
      <c r="ES27">
        <v>0</v>
      </c>
      <c r="ET27" s="28">
        <v>0</v>
      </c>
      <c r="EU27" s="28">
        <v>0</v>
      </c>
      <c r="EV27" s="28">
        <v>0</v>
      </c>
      <c r="EW27">
        <v>0</v>
      </c>
      <c r="EX27">
        <v>0</v>
      </c>
      <c r="EY27" s="28">
        <v>0</v>
      </c>
      <c r="EZ27" s="28">
        <v>0</v>
      </c>
      <c r="FA27" s="28">
        <v>0</v>
      </c>
      <c r="FB27">
        <v>0</v>
      </c>
      <c r="FC27">
        <v>0</v>
      </c>
      <c r="FD27" s="28">
        <v>0</v>
      </c>
      <c r="FE27" s="28">
        <v>0</v>
      </c>
      <c r="FF27" s="28">
        <v>0</v>
      </c>
      <c r="FH27" s="31">
        <f t="shared" si="0"/>
        <v>54242.580000000024</v>
      </c>
      <c r="FI27" s="31">
        <f>NOMINAL_USE_2014!HD28</f>
        <v>52263.983000000015</v>
      </c>
      <c r="FJ27" s="31">
        <f>NOMINAL_OUTPUT_COM9714!S25</f>
        <v>106506.561</v>
      </c>
      <c r="FK27" s="32">
        <f t="shared" si="1"/>
        <v>2.0000000367872417E-3</v>
      </c>
      <c r="FL27" s="32"/>
      <c r="FM27" s="31">
        <f>SUM(ED27:EH27)</f>
        <v>10992.139000000001</v>
      </c>
      <c r="FN27" s="5">
        <f t="shared" si="2"/>
        <v>-13725.720999999998</v>
      </c>
      <c r="FP27" s="5">
        <f t="shared" si="3"/>
        <v>-1713.069</v>
      </c>
      <c r="FQ27" s="5">
        <f t="shared" si="4"/>
        <v>-9709.6059999999998</v>
      </c>
      <c r="FR27" s="5">
        <f t="shared" si="5"/>
        <v>-28526.493999999999</v>
      </c>
      <c r="FT27" s="31">
        <f t="shared" si="6"/>
        <v>96022.289000000004</v>
      </c>
      <c r="FU27" s="31">
        <f t="shared" si="7"/>
        <v>-28526.493999999999</v>
      </c>
      <c r="FW27" s="32">
        <f t="shared" si="8"/>
        <v>120232.28200000001</v>
      </c>
      <c r="FX27" s="32">
        <f t="shared" si="9"/>
        <v>160181.451</v>
      </c>
      <c r="FY27" s="39">
        <f t="shared" si="10"/>
        <v>8.5688579509746106</v>
      </c>
    </row>
    <row r="28" spans="1:181" x14ac:dyDescent="0.45">
      <c r="A28">
        <v>25</v>
      </c>
      <c r="B28" s="11" t="s">
        <v>211</v>
      </c>
      <c r="C28" s="9" t="s">
        <v>212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77154.025999999998</v>
      </c>
      <c r="X28">
        <v>125902.54399999999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1372.8019999999999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 s="28">
        <v>-2677.88</v>
      </c>
      <c r="CE28" s="28">
        <v>-40366.294999999998</v>
      </c>
      <c r="CF28" s="28">
        <v>-50524.391000000003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 s="28">
        <v>0</v>
      </c>
      <c r="DJ28" s="28">
        <v>0</v>
      </c>
      <c r="DK28" s="28">
        <v>0</v>
      </c>
      <c r="DL28">
        <v>0</v>
      </c>
      <c r="DM28">
        <v>0</v>
      </c>
      <c r="DN28">
        <v>0</v>
      </c>
      <c r="DO28" s="28">
        <v>0</v>
      </c>
      <c r="DP28" s="28">
        <v>0</v>
      </c>
      <c r="DQ28" s="28">
        <v>0</v>
      </c>
      <c r="DR28">
        <v>0</v>
      </c>
      <c r="DS28" s="28">
        <v>0</v>
      </c>
      <c r="DT28" s="28">
        <v>0</v>
      </c>
      <c r="DU28" s="28">
        <v>0</v>
      </c>
      <c r="DV28">
        <v>0</v>
      </c>
      <c r="DW28" s="28">
        <v>0</v>
      </c>
      <c r="DX28" s="28">
        <v>0</v>
      </c>
      <c r="DY28" s="28">
        <v>0</v>
      </c>
      <c r="DZ28">
        <v>2981.125</v>
      </c>
      <c r="EA28" s="28">
        <v>-108.455</v>
      </c>
      <c r="EB28" s="28">
        <v>-1067.047</v>
      </c>
      <c r="EC28" s="28">
        <v>0</v>
      </c>
      <c r="ED28">
        <v>4760.2640000000001</v>
      </c>
      <c r="EE28" s="28">
        <v>-78.224999999999994</v>
      </c>
      <c r="EF28" s="28">
        <v>-662.11300000000006</v>
      </c>
      <c r="EG28" s="28">
        <v>0</v>
      </c>
      <c r="EH28">
        <v>0</v>
      </c>
      <c r="EI28" s="28">
        <v>0</v>
      </c>
      <c r="EJ28" s="28">
        <v>0</v>
      </c>
      <c r="EK28" s="28">
        <v>0</v>
      </c>
      <c r="EL28">
        <v>-22377.580999999998</v>
      </c>
      <c r="EM28">
        <v>-860.66800000000001</v>
      </c>
      <c r="EN28">
        <v>-281.221</v>
      </c>
      <c r="EO28">
        <v>-119.961</v>
      </c>
      <c r="EP28">
        <v>-10.257999999999999</v>
      </c>
      <c r="EQ28">
        <v>0</v>
      </c>
      <c r="ER28">
        <v>0</v>
      </c>
      <c r="ES28">
        <v>0</v>
      </c>
      <c r="ET28" s="28">
        <v>0</v>
      </c>
      <c r="EU28" s="28">
        <v>0</v>
      </c>
      <c r="EV28" s="28">
        <v>0</v>
      </c>
      <c r="EW28">
        <v>0</v>
      </c>
      <c r="EX28">
        <v>0</v>
      </c>
      <c r="EY28" s="28">
        <v>0</v>
      </c>
      <c r="EZ28" s="28">
        <v>0</v>
      </c>
      <c r="FA28" s="28">
        <v>0</v>
      </c>
      <c r="FB28">
        <v>0</v>
      </c>
      <c r="FC28">
        <v>0</v>
      </c>
      <c r="FD28" s="28">
        <v>0</v>
      </c>
      <c r="FE28" s="28">
        <v>0</v>
      </c>
      <c r="FF28" s="28">
        <v>0</v>
      </c>
      <c r="FH28" s="31">
        <f t="shared" si="0"/>
        <v>93036.665999999968</v>
      </c>
      <c r="FI28" s="31">
        <f>NOMINAL_USE_2014!HD29</f>
        <v>21346.688000000002</v>
      </c>
      <c r="FJ28" s="31">
        <f>NOMINAL_OUTPUT_COM9714!S26</f>
        <v>114383.355</v>
      </c>
      <c r="FK28" s="32">
        <f t="shared" si="1"/>
        <v>-1.0000000329455361E-3</v>
      </c>
      <c r="FL28" s="32"/>
      <c r="FM28" s="31">
        <f>SUM(ED28:EH28)</f>
        <v>4019.9259999999995</v>
      </c>
      <c r="FN28" s="5">
        <f t="shared" si="2"/>
        <v>-23649.689000000002</v>
      </c>
      <c r="FP28" s="5">
        <f t="shared" si="3"/>
        <v>-2756.105</v>
      </c>
      <c r="FQ28" s="5">
        <f t="shared" si="4"/>
        <v>-41028.407999999996</v>
      </c>
      <c r="FR28" s="5">
        <f t="shared" si="5"/>
        <v>-50524.391000000003</v>
      </c>
      <c r="FT28" s="31">
        <f t="shared" si="6"/>
        <v>204429.372</v>
      </c>
      <c r="FU28" s="31">
        <f t="shared" si="7"/>
        <v>-50524.391000000003</v>
      </c>
      <c r="FW28" s="32">
        <f t="shared" si="8"/>
        <v>138033.04399999999</v>
      </c>
      <c r="FX28" s="32">
        <f t="shared" si="9"/>
        <v>232341.948</v>
      </c>
      <c r="FY28" s="39">
        <f t="shared" si="10"/>
        <v>10.178828749425826</v>
      </c>
    </row>
    <row r="29" spans="1:181" x14ac:dyDescent="0.45">
      <c r="A29">
        <v>26</v>
      </c>
      <c r="B29" s="11" t="s">
        <v>213</v>
      </c>
      <c r="C29" s="9" t="s">
        <v>214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107212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 s="28">
        <v>-832.87099999999998</v>
      </c>
      <c r="CE29" s="28">
        <v>-22690.267</v>
      </c>
      <c r="CF29" s="28">
        <v>-19814.972000000002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 s="28">
        <v>0</v>
      </c>
      <c r="DJ29" s="28">
        <v>0</v>
      </c>
      <c r="DK29" s="28">
        <v>0</v>
      </c>
      <c r="DL29">
        <v>0</v>
      </c>
      <c r="DM29">
        <v>0</v>
      </c>
      <c r="DN29">
        <v>0</v>
      </c>
      <c r="DO29" s="28">
        <v>0</v>
      </c>
      <c r="DP29" s="28">
        <v>0</v>
      </c>
      <c r="DQ29" s="28">
        <v>0</v>
      </c>
      <c r="DR29">
        <v>0</v>
      </c>
      <c r="DS29" s="28">
        <v>0</v>
      </c>
      <c r="DT29" s="28">
        <v>0</v>
      </c>
      <c r="DU29" s="28">
        <v>0</v>
      </c>
      <c r="DV29">
        <v>0</v>
      </c>
      <c r="DW29" s="28">
        <v>0</v>
      </c>
      <c r="DX29" s="28">
        <v>0</v>
      </c>
      <c r="DY29" s="28">
        <v>0</v>
      </c>
      <c r="DZ29">
        <v>-493.358</v>
      </c>
      <c r="EA29" s="28">
        <v>-20.145</v>
      </c>
      <c r="EB29" s="28">
        <v>-100.631</v>
      </c>
      <c r="EC29" s="28">
        <v>0</v>
      </c>
      <c r="ED29">
        <v>3770.1689999999999</v>
      </c>
      <c r="EE29" s="28">
        <v>-51.991</v>
      </c>
      <c r="EF29" s="28">
        <v>-317.45600000000002</v>
      </c>
      <c r="EG29" s="28">
        <v>0</v>
      </c>
      <c r="EH29">
        <v>0</v>
      </c>
      <c r="EI29" s="28">
        <v>0</v>
      </c>
      <c r="EJ29" s="28">
        <v>0</v>
      </c>
      <c r="EK29" s="28">
        <v>0</v>
      </c>
      <c r="EL29">
        <v>-1768.5709999999999</v>
      </c>
      <c r="EM29">
        <v>-37.634999999999998</v>
      </c>
      <c r="EN29">
        <v>-12.297000000000001</v>
      </c>
      <c r="EO29">
        <v>-89.561000000000007</v>
      </c>
      <c r="EP29">
        <v>-0.44900000000000001</v>
      </c>
      <c r="EQ29">
        <v>0</v>
      </c>
      <c r="ER29">
        <v>0</v>
      </c>
      <c r="ES29">
        <v>0</v>
      </c>
      <c r="ET29" s="28">
        <v>0</v>
      </c>
      <c r="EU29" s="28">
        <v>0</v>
      </c>
      <c r="EV29" s="28">
        <v>0</v>
      </c>
      <c r="EW29">
        <v>0</v>
      </c>
      <c r="EX29">
        <v>0</v>
      </c>
      <c r="EY29" s="28">
        <v>0</v>
      </c>
      <c r="EZ29" s="28">
        <v>0</v>
      </c>
      <c r="FA29" s="28">
        <v>0</v>
      </c>
      <c r="FB29">
        <v>0</v>
      </c>
      <c r="FC29">
        <v>0</v>
      </c>
      <c r="FD29" s="28">
        <v>0</v>
      </c>
      <c r="FE29" s="28">
        <v>0</v>
      </c>
      <c r="FF29" s="28">
        <v>0</v>
      </c>
      <c r="FH29" s="31">
        <f t="shared" si="0"/>
        <v>64751.964999999989</v>
      </c>
      <c r="FI29" s="31">
        <f>NOMINAL_USE_2014!HD30</f>
        <v>10933.968000000001</v>
      </c>
      <c r="FJ29" s="31">
        <f>NOMINAL_OUTPUT_COM9714!S27</f>
        <v>75685.932000000001</v>
      </c>
      <c r="FK29" s="32">
        <f t="shared" si="1"/>
        <v>9.9999998928979039E-4</v>
      </c>
      <c r="FL29" s="32"/>
      <c r="FM29" s="31">
        <f>SUM(ED29:EH29)</f>
        <v>3400.7219999999998</v>
      </c>
      <c r="FN29" s="5">
        <f t="shared" si="2"/>
        <v>-1908.5129999999999</v>
      </c>
      <c r="FP29" s="5">
        <f t="shared" si="3"/>
        <v>-884.86199999999997</v>
      </c>
      <c r="FQ29" s="5">
        <f t="shared" si="4"/>
        <v>-23007.722999999998</v>
      </c>
      <c r="FR29" s="5">
        <f t="shared" si="5"/>
        <v>-19814.972000000002</v>
      </c>
      <c r="FT29" s="31">
        <f t="shared" si="6"/>
        <v>107212</v>
      </c>
      <c r="FU29" s="31">
        <f t="shared" si="7"/>
        <v>-19814.972000000002</v>
      </c>
      <c r="FW29" s="32">
        <f t="shared" si="8"/>
        <v>77594.445000000007</v>
      </c>
      <c r="FX29" s="32">
        <f t="shared" si="9"/>
        <v>121302.00200000001</v>
      </c>
      <c r="FY29" s="39">
        <f t="shared" si="10"/>
        <v>1.5733565551539699</v>
      </c>
    </row>
    <row r="30" spans="1:181" x14ac:dyDescent="0.45">
      <c r="A30">
        <v>27</v>
      </c>
      <c r="B30" s="11" t="s">
        <v>215</v>
      </c>
      <c r="C30" s="9" t="s">
        <v>216</v>
      </c>
      <c r="D30">
        <v>0</v>
      </c>
      <c r="E30">
        <v>0</v>
      </c>
      <c r="F30">
        <v>0</v>
      </c>
      <c r="G30">
        <v>25983.005000000001</v>
      </c>
      <c r="H30">
        <v>0</v>
      </c>
      <c r="I30">
        <v>0</v>
      </c>
      <c r="J30">
        <v>42.685000000000002</v>
      </c>
      <c r="K30">
        <v>0</v>
      </c>
      <c r="L30">
        <v>0</v>
      </c>
      <c r="M30">
        <v>0</v>
      </c>
      <c r="N30">
        <v>4473.0860000000002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2377.317</v>
      </c>
      <c r="AA30">
        <v>1404.145</v>
      </c>
      <c r="AB30">
        <v>1745.6690000000001</v>
      </c>
      <c r="AC30">
        <v>3424.471</v>
      </c>
      <c r="AD30">
        <v>0</v>
      </c>
      <c r="AE30">
        <v>0</v>
      </c>
      <c r="AF30">
        <v>0</v>
      </c>
      <c r="AG30">
        <v>108.533</v>
      </c>
      <c r="AH30">
        <v>29986.387999999999</v>
      </c>
      <c r="AI30">
        <v>840.553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 s="28">
        <v>-1640.2080000000001</v>
      </c>
      <c r="CE30" s="28">
        <v>-7874.018</v>
      </c>
      <c r="CF30" s="28">
        <v>-33482.716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1480.2619999999999</v>
      </c>
      <c r="DG30">
        <v>0</v>
      </c>
      <c r="DH30">
        <v>2163.473</v>
      </c>
      <c r="DI30" s="28">
        <v>-5.0449999999999999</v>
      </c>
      <c r="DJ30" s="28">
        <v>-30.271999999999998</v>
      </c>
      <c r="DK30" s="28">
        <v>-3505.4929999999999</v>
      </c>
      <c r="DL30">
        <v>0</v>
      </c>
      <c r="DM30">
        <v>0</v>
      </c>
      <c r="DN30">
        <v>0</v>
      </c>
      <c r="DO30" s="28">
        <v>0</v>
      </c>
      <c r="DP30" s="28">
        <v>0</v>
      </c>
      <c r="DQ30" s="28">
        <v>0</v>
      </c>
      <c r="DR30">
        <v>0</v>
      </c>
      <c r="DS30" s="28">
        <v>0</v>
      </c>
      <c r="DT30" s="28">
        <v>0</v>
      </c>
      <c r="DU30" s="28">
        <v>0</v>
      </c>
      <c r="DV30">
        <v>0</v>
      </c>
      <c r="DW30" s="28">
        <v>0</v>
      </c>
      <c r="DX30" s="28">
        <v>0</v>
      </c>
      <c r="DY30" s="28">
        <v>0</v>
      </c>
      <c r="DZ30">
        <v>537.45100000000002</v>
      </c>
      <c r="EA30" s="28">
        <v>15.093999999999999</v>
      </c>
      <c r="EB30" s="28">
        <v>-204.36500000000001</v>
      </c>
      <c r="EC30" s="28">
        <v>0</v>
      </c>
      <c r="ED30">
        <v>11862.212</v>
      </c>
      <c r="EE30" s="28">
        <v>-508.96300000000002</v>
      </c>
      <c r="EF30" s="28">
        <v>-2110.748</v>
      </c>
      <c r="EG30" s="28">
        <v>0</v>
      </c>
      <c r="EH30">
        <v>0</v>
      </c>
      <c r="EI30" s="28">
        <v>0</v>
      </c>
      <c r="EJ30" s="28">
        <v>0</v>
      </c>
      <c r="EK30" s="28">
        <v>0</v>
      </c>
      <c r="EL30">
        <v>-26640.815999999999</v>
      </c>
      <c r="EM30">
        <v>-1061.663</v>
      </c>
      <c r="EN30">
        <v>-346.89499999999998</v>
      </c>
      <c r="EO30">
        <v>-1818.307</v>
      </c>
      <c r="EP30">
        <v>-12.654</v>
      </c>
      <c r="EQ30">
        <v>0</v>
      </c>
      <c r="ER30">
        <v>0</v>
      </c>
      <c r="ES30">
        <v>0</v>
      </c>
      <c r="ET30" s="28">
        <v>0</v>
      </c>
      <c r="EU30" s="28">
        <v>0</v>
      </c>
      <c r="EV30" s="28">
        <v>0</v>
      </c>
      <c r="EW30">
        <v>0</v>
      </c>
      <c r="EX30">
        <v>14.353</v>
      </c>
      <c r="EY30" s="28">
        <v>-2.9470000000000001</v>
      </c>
      <c r="EZ30" s="28">
        <v>-10.438000000000001</v>
      </c>
      <c r="FA30" s="28">
        <v>0</v>
      </c>
      <c r="FB30">
        <v>0</v>
      </c>
      <c r="FC30">
        <v>25.312000000000001</v>
      </c>
      <c r="FD30" s="28">
        <v>-1.62</v>
      </c>
      <c r="FE30" s="28">
        <v>-7.31</v>
      </c>
      <c r="FF30" s="28">
        <v>0</v>
      </c>
      <c r="FH30" s="31">
        <f t="shared" si="0"/>
        <v>7219.5310000000027</v>
      </c>
      <c r="FI30" s="31">
        <f>NOMINAL_USE_2014!HD31</f>
        <v>45902.888000000006</v>
      </c>
      <c r="FJ30" s="31">
        <f>NOMINAL_OUTPUT_COM9714!S28</f>
        <v>53122.415999999997</v>
      </c>
      <c r="FK30" s="32">
        <f t="shared" si="1"/>
        <v>3.0000000115251169E-3</v>
      </c>
      <c r="FL30" s="32"/>
      <c r="FM30" s="31">
        <f>SUM(ED30:EH30)</f>
        <v>9242.5010000000002</v>
      </c>
      <c r="FN30" s="5">
        <f t="shared" si="2"/>
        <v>-29880.334999999999</v>
      </c>
      <c r="FP30" s="5">
        <f t="shared" si="3"/>
        <v>-2158.7830000000004</v>
      </c>
      <c r="FQ30" s="5">
        <f t="shared" si="4"/>
        <v>-10032.786</v>
      </c>
      <c r="FR30" s="5">
        <f t="shared" si="5"/>
        <v>-36988.209000000003</v>
      </c>
      <c r="FT30" s="31">
        <f t="shared" si="6"/>
        <v>70385.851999999999</v>
      </c>
      <c r="FU30" s="31">
        <f t="shared" si="7"/>
        <v>-33482.716</v>
      </c>
      <c r="FW30" s="32">
        <f t="shared" si="8"/>
        <v>83002.750999999989</v>
      </c>
      <c r="FX30" s="32">
        <f t="shared" si="9"/>
        <v>132182.52899999998</v>
      </c>
      <c r="FY30" s="39">
        <f t="shared" si="10"/>
        <v>22.60535883679454</v>
      </c>
    </row>
    <row r="31" spans="1:181" s="28" customFormat="1" x14ac:dyDescent="0.45">
      <c r="A31" s="28">
        <v>28</v>
      </c>
      <c r="B31" s="29" t="s">
        <v>217</v>
      </c>
      <c r="C31" s="30" t="s">
        <v>218</v>
      </c>
      <c r="D31" s="28">
        <v>0</v>
      </c>
      <c r="E31" s="28">
        <v>0</v>
      </c>
      <c r="F31" s="28">
        <v>0</v>
      </c>
      <c r="G31" s="28">
        <v>243.13900000000001</v>
      </c>
      <c r="H31" s="28">
        <v>0</v>
      </c>
      <c r="I31" s="28">
        <v>0</v>
      </c>
      <c r="J31" s="28">
        <v>0</v>
      </c>
      <c r="K31" s="28">
        <v>0</v>
      </c>
      <c r="L31" s="28">
        <v>0.81699999999999995</v>
      </c>
      <c r="M31" s="28">
        <v>0</v>
      </c>
      <c r="N31" s="28">
        <v>373.529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30854.481</v>
      </c>
      <c r="V31" s="28">
        <v>0</v>
      </c>
      <c r="W31" s="28">
        <v>0</v>
      </c>
      <c r="X31" s="28">
        <v>0</v>
      </c>
      <c r="Y31" s="28">
        <v>0</v>
      </c>
      <c r="Z31" s="28">
        <v>171570.326</v>
      </c>
      <c r="AA31" s="28">
        <v>93945.164000000004</v>
      </c>
      <c r="AB31" s="28">
        <v>7372.0410000000002</v>
      </c>
      <c r="AC31" s="28">
        <v>70209.267999999996</v>
      </c>
      <c r="AD31" s="28">
        <v>0</v>
      </c>
      <c r="AE31" s="28">
        <v>0</v>
      </c>
      <c r="AF31" s="28">
        <v>0</v>
      </c>
      <c r="AG31" s="28">
        <v>704.95100000000002</v>
      </c>
      <c r="AH31" s="28">
        <v>361.26900000000001</v>
      </c>
      <c r="AI31" s="28">
        <v>95.117999999999995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-8032.1130000000003</v>
      </c>
      <c r="CE31" s="28">
        <v>-43295.612999999998</v>
      </c>
      <c r="CF31" s="28">
        <v>-163924.80900000001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8">
        <v>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8">
        <v>0</v>
      </c>
      <c r="CY31" s="28">
        <v>0</v>
      </c>
      <c r="CZ31" s="28">
        <v>0</v>
      </c>
      <c r="DA31" s="28">
        <v>0</v>
      </c>
      <c r="DB31" s="28">
        <v>0</v>
      </c>
      <c r="DC31" s="28">
        <v>0</v>
      </c>
      <c r="DD31" s="28">
        <v>0</v>
      </c>
      <c r="DE31" s="28">
        <v>0</v>
      </c>
      <c r="DF31" s="28">
        <v>0</v>
      </c>
      <c r="DG31" s="28">
        <v>0</v>
      </c>
      <c r="DH31" s="28">
        <v>0</v>
      </c>
      <c r="DI31" s="28">
        <v>0</v>
      </c>
      <c r="DJ31" s="28">
        <v>0</v>
      </c>
      <c r="DK31" s="28">
        <v>0</v>
      </c>
      <c r="DL31" s="28">
        <v>0</v>
      </c>
      <c r="DM31" s="28">
        <v>0</v>
      </c>
      <c r="DN31" s="28">
        <v>0</v>
      </c>
      <c r="DO31" s="28">
        <v>0</v>
      </c>
      <c r="DP31" s="28">
        <v>0</v>
      </c>
      <c r="DQ31" s="28">
        <v>0</v>
      </c>
      <c r="DR31" s="28">
        <v>0</v>
      </c>
      <c r="DS31" s="28">
        <v>0</v>
      </c>
      <c r="DT31" s="28">
        <v>0</v>
      </c>
      <c r="DU31" s="28">
        <v>0</v>
      </c>
      <c r="DV31" s="28">
        <v>0</v>
      </c>
      <c r="DW31" s="28">
        <v>0</v>
      </c>
      <c r="DX31" s="28">
        <v>0</v>
      </c>
      <c r="DY31" s="28">
        <v>0</v>
      </c>
      <c r="DZ31" s="28">
        <v>2123.0529999999999</v>
      </c>
      <c r="EA31" s="28">
        <v>-127.81399999999999</v>
      </c>
      <c r="EB31" s="28">
        <v>-846.60900000000004</v>
      </c>
      <c r="EC31" s="28">
        <v>0</v>
      </c>
      <c r="ED31" s="28">
        <v>7723.0169999999998</v>
      </c>
      <c r="EE31" s="28">
        <v>-262.14400000000001</v>
      </c>
      <c r="EF31" s="28">
        <v>-2137.5120000000002</v>
      </c>
      <c r="EG31" s="28">
        <v>0</v>
      </c>
      <c r="EH31" s="28">
        <v>0</v>
      </c>
      <c r="EI31" s="28">
        <v>0</v>
      </c>
      <c r="EJ31" s="28">
        <v>0</v>
      </c>
      <c r="EK31" s="28">
        <v>0</v>
      </c>
      <c r="EL31" s="28">
        <v>-121711.523</v>
      </c>
      <c r="EM31" s="28">
        <v>-4355.1220000000003</v>
      </c>
      <c r="EN31" s="28">
        <v>-1423.0219999999999</v>
      </c>
      <c r="EO31" s="28">
        <v>-17403.646000000001</v>
      </c>
      <c r="EP31" s="28">
        <v>-51.908000000000001</v>
      </c>
      <c r="EQ31" s="28">
        <v>0</v>
      </c>
      <c r="ER31" s="28">
        <v>0</v>
      </c>
      <c r="ES31" s="28">
        <v>0</v>
      </c>
      <c r="ET31" s="28">
        <v>0</v>
      </c>
      <c r="EU31" s="28">
        <v>0</v>
      </c>
      <c r="EV31" s="28">
        <v>0</v>
      </c>
      <c r="EW31" s="28">
        <v>0</v>
      </c>
      <c r="EX31" s="28">
        <v>0</v>
      </c>
      <c r="EY31" s="28">
        <v>0</v>
      </c>
      <c r="EZ31" s="28">
        <v>0</v>
      </c>
      <c r="FA31" s="28">
        <v>0</v>
      </c>
      <c r="FB31" s="28">
        <v>0</v>
      </c>
      <c r="FC31" s="28">
        <v>0</v>
      </c>
      <c r="FD31" s="28">
        <v>0</v>
      </c>
      <c r="FE31" s="28">
        <v>0</v>
      </c>
      <c r="FF31" s="28">
        <v>0</v>
      </c>
      <c r="FH31" s="37">
        <f t="shared" si="0"/>
        <v>22004.337999999978</v>
      </c>
      <c r="FI31" s="37">
        <f>NOMINAL_USE_2014!HD32</f>
        <v>7345.2020000000011</v>
      </c>
      <c r="FJ31" s="37">
        <f>NOMINAL_OUTPUT_COM9714!S29</f>
        <v>29349.538</v>
      </c>
      <c r="FK31" s="38">
        <f t="shared" si="1"/>
        <v>1.9999999785795808E-3</v>
      </c>
      <c r="FL31" s="38"/>
      <c r="FM31" s="37">
        <f>SUM(ED31:EH31)</f>
        <v>5323.360999999999</v>
      </c>
      <c r="FN31" s="28">
        <f t="shared" si="2"/>
        <v>-144945.22099999999</v>
      </c>
      <c r="FP31" s="28">
        <f t="shared" si="3"/>
        <v>-8294.2569999999996</v>
      </c>
      <c r="FQ31" s="28">
        <f t="shared" si="4"/>
        <v>-45433.125</v>
      </c>
      <c r="FR31" s="28">
        <f t="shared" si="5"/>
        <v>-163924.80900000001</v>
      </c>
      <c r="FT31" s="37">
        <f t="shared" si="6"/>
        <v>375730.103</v>
      </c>
      <c r="FU31" s="37">
        <f t="shared" si="7"/>
        <v>-163924.80900000001</v>
      </c>
      <c r="FW31" s="32">
        <f t="shared" si="8"/>
        <v>174294.75899999999</v>
      </c>
      <c r="FX31" s="32">
        <f t="shared" si="9"/>
        <v>391946.94999999995</v>
      </c>
      <c r="FY31" s="39">
        <f t="shared" si="10"/>
        <v>36.980826359281536</v>
      </c>
    </row>
    <row r="32" spans="1:181" x14ac:dyDescent="0.45">
      <c r="A32">
        <v>29</v>
      </c>
      <c r="B32" s="11" t="s">
        <v>219</v>
      </c>
      <c r="C32" s="9" t="s">
        <v>220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 s="28">
        <v>0</v>
      </c>
      <c r="CE32" s="28">
        <v>0</v>
      </c>
      <c r="CF32" s="28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 s="28">
        <v>0</v>
      </c>
      <c r="DJ32" s="28">
        <v>0</v>
      </c>
      <c r="DK32" s="28">
        <v>0</v>
      </c>
      <c r="DL32">
        <v>0</v>
      </c>
      <c r="DM32">
        <v>0</v>
      </c>
      <c r="DN32">
        <v>0</v>
      </c>
      <c r="DO32" s="28">
        <v>0</v>
      </c>
      <c r="DP32" s="28">
        <v>0</v>
      </c>
      <c r="DQ32" s="28">
        <v>0</v>
      </c>
      <c r="DR32">
        <v>0</v>
      </c>
      <c r="DS32" s="28">
        <v>0</v>
      </c>
      <c r="DT32" s="28">
        <v>0</v>
      </c>
      <c r="DU32" s="28">
        <v>0</v>
      </c>
      <c r="DV32">
        <v>0</v>
      </c>
      <c r="DW32" s="28">
        <v>0</v>
      </c>
      <c r="DX32" s="28">
        <v>0</v>
      </c>
      <c r="DY32" s="28">
        <v>0</v>
      </c>
      <c r="DZ32">
        <v>385.57799999999997</v>
      </c>
      <c r="EA32" s="28">
        <v>-98.721000000000004</v>
      </c>
      <c r="EB32" s="28">
        <v>-95.625</v>
      </c>
      <c r="EC32" s="28">
        <v>0</v>
      </c>
      <c r="ED32">
        <v>3530.58</v>
      </c>
      <c r="EE32" s="28">
        <v>-257.01</v>
      </c>
      <c r="EF32" s="28">
        <v>-329.92700000000002</v>
      </c>
      <c r="EG32" s="28">
        <v>0</v>
      </c>
      <c r="EH32">
        <v>0</v>
      </c>
      <c r="EI32" s="28">
        <v>0</v>
      </c>
      <c r="EJ32" s="28">
        <v>0</v>
      </c>
      <c r="EK32" s="28">
        <v>0</v>
      </c>
      <c r="EL32">
        <v>-5591.1149999999998</v>
      </c>
      <c r="EM32">
        <v>-272.69900000000001</v>
      </c>
      <c r="EN32">
        <v>-89.102999999999994</v>
      </c>
      <c r="EO32">
        <v>-9.4E-2</v>
      </c>
      <c r="EP32">
        <v>-3.25</v>
      </c>
      <c r="EQ32">
        <v>0</v>
      </c>
      <c r="ER32">
        <v>0</v>
      </c>
      <c r="ES32">
        <v>0</v>
      </c>
      <c r="ET32" s="28">
        <v>0</v>
      </c>
      <c r="EU32" s="28">
        <v>0</v>
      </c>
      <c r="EV32" s="28">
        <v>0</v>
      </c>
      <c r="EW32">
        <v>0</v>
      </c>
      <c r="EX32">
        <v>0</v>
      </c>
      <c r="EY32" s="28">
        <v>0</v>
      </c>
      <c r="EZ32" s="28">
        <v>0</v>
      </c>
      <c r="FA32" s="28">
        <v>0</v>
      </c>
      <c r="FB32">
        <v>0</v>
      </c>
      <c r="FC32">
        <v>0</v>
      </c>
      <c r="FD32" s="28">
        <v>0</v>
      </c>
      <c r="FE32" s="28">
        <v>0</v>
      </c>
      <c r="FF32" s="28">
        <v>0</v>
      </c>
      <c r="FH32" s="31">
        <f t="shared" si="0"/>
        <v>-2821.3860000000004</v>
      </c>
      <c r="FI32" s="31">
        <f>NOMINAL_USE_2014!HD33</f>
        <v>32740.623999999996</v>
      </c>
      <c r="FJ32" s="31">
        <f>NOMINAL_OUTPUT_COM9714!S30</f>
        <v>29919.24</v>
      </c>
      <c r="FK32" s="32">
        <f t="shared" si="1"/>
        <v>-2.0000000040454324E-3</v>
      </c>
      <c r="FL32" s="32"/>
      <c r="FM32" s="31">
        <f>SUM(ED32:EH32)</f>
        <v>2943.6429999999996</v>
      </c>
      <c r="FN32" s="5">
        <f t="shared" si="2"/>
        <v>-5956.2609999999995</v>
      </c>
      <c r="FP32" s="5">
        <f t="shared" si="3"/>
        <v>-257.01</v>
      </c>
      <c r="FQ32" s="5">
        <f t="shared" si="4"/>
        <v>-329.92700000000002</v>
      </c>
      <c r="FR32" s="5">
        <f t="shared" si="5"/>
        <v>0</v>
      </c>
      <c r="FT32" s="31">
        <f t="shared" si="6"/>
        <v>0</v>
      </c>
      <c r="FU32" s="31">
        <f t="shared" si="7"/>
        <v>0</v>
      </c>
      <c r="FW32" s="32">
        <f t="shared" si="8"/>
        <v>35875.501000000004</v>
      </c>
      <c r="FX32" s="32">
        <f t="shared" si="9"/>
        <v>36462.438000000002</v>
      </c>
      <c r="FY32" s="39">
        <f t="shared" si="10"/>
        <v>16.335333912669249</v>
      </c>
    </row>
    <row r="33" spans="1:181" x14ac:dyDescent="0.45">
      <c r="A33">
        <v>30</v>
      </c>
      <c r="B33" s="11" t="s">
        <v>221</v>
      </c>
      <c r="C33" s="9" t="s">
        <v>222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 s="28">
        <v>0</v>
      </c>
      <c r="CE33" s="28">
        <v>0</v>
      </c>
      <c r="CF33" s="28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 s="28">
        <v>0</v>
      </c>
      <c r="DJ33" s="28">
        <v>0</v>
      </c>
      <c r="DK33" s="28">
        <v>0</v>
      </c>
      <c r="DL33">
        <v>0</v>
      </c>
      <c r="DM33">
        <v>0</v>
      </c>
      <c r="DN33">
        <v>0</v>
      </c>
      <c r="DO33" s="28">
        <v>0</v>
      </c>
      <c r="DP33" s="28">
        <v>0</v>
      </c>
      <c r="DQ33" s="28">
        <v>0</v>
      </c>
      <c r="DR33">
        <v>0</v>
      </c>
      <c r="DS33" s="28">
        <v>0</v>
      </c>
      <c r="DT33" s="28">
        <v>0</v>
      </c>
      <c r="DU33" s="28">
        <v>0</v>
      </c>
      <c r="DV33">
        <v>0</v>
      </c>
      <c r="DW33" s="28">
        <v>0</v>
      </c>
      <c r="DX33" s="28">
        <v>0</v>
      </c>
      <c r="DY33" s="28">
        <v>0</v>
      </c>
      <c r="DZ33">
        <v>1216.5450000000001</v>
      </c>
      <c r="EA33" s="28">
        <v>-106.012</v>
      </c>
      <c r="EB33" s="28">
        <v>-147.828</v>
      </c>
      <c r="EC33" s="28">
        <v>0</v>
      </c>
      <c r="ED33">
        <v>1771.366</v>
      </c>
      <c r="EE33" s="28">
        <v>-104.31399999999999</v>
      </c>
      <c r="EF33" s="28">
        <v>-165.363</v>
      </c>
      <c r="EG33" s="28">
        <v>0</v>
      </c>
      <c r="EH33">
        <v>0</v>
      </c>
      <c r="EI33" s="28">
        <v>0</v>
      </c>
      <c r="EJ33" s="28">
        <v>0</v>
      </c>
      <c r="EK33" s="28">
        <v>0</v>
      </c>
      <c r="EL33">
        <v>-5409.5140000000001</v>
      </c>
      <c r="EM33">
        <v>-289.34399999999999</v>
      </c>
      <c r="EN33">
        <v>-94.542000000000002</v>
      </c>
      <c r="EO33">
        <v>-71.251999999999995</v>
      </c>
      <c r="EP33">
        <v>-3.4489999999999998</v>
      </c>
      <c r="EQ33">
        <v>0</v>
      </c>
      <c r="ER33">
        <v>0</v>
      </c>
      <c r="ES33">
        <v>0</v>
      </c>
      <c r="ET33" s="28">
        <v>0</v>
      </c>
      <c r="EU33" s="28">
        <v>0</v>
      </c>
      <c r="EV33" s="28">
        <v>0</v>
      </c>
      <c r="EW33">
        <v>0</v>
      </c>
      <c r="EX33">
        <v>0</v>
      </c>
      <c r="EY33" s="28">
        <v>0</v>
      </c>
      <c r="EZ33" s="28">
        <v>0</v>
      </c>
      <c r="FA33" s="28">
        <v>0</v>
      </c>
      <c r="FB33">
        <v>0</v>
      </c>
      <c r="FC33">
        <v>0</v>
      </c>
      <c r="FD33" s="28">
        <v>0</v>
      </c>
      <c r="FE33" s="28">
        <v>0</v>
      </c>
      <c r="FF33" s="28">
        <v>0</v>
      </c>
      <c r="FH33" s="31">
        <f t="shared" si="0"/>
        <v>-3403.7069999999999</v>
      </c>
      <c r="FI33" s="31">
        <f>NOMINAL_USE_2014!HD34</f>
        <v>23004.893999999997</v>
      </c>
      <c r="FJ33" s="31">
        <f>NOMINAL_OUTPUT_COM9714!S31</f>
        <v>19601.189999999999</v>
      </c>
      <c r="FK33" s="32">
        <f t="shared" si="1"/>
        <v>-3.0000000006111804E-3</v>
      </c>
      <c r="FL33" s="32"/>
      <c r="FM33" s="31">
        <f>SUM(ED33:EH33)</f>
        <v>1501.6889999999999</v>
      </c>
      <c r="FN33" s="5">
        <f t="shared" si="2"/>
        <v>-5868.1010000000006</v>
      </c>
      <c r="FP33" s="5">
        <f t="shared" si="3"/>
        <v>-104.31399999999999</v>
      </c>
      <c r="FQ33" s="5">
        <f t="shared" si="4"/>
        <v>-165.363</v>
      </c>
      <c r="FR33" s="5">
        <f t="shared" si="5"/>
        <v>0</v>
      </c>
      <c r="FT33" s="31">
        <f t="shared" si="6"/>
        <v>0</v>
      </c>
      <c r="FU33" s="31">
        <f t="shared" si="7"/>
        <v>0</v>
      </c>
      <c r="FW33" s="32">
        <f t="shared" si="8"/>
        <v>25469.290999999997</v>
      </c>
      <c r="FX33" s="32">
        <f t="shared" si="9"/>
        <v>25738.967999999997</v>
      </c>
      <c r="FY33" s="39">
        <f t="shared" si="10"/>
        <v>22.798509248700263</v>
      </c>
    </row>
    <row r="34" spans="1:181" x14ac:dyDescent="0.45">
      <c r="A34">
        <v>31</v>
      </c>
      <c r="B34" s="11" t="s">
        <v>223</v>
      </c>
      <c r="C34" s="9" t="s">
        <v>224</v>
      </c>
      <c r="D34">
        <v>0</v>
      </c>
      <c r="E34">
        <v>0</v>
      </c>
      <c r="F34">
        <v>0</v>
      </c>
      <c r="G34">
        <v>6874.4629999999997</v>
      </c>
      <c r="H34">
        <v>0</v>
      </c>
      <c r="I34">
        <v>1300.9690000000001</v>
      </c>
      <c r="J34">
        <v>32.274000000000001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577.98500000000001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176.501</v>
      </c>
      <c r="AF34">
        <v>0</v>
      </c>
      <c r="AG34">
        <v>0</v>
      </c>
      <c r="AH34">
        <v>1592.0350000000001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 s="28">
        <v>-334.13499999999999</v>
      </c>
      <c r="CE34" s="28">
        <v>-644.37199999999996</v>
      </c>
      <c r="CF34" s="28">
        <v>-5035.8090000000002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25.574000000000002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3.6469999999999998</v>
      </c>
      <c r="DI34" s="28">
        <v>-3.524</v>
      </c>
      <c r="DJ34" s="28">
        <v>-2.5030000000000001</v>
      </c>
      <c r="DK34" s="28">
        <v>-3.1720000000000002</v>
      </c>
      <c r="DL34">
        <v>0</v>
      </c>
      <c r="DM34">
        <v>0</v>
      </c>
      <c r="DN34">
        <v>0</v>
      </c>
      <c r="DO34" s="28">
        <v>0</v>
      </c>
      <c r="DP34" s="28">
        <v>0</v>
      </c>
      <c r="DQ34" s="28">
        <v>0</v>
      </c>
      <c r="DR34">
        <v>611.36699999999996</v>
      </c>
      <c r="DS34" s="28">
        <v>-24.41</v>
      </c>
      <c r="DT34" s="28">
        <v>-64.353999999999999</v>
      </c>
      <c r="DU34" s="28">
        <v>0</v>
      </c>
      <c r="DV34">
        <v>5805</v>
      </c>
      <c r="DW34" s="28">
        <v>-159.929</v>
      </c>
      <c r="DX34" s="28">
        <v>-417.029</v>
      </c>
      <c r="DY34" s="28">
        <v>-1884.7270000000001</v>
      </c>
      <c r="DZ34">
        <v>19.044</v>
      </c>
      <c r="EA34" s="28">
        <v>-66.509</v>
      </c>
      <c r="EB34" s="28">
        <v>-126.194</v>
      </c>
      <c r="EC34" s="28">
        <v>0</v>
      </c>
      <c r="ED34">
        <v>1390.0129999999999</v>
      </c>
      <c r="EE34" s="28">
        <v>-63.176000000000002</v>
      </c>
      <c r="EF34" s="28">
        <v>-127.666</v>
      </c>
      <c r="EG34" s="28">
        <v>0</v>
      </c>
      <c r="EH34">
        <v>0</v>
      </c>
      <c r="EI34" s="28">
        <v>0</v>
      </c>
      <c r="EJ34" s="28">
        <v>0</v>
      </c>
      <c r="EK34" s="28">
        <v>0</v>
      </c>
      <c r="EL34">
        <v>-4452.4920000000002</v>
      </c>
      <c r="EM34">
        <v>-250.202</v>
      </c>
      <c r="EN34">
        <v>-81.753</v>
      </c>
      <c r="EO34">
        <v>-54.594000000000001</v>
      </c>
      <c r="EP34">
        <v>-2.9820000000000002</v>
      </c>
      <c r="EQ34">
        <v>0</v>
      </c>
      <c r="ER34">
        <v>0</v>
      </c>
      <c r="ES34">
        <v>0</v>
      </c>
      <c r="ET34" s="28">
        <v>0</v>
      </c>
      <c r="EU34" s="28">
        <v>0</v>
      </c>
      <c r="EV34" s="28">
        <v>0</v>
      </c>
      <c r="EW34">
        <v>0</v>
      </c>
      <c r="EX34">
        <v>22.574000000000002</v>
      </c>
      <c r="EY34" s="28">
        <v>-2.9580000000000002</v>
      </c>
      <c r="EZ34" s="28">
        <v>-3.1579999999999999</v>
      </c>
      <c r="FA34" s="28">
        <v>0</v>
      </c>
      <c r="FB34">
        <v>0</v>
      </c>
      <c r="FC34">
        <v>0.11899999999999999</v>
      </c>
      <c r="FD34" s="28">
        <v>-6.5000000000000002E-2</v>
      </c>
      <c r="FE34" s="28">
        <v>-5.3999999999999999E-2</v>
      </c>
      <c r="FF34" s="28">
        <v>0</v>
      </c>
      <c r="FH34" s="31">
        <f t="shared" si="0"/>
        <v>4625.7979999999989</v>
      </c>
      <c r="FI34" s="31">
        <f>NOMINAL_USE_2014!HD35</f>
        <v>38542.277000000002</v>
      </c>
      <c r="FJ34" s="31">
        <f>NOMINAL_OUTPUT_COM9714!S32</f>
        <v>43168.072</v>
      </c>
      <c r="FK34" s="32">
        <f t="shared" si="1"/>
        <v>2.9999999969732016E-3</v>
      </c>
      <c r="FL34" s="32"/>
      <c r="FM34" s="31">
        <f>SUM(ED34:EH34)</f>
        <v>1199.171</v>
      </c>
      <c r="FN34" s="5">
        <f t="shared" si="2"/>
        <v>-4842.0230000000001</v>
      </c>
      <c r="FP34" s="5">
        <f t="shared" si="3"/>
        <v>-588.19700000000012</v>
      </c>
      <c r="FQ34" s="5">
        <f t="shared" si="4"/>
        <v>-1259.136</v>
      </c>
      <c r="FR34" s="5">
        <f t="shared" si="5"/>
        <v>-6923.7079999999996</v>
      </c>
      <c r="FT34" s="31">
        <f t="shared" si="6"/>
        <v>10554.227000000001</v>
      </c>
      <c r="FU34" s="31">
        <f t="shared" si="7"/>
        <v>-5035.8090000000002</v>
      </c>
      <c r="FW34" s="32">
        <f t="shared" si="8"/>
        <v>48010.095000000001</v>
      </c>
      <c r="FX34" s="32">
        <f t="shared" si="9"/>
        <v>56781.135999999999</v>
      </c>
      <c r="FY34" s="39">
        <f t="shared" si="10"/>
        <v>8.5275204779277392</v>
      </c>
    </row>
    <row r="35" spans="1:181" x14ac:dyDescent="0.45">
      <c r="A35">
        <v>32</v>
      </c>
      <c r="B35" s="11" t="s">
        <v>225</v>
      </c>
      <c r="C35" s="9" t="s">
        <v>226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21337.83</v>
      </c>
      <c r="AI35">
        <v>1155.0730000000001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 s="28">
        <v>-981.279</v>
      </c>
      <c r="CE35" s="28">
        <v>-1392.0429999999999</v>
      </c>
      <c r="CF35" s="28">
        <v>-6870.2939999999999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 s="28">
        <v>0</v>
      </c>
      <c r="DJ35" s="28">
        <v>0</v>
      </c>
      <c r="DK35" s="28">
        <v>0</v>
      </c>
      <c r="DL35">
        <v>0</v>
      </c>
      <c r="DM35">
        <v>0</v>
      </c>
      <c r="DN35">
        <v>0</v>
      </c>
      <c r="DO35" s="28">
        <v>0</v>
      </c>
      <c r="DP35" s="28">
        <v>0</v>
      </c>
      <c r="DQ35" s="28">
        <v>0</v>
      </c>
      <c r="DR35">
        <v>0</v>
      </c>
      <c r="DS35" s="28">
        <v>0</v>
      </c>
      <c r="DT35" s="28">
        <v>0</v>
      </c>
      <c r="DU35" s="28">
        <v>0</v>
      </c>
      <c r="DV35">
        <v>0</v>
      </c>
      <c r="DW35" s="28">
        <v>0</v>
      </c>
      <c r="DX35" s="28">
        <v>0</v>
      </c>
      <c r="DY35" s="28">
        <v>0</v>
      </c>
      <c r="DZ35">
        <v>411.52800000000002</v>
      </c>
      <c r="EA35" s="28">
        <v>-103.624</v>
      </c>
      <c r="EB35" s="28">
        <v>-91.259</v>
      </c>
      <c r="EC35" s="28">
        <v>0</v>
      </c>
      <c r="ED35">
        <v>16505.232</v>
      </c>
      <c r="EE35" s="28">
        <v>-971.41800000000001</v>
      </c>
      <c r="EF35" s="28">
        <v>-828.78599999999994</v>
      </c>
      <c r="EG35" s="28">
        <v>0</v>
      </c>
      <c r="EH35">
        <v>0</v>
      </c>
      <c r="EI35" s="28">
        <v>0</v>
      </c>
      <c r="EJ35" s="28">
        <v>0</v>
      </c>
      <c r="EK35" s="28">
        <v>0</v>
      </c>
      <c r="EL35">
        <v>-15013.625</v>
      </c>
      <c r="EM35">
        <v>-630.13199999999995</v>
      </c>
      <c r="EN35">
        <v>-205.893</v>
      </c>
      <c r="EO35">
        <v>-12.651</v>
      </c>
      <c r="EP35">
        <v>-7.51</v>
      </c>
      <c r="EQ35">
        <v>0</v>
      </c>
      <c r="ER35">
        <v>0</v>
      </c>
      <c r="ES35">
        <v>0</v>
      </c>
      <c r="ET35" s="28">
        <v>0</v>
      </c>
      <c r="EU35" s="28">
        <v>0</v>
      </c>
      <c r="EV35" s="28">
        <v>0</v>
      </c>
      <c r="EW35">
        <v>0</v>
      </c>
      <c r="EX35">
        <v>0</v>
      </c>
      <c r="EY35" s="28">
        <v>0</v>
      </c>
      <c r="EZ35" s="28">
        <v>0</v>
      </c>
      <c r="FA35" s="28">
        <v>0</v>
      </c>
      <c r="FB35">
        <v>0</v>
      </c>
      <c r="FC35">
        <v>0</v>
      </c>
      <c r="FD35" s="28">
        <v>0</v>
      </c>
      <c r="FE35" s="28">
        <v>0</v>
      </c>
      <c r="FF35" s="28">
        <v>0</v>
      </c>
      <c r="FH35" s="31">
        <f t="shared" si="0"/>
        <v>12301.149000000003</v>
      </c>
      <c r="FI35" s="31">
        <f>NOMINAL_USE_2014!HD36</f>
        <v>68400.324000000037</v>
      </c>
      <c r="FJ35" s="31">
        <f>NOMINAL_OUTPUT_COM9714!S33</f>
        <v>80701.478000000003</v>
      </c>
      <c r="FK35" s="32">
        <f t="shared" si="1"/>
        <v>-4.9999999610008672E-3</v>
      </c>
      <c r="FL35" s="32"/>
      <c r="FM35" s="31">
        <f>SUM(ED35:EH35)</f>
        <v>14705.028</v>
      </c>
      <c r="FN35" s="5">
        <f t="shared" si="2"/>
        <v>-15869.811</v>
      </c>
      <c r="FP35" s="5">
        <f t="shared" si="3"/>
        <v>-1952.6970000000001</v>
      </c>
      <c r="FQ35" s="5">
        <f t="shared" si="4"/>
        <v>-2220.8289999999997</v>
      </c>
      <c r="FR35" s="5">
        <f t="shared" si="5"/>
        <v>-6870.2939999999999</v>
      </c>
      <c r="FT35" s="31">
        <f t="shared" si="6"/>
        <v>22492.903000000002</v>
      </c>
      <c r="FU35" s="31">
        <f t="shared" si="7"/>
        <v>-6870.2939999999999</v>
      </c>
      <c r="FW35" s="32">
        <f t="shared" si="8"/>
        <v>96571.289000000004</v>
      </c>
      <c r="FX35" s="32">
        <f t="shared" si="9"/>
        <v>107615.109</v>
      </c>
      <c r="FY35" s="39">
        <f t="shared" si="10"/>
        <v>14.746824258664272</v>
      </c>
    </row>
    <row r="36" spans="1:181" x14ac:dyDescent="0.45">
      <c r="A36">
        <v>33</v>
      </c>
      <c r="B36" s="11" t="s">
        <v>227</v>
      </c>
      <c r="C36" s="9" t="s">
        <v>228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9631.5529999999999</v>
      </c>
      <c r="AC36">
        <v>0</v>
      </c>
      <c r="AD36">
        <v>0</v>
      </c>
      <c r="AE36">
        <v>0</v>
      </c>
      <c r="AF36">
        <v>0</v>
      </c>
      <c r="AG36">
        <v>3364.5369999999998</v>
      </c>
      <c r="AH36">
        <v>3878.576</v>
      </c>
      <c r="AI36">
        <v>7776.7030000000004</v>
      </c>
      <c r="AJ36">
        <v>0</v>
      </c>
      <c r="AK36">
        <v>2745.194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 s="28">
        <v>-565.33500000000004</v>
      </c>
      <c r="CE36" s="28">
        <v>-941.57799999999997</v>
      </c>
      <c r="CF36" s="28">
        <v>-11676.370999999999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 s="28">
        <v>0</v>
      </c>
      <c r="DJ36" s="28">
        <v>0</v>
      </c>
      <c r="DK36" s="28">
        <v>0</v>
      </c>
      <c r="DL36">
        <v>0</v>
      </c>
      <c r="DM36">
        <v>0</v>
      </c>
      <c r="DN36">
        <v>0</v>
      </c>
      <c r="DO36" s="28">
        <v>0</v>
      </c>
      <c r="DP36" s="28">
        <v>0</v>
      </c>
      <c r="DQ36" s="28">
        <v>0</v>
      </c>
      <c r="DR36">
        <v>0</v>
      </c>
      <c r="DS36" s="28">
        <v>0</v>
      </c>
      <c r="DT36" s="28">
        <v>0</v>
      </c>
      <c r="DU36" s="28">
        <v>0</v>
      </c>
      <c r="DV36">
        <v>0</v>
      </c>
      <c r="DW36" s="28">
        <v>0</v>
      </c>
      <c r="DX36" s="28">
        <v>0</v>
      </c>
      <c r="DY36" s="28">
        <v>0</v>
      </c>
      <c r="DZ36">
        <v>1544.9259999999999</v>
      </c>
      <c r="EA36" s="28">
        <v>-97.4</v>
      </c>
      <c r="EB36" s="28">
        <v>-226.28399999999999</v>
      </c>
      <c r="EC36" s="28">
        <v>0</v>
      </c>
      <c r="ED36">
        <v>9253.2029999999995</v>
      </c>
      <c r="EE36" s="28">
        <v>-394.524</v>
      </c>
      <c r="EF36" s="28">
        <v>-689.10500000000002</v>
      </c>
      <c r="EG36" s="28">
        <v>0</v>
      </c>
      <c r="EH36">
        <v>0</v>
      </c>
      <c r="EI36" s="28">
        <v>0</v>
      </c>
      <c r="EJ36" s="28">
        <v>0</v>
      </c>
      <c r="EK36" s="28">
        <v>0</v>
      </c>
      <c r="EL36">
        <v>-6703.9589999999998</v>
      </c>
      <c r="EM36">
        <v>-263.83100000000002</v>
      </c>
      <c r="EN36">
        <v>-86.206000000000003</v>
      </c>
      <c r="EO36">
        <v>-68.203000000000003</v>
      </c>
      <c r="EP36">
        <v>-3.145</v>
      </c>
      <c r="EQ36">
        <v>0</v>
      </c>
      <c r="ER36">
        <v>0</v>
      </c>
      <c r="ES36">
        <v>0</v>
      </c>
      <c r="ET36" s="28">
        <v>0</v>
      </c>
      <c r="EU36" s="28">
        <v>0</v>
      </c>
      <c r="EV36" s="28">
        <v>0</v>
      </c>
      <c r="EW36">
        <v>0</v>
      </c>
      <c r="EX36">
        <v>0</v>
      </c>
      <c r="EY36" s="28">
        <v>0</v>
      </c>
      <c r="EZ36" s="28">
        <v>0</v>
      </c>
      <c r="FA36" s="28">
        <v>0</v>
      </c>
      <c r="FB36">
        <v>0</v>
      </c>
      <c r="FC36">
        <v>0</v>
      </c>
      <c r="FD36" s="28">
        <v>0</v>
      </c>
      <c r="FE36" s="28">
        <v>0</v>
      </c>
      <c r="FF36" s="28">
        <v>0</v>
      </c>
      <c r="FH36" s="31">
        <f t="shared" si="0"/>
        <v>16478.751000000004</v>
      </c>
      <c r="FI36" s="31">
        <f>NOMINAL_USE_2014!HD37</f>
        <v>76378.641000000061</v>
      </c>
      <c r="FJ36" s="31">
        <f>NOMINAL_OUTPUT_COM9714!S34</f>
        <v>92857.392999999996</v>
      </c>
      <c r="FK36" s="32">
        <f t="shared" si="1"/>
        <v>-9.9999993108212948E-4</v>
      </c>
      <c r="FL36" s="32"/>
      <c r="FM36" s="31">
        <f>SUM(ED36:EH36)</f>
        <v>8169.5740000000005</v>
      </c>
      <c r="FN36" s="5">
        <f t="shared" si="2"/>
        <v>-7125.344000000001</v>
      </c>
      <c r="FP36" s="5">
        <f t="shared" si="3"/>
        <v>-959.85900000000004</v>
      </c>
      <c r="FQ36" s="5">
        <f t="shared" si="4"/>
        <v>-1630.683</v>
      </c>
      <c r="FR36" s="5">
        <f t="shared" si="5"/>
        <v>-11676.370999999999</v>
      </c>
      <c r="FT36" s="31">
        <f t="shared" si="6"/>
        <v>27396.563000000002</v>
      </c>
      <c r="FU36" s="31">
        <f t="shared" si="7"/>
        <v>-11676.370999999999</v>
      </c>
      <c r="FW36" s="32">
        <f t="shared" si="8"/>
        <v>99982.736999999994</v>
      </c>
      <c r="FX36" s="32">
        <f t="shared" si="9"/>
        <v>114249.65</v>
      </c>
      <c r="FY36" s="39">
        <f t="shared" si="10"/>
        <v>6.2366440509883416</v>
      </c>
    </row>
    <row r="37" spans="1:181" x14ac:dyDescent="0.45">
      <c r="A37">
        <v>34</v>
      </c>
      <c r="B37" s="11" t="s">
        <v>229</v>
      </c>
      <c r="C37" s="9" t="s">
        <v>230</v>
      </c>
      <c r="D37">
        <v>0</v>
      </c>
      <c r="E37">
        <v>0</v>
      </c>
      <c r="F37">
        <v>0</v>
      </c>
      <c r="G37">
        <v>10.259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510.26100000000002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1273.4590000000001</v>
      </c>
      <c r="AH37">
        <v>4573.0190000000002</v>
      </c>
      <c r="AI37">
        <v>0</v>
      </c>
      <c r="AJ37">
        <v>0</v>
      </c>
      <c r="AK37">
        <v>1675.8019999999999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33.177999999999997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 s="28">
        <v>-193.53100000000001</v>
      </c>
      <c r="CE37" s="28">
        <v>-326.327</v>
      </c>
      <c r="CF37" s="28">
        <v>-3682.2420000000002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 s="28">
        <v>0</v>
      </c>
      <c r="DJ37" s="28">
        <v>0</v>
      </c>
      <c r="DK37" s="28">
        <v>0</v>
      </c>
      <c r="DL37">
        <v>0</v>
      </c>
      <c r="DM37">
        <v>0</v>
      </c>
      <c r="DN37">
        <v>0</v>
      </c>
      <c r="DO37" s="28">
        <v>0</v>
      </c>
      <c r="DP37" s="28">
        <v>0</v>
      </c>
      <c r="DQ37" s="28">
        <v>0</v>
      </c>
      <c r="DR37">
        <v>0</v>
      </c>
      <c r="DS37" s="28">
        <v>0</v>
      </c>
      <c r="DT37" s="28">
        <v>0</v>
      </c>
      <c r="DU37" s="28">
        <v>0</v>
      </c>
      <c r="DV37">
        <v>0</v>
      </c>
      <c r="DW37" s="28">
        <v>0</v>
      </c>
      <c r="DX37" s="28">
        <v>0</v>
      </c>
      <c r="DY37" s="28">
        <v>0</v>
      </c>
      <c r="DZ37">
        <v>320.25900000000001</v>
      </c>
      <c r="EA37" s="28">
        <v>299.84899999999999</v>
      </c>
      <c r="EB37" s="28">
        <v>-356.3</v>
      </c>
      <c r="EC37" s="28">
        <v>0</v>
      </c>
      <c r="ED37">
        <v>2871.9870000000001</v>
      </c>
      <c r="EE37" s="28">
        <v>-112.946</v>
      </c>
      <c r="EF37" s="28">
        <v>-191.964</v>
      </c>
      <c r="EG37" s="28">
        <v>0</v>
      </c>
      <c r="EH37">
        <v>0</v>
      </c>
      <c r="EI37" s="28">
        <v>0</v>
      </c>
      <c r="EJ37" s="28">
        <v>0</v>
      </c>
      <c r="EK37" s="28">
        <v>0</v>
      </c>
      <c r="EL37">
        <v>-2299.8780000000002</v>
      </c>
      <c r="EM37">
        <v>-71.683999999999997</v>
      </c>
      <c r="EN37">
        <v>-23.422000000000001</v>
      </c>
      <c r="EO37">
        <v>-10.09</v>
      </c>
      <c r="EP37">
        <v>-0.85399999999999998</v>
      </c>
      <c r="EQ37">
        <v>0</v>
      </c>
      <c r="ER37">
        <v>0</v>
      </c>
      <c r="ES37">
        <v>0</v>
      </c>
      <c r="ET37" s="28">
        <v>0</v>
      </c>
      <c r="EU37" s="28">
        <v>0</v>
      </c>
      <c r="EV37" s="28">
        <v>0</v>
      </c>
      <c r="EW37">
        <v>0</v>
      </c>
      <c r="EX37">
        <v>0</v>
      </c>
      <c r="EY37" s="28">
        <v>0</v>
      </c>
      <c r="EZ37" s="28">
        <v>0</v>
      </c>
      <c r="FA37" s="28">
        <v>0</v>
      </c>
      <c r="FB37">
        <v>0</v>
      </c>
      <c r="FC37">
        <v>0</v>
      </c>
      <c r="FD37" s="28">
        <v>0</v>
      </c>
      <c r="FE37" s="28">
        <v>0</v>
      </c>
      <c r="FF37" s="28">
        <v>0</v>
      </c>
      <c r="FH37" s="31">
        <f t="shared" si="0"/>
        <v>4298.835</v>
      </c>
      <c r="FI37" s="31">
        <f>NOMINAL_USE_2014!HD38</f>
        <v>59875.83199999998</v>
      </c>
      <c r="FJ37" s="31">
        <f>NOMINAL_OUTPUT_COM9714!S35</f>
        <v>64174.669000000002</v>
      </c>
      <c r="FK37" s="32">
        <f t="shared" si="1"/>
        <v>-2.0000000222353265E-3</v>
      </c>
      <c r="FL37" s="32"/>
      <c r="FM37" s="31">
        <f>SUM(ED37:EH37)</f>
        <v>2567.0770000000002</v>
      </c>
      <c r="FN37" s="5">
        <f t="shared" si="2"/>
        <v>-2405.9280000000003</v>
      </c>
      <c r="FP37" s="5">
        <f t="shared" si="3"/>
        <v>-306.47699999999998</v>
      </c>
      <c r="FQ37" s="5">
        <f t="shared" si="4"/>
        <v>-518.29099999999994</v>
      </c>
      <c r="FR37" s="5">
        <f t="shared" si="5"/>
        <v>-3682.2420000000002</v>
      </c>
      <c r="FT37" s="31">
        <f t="shared" si="6"/>
        <v>8075.9780000000001</v>
      </c>
      <c r="FU37" s="31">
        <f t="shared" si="7"/>
        <v>-3682.2420000000002</v>
      </c>
      <c r="FW37" s="32">
        <f t="shared" si="8"/>
        <v>66580.597000000009</v>
      </c>
      <c r="FX37" s="32">
        <f t="shared" si="9"/>
        <v>71087.607000000004</v>
      </c>
      <c r="FY37" s="39">
        <f t="shared" si="10"/>
        <v>3.3844549022447756</v>
      </c>
    </row>
    <row r="38" spans="1:181" x14ac:dyDescent="0.45">
      <c r="A38">
        <v>35</v>
      </c>
      <c r="B38" s="11" t="s">
        <v>231</v>
      </c>
      <c r="C38" s="9" t="s">
        <v>232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371001.05599999998</v>
      </c>
      <c r="AE38">
        <v>25253.021000000001</v>
      </c>
      <c r="AF38">
        <v>3695.0920000000001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 s="28">
        <v>-5643.9340000000002</v>
      </c>
      <c r="CE38" s="28">
        <v>-61999.33</v>
      </c>
      <c r="CF38" s="28">
        <v>-62831.961000000003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 s="28">
        <v>0</v>
      </c>
      <c r="DJ38" s="28">
        <v>0</v>
      </c>
      <c r="DK38" s="28">
        <v>0</v>
      </c>
      <c r="DL38">
        <v>0</v>
      </c>
      <c r="DM38">
        <v>0</v>
      </c>
      <c r="DN38">
        <v>0</v>
      </c>
      <c r="DO38" s="28">
        <v>0</v>
      </c>
      <c r="DP38" s="28">
        <v>0</v>
      </c>
      <c r="DQ38" s="28">
        <v>0</v>
      </c>
      <c r="DR38">
        <v>0</v>
      </c>
      <c r="DS38" s="28">
        <v>0</v>
      </c>
      <c r="DT38" s="28">
        <v>0</v>
      </c>
      <c r="DU38" s="28">
        <v>0</v>
      </c>
      <c r="DV38">
        <v>0</v>
      </c>
      <c r="DW38" s="28">
        <v>0</v>
      </c>
      <c r="DX38" s="28">
        <v>0</v>
      </c>
      <c r="DY38" s="28">
        <v>0</v>
      </c>
      <c r="DZ38">
        <v>621.70600000000002</v>
      </c>
      <c r="EA38" s="28">
        <v>-37.798000000000002</v>
      </c>
      <c r="EB38" s="28">
        <v>-129.47200000000001</v>
      </c>
      <c r="EC38" s="28">
        <v>0</v>
      </c>
      <c r="ED38">
        <v>128748.12300000001</v>
      </c>
      <c r="EE38" s="28">
        <v>-1384.1969999999999</v>
      </c>
      <c r="EF38" s="28">
        <v>-3546.942</v>
      </c>
      <c r="EG38" s="28">
        <v>0</v>
      </c>
      <c r="EH38">
        <v>0</v>
      </c>
      <c r="EI38" s="28">
        <v>0</v>
      </c>
      <c r="EJ38" s="28">
        <v>0</v>
      </c>
      <c r="EK38" s="28">
        <v>0</v>
      </c>
      <c r="EL38">
        <v>-107250.917</v>
      </c>
      <c r="EM38">
        <v>-4310.9129999999996</v>
      </c>
      <c r="EN38">
        <v>-1408.576</v>
      </c>
      <c r="EO38">
        <v>-838.06200000000001</v>
      </c>
      <c r="EP38">
        <v>-51.381</v>
      </c>
      <c r="EQ38">
        <v>0</v>
      </c>
      <c r="ER38">
        <v>0</v>
      </c>
      <c r="ES38">
        <v>0</v>
      </c>
      <c r="ET38" s="28">
        <v>0</v>
      </c>
      <c r="EU38" s="28">
        <v>0</v>
      </c>
      <c r="EV38" s="28">
        <v>0</v>
      </c>
      <c r="EW38">
        <v>0</v>
      </c>
      <c r="EX38">
        <v>0</v>
      </c>
      <c r="EY38" s="28">
        <v>0</v>
      </c>
      <c r="EZ38" s="28">
        <v>0</v>
      </c>
      <c r="FA38" s="28">
        <v>0</v>
      </c>
      <c r="FB38">
        <v>0</v>
      </c>
      <c r="FC38">
        <v>0</v>
      </c>
      <c r="FD38" s="28">
        <v>0</v>
      </c>
      <c r="FE38" s="28">
        <v>0</v>
      </c>
      <c r="FF38" s="28">
        <v>0</v>
      </c>
      <c r="FH38" s="31">
        <f t="shared" si="0"/>
        <v>279885.51500000001</v>
      </c>
      <c r="FI38" s="31">
        <f>NOMINAL_USE_2014!HD39</f>
        <v>545267.78199999989</v>
      </c>
      <c r="FJ38" s="31">
        <f>NOMINAL_OUTPUT_COM9714!S36</f>
        <v>825153.29599999997</v>
      </c>
      <c r="FK38" s="32">
        <f t="shared" si="1"/>
        <v>9.9999993108212948E-4</v>
      </c>
      <c r="FL38" s="32"/>
      <c r="FM38" s="31">
        <f>SUM(ED38:EH38)</f>
        <v>123816.98400000001</v>
      </c>
      <c r="FN38" s="5">
        <f t="shared" si="2"/>
        <v>-113859.849</v>
      </c>
      <c r="FP38" s="5">
        <f t="shared" si="3"/>
        <v>-7028.1310000000003</v>
      </c>
      <c r="FQ38" s="5">
        <f t="shared" si="4"/>
        <v>-65546.271999999997</v>
      </c>
      <c r="FR38" s="5">
        <f t="shared" si="5"/>
        <v>-62831.961000000003</v>
      </c>
      <c r="FT38" s="31">
        <f t="shared" si="6"/>
        <v>399949.16899999999</v>
      </c>
      <c r="FU38" s="31">
        <f t="shared" si="7"/>
        <v>-62831.961000000003</v>
      </c>
      <c r="FW38" s="32">
        <f t="shared" si="8"/>
        <v>939013.14500000002</v>
      </c>
      <c r="FX38" s="32">
        <f t="shared" si="9"/>
        <v>1074419.5090000001</v>
      </c>
      <c r="FY38" s="39">
        <f t="shared" si="10"/>
        <v>10.597336333363247</v>
      </c>
    </row>
    <row r="39" spans="1:181" x14ac:dyDescent="0.45">
      <c r="A39">
        <v>36</v>
      </c>
      <c r="B39" s="11" t="s">
        <v>233</v>
      </c>
      <c r="C39" s="9" t="s">
        <v>234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979.15800000000002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1783.4839999999999</v>
      </c>
      <c r="AF39">
        <v>256.51</v>
      </c>
      <c r="AG39">
        <v>0</v>
      </c>
      <c r="AH39">
        <v>38.072000000000003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 s="28">
        <v>-97.74</v>
      </c>
      <c r="CE39" s="28">
        <v>-93.491</v>
      </c>
      <c r="CF39" s="28">
        <v>-851.49900000000002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3580.9189999999999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 s="28">
        <v>0</v>
      </c>
      <c r="DJ39" s="28">
        <v>0</v>
      </c>
      <c r="DK39" s="28">
        <v>0</v>
      </c>
      <c r="DL39">
        <v>0</v>
      </c>
      <c r="DM39">
        <v>0</v>
      </c>
      <c r="DN39">
        <v>0</v>
      </c>
      <c r="DO39" s="28">
        <v>0</v>
      </c>
      <c r="DP39" s="28">
        <v>0</v>
      </c>
      <c r="DQ39" s="28">
        <v>0</v>
      </c>
      <c r="DR39">
        <v>0</v>
      </c>
      <c r="DS39" s="28">
        <v>0</v>
      </c>
      <c r="DT39" s="28">
        <v>0</v>
      </c>
      <c r="DU39" s="28">
        <v>0</v>
      </c>
      <c r="DV39">
        <v>0</v>
      </c>
      <c r="DW39" s="28">
        <v>0</v>
      </c>
      <c r="DX39" s="28">
        <v>0</v>
      </c>
      <c r="DY39" s="28">
        <v>0</v>
      </c>
      <c r="DZ39">
        <v>-219.34200000000001</v>
      </c>
      <c r="EA39" s="28">
        <v>-143.709</v>
      </c>
      <c r="EB39" s="28">
        <v>-83.47</v>
      </c>
      <c r="EC39" s="28">
        <v>0</v>
      </c>
      <c r="ED39">
        <v>66556.116999999998</v>
      </c>
      <c r="EE39" s="28">
        <v>-3330.922</v>
      </c>
      <c r="EF39" s="28">
        <v>-3144.8710000000001</v>
      </c>
      <c r="EG39" s="28">
        <v>0</v>
      </c>
      <c r="EH39">
        <v>0</v>
      </c>
      <c r="EI39" s="28">
        <v>0</v>
      </c>
      <c r="EJ39" s="28">
        <v>0</v>
      </c>
      <c r="EK39" s="28">
        <v>0</v>
      </c>
      <c r="EL39">
        <v>-49769.671000000002</v>
      </c>
      <c r="EM39">
        <v>-1662.2270000000001</v>
      </c>
      <c r="EN39">
        <v>-543.12699999999995</v>
      </c>
      <c r="EO39">
        <v>-1054.258</v>
      </c>
      <c r="EP39">
        <v>-19.812000000000001</v>
      </c>
      <c r="EQ39">
        <v>0</v>
      </c>
      <c r="ER39">
        <v>0</v>
      </c>
      <c r="ES39">
        <v>0</v>
      </c>
      <c r="ET39" s="28">
        <v>0</v>
      </c>
      <c r="EU39" s="28">
        <v>0</v>
      </c>
      <c r="EV39" s="28">
        <v>0</v>
      </c>
      <c r="EW39">
        <v>0</v>
      </c>
      <c r="EX39">
        <v>0</v>
      </c>
      <c r="EY39" s="28">
        <v>0</v>
      </c>
      <c r="EZ39" s="28">
        <v>0</v>
      </c>
      <c r="FA39" s="28">
        <v>0</v>
      </c>
      <c r="FB39">
        <v>0</v>
      </c>
      <c r="FC39">
        <v>0</v>
      </c>
      <c r="FD39" s="28">
        <v>0</v>
      </c>
      <c r="FE39" s="28">
        <v>0</v>
      </c>
      <c r="FF39" s="28">
        <v>0</v>
      </c>
      <c r="FH39" s="31">
        <f t="shared" si="0"/>
        <v>12180.120999999997</v>
      </c>
      <c r="FI39" s="31">
        <f>NOMINAL_USE_2014!HD40</f>
        <v>287376.83899999992</v>
      </c>
      <c r="FJ39" s="31">
        <f>NOMINAL_OUTPUT_COM9714!S37</f>
        <v>299556.95699999999</v>
      </c>
      <c r="FK39" s="32">
        <f t="shared" si="1"/>
        <v>2.9999999096617103E-3</v>
      </c>
      <c r="FL39" s="32"/>
      <c r="FM39" s="31">
        <f>SUM(ED39:EH39)</f>
        <v>60080.324000000001</v>
      </c>
      <c r="FN39" s="5">
        <f t="shared" si="2"/>
        <v>-53049.095000000001</v>
      </c>
      <c r="FP39" s="5">
        <f t="shared" si="3"/>
        <v>-3428.6619999999998</v>
      </c>
      <c r="FQ39" s="5">
        <f t="shared" si="4"/>
        <v>-3238.3620000000001</v>
      </c>
      <c r="FR39" s="5">
        <f t="shared" si="5"/>
        <v>-851.49900000000002</v>
      </c>
      <c r="FT39" s="31">
        <f t="shared" si="6"/>
        <v>3057.2240000000002</v>
      </c>
      <c r="FU39" s="31">
        <f t="shared" si="7"/>
        <v>-851.49900000000002</v>
      </c>
      <c r="FW39" s="32">
        <f t="shared" si="8"/>
        <v>352606.05200000003</v>
      </c>
      <c r="FX39" s="32">
        <f t="shared" si="9"/>
        <v>360124.57500000001</v>
      </c>
      <c r="FY39" s="39">
        <f t="shared" si="10"/>
        <v>14.730762264696876</v>
      </c>
    </row>
    <row r="40" spans="1:181" x14ac:dyDescent="0.45">
      <c r="A40">
        <v>37</v>
      </c>
      <c r="B40" s="11" t="s">
        <v>235</v>
      </c>
      <c r="C40" s="9" t="s">
        <v>236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 s="28">
        <v>0</v>
      </c>
      <c r="CE40" s="28">
        <v>0</v>
      </c>
      <c r="CF40" s="28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 s="28">
        <v>0</v>
      </c>
      <c r="DJ40" s="28">
        <v>0</v>
      </c>
      <c r="DK40" s="28">
        <v>0</v>
      </c>
      <c r="DL40">
        <v>0</v>
      </c>
      <c r="DM40">
        <v>0</v>
      </c>
      <c r="DN40">
        <v>0</v>
      </c>
      <c r="DO40" s="28">
        <v>0</v>
      </c>
      <c r="DP40" s="28">
        <v>0</v>
      </c>
      <c r="DQ40" s="28">
        <v>0</v>
      </c>
      <c r="DR40">
        <v>0</v>
      </c>
      <c r="DS40" s="28">
        <v>0</v>
      </c>
      <c r="DT40" s="28">
        <v>0</v>
      </c>
      <c r="DU40" s="28">
        <v>0</v>
      </c>
      <c r="DV40">
        <v>0</v>
      </c>
      <c r="DW40" s="28">
        <v>0</v>
      </c>
      <c r="DX40" s="28">
        <v>0</v>
      </c>
      <c r="DY40" s="28">
        <v>0</v>
      </c>
      <c r="DZ40">
        <v>-66.319000000000003</v>
      </c>
      <c r="EA40" s="28">
        <v>-100.05800000000001</v>
      </c>
      <c r="EB40" s="28">
        <v>-73.058000000000007</v>
      </c>
      <c r="EC40" s="28">
        <v>0</v>
      </c>
      <c r="ED40">
        <v>42146.675999999999</v>
      </c>
      <c r="EE40" s="28">
        <v>-1635.836</v>
      </c>
      <c r="EF40" s="28">
        <v>-2057.7139999999999</v>
      </c>
      <c r="EG40" s="28">
        <v>0</v>
      </c>
      <c r="EH40">
        <v>0</v>
      </c>
      <c r="EI40" s="28">
        <v>0</v>
      </c>
      <c r="EJ40" s="28">
        <v>0</v>
      </c>
      <c r="EK40" s="28">
        <v>0</v>
      </c>
      <c r="EL40">
        <v>-17134.644</v>
      </c>
      <c r="EM40">
        <v>-595.61400000000003</v>
      </c>
      <c r="EN40">
        <v>-194.61500000000001</v>
      </c>
      <c r="EO40">
        <v>-487.58600000000001</v>
      </c>
      <c r="EP40">
        <v>-7.0990000000000002</v>
      </c>
      <c r="EQ40">
        <v>0</v>
      </c>
      <c r="ER40">
        <v>0</v>
      </c>
      <c r="ES40">
        <v>0</v>
      </c>
      <c r="ET40" s="28">
        <v>0</v>
      </c>
      <c r="EU40" s="28">
        <v>0</v>
      </c>
      <c r="EV40" s="28">
        <v>0</v>
      </c>
      <c r="EW40">
        <v>0</v>
      </c>
      <c r="EX40">
        <v>0</v>
      </c>
      <c r="EY40" s="28">
        <v>0</v>
      </c>
      <c r="EZ40" s="28">
        <v>0</v>
      </c>
      <c r="FA40" s="28">
        <v>0</v>
      </c>
      <c r="FB40">
        <v>0</v>
      </c>
      <c r="FC40">
        <v>0</v>
      </c>
      <c r="FD40" s="28">
        <v>0</v>
      </c>
      <c r="FE40" s="28">
        <v>0</v>
      </c>
      <c r="FF40" s="28">
        <v>0</v>
      </c>
      <c r="FH40" s="31">
        <f t="shared" si="0"/>
        <v>19794.132999999998</v>
      </c>
      <c r="FI40" s="31">
        <f>NOMINAL_USE_2014!HD41</f>
        <v>105529.67900000003</v>
      </c>
      <c r="FJ40" s="31">
        <f>NOMINAL_OUTPUT_COM9714!S38</f>
        <v>125323.81299999999</v>
      </c>
      <c r="FK40" s="32">
        <f t="shared" si="1"/>
        <v>-9.9999996018595994E-4</v>
      </c>
      <c r="FL40" s="32"/>
      <c r="FM40" s="31">
        <f>SUM(ED40:EH40)</f>
        <v>38453.125999999997</v>
      </c>
      <c r="FN40" s="5">
        <f t="shared" si="2"/>
        <v>-18419.558000000001</v>
      </c>
      <c r="FP40" s="5">
        <f t="shared" si="3"/>
        <v>-1635.836</v>
      </c>
      <c r="FQ40" s="5">
        <f t="shared" si="4"/>
        <v>-2057.7139999999999</v>
      </c>
      <c r="FR40" s="5">
        <f t="shared" si="5"/>
        <v>0</v>
      </c>
      <c r="FT40" s="31">
        <f t="shared" si="6"/>
        <v>0</v>
      </c>
      <c r="FU40" s="31">
        <f t="shared" si="7"/>
        <v>0</v>
      </c>
      <c r="FW40" s="32">
        <f t="shared" si="8"/>
        <v>143743.37099999998</v>
      </c>
      <c r="FX40" s="32">
        <f t="shared" si="9"/>
        <v>147436.92099999997</v>
      </c>
      <c r="FY40" s="39">
        <f t="shared" si="10"/>
        <v>12.493178693008655</v>
      </c>
    </row>
    <row r="41" spans="1:181" x14ac:dyDescent="0.45">
      <c r="A41">
        <v>38</v>
      </c>
      <c r="B41" s="11" t="s">
        <v>237</v>
      </c>
      <c r="C41" s="9" t="s">
        <v>238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6374.183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 s="28">
        <v>-139.61099999999999</v>
      </c>
      <c r="CE41" s="28">
        <v>-1035.8499999999999</v>
      </c>
      <c r="CF41" s="28">
        <v>-2163.7910000000002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 s="28">
        <v>0</v>
      </c>
      <c r="DJ41" s="28">
        <v>0</v>
      </c>
      <c r="DK41" s="28">
        <v>0</v>
      </c>
      <c r="DL41">
        <v>0</v>
      </c>
      <c r="DM41">
        <v>0</v>
      </c>
      <c r="DN41">
        <v>0</v>
      </c>
      <c r="DO41" s="28">
        <v>0</v>
      </c>
      <c r="DP41" s="28">
        <v>0</v>
      </c>
      <c r="DQ41" s="28">
        <v>0</v>
      </c>
      <c r="DR41">
        <v>0</v>
      </c>
      <c r="DS41" s="28">
        <v>0</v>
      </c>
      <c r="DT41" s="28">
        <v>0</v>
      </c>
      <c r="DU41" s="28">
        <v>0</v>
      </c>
      <c r="DV41">
        <v>0</v>
      </c>
      <c r="DW41" s="28">
        <v>0</v>
      </c>
      <c r="DX41" s="28">
        <v>0</v>
      </c>
      <c r="DY41" s="28">
        <v>0</v>
      </c>
      <c r="DZ41">
        <v>1947.19</v>
      </c>
      <c r="EA41" s="28">
        <v>-142.93</v>
      </c>
      <c r="EB41" s="28">
        <v>-452.57600000000002</v>
      </c>
      <c r="EC41" s="28">
        <v>0</v>
      </c>
      <c r="ED41">
        <v>7234.2219999999998</v>
      </c>
      <c r="EE41" s="28">
        <v>-309.28399999999999</v>
      </c>
      <c r="EF41" s="28">
        <v>-1238.5709999999999</v>
      </c>
      <c r="EG41" s="28">
        <v>0</v>
      </c>
      <c r="EH41">
        <v>0</v>
      </c>
      <c r="EI41" s="28">
        <v>0</v>
      </c>
      <c r="EJ41" s="28">
        <v>0</v>
      </c>
      <c r="EK41" s="28">
        <v>0</v>
      </c>
      <c r="EL41">
        <v>-9598.3230000000003</v>
      </c>
      <c r="EM41">
        <v>-707.19600000000003</v>
      </c>
      <c r="EN41">
        <v>-231.07400000000001</v>
      </c>
      <c r="EO41">
        <v>-83.046000000000006</v>
      </c>
      <c r="EP41">
        <v>-8.4290000000000003</v>
      </c>
      <c r="EQ41">
        <v>0</v>
      </c>
      <c r="ER41">
        <v>0</v>
      </c>
      <c r="ES41">
        <v>0</v>
      </c>
      <c r="ET41" s="28">
        <v>0</v>
      </c>
      <c r="EU41" s="28">
        <v>0</v>
      </c>
      <c r="EV41" s="28">
        <v>0</v>
      </c>
      <c r="EW41">
        <v>0</v>
      </c>
      <c r="EX41">
        <v>0</v>
      </c>
      <c r="EY41" s="28">
        <v>0</v>
      </c>
      <c r="EZ41" s="28">
        <v>0</v>
      </c>
      <c r="FA41" s="28">
        <v>0</v>
      </c>
      <c r="FB41">
        <v>0</v>
      </c>
      <c r="FC41">
        <v>0</v>
      </c>
      <c r="FD41" s="28">
        <v>0</v>
      </c>
      <c r="FE41" s="28">
        <v>0</v>
      </c>
      <c r="FF41" s="28">
        <v>0</v>
      </c>
      <c r="FH41" s="31">
        <f t="shared" si="0"/>
        <v>-555.08600000000035</v>
      </c>
      <c r="FI41" s="31">
        <f>NOMINAL_USE_2014!HD42</f>
        <v>48330.733999999997</v>
      </c>
      <c r="FJ41" s="31">
        <f>NOMINAL_OUTPUT_COM9714!S39</f>
        <v>47775.65</v>
      </c>
      <c r="FK41" s="32">
        <f t="shared" si="1"/>
        <v>-2.0000000076834112E-3</v>
      </c>
      <c r="FL41" s="32"/>
      <c r="FM41" s="31">
        <f>SUM(ED41:EH41)</f>
        <v>5686.3670000000002</v>
      </c>
      <c r="FN41" s="5">
        <f t="shared" si="2"/>
        <v>-10628.068000000001</v>
      </c>
      <c r="FP41" s="5">
        <f t="shared" si="3"/>
        <v>-448.89499999999998</v>
      </c>
      <c r="FQ41" s="5">
        <f t="shared" si="4"/>
        <v>-2274.4209999999998</v>
      </c>
      <c r="FR41" s="5">
        <f t="shared" si="5"/>
        <v>-2163.7910000000002</v>
      </c>
      <c r="FT41" s="31">
        <f t="shared" si="6"/>
        <v>6374.183</v>
      </c>
      <c r="FU41" s="31">
        <f t="shared" si="7"/>
        <v>-2163.7910000000002</v>
      </c>
      <c r="FW41" s="32">
        <f t="shared" si="8"/>
        <v>58403.718000000001</v>
      </c>
      <c r="FX41" s="32">
        <f t="shared" si="9"/>
        <v>63290.824999999997</v>
      </c>
      <c r="FY41" s="39">
        <f t="shared" si="10"/>
        <v>16.792430814418996</v>
      </c>
    </row>
    <row r="42" spans="1:181" x14ac:dyDescent="0.45">
      <c r="A42">
        <v>39</v>
      </c>
      <c r="B42" s="11" t="s">
        <v>239</v>
      </c>
      <c r="C42" s="9" t="s">
        <v>240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418154.08399999997</v>
      </c>
      <c r="AG42">
        <v>2261.826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 s="28">
        <v>-4775.741</v>
      </c>
      <c r="CE42" s="28">
        <v>-67626.562999999995</v>
      </c>
      <c r="CF42" s="28">
        <v>-118142.829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 s="28">
        <v>0</v>
      </c>
      <c r="DJ42" s="28">
        <v>0</v>
      </c>
      <c r="DK42" s="28">
        <v>0</v>
      </c>
      <c r="DL42">
        <v>0</v>
      </c>
      <c r="DM42">
        <v>0</v>
      </c>
      <c r="DN42">
        <v>0</v>
      </c>
      <c r="DO42" s="28">
        <v>0</v>
      </c>
      <c r="DP42" s="28">
        <v>0</v>
      </c>
      <c r="DQ42" s="28">
        <v>0</v>
      </c>
      <c r="DR42">
        <v>0</v>
      </c>
      <c r="DS42" s="28">
        <v>0</v>
      </c>
      <c r="DT42" s="28">
        <v>0</v>
      </c>
      <c r="DU42" s="28">
        <v>0</v>
      </c>
      <c r="DV42">
        <v>0</v>
      </c>
      <c r="DW42" s="28">
        <v>0</v>
      </c>
      <c r="DX42" s="28">
        <v>0</v>
      </c>
      <c r="DY42" s="28">
        <v>0</v>
      </c>
      <c r="DZ42">
        <v>2496.2869999999998</v>
      </c>
      <c r="EA42" s="28">
        <v>-33.881999999999998</v>
      </c>
      <c r="EB42" s="28">
        <v>-364.61399999999998</v>
      </c>
      <c r="EC42" s="28">
        <v>0</v>
      </c>
      <c r="ED42">
        <v>48412.250999999997</v>
      </c>
      <c r="EE42" s="28">
        <v>-853.33199999999999</v>
      </c>
      <c r="EF42" s="28">
        <v>-11224.817999999999</v>
      </c>
      <c r="EG42" s="28">
        <v>0</v>
      </c>
      <c r="EH42">
        <v>0</v>
      </c>
      <c r="EI42" s="28">
        <v>0</v>
      </c>
      <c r="EJ42" s="28">
        <v>0</v>
      </c>
      <c r="EK42" s="28">
        <v>0</v>
      </c>
      <c r="EL42">
        <v>-117247.95699999999</v>
      </c>
      <c r="EM42">
        <v>-309.51799999999997</v>
      </c>
      <c r="EN42">
        <v>-101.134</v>
      </c>
      <c r="EO42">
        <v>-30.757000000000001</v>
      </c>
      <c r="EP42">
        <v>-3.6890000000000001</v>
      </c>
      <c r="EQ42">
        <v>0</v>
      </c>
      <c r="ER42">
        <v>0</v>
      </c>
      <c r="ES42">
        <v>0</v>
      </c>
      <c r="ET42" s="28">
        <v>0</v>
      </c>
      <c r="EU42" s="28">
        <v>0</v>
      </c>
      <c r="EV42" s="28">
        <v>0</v>
      </c>
      <c r="EW42">
        <v>0</v>
      </c>
      <c r="EX42">
        <v>0</v>
      </c>
      <c r="EY42" s="28">
        <v>0</v>
      </c>
      <c r="EZ42" s="28">
        <v>0</v>
      </c>
      <c r="FA42" s="28">
        <v>0</v>
      </c>
      <c r="FB42">
        <v>0</v>
      </c>
      <c r="FC42">
        <v>0</v>
      </c>
      <c r="FD42" s="28">
        <v>0</v>
      </c>
      <c r="FE42" s="28">
        <v>0</v>
      </c>
      <c r="FF42" s="28">
        <v>0</v>
      </c>
      <c r="FH42" s="31">
        <f t="shared" si="0"/>
        <v>150609.61399999997</v>
      </c>
      <c r="FI42" s="31">
        <f>NOMINAL_USE_2014!HD43</f>
        <v>81096.27899999998</v>
      </c>
      <c r="FJ42" s="31">
        <f>NOMINAL_OUTPUT_COM9714!S40</f>
        <v>231705.89199999999</v>
      </c>
      <c r="FK42" s="32">
        <f t="shared" si="1"/>
        <v>9.9999996018595994E-4</v>
      </c>
      <c r="FL42" s="32"/>
      <c r="FM42" s="31">
        <f>SUM(ED42:EH42)</f>
        <v>36334.100999999995</v>
      </c>
      <c r="FN42" s="5">
        <f t="shared" si="2"/>
        <v>-117693.05499999999</v>
      </c>
      <c r="FP42" s="5">
        <f t="shared" si="3"/>
        <v>-5629.0730000000003</v>
      </c>
      <c r="FQ42" s="5">
        <f t="shared" si="4"/>
        <v>-78851.380999999994</v>
      </c>
      <c r="FR42" s="5">
        <f t="shared" si="5"/>
        <v>-118142.829</v>
      </c>
      <c r="FT42" s="31">
        <f t="shared" si="6"/>
        <v>420415.91</v>
      </c>
      <c r="FU42" s="31">
        <f t="shared" si="7"/>
        <v>-118142.829</v>
      </c>
      <c r="FW42" s="32">
        <f t="shared" si="8"/>
        <v>349398.94699999999</v>
      </c>
      <c r="FX42" s="32">
        <f t="shared" si="9"/>
        <v>552022.23</v>
      </c>
      <c r="FY42" s="39">
        <f t="shared" si="10"/>
        <v>21.320347008489133</v>
      </c>
    </row>
    <row r="43" spans="1:181" x14ac:dyDescent="0.45">
      <c r="A43">
        <v>40</v>
      </c>
      <c r="B43" s="11" t="s">
        <v>241</v>
      </c>
      <c r="C43" s="9" t="s">
        <v>242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639.85699999999997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9452.6219999999994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 s="28">
        <v>-57.301000000000002</v>
      </c>
      <c r="CE43" s="28">
        <v>-143.68600000000001</v>
      </c>
      <c r="CF43" s="28">
        <v>-1821.598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 s="28">
        <v>0</v>
      </c>
      <c r="DJ43" s="28">
        <v>0</v>
      </c>
      <c r="DK43" s="28">
        <v>0</v>
      </c>
      <c r="DL43">
        <v>0</v>
      </c>
      <c r="DM43">
        <v>0</v>
      </c>
      <c r="DN43">
        <v>0</v>
      </c>
      <c r="DO43" s="28">
        <v>0</v>
      </c>
      <c r="DP43" s="28">
        <v>0</v>
      </c>
      <c r="DQ43" s="28">
        <v>0</v>
      </c>
      <c r="DR43">
        <v>0</v>
      </c>
      <c r="DS43" s="28">
        <v>0</v>
      </c>
      <c r="DT43" s="28">
        <v>0</v>
      </c>
      <c r="DU43" s="28">
        <v>0</v>
      </c>
      <c r="DV43">
        <v>0</v>
      </c>
      <c r="DW43" s="28">
        <v>0</v>
      </c>
      <c r="DX43" s="28">
        <v>0</v>
      </c>
      <c r="DY43" s="28">
        <v>0</v>
      </c>
      <c r="DZ43">
        <v>362.90300000000002</v>
      </c>
      <c r="EA43" s="28">
        <v>51.533000000000001</v>
      </c>
      <c r="EB43" s="28">
        <v>-178.90899999999999</v>
      </c>
      <c r="EC43" s="28">
        <v>0</v>
      </c>
      <c r="ED43">
        <v>4549.3320000000003</v>
      </c>
      <c r="EE43" s="28">
        <v>-149.33099999999999</v>
      </c>
      <c r="EF43" s="28">
        <v>-451.654</v>
      </c>
      <c r="EG43" s="28">
        <v>0</v>
      </c>
      <c r="EH43">
        <v>0</v>
      </c>
      <c r="EI43" s="28">
        <v>0</v>
      </c>
      <c r="EJ43" s="28">
        <v>0</v>
      </c>
      <c r="EK43" s="28">
        <v>0</v>
      </c>
      <c r="EL43">
        <v>-1681.8440000000001</v>
      </c>
      <c r="EM43">
        <v>-45.057000000000002</v>
      </c>
      <c r="EN43">
        <v>-14.722</v>
      </c>
      <c r="EO43">
        <v>-33.18</v>
      </c>
      <c r="EP43">
        <v>-0.53700000000000003</v>
      </c>
      <c r="EQ43">
        <v>0</v>
      </c>
      <c r="ER43">
        <v>0</v>
      </c>
      <c r="ES43">
        <v>0</v>
      </c>
      <c r="ET43" s="28">
        <v>0</v>
      </c>
      <c r="EU43" s="28">
        <v>0</v>
      </c>
      <c r="EV43" s="28">
        <v>0</v>
      </c>
      <c r="EW43">
        <v>0</v>
      </c>
      <c r="EX43">
        <v>0</v>
      </c>
      <c r="EY43" s="28">
        <v>0</v>
      </c>
      <c r="EZ43" s="28">
        <v>0</v>
      </c>
      <c r="FA43" s="28">
        <v>0</v>
      </c>
      <c r="FB43">
        <v>0</v>
      </c>
      <c r="FC43">
        <v>0</v>
      </c>
      <c r="FD43" s="28">
        <v>0</v>
      </c>
      <c r="FE43" s="28">
        <v>0</v>
      </c>
      <c r="FF43" s="28">
        <v>0</v>
      </c>
      <c r="FH43" s="31">
        <f t="shared" si="0"/>
        <v>10478.427999999998</v>
      </c>
      <c r="FI43" s="31">
        <f>NOMINAL_USE_2014!HD44</f>
        <v>26379.573000000011</v>
      </c>
      <c r="FJ43" s="31">
        <f>NOMINAL_OUTPUT_COM9714!S41</f>
        <v>36858.002</v>
      </c>
      <c r="FK43" s="32">
        <f t="shared" si="1"/>
        <v>-9.9999998928979039E-4</v>
      </c>
      <c r="FL43" s="32"/>
      <c r="FM43" s="31">
        <f>SUM(ED43:EH43)</f>
        <v>3948.3470000000002</v>
      </c>
      <c r="FN43" s="5">
        <f t="shared" si="2"/>
        <v>-1775.3400000000001</v>
      </c>
      <c r="FP43" s="5">
        <f t="shared" si="3"/>
        <v>-206.63200000000001</v>
      </c>
      <c r="FQ43" s="5">
        <f t="shared" si="4"/>
        <v>-595.34</v>
      </c>
      <c r="FR43" s="5">
        <f t="shared" si="5"/>
        <v>-1821.598</v>
      </c>
      <c r="FT43" s="31">
        <f t="shared" si="6"/>
        <v>10092.478999999999</v>
      </c>
      <c r="FU43" s="31">
        <f t="shared" si="7"/>
        <v>-1821.598</v>
      </c>
      <c r="FW43" s="32">
        <f t="shared" si="8"/>
        <v>38633.342000000004</v>
      </c>
      <c r="FX43" s="32">
        <f t="shared" si="9"/>
        <v>41256.912000000004</v>
      </c>
      <c r="FY43" s="39">
        <f t="shared" si="10"/>
        <v>4.3031334967580701</v>
      </c>
    </row>
    <row r="44" spans="1:181" x14ac:dyDescent="0.45">
      <c r="A44">
        <v>41</v>
      </c>
      <c r="B44" s="11" t="s">
        <v>243</v>
      </c>
      <c r="C44" s="9" t="s">
        <v>244</v>
      </c>
      <c r="D44">
        <v>0</v>
      </c>
      <c r="E44">
        <v>0</v>
      </c>
      <c r="F44">
        <v>272.24400000000003</v>
      </c>
      <c r="G44">
        <v>0</v>
      </c>
      <c r="H44">
        <v>0</v>
      </c>
      <c r="I44">
        <v>0</v>
      </c>
      <c r="J44">
        <v>386.49599999999998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1.944</v>
      </c>
      <c r="AE44">
        <v>0</v>
      </c>
      <c r="AF44">
        <v>0</v>
      </c>
      <c r="AG44">
        <v>0</v>
      </c>
      <c r="AH44">
        <v>27903.31</v>
      </c>
      <c r="AI44">
        <v>83257.092000000004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 s="28">
        <v>-2123.2959999999998</v>
      </c>
      <c r="CE44" s="28">
        <v>-14357.763999999999</v>
      </c>
      <c r="CF44" s="28">
        <v>-42062.891000000003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 s="28">
        <v>0</v>
      </c>
      <c r="DJ44" s="28">
        <v>0</v>
      </c>
      <c r="DK44" s="28">
        <v>0</v>
      </c>
      <c r="DL44">
        <v>0</v>
      </c>
      <c r="DM44">
        <v>0</v>
      </c>
      <c r="DN44">
        <v>0</v>
      </c>
      <c r="DO44" s="28">
        <v>0</v>
      </c>
      <c r="DP44" s="28">
        <v>0</v>
      </c>
      <c r="DQ44" s="28">
        <v>0</v>
      </c>
      <c r="DR44">
        <v>0</v>
      </c>
      <c r="DS44" s="28">
        <v>0</v>
      </c>
      <c r="DT44" s="28">
        <v>0</v>
      </c>
      <c r="DU44" s="28">
        <v>0</v>
      </c>
      <c r="DV44">
        <v>0</v>
      </c>
      <c r="DW44" s="28">
        <v>0</v>
      </c>
      <c r="DX44" s="28">
        <v>0</v>
      </c>
      <c r="DY44" s="28">
        <v>0</v>
      </c>
      <c r="DZ44">
        <v>1063.175</v>
      </c>
      <c r="EA44" s="28">
        <v>-55.265000000000001</v>
      </c>
      <c r="EB44" s="28">
        <v>-179.625</v>
      </c>
      <c r="EC44" s="28">
        <v>0</v>
      </c>
      <c r="ED44">
        <v>13608.374</v>
      </c>
      <c r="EE44" s="28">
        <v>-363.98399999999998</v>
      </c>
      <c r="EF44" s="28">
        <v>-2010.164</v>
      </c>
      <c r="EG44" s="28">
        <v>0</v>
      </c>
      <c r="EH44">
        <v>0</v>
      </c>
      <c r="EI44" s="28">
        <v>0</v>
      </c>
      <c r="EJ44" s="28">
        <v>0</v>
      </c>
      <c r="EK44" s="28">
        <v>0</v>
      </c>
      <c r="EL44">
        <v>-8135.3410000000003</v>
      </c>
      <c r="EM44">
        <v>-179.49299999999999</v>
      </c>
      <c r="EN44">
        <v>-58.649000000000001</v>
      </c>
      <c r="EO44">
        <v>-39.67</v>
      </c>
      <c r="EP44">
        <v>-2.1389999999999998</v>
      </c>
      <c r="EQ44">
        <v>0</v>
      </c>
      <c r="ER44">
        <v>0</v>
      </c>
      <c r="ES44">
        <v>0</v>
      </c>
      <c r="ET44" s="28">
        <v>0</v>
      </c>
      <c r="EU44" s="28">
        <v>0</v>
      </c>
      <c r="EV44" s="28">
        <v>0</v>
      </c>
      <c r="EW44">
        <v>0</v>
      </c>
      <c r="EX44">
        <v>0</v>
      </c>
      <c r="EY44" s="28">
        <v>0</v>
      </c>
      <c r="EZ44" s="28">
        <v>0</v>
      </c>
      <c r="FA44" s="28">
        <v>0</v>
      </c>
      <c r="FB44">
        <v>0</v>
      </c>
      <c r="FC44">
        <v>0</v>
      </c>
      <c r="FD44" s="28">
        <v>0</v>
      </c>
      <c r="FE44" s="28">
        <v>0</v>
      </c>
      <c r="FF44" s="28">
        <v>0</v>
      </c>
      <c r="FH44" s="31">
        <f t="shared" si="0"/>
        <v>56924.354000000014</v>
      </c>
      <c r="FI44" s="31">
        <f>NOMINAL_USE_2014!HD45</f>
        <v>24517.277999999984</v>
      </c>
      <c r="FJ44" s="31">
        <f>NOMINAL_OUTPUT_COM9714!S42</f>
        <v>81441.627999999997</v>
      </c>
      <c r="FK44" s="32">
        <f t="shared" si="1"/>
        <v>4.0000000008149073E-3</v>
      </c>
      <c r="FL44" s="32"/>
      <c r="FM44" s="31">
        <f>SUM(ED44:EH44)</f>
        <v>11234.225999999999</v>
      </c>
      <c r="FN44" s="5">
        <f t="shared" si="2"/>
        <v>-8415.2919999999995</v>
      </c>
      <c r="FP44" s="5">
        <f t="shared" si="3"/>
        <v>-2487.2799999999997</v>
      </c>
      <c r="FQ44" s="5">
        <f t="shared" si="4"/>
        <v>-16367.928</v>
      </c>
      <c r="FR44" s="5">
        <f t="shared" si="5"/>
        <v>-42062.891000000003</v>
      </c>
      <c r="FT44" s="31">
        <f t="shared" si="6"/>
        <v>111821.08600000001</v>
      </c>
      <c r="FU44" s="31">
        <f t="shared" si="7"/>
        <v>-42062.891000000003</v>
      </c>
      <c r="FW44" s="32">
        <f t="shared" si="8"/>
        <v>89856.92</v>
      </c>
      <c r="FX44" s="32">
        <f t="shared" si="9"/>
        <v>150775.019</v>
      </c>
      <c r="FY44" s="39">
        <f t="shared" si="10"/>
        <v>5.5813569487926902</v>
      </c>
    </row>
    <row r="45" spans="1:181" x14ac:dyDescent="0.45">
      <c r="A45">
        <v>42</v>
      </c>
      <c r="B45" s="11" t="s">
        <v>245</v>
      </c>
      <c r="C45" s="9" t="s">
        <v>246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17.873999999999999</v>
      </c>
      <c r="K45">
        <v>0</v>
      </c>
      <c r="L45">
        <v>0</v>
      </c>
      <c r="M45">
        <v>0</v>
      </c>
      <c r="N45">
        <v>3211.5250000000001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616.23800000000006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1581.2919999999999</v>
      </c>
      <c r="AH45">
        <v>377.53100000000001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 s="28">
        <v>-92.629000000000005</v>
      </c>
      <c r="CE45" s="28">
        <v>-813.78</v>
      </c>
      <c r="CF45" s="28">
        <v>-1718.982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 s="28">
        <v>0</v>
      </c>
      <c r="DJ45" s="28">
        <v>0</v>
      </c>
      <c r="DK45" s="28">
        <v>0</v>
      </c>
      <c r="DL45">
        <v>0</v>
      </c>
      <c r="DM45">
        <v>0</v>
      </c>
      <c r="DN45">
        <v>0</v>
      </c>
      <c r="DO45" s="28">
        <v>0</v>
      </c>
      <c r="DP45" s="28">
        <v>0</v>
      </c>
      <c r="DQ45" s="28">
        <v>0</v>
      </c>
      <c r="DR45">
        <v>0</v>
      </c>
      <c r="DS45" s="28">
        <v>0</v>
      </c>
      <c r="DT45" s="28">
        <v>0</v>
      </c>
      <c r="DU45" s="28">
        <v>0</v>
      </c>
      <c r="DV45">
        <v>0</v>
      </c>
      <c r="DW45" s="28">
        <v>0</v>
      </c>
      <c r="DX45" s="28">
        <v>0</v>
      </c>
      <c r="DY45" s="28">
        <v>0</v>
      </c>
      <c r="DZ45">
        <v>-174.12200000000001</v>
      </c>
      <c r="EA45" s="28">
        <v>-14.209</v>
      </c>
      <c r="EB45" s="28">
        <v>-147.21600000000001</v>
      </c>
      <c r="EC45" s="28">
        <v>0</v>
      </c>
      <c r="ED45">
        <v>11243.69</v>
      </c>
      <c r="EE45" s="28">
        <v>-334.17099999999999</v>
      </c>
      <c r="EF45" s="28">
        <v>-1498.0630000000001</v>
      </c>
      <c r="EG45" s="28">
        <v>0</v>
      </c>
      <c r="EH45">
        <v>0</v>
      </c>
      <c r="EI45" s="28">
        <v>0</v>
      </c>
      <c r="EJ45" s="28">
        <v>0</v>
      </c>
      <c r="EK45" s="28">
        <v>0</v>
      </c>
      <c r="EL45">
        <v>-5115.2860000000001</v>
      </c>
      <c r="EM45">
        <v>-158.42400000000001</v>
      </c>
      <c r="EN45">
        <v>-51.765000000000001</v>
      </c>
      <c r="EO45">
        <v>-184.38399999999999</v>
      </c>
      <c r="EP45">
        <v>-1.8879999999999999</v>
      </c>
      <c r="EQ45">
        <v>0</v>
      </c>
      <c r="ER45">
        <v>0</v>
      </c>
      <c r="ES45">
        <v>0</v>
      </c>
      <c r="ET45" s="28">
        <v>0</v>
      </c>
      <c r="EU45" s="28">
        <v>0</v>
      </c>
      <c r="EV45" s="28">
        <v>0</v>
      </c>
      <c r="EW45">
        <v>0</v>
      </c>
      <c r="EX45">
        <v>0</v>
      </c>
      <c r="EY45" s="28">
        <v>0</v>
      </c>
      <c r="EZ45" s="28">
        <v>0</v>
      </c>
      <c r="FA45" s="28">
        <v>0</v>
      </c>
      <c r="FB45">
        <v>0</v>
      </c>
      <c r="FC45">
        <v>0</v>
      </c>
      <c r="FD45" s="28">
        <v>0</v>
      </c>
      <c r="FE45" s="28">
        <v>0</v>
      </c>
      <c r="FF45" s="28">
        <v>0</v>
      </c>
      <c r="FH45" s="31">
        <f t="shared" si="0"/>
        <v>6743.2310000000007</v>
      </c>
      <c r="FI45" s="31">
        <f>NOMINAL_USE_2014!HD46</f>
        <v>39146.027999999991</v>
      </c>
      <c r="FJ45" s="31">
        <f>NOMINAL_OUTPUT_COM9714!S43</f>
        <v>45889.262000000002</v>
      </c>
      <c r="FK45" s="32">
        <f t="shared" si="1"/>
        <v>-3.0000000115251169E-3</v>
      </c>
      <c r="FL45" s="32"/>
      <c r="FM45" s="31">
        <f>SUM(ED45:EH45)</f>
        <v>9411.4560000000001</v>
      </c>
      <c r="FN45" s="5">
        <f t="shared" si="2"/>
        <v>-5511.7470000000003</v>
      </c>
      <c r="FP45" s="5">
        <f t="shared" si="3"/>
        <v>-426.8</v>
      </c>
      <c r="FQ45" s="5">
        <f t="shared" si="4"/>
        <v>-2311.8429999999998</v>
      </c>
      <c r="FR45" s="5">
        <f t="shared" si="5"/>
        <v>-1718.982</v>
      </c>
      <c r="FT45" s="31">
        <f t="shared" si="6"/>
        <v>5804.46</v>
      </c>
      <c r="FU45" s="31">
        <f t="shared" si="7"/>
        <v>-1718.982</v>
      </c>
      <c r="FW45" s="32">
        <f t="shared" si="8"/>
        <v>51401.009000000005</v>
      </c>
      <c r="FX45" s="32">
        <f t="shared" si="9"/>
        <v>55858.634000000005</v>
      </c>
      <c r="FY45" s="39">
        <f t="shared" si="10"/>
        <v>9.8673143349692367</v>
      </c>
    </row>
    <row r="46" spans="1:181" x14ac:dyDescent="0.45">
      <c r="A46">
        <v>43</v>
      </c>
      <c r="B46" s="11" t="s">
        <v>247</v>
      </c>
      <c r="C46" s="9" t="s">
        <v>248</v>
      </c>
      <c r="D46">
        <v>0</v>
      </c>
      <c r="E46">
        <v>0</v>
      </c>
      <c r="F46">
        <v>0</v>
      </c>
      <c r="G46">
        <v>758.41099999999994</v>
      </c>
      <c r="H46">
        <v>72.284999999999997</v>
      </c>
      <c r="I46">
        <v>25828.087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742.09699999999998</v>
      </c>
      <c r="AG46">
        <v>2268.308</v>
      </c>
      <c r="AH46">
        <v>8705.1659999999993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 s="28">
        <v>-376.66899999999998</v>
      </c>
      <c r="CE46" s="28">
        <v>-2076.5909999999999</v>
      </c>
      <c r="CF46" s="28">
        <v>-16812.723000000002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5.5389999999999997</v>
      </c>
      <c r="DG46">
        <v>0</v>
      </c>
      <c r="DH46">
        <v>209.053</v>
      </c>
      <c r="DI46" s="28">
        <v>0</v>
      </c>
      <c r="DJ46" s="28">
        <v>-6.0460000000000003</v>
      </c>
      <c r="DK46" s="28">
        <v>-207.98699999999999</v>
      </c>
      <c r="DL46">
        <v>0</v>
      </c>
      <c r="DM46">
        <v>0</v>
      </c>
      <c r="DN46">
        <v>0</v>
      </c>
      <c r="DO46" s="28">
        <v>0</v>
      </c>
      <c r="DP46" s="28">
        <v>0</v>
      </c>
      <c r="DQ46" s="28">
        <v>0</v>
      </c>
      <c r="DR46">
        <v>0</v>
      </c>
      <c r="DS46" s="28">
        <v>0</v>
      </c>
      <c r="DT46" s="28">
        <v>0</v>
      </c>
      <c r="DU46" s="28">
        <v>0</v>
      </c>
      <c r="DV46">
        <v>0</v>
      </c>
      <c r="DW46" s="28">
        <v>0</v>
      </c>
      <c r="DX46" s="28">
        <v>0</v>
      </c>
      <c r="DY46" s="28">
        <v>0</v>
      </c>
      <c r="DZ46">
        <v>1935.2829999999999</v>
      </c>
      <c r="EA46" s="28">
        <v>24.550999999999998</v>
      </c>
      <c r="EB46" s="28">
        <v>-216.43</v>
      </c>
      <c r="EC46" s="28">
        <v>0</v>
      </c>
      <c r="ED46">
        <v>20977.653999999999</v>
      </c>
      <c r="EE46" s="28">
        <v>-443.84899999999999</v>
      </c>
      <c r="EF46" s="28">
        <v>-1823.4549999999999</v>
      </c>
      <c r="EG46" s="28">
        <v>0</v>
      </c>
      <c r="EH46">
        <v>0</v>
      </c>
      <c r="EI46" s="28">
        <v>0</v>
      </c>
      <c r="EJ46" s="28">
        <v>0</v>
      </c>
      <c r="EK46" s="28">
        <v>0</v>
      </c>
      <c r="EL46">
        <v>-25306.251</v>
      </c>
      <c r="EM46">
        <v>-1184.9469999999999</v>
      </c>
      <c r="EN46">
        <v>-387.178</v>
      </c>
      <c r="EO46">
        <v>-715.91</v>
      </c>
      <c r="EP46">
        <v>-14.122999999999999</v>
      </c>
      <c r="EQ46">
        <v>0</v>
      </c>
      <c r="ER46">
        <v>0</v>
      </c>
      <c r="ES46">
        <v>0</v>
      </c>
      <c r="ET46" s="28">
        <v>0</v>
      </c>
      <c r="EU46" s="28">
        <v>0</v>
      </c>
      <c r="EV46" s="28">
        <v>0</v>
      </c>
      <c r="EW46">
        <v>0</v>
      </c>
      <c r="EX46">
        <v>0</v>
      </c>
      <c r="EY46" s="28">
        <v>0</v>
      </c>
      <c r="EZ46" s="28">
        <v>0</v>
      </c>
      <c r="FA46" s="28">
        <v>0</v>
      </c>
      <c r="FB46">
        <v>0</v>
      </c>
      <c r="FC46">
        <v>0</v>
      </c>
      <c r="FD46" s="28">
        <v>0</v>
      </c>
      <c r="FE46" s="28">
        <v>0</v>
      </c>
      <c r="FF46" s="28">
        <v>0</v>
      </c>
      <c r="FH46" s="31">
        <f t="shared" si="0"/>
        <v>11954.274999999994</v>
      </c>
      <c r="FI46" s="31">
        <f>NOMINAL_USE_2014!HD47</f>
        <v>165797.51700000011</v>
      </c>
      <c r="FJ46" s="31">
        <f>NOMINAL_OUTPUT_COM9714!S44</f>
        <v>177751.788</v>
      </c>
      <c r="FK46" s="32">
        <f t="shared" si="1"/>
        <v>4.0000001026783139E-3</v>
      </c>
      <c r="FL46" s="32"/>
      <c r="FM46" s="31">
        <f>SUM(ED46:EH46)</f>
        <v>18710.349999999999</v>
      </c>
      <c r="FN46" s="5">
        <f t="shared" si="2"/>
        <v>-27608.409</v>
      </c>
      <c r="FP46" s="5">
        <f t="shared" si="3"/>
        <v>-820.51800000000003</v>
      </c>
      <c r="FQ46" s="5">
        <f t="shared" si="4"/>
        <v>-3906.0919999999996</v>
      </c>
      <c r="FR46" s="5">
        <f t="shared" si="5"/>
        <v>-17020.710000000003</v>
      </c>
      <c r="FT46" s="31">
        <f t="shared" si="6"/>
        <v>38374.353999999999</v>
      </c>
      <c r="FU46" s="31">
        <f t="shared" si="7"/>
        <v>-16812.723000000002</v>
      </c>
      <c r="FW46" s="32">
        <f t="shared" si="8"/>
        <v>205360.19699999999</v>
      </c>
      <c r="FX46" s="32">
        <f t="shared" si="9"/>
        <v>227107.51699999999</v>
      </c>
      <c r="FY46" s="39">
        <f t="shared" si="10"/>
        <v>12.156536852983162</v>
      </c>
    </row>
    <row r="47" spans="1:181" x14ac:dyDescent="0.45">
      <c r="A47">
        <v>44</v>
      </c>
      <c r="B47" s="11" t="s">
        <v>249</v>
      </c>
      <c r="C47" s="9" t="s">
        <v>250</v>
      </c>
      <c r="D47">
        <v>0</v>
      </c>
      <c r="E47">
        <v>0</v>
      </c>
      <c r="F47">
        <v>26808.394</v>
      </c>
      <c r="G47">
        <v>745.56100000000004</v>
      </c>
      <c r="H47">
        <v>4.8920000000000003</v>
      </c>
      <c r="I47">
        <v>0</v>
      </c>
      <c r="J47">
        <v>286.303</v>
      </c>
      <c r="K47">
        <v>0</v>
      </c>
      <c r="L47">
        <v>0</v>
      </c>
      <c r="M47">
        <v>0</v>
      </c>
      <c r="N47">
        <v>0</v>
      </c>
      <c r="O47">
        <v>1578.48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130.798</v>
      </c>
      <c r="AH47">
        <v>0</v>
      </c>
      <c r="AI47">
        <v>1607.6990000000001</v>
      </c>
      <c r="AJ47">
        <v>0</v>
      </c>
      <c r="AK47">
        <v>21.093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 s="28">
        <v>-315.97899999999998</v>
      </c>
      <c r="CE47" s="28">
        <v>-2180.904</v>
      </c>
      <c r="CF47" s="28">
        <v>-16537.575000000001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240.13900000000001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2.64</v>
      </c>
      <c r="DG47">
        <v>0</v>
      </c>
      <c r="DH47">
        <v>49.003</v>
      </c>
      <c r="DI47" s="28">
        <v>-3.9329999999999998</v>
      </c>
      <c r="DJ47" s="28">
        <v>-27.475999999999999</v>
      </c>
      <c r="DK47" s="28">
        <v>-36.935000000000002</v>
      </c>
      <c r="DL47">
        <v>0</v>
      </c>
      <c r="DM47">
        <v>0</v>
      </c>
      <c r="DN47">
        <v>0</v>
      </c>
      <c r="DO47" s="28">
        <v>0</v>
      </c>
      <c r="DP47" s="28">
        <v>0</v>
      </c>
      <c r="DQ47" s="28">
        <v>0</v>
      </c>
      <c r="DR47">
        <v>0</v>
      </c>
      <c r="DS47" s="28">
        <v>0</v>
      </c>
      <c r="DT47" s="28">
        <v>0</v>
      </c>
      <c r="DU47" s="28">
        <v>0</v>
      </c>
      <c r="DV47">
        <v>0</v>
      </c>
      <c r="DW47" s="28">
        <v>0</v>
      </c>
      <c r="DX47" s="28">
        <v>0</v>
      </c>
      <c r="DY47" s="28">
        <v>0</v>
      </c>
      <c r="DZ47">
        <v>-51.914999999999999</v>
      </c>
      <c r="EA47" s="28">
        <v>-28.509</v>
      </c>
      <c r="EB47" s="28">
        <v>-142.94900000000001</v>
      </c>
      <c r="EC47" s="28">
        <v>0</v>
      </c>
      <c r="ED47">
        <v>9127.4699999999993</v>
      </c>
      <c r="EE47" s="28">
        <v>-191.72300000000001</v>
      </c>
      <c r="EF47" s="28">
        <v>-1007.814</v>
      </c>
      <c r="EG47" s="28">
        <v>0</v>
      </c>
      <c r="EH47">
        <v>0</v>
      </c>
      <c r="EI47" s="28">
        <v>0</v>
      </c>
      <c r="EJ47" s="28">
        <v>0</v>
      </c>
      <c r="EK47" s="28">
        <v>0</v>
      </c>
      <c r="EL47">
        <v>-18357.629000000001</v>
      </c>
      <c r="EM47">
        <v>-774.01800000000003</v>
      </c>
      <c r="EN47">
        <v>-252.90799999999999</v>
      </c>
      <c r="EO47">
        <v>-441.76</v>
      </c>
      <c r="EP47">
        <v>-9.2249999999999996</v>
      </c>
      <c r="EQ47">
        <v>0</v>
      </c>
      <c r="ER47">
        <v>0</v>
      </c>
      <c r="ES47">
        <v>0</v>
      </c>
      <c r="ET47" s="28">
        <v>0</v>
      </c>
      <c r="EU47" s="28">
        <v>0</v>
      </c>
      <c r="EV47" s="28">
        <v>0</v>
      </c>
      <c r="EW47">
        <v>0</v>
      </c>
      <c r="EX47">
        <v>5.798</v>
      </c>
      <c r="EY47" s="28">
        <v>-0.67200000000000004</v>
      </c>
      <c r="EZ47" s="28">
        <v>-1.254</v>
      </c>
      <c r="FA47" s="28">
        <v>0</v>
      </c>
      <c r="FB47">
        <v>0</v>
      </c>
      <c r="FC47">
        <v>0</v>
      </c>
      <c r="FD47" s="28">
        <v>0</v>
      </c>
      <c r="FE47" s="28">
        <v>0</v>
      </c>
      <c r="FF47" s="28">
        <v>0</v>
      </c>
      <c r="FH47" s="31">
        <f t="shared" si="0"/>
        <v>245.09199999999757</v>
      </c>
      <c r="FI47" s="31">
        <f>NOMINAL_USE_2014!HD48</f>
        <v>41526.722000000009</v>
      </c>
      <c r="FJ47" s="31">
        <f>NOMINAL_OUTPUT_COM9714!S45</f>
        <v>41771.813999999998</v>
      </c>
      <c r="FK47" s="32">
        <f t="shared" si="1"/>
        <v>0</v>
      </c>
      <c r="FL47" s="32"/>
      <c r="FM47" s="31">
        <f>SUM(ED47:EH47)</f>
        <v>7927.9329999999991</v>
      </c>
      <c r="FN47" s="5">
        <f t="shared" si="2"/>
        <v>-19835.539999999997</v>
      </c>
      <c r="FP47" s="5">
        <f t="shared" si="3"/>
        <v>-512.30700000000002</v>
      </c>
      <c r="FQ47" s="5">
        <f t="shared" si="4"/>
        <v>-3217.4479999999999</v>
      </c>
      <c r="FR47" s="5">
        <f t="shared" si="5"/>
        <v>-16574.510000000002</v>
      </c>
      <c r="FT47" s="31">
        <f t="shared" si="6"/>
        <v>31183.22</v>
      </c>
      <c r="FU47" s="31">
        <f t="shared" si="7"/>
        <v>-16537.575000000001</v>
      </c>
      <c r="FW47" s="32">
        <f t="shared" si="8"/>
        <v>61607.353999999992</v>
      </c>
      <c r="FX47" s="32">
        <f t="shared" si="9"/>
        <v>81911.618999999992</v>
      </c>
      <c r="FY47" s="39">
        <f t="shared" si="10"/>
        <v>24.215783111306834</v>
      </c>
    </row>
    <row r="48" spans="1:181" x14ac:dyDescent="0.45">
      <c r="A48">
        <v>45</v>
      </c>
      <c r="B48" s="11" t="s">
        <v>251</v>
      </c>
      <c r="C48" s="9" t="s">
        <v>252</v>
      </c>
      <c r="D48">
        <v>0</v>
      </c>
      <c r="E48">
        <v>0</v>
      </c>
      <c r="F48">
        <v>0</v>
      </c>
      <c r="G48">
        <v>1831.44</v>
      </c>
      <c r="H48">
        <v>0</v>
      </c>
      <c r="I48">
        <v>5310.5110000000004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 s="28">
        <v>-456.05799999999999</v>
      </c>
      <c r="CE48" s="28">
        <v>-745.25900000000001</v>
      </c>
      <c r="CF48" s="28">
        <v>-3249.4839999999999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 s="28">
        <v>0</v>
      </c>
      <c r="DJ48" s="28">
        <v>0</v>
      </c>
      <c r="DK48" s="28">
        <v>0</v>
      </c>
      <c r="DL48">
        <v>0</v>
      </c>
      <c r="DM48">
        <v>0</v>
      </c>
      <c r="DN48">
        <v>0</v>
      </c>
      <c r="DO48" s="28">
        <v>0</v>
      </c>
      <c r="DP48" s="28">
        <v>0</v>
      </c>
      <c r="DQ48" s="28">
        <v>0</v>
      </c>
      <c r="DR48">
        <v>0</v>
      </c>
      <c r="DS48" s="28">
        <v>0</v>
      </c>
      <c r="DT48" s="28">
        <v>0</v>
      </c>
      <c r="DU48" s="28">
        <v>0</v>
      </c>
      <c r="DV48">
        <v>0</v>
      </c>
      <c r="DW48" s="28">
        <v>0</v>
      </c>
      <c r="DX48" s="28">
        <v>0</v>
      </c>
      <c r="DY48" s="28">
        <v>0</v>
      </c>
      <c r="DZ48">
        <v>226.81100000000001</v>
      </c>
      <c r="EA48" s="28">
        <v>-158.63800000000001</v>
      </c>
      <c r="EB48" s="28">
        <v>-69.534999999999997</v>
      </c>
      <c r="EC48" s="28">
        <v>0</v>
      </c>
      <c r="ED48">
        <v>1980.723</v>
      </c>
      <c r="EE48" s="28">
        <v>-202.67500000000001</v>
      </c>
      <c r="EF48" s="28">
        <v>-291.52499999999998</v>
      </c>
      <c r="EG48" s="28">
        <v>0</v>
      </c>
      <c r="EH48">
        <v>0</v>
      </c>
      <c r="EI48" s="28">
        <v>0</v>
      </c>
      <c r="EJ48" s="28">
        <v>0</v>
      </c>
      <c r="EK48" s="28">
        <v>0</v>
      </c>
      <c r="EL48">
        <v>-5084.2659999999996</v>
      </c>
      <c r="EM48">
        <v>-500.69299999999998</v>
      </c>
      <c r="EN48">
        <v>-163.6</v>
      </c>
      <c r="EO48">
        <v>-351.58100000000002</v>
      </c>
      <c r="EP48">
        <v>-5.968</v>
      </c>
      <c r="EQ48">
        <v>0</v>
      </c>
      <c r="ER48">
        <v>0</v>
      </c>
      <c r="ES48">
        <v>0</v>
      </c>
      <c r="ET48" s="28">
        <v>0</v>
      </c>
      <c r="EU48" s="28">
        <v>0</v>
      </c>
      <c r="EV48" s="28">
        <v>0</v>
      </c>
      <c r="EW48">
        <v>0</v>
      </c>
      <c r="EX48">
        <v>0</v>
      </c>
      <c r="EY48" s="28">
        <v>0</v>
      </c>
      <c r="EZ48" s="28">
        <v>0</v>
      </c>
      <c r="FA48" s="28">
        <v>0</v>
      </c>
      <c r="FB48">
        <v>0</v>
      </c>
      <c r="FC48">
        <v>0</v>
      </c>
      <c r="FD48" s="28">
        <v>0</v>
      </c>
      <c r="FE48" s="28">
        <v>0</v>
      </c>
      <c r="FF48" s="28">
        <v>0</v>
      </c>
      <c r="FH48" s="31">
        <f t="shared" si="0"/>
        <v>-1929.796999999998</v>
      </c>
      <c r="FI48" s="31">
        <f>NOMINAL_USE_2014!HD49</f>
        <v>8927.0430000000015</v>
      </c>
      <c r="FJ48" s="31">
        <f>NOMINAL_OUTPUT_COM9714!S46</f>
        <v>6997.241</v>
      </c>
      <c r="FK48" s="32">
        <f t="shared" si="1"/>
        <v>5.0000000037471182E-3</v>
      </c>
      <c r="FL48" s="32"/>
      <c r="FM48" s="31">
        <f>SUM(ED48:EH48)</f>
        <v>1486.5230000000001</v>
      </c>
      <c r="FN48" s="5">
        <f t="shared" si="2"/>
        <v>-6106.1080000000002</v>
      </c>
      <c r="FP48" s="5">
        <f t="shared" si="3"/>
        <v>-658.73299999999995</v>
      </c>
      <c r="FQ48" s="5">
        <f t="shared" si="4"/>
        <v>-1036.7840000000001</v>
      </c>
      <c r="FR48" s="5">
        <f t="shared" si="5"/>
        <v>-3249.4839999999999</v>
      </c>
      <c r="FT48" s="31">
        <f t="shared" si="6"/>
        <v>7141.9510000000009</v>
      </c>
      <c r="FU48" s="31">
        <f t="shared" si="7"/>
        <v>-3249.4839999999999</v>
      </c>
      <c r="FW48" s="32">
        <f t="shared" si="8"/>
        <v>13103.349</v>
      </c>
      <c r="FX48" s="32">
        <f t="shared" si="9"/>
        <v>18048.349999999999</v>
      </c>
      <c r="FY48" s="39">
        <f t="shared" si="10"/>
        <v>33.831945856546447</v>
      </c>
    </row>
    <row r="49" spans="1:181" x14ac:dyDescent="0.45">
      <c r="A49">
        <v>46</v>
      </c>
      <c r="B49" s="11" t="s">
        <v>253</v>
      </c>
      <c r="C49" s="9" t="s">
        <v>254</v>
      </c>
      <c r="D49">
        <v>0</v>
      </c>
      <c r="E49">
        <v>0</v>
      </c>
      <c r="F49">
        <v>65.257000000000005</v>
      </c>
      <c r="G49">
        <v>1494.7439999999999</v>
      </c>
      <c r="H49">
        <v>0</v>
      </c>
      <c r="I49">
        <v>7198.33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 s="28">
        <v>-562.55100000000004</v>
      </c>
      <c r="CE49" s="28">
        <v>-763.00300000000004</v>
      </c>
      <c r="CF49" s="28">
        <v>-3634.6779999999999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 s="28">
        <v>0</v>
      </c>
      <c r="DJ49" s="28">
        <v>0</v>
      </c>
      <c r="DK49" s="28">
        <v>0</v>
      </c>
      <c r="DL49">
        <v>0</v>
      </c>
      <c r="DM49">
        <v>0</v>
      </c>
      <c r="DN49">
        <v>0</v>
      </c>
      <c r="DO49" s="28">
        <v>0</v>
      </c>
      <c r="DP49" s="28">
        <v>0</v>
      </c>
      <c r="DQ49" s="28">
        <v>0</v>
      </c>
      <c r="DR49">
        <v>0</v>
      </c>
      <c r="DS49" s="28">
        <v>0</v>
      </c>
      <c r="DT49" s="28">
        <v>0</v>
      </c>
      <c r="DU49" s="28">
        <v>0</v>
      </c>
      <c r="DV49">
        <v>0</v>
      </c>
      <c r="DW49" s="28">
        <v>0</v>
      </c>
      <c r="DX49" s="28">
        <v>0</v>
      </c>
      <c r="DY49" s="28">
        <v>0</v>
      </c>
      <c r="DZ49">
        <v>189.797</v>
      </c>
      <c r="EA49" s="28">
        <v>47.475000000000001</v>
      </c>
      <c r="EB49" s="28">
        <v>-271.846</v>
      </c>
      <c r="EC49" s="28">
        <v>0</v>
      </c>
      <c r="ED49">
        <v>5271.0069999999996</v>
      </c>
      <c r="EE49" s="28">
        <v>-592.03300000000002</v>
      </c>
      <c r="EF49" s="28">
        <v>-517.41499999999996</v>
      </c>
      <c r="EG49" s="28">
        <v>0</v>
      </c>
      <c r="EH49">
        <v>0</v>
      </c>
      <c r="EI49" s="28">
        <v>0</v>
      </c>
      <c r="EJ49" s="28">
        <v>0</v>
      </c>
      <c r="EK49" s="28">
        <v>0</v>
      </c>
      <c r="EL49">
        <v>-5379.1049999999996</v>
      </c>
      <c r="EM49">
        <v>-270.26299999999998</v>
      </c>
      <c r="EN49">
        <v>-88.307000000000002</v>
      </c>
      <c r="EO49">
        <v>-288.62599999999998</v>
      </c>
      <c r="EP49">
        <v>-3.2210000000000001</v>
      </c>
      <c r="EQ49">
        <v>0</v>
      </c>
      <c r="ER49">
        <v>0</v>
      </c>
      <c r="ES49">
        <v>0</v>
      </c>
      <c r="ET49" s="28">
        <v>0</v>
      </c>
      <c r="EU49" s="28">
        <v>0</v>
      </c>
      <c r="EV49" s="28">
        <v>0</v>
      </c>
      <c r="EW49">
        <v>0</v>
      </c>
      <c r="EX49">
        <v>0</v>
      </c>
      <c r="EY49" s="28">
        <v>0</v>
      </c>
      <c r="EZ49" s="28">
        <v>0</v>
      </c>
      <c r="FA49" s="28">
        <v>0</v>
      </c>
      <c r="FB49">
        <v>0</v>
      </c>
      <c r="FC49">
        <v>0</v>
      </c>
      <c r="FD49" s="28">
        <v>0</v>
      </c>
      <c r="FE49" s="28">
        <v>0</v>
      </c>
      <c r="FF49" s="28">
        <v>0</v>
      </c>
      <c r="FH49" s="31">
        <f t="shared" si="0"/>
        <v>1895.5620000000024</v>
      </c>
      <c r="FI49" s="31">
        <f>NOMINAL_USE_2014!HD50</f>
        <v>23995.475000000002</v>
      </c>
      <c r="FJ49" s="31">
        <f>NOMINAL_OUTPUT_COM9714!S47</f>
        <v>25891.041000000001</v>
      </c>
      <c r="FK49" s="32">
        <f t="shared" si="1"/>
        <v>-3.9999999971769284E-3</v>
      </c>
      <c r="FL49" s="32"/>
      <c r="FM49" s="31">
        <f>SUM(ED49:EH49)</f>
        <v>4161.5589999999993</v>
      </c>
      <c r="FN49" s="5">
        <f t="shared" si="2"/>
        <v>-6029.521999999999</v>
      </c>
      <c r="FP49" s="5">
        <f t="shared" si="3"/>
        <v>-1154.5840000000001</v>
      </c>
      <c r="FQ49" s="5">
        <f t="shared" si="4"/>
        <v>-1280.4180000000001</v>
      </c>
      <c r="FR49" s="5">
        <f t="shared" si="5"/>
        <v>-3634.6779999999999</v>
      </c>
      <c r="FT49" s="31">
        <f t="shared" si="6"/>
        <v>8758.3310000000001</v>
      </c>
      <c r="FU49" s="31">
        <f t="shared" si="7"/>
        <v>-3634.6779999999999</v>
      </c>
      <c r="FW49" s="32">
        <f t="shared" si="8"/>
        <v>31920.563000000002</v>
      </c>
      <c r="FX49" s="32">
        <f t="shared" si="9"/>
        <v>37990.243000000002</v>
      </c>
      <c r="FY49" s="39">
        <f t="shared" si="10"/>
        <v>15.871238307162182</v>
      </c>
    </row>
    <row r="50" spans="1:181" x14ac:dyDescent="0.45">
      <c r="A50">
        <v>47</v>
      </c>
      <c r="B50" s="11" t="s">
        <v>255</v>
      </c>
      <c r="C50" s="9" t="s">
        <v>256</v>
      </c>
      <c r="D50">
        <v>0</v>
      </c>
      <c r="E50">
        <v>0</v>
      </c>
      <c r="F50">
        <v>0</v>
      </c>
      <c r="G50">
        <v>58.718000000000004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 s="28">
        <v>-5.3410000000000002</v>
      </c>
      <c r="CE50" s="28">
        <v>-4.0330000000000004</v>
      </c>
      <c r="CF50" s="28">
        <v>-35.118000000000002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 s="28">
        <v>0</v>
      </c>
      <c r="DJ50" s="28">
        <v>0</v>
      </c>
      <c r="DK50" s="28">
        <v>0</v>
      </c>
      <c r="DL50">
        <v>0</v>
      </c>
      <c r="DM50">
        <v>0</v>
      </c>
      <c r="DN50">
        <v>0</v>
      </c>
      <c r="DO50" s="28">
        <v>0</v>
      </c>
      <c r="DP50" s="28">
        <v>0</v>
      </c>
      <c r="DQ50" s="28">
        <v>0</v>
      </c>
      <c r="DR50">
        <v>0</v>
      </c>
      <c r="DS50" s="28">
        <v>0</v>
      </c>
      <c r="DT50" s="28">
        <v>0</v>
      </c>
      <c r="DU50" s="28">
        <v>0</v>
      </c>
      <c r="DV50">
        <v>0</v>
      </c>
      <c r="DW50" s="28">
        <v>0</v>
      </c>
      <c r="DX50" s="28">
        <v>0</v>
      </c>
      <c r="DY50" s="28">
        <v>0</v>
      </c>
      <c r="DZ50">
        <v>116.509</v>
      </c>
      <c r="EA50" s="28">
        <v>-153.28</v>
      </c>
      <c r="EB50" s="28">
        <v>-99.843999999999994</v>
      </c>
      <c r="EC50" s="28">
        <v>0</v>
      </c>
      <c r="ED50">
        <v>473.596</v>
      </c>
      <c r="EE50" s="28">
        <v>-46.423999999999999</v>
      </c>
      <c r="EF50" s="28">
        <v>-33.432000000000002</v>
      </c>
      <c r="EG50" s="28">
        <v>0</v>
      </c>
      <c r="EH50">
        <v>0</v>
      </c>
      <c r="EI50" s="28">
        <v>0</v>
      </c>
      <c r="EJ50" s="28">
        <v>0</v>
      </c>
      <c r="EK50" s="28">
        <v>0</v>
      </c>
      <c r="EL50">
        <v>-2467.0920000000001</v>
      </c>
      <c r="EM50">
        <v>-329.53</v>
      </c>
      <c r="EN50">
        <v>-107.673</v>
      </c>
      <c r="EO50">
        <v>-2.7869999999999999</v>
      </c>
      <c r="EP50">
        <v>-3.9279999999999999</v>
      </c>
      <c r="EQ50">
        <v>0</v>
      </c>
      <c r="ER50">
        <v>0</v>
      </c>
      <c r="ES50">
        <v>0</v>
      </c>
      <c r="ET50" s="28">
        <v>0</v>
      </c>
      <c r="EU50" s="28">
        <v>0</v>
      </c>
      <c r="EV50" s="28">
        <v>0</v>
      </c>
      <c r="EW50">
        <v>0</v>
      </c>
      <c r="EX50">
        <v>0</v>
      </c>
      <c r="EY50" s="28">
        <v>0</v>
      </c>
      <c r="EZ50" s="28">
        <v>0</v>
      </c>
      <c r="FA50" s="28">
        <v>0</v>
      </c>
      <c r="FB50">
        <v>0</v>
      </c>
      <c r="FC50">
        <v>0</v>
      </c>
      <c r="FD50" s="28">
        <v>0</v>
      </c>
      <c r="FE50" s="28">
        <v>0</v>
      </c>
      <c r="FF50" s="28">
        <v>0</v>
      </c>
      <c r="FH50" s="31">
        <f t="shared" si="0"/>
        <v>-2639.6589999999992</v>
      </c>
      <c r="FI50" s="31">
        <f>NOMINAL_USE_2014!HD51</f>
        <v>46387.608999999989</v>
      </c>
      <c r="FJ50" s="31">
        <f>NOMINAL_OUTPUT_COM9714!S48</f>
        <v>43747.947</v>
      </c>
      <c r="FK50" s="32">
        <f t="shared" si="1"/>
        <v>2.999999989697244E-3</v>
      </c>
      <c r="FL50" s="32"/>
      <c r="FM50" s="31">
        <f>SUM(ED50:EH50)</f>
        <v>393.74</v>
      </c>
      <c r="FN50" s="5">
        <f t="shared" si="2"/>
        <v>-2911.0099999999998</v>
      </c>
      <c r="FP50" s="5">
        <f t="shared" si="3"/>
        <v>-51.765000000000001</v>
      </c>
      <c r="FQ50" s="5">
        <f t="shared" si="4"/>
        <v>-37.465000000000003</v>
      </c>
      <c r="FR50" s="5">
        <f t="shared" si="5"/>
        <v>-35.118000000000002</v>
      </c>
      <c r="FT50" s="31">
        <f t="shared" si="6"/>
        <v>58.718000000000004</v>
      </c>
      <c r="FU50" s="31">
        <f t="shared" si="7"/>
        <v>-35.118000000000002</v>
      </c>
      <c r="FW50" s="32">
        <f t="shared" si="8"/>
        <v>46658.957000000002</v>
      </c>
      <c r="FX50" s="32">
        <f t="shared" si="9"/>
        <v>46783.305</v>
      </c>
      <c r="FY50" s="39">
        <f t="shared" si="10"/>
        <v>6.2223265329373376</v>
      </c>
    </row>
    <row r="51" spans="1:181" x14ac:dyDescent="0.45">
      <c r="A51">
        <v>48</v>
      </c>
      <c r="B51" s="11" t="s">
        <v>257</v>
      </c>
      <c r="C51" s="9" t="s">
        <v>258</v>
      </c>
      <c r="D51">
        <v>0</v>
      </c>
      <c r="E51">
        <v>0</v>
      </c>
      <c r="F51">
        <v>0</v>
      </c>
      <c r="G51">
        <v>42.634</v>
      </c>
      <c r="H51">
        <v>0</v>
      </c>
      <c r="I51">
        <v>0</v>
      </c>
      <c r="J51">
        <v>945.32100000000003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5429.7250000000004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 s="28">
        <v>-698.1</v>
      </c>
      <c r="CE51" s="28">
        <v>-523.41700000000003</v>
      </c>
      <c r="CF51" s="28">
        <v>-1118.01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 s="28">
        <v>0</v>
      </c>
      <c r="DJ51" s="28">
        <v>0</v>
      </c>
      <c r="DK51" s="28">
        <v>0</v>
      </c>
      <c r="DL51">
        <v>0</v>
      </c>
      <c r="DM51">
        <v>0</v>
      </c>
      <c r="DN51">
        <v>0</v>
      </c>
      <c r="DO51" s="28">
        <v>0</v>
      </c>
      <c r="DP51" s="28">
        <v>0</v>
      </c>
      <c r="DQ51" s="28">
        <v>0</v>
      </c>
      <c r="DR51">
        <v>0</v>
      </c>
      <c r="DS51" s="28">
        <v>0</v>
      </c>
      <c r="DT51" s="28">
        <v>0</v>
      </c>
      <c r="DU51" s="28">
        <v>0</v>
      </c>
      <c r="DV51">
        <v>0</v>
      </c>
      <c r="DW51" s="28">
        <v>0</v>
      </c>
      <c r="DX51" s="28">
        <v>0</v>
      </c>
      <c r="DY51" s="28">
        <v>0</v>
      </c>
      <c r="DZ51">
        <v>1025.5340000000001</v>
      </c>
      <c r="EA51" s="28">
        <v>-169.941</v>
      </c>
      <c r="EB51" s="28">
        <v>-164.857</v>
      </c>
      <c r="EC51" s="28">
        <v>0</v>
      </c>
      <c r="ED51">
        <v>3748.7710000000002</v>
      </c>
      <c r="EE51" s="28">
        <v>-474.93099999999998</v>
      </c>
      <c r="EF51" s="28">
        <v>-309.41399999999999</v>
      </c>
      <c r="EG51" s="28">
        <v>0</v>
      </c>
      <c r="EH51">
        <v>0</v>
      </c>
      <c r="EI51" s="28">
        <v>0</v>
      </c>
      <c r="EJ51" s="28">
        <v>0</v>
      </c>
      <c r="EK51" s="28">
        <v>0</v>
      </c>
      <c r="EL51">
        <v>-6443.5770000000002</v>
      </c>
      <c r="EM51">
        <v>-436.26100000000002</v>
      </c>
      <c r="EN51">
        <v>-142.547</v>
      </c>
      <c r="EO51">
        <v>-87.873000000000005</v>
      </c>
      <c r="EP51">
        <v>-5.2</v>
      </c>
      <c r="EQ51">
        <v>0</v>
      </c>
      <c r="ER51">
        <v>0</v>
      </c>
      <c r="ES51">
        <v>0</v>
      </c>
      <c r="ET51" s="28">
        <v>0</v>
      </c>
      <c r="EU51" s="28">
        <v>0</v>
      </c>
      <c r="EV51" s="28">
        <v>0</v>
      </c>
      <c r="EW51">
        <v>0</v>
      </c>
      <c r="EX51">
        <v>0</v>
      </c>
      <c r="EY51" s="28">
        <v>0</v>
      </c>
      <c r="EZ51" s="28">
        <v>0</v>
      </c>
      <c r="FA51" s="28">
        <v>0</v>
      </c>
      <c r="FB51">
        <v>0</v>
      </c>
      <c r="FC51">
        <v>0</v>
      </c>
      <c r="FD51" s="28">
        <v>0</v>
      </c>
      <c r="FE51" s="28">
        <v>0</v>
      </c>
      <c r="FF51" s="28">
        <v>0</v>
      </c>
      <c r="FH51" s="31">
        <f t="shared" si="0"/>
        <v>617.8570000000002</v>
      </c>
      <c r="FI51" s="31">
        <f>NOMINAL_USE_2014!HD52</f>
        <v>22947.847000000005</v>
      </c>
      <c r="FJ51" s="31">
        <f>NOMINAL_OUTPUT_COM9714!S49</f>
        <v>23565.7</v>
      </c>
      <c r="FK51" s="32">
        <f t="shared" si="1"/>
        <v>4.0000000044528861E-3</v>
      </c>
      <c r="FL51" s="32"/>
      <c r="FM51" s="31">
        <f>SUM(ED51:EH51)</f>
        <v>2964.4260000000004</v>
      </c>
      <c r="FN51" s="5">
        <f t="shared" si="2"/>
        <v>-7115.4579999999996</v>
      </c>
      <c r="FP51" s="5">
        <f t="shared" si="3"/>
        <v>-1173.0309999999999</v>
      </c>
      <c r="FQ51" s="5">
        <f t="shared" si="4"/>
        <v>-832.83100000000002</v>
      </c>
      <c r="FR51" s="5">
        <f t="shared" si="5"/>
        <v>-1118.01</v>
      </c>
      <c r="FT51" s="31">
        <f t="shared" si="6"/>
        <v>6417.68</v>
      </c>
      <c r="FU51" s="31">
        <f t="shared" si="7"/>
        <v>-1118.01</v>
      </c>
      <c r="FW51" s="32">
        <f t="shared" si="8"/>
        <v>30681.157999999999</v>
      </c>
      <c r="FX51" s="32">
        <f t="shared" si="9"/>
        <v>33805.03</v>
      </c>
      <c r="FY51" s="39">
        <f t="shared" si="10"/>
        <v>21.048518519285441</v>
      </c>
    </row>
    <row r="52" spans="1:181" x14ac:dyDescent="0.45">
      <c r="A52">
        <v>49</v>
      </c>
      <c r="B52" s="11" t="s">
        <v>259</v>
      </c>
      <c r="C52" s="9" t="s">
        <v>260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578.64300000000003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 s="28">
        <v>-3.3010000000000002</v>
      </c>
      <c r="CE52" s="28">
        <v>-3.8109999999999999</v>
      </c>
      <c r="CF52" s="28">
        <v>-50.933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 s="28">
        <v>0</v>
      </c>
      <c r="DJ52" s="28">
        <v>0</v>
      </c>
      <c r="DK52" s="28">
        <v>0</v>
      </c>
      <c r="DL52">
        <v>0</v>
      </c>
      <c r="DM52">
        <v>0</v>
      </c>
      <c r="DN52">
        <v>0</v>
      </c>
      <c r="DO52" s="28">
        <v>0</v>
      </c>
      <c r="DP52" s="28">
        <v>0</v>
      </c>
      <c r="DQ52" s="28">
        <v>0</v>
      </c>
      <c r="DR52">
        <v>0</v>
      </c>
      <c r="DS52" s="28">
        <v>0</v>
      </c>
      <c r="DT52" s="28">
        <v>0</v>
      </c>
      <c r="DU52" s="28">
        <v>0</v>
      </c>
      <c r="DV52">
        <v>0</v>
      </c>
      <c r="DW52" s="28">
        <v>0</v>
      </c>
      <c r="DX52" s="28">
        <v>0</v>
      </c>
      <c r="DY52" s="28">
        <v>0</v>
      </c>
      <c r="DZ52">
        <v>2817.84</v>
      </c>
      <c r="EA52" s="28">
        <v>-79.831999999999994</v>
      </c>
      <c r="EB52" s="28">
        <v>-131.18299999999999</v>
      </c>
      <c r="EC52" s="28">
        <v>0</v>
      </c>
      <c r="ED52">
        <v>15392.84</v>
      </c>
      <c r="EE52" s="28">
        <v>-617.995</v>
      </c>
      <c r="EF52" s="28">
        <v>-1152.3520000000001</v>
      </c>
      <c r="EG52" s="28">
        <v>0</v>
      </c>
      <c r="EH52">
        <v>0</v>
      </c>
      <c r="EI52" s="28">
        <v>0</v>
      </c>
      <c r="EJ52" s="28">
        <v>0</v>
      </c>
      <c r="EK52" s="28">
        <v>0</v>
      </c>
      <c r="EL52">
        <v>-28449.01</v>
      </c>
      <c r="EM52">
        <v>-1642.8230000000001</v>
      </c>
      <c r="EN52">
        <v>-536.78700000000003</v>
      </c>
      <c r="EO52">
        <v>-913.029</v>
      </c>
      <c r="EP52">
        <v>-19.579999999999998</v>
      </c>
      <c r="EQ52">
        <v>0</v>
      </c>
      <c r="ER52">
        <v>0</v>
      </c>
      <c r="ES52">
        <v>0</v>
      </c>
      <c r="ET52" s="28">
        <v>0</v>
      </c>
      <c r="EU52" s="28">
        <v>0</v>
      </c>
      <c r="EV52" s="28">
        <v>0</v>
      </c>
      <c r="EW52">
        <v>0</v>
      </c>
      <c r="EX52">
        <v>0</v>
      </c>
      <c r="EY52" s="28">
        <v>0</v>
      </c>
      <c r="EZ52" s="28">
        <v>0</v>
      </c>
      <c r="FA52" s="28">
        <v>0</v>
      </c>
      <c r="FB52">
        <v>0</v>
      </c>
      <c r="FC52">
        <v>0</v>
      </c>
      <c r="FD52" s="28">
        <v>0</v>
      </c>
      <c r="FE52" s="28">
        <v>0</v>
      </c>
      <c r="FF52" s="28">
        <v>0</v>
      </c>
      <c r="FH52" s="31">
        <f t="shared" si="0"/>
        <v>-14811.312999999998</v>
      </c>
      <c r="FI52" s="31">
        <f>NOMINAL_USE_2014!HD53</f>
        <v>158005.21900000007</v>
      </c>
      <c r="FJ52" s="31">
        <f>NOMINAL_OUTPUT_COM9714!S50</f>
        <v>143193.905</v>
      </c>
      <c r="FK52" s="32">
        <f t="shared" si="1"/>
        <v>1.0000000766012818E-3</v>
      </c>
      <c r="FL52" s="32"/>
      <c r="FM52" s="31">
        <f>SUM(ED52:EH52)</f>
        <v>13622.492999999999</v>
      </c>
      <c r="FN52" s="5">
        <f t="shared" si="2"/>
        <v>-31561.228999999999</v>
      </c>
      <c r="FP52" s="5">
        <f t="shared" si="3"/>
        <v>-621.29600000000005</v>
      </c>
      <c r="FQ52" s="5">
        <f t="shared" si="4"/>
        <v>-1156.163</v>
      </c>
      <c r="FR52" s="5">
        <f t="shared" si="5"/>
        <v>-50.933</v>
      </c>
      <c r="FT52" s="31">
        <f t="shared" si="6"/>
        <v>578.64300000000003</v>
      </c>
      <c r="FU52" s="31">
        <f t="shared" si="7"/>
        <v>-50.933</v>
      </c>
      <c r="FW52" s="32">
        <f t="shared" si="8"/>
        <v>174755.13399999999</v>
      </c>
      <c r="FX52" s="32">
        <f t="shared" si="9"/>
        <v>176583.52599999998</v>
      </c>
      <c r="FY52" s="39">
        <f t="shared" si="10"/>
        <v>17.873257893830935</v>
      </c>
    </row>
    <row r="53" spans="1:181" x14ac:dyDescent="0.45">
      <c r="A53">
        <v>50</v>
      </c>
      <c r="B53" s="11" t="s">
        <v>261</v>
      </c>
      <c r="C53" s="9" t="s">
        <v>262</v>
      </c>
      <c r="D53">
        <v>0</v>
      </c>
      <c r="E53">
        <v>0</v>
      </c>
      <c r="F53">
        <v>14.275</v>
      </c>
      <c r="G53">
        <v>658.62900000000002</v>
      </c>
      <c r="H53">
        <v>0</v>
      </c>
      <c r="I53">
        <v>446.01400000000001</v>
      </c>
      <c r="J53">
        <v>67.671999999999997</v>
      </c>
      <c r="K53">
        <v>0</v>
      </c>
      <c r="L53">
        <v>0</v>
      </c>
      <c r="M53">
        <v>0</v>
      </c>
      <c r="N53">
        <v>221.23599999999999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 s="28">
        <v>-27.952000000000002</v>
      </c>
      <c r="CE53" s="28">
        <v>-58.975000000000001</v>
      </c>
      <c r="CF53" s="28">
        <v>-892.97799999999995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 s="28">
        <v>0</v>
      </c>
      <c r="DJ53" s="28">
        <v>0</v>
      </c>
      <c r="DK53" s="28">
        <v>0</v>
      </c>
      <c r="DL53">
        <v>0</v>
      </c>
      <c r="DM53">
        <v>0</v>
      </c>
      <c r="DN53">
        <v>0</v>
      </c>
      <c r="DO53" s="28">
        <v>0</v>
      </c>
      <c r="DP53" s="28">
        <v>0</v>
      </c>
      <c r="DQ53" s="28">
        <v>0</v>
      </c>
      <c r="DR53">
        <v>0</v>
      </c>
      <c r="DS53" s="28">
        <v>0</v>
      </c>
      <c r="DT53" s="28">
        <v>0</v>
      </c>
      <c r="DU53" s="28">
        <v>0</v>
      </c>
      <c r="DV53">
        <v>0</v>
      </c>
      <c r="DW53" s="28">
        <v>0</v>
      </c>
      <c r="DX53" s="28">
        <v>0</v>
      </c>
      <c r="DY53" s="28">
        <v>0</v>
      </c>
      <c r="DZ53">
        <v>524.47199999999998</v>
      </c>
      <c r="EA53" s="28">
        <v>-41.68</v>
      </c>
      <c r="EB53" s="28">
        <v>-112.889</v>
      </c>
      <c r="EC53" s="28">
        <v>0</v>
      </c>
      <c r="ED53">
        <v>890.524</v>
      </c>
      <c r="EE53" s="28">
        <v>-20.510999999999999</v>
      </c>
      <c r="EF53" s="28">
        <v>-67.906000000000006</v>
      </c>
      <c r="EG53" s="28">
        <v>0</v>
      </c>
      <c r="EH53">
        <v>0</v>
      </c>
      <c r="EI53" s="28">
        <v>0</v>
      </c>
      <c r="EJ53" s="28">
        <v>0</v>
      </c>
      <c r="EK53" s="28">
        <v>0</v>
      </c>
      <c r="EL53">
        <v>-3903.49</v>
      </c>
      <c r="EM53">
        <v>-236.446</v>
      </c>
      <c r="EN53">
        <v>-77.257999999999996</v>
      </c>
      <c r="EO53">
        <v>-41.658999999999999</v>
      </c>
      <c r="EP53">
        <v>-2.8180000000000001</v>
      </c>
      <c r="EQ53">
        <v>0</v>
      </c>
      <c r="ER53">
        <v>0</v>
      </c>
      <c r="ES53">
        <v>0</v>
      </c>
      <c r="ET53" s="28">
        <v>0</v>
      </c>
      <c r="EU53" s="28">
        <v>0</v>
      </c>
      <c r="EV53" s="28">
        <v>0</v>
      </c>
      <c r="EW53">
        <v>0</v>
      </c>
      <c r="EX53">
        <v>0</v>
      </c>
      <c r="EY53" s="28">
        <v>0</v>
      </c>
      <c r="EZ53" s="28">
        <v>0</v>
      </c>
      <c r="FA53" s="28">
        <v>0</v>
      </c>
      <c r="FB53">
        <v>0</v>
      </c>
      <c r="FC53">
        <v>0</v>
      </c>
      <c r="FD53" s="28">
        <v>0</v>
      </c>
      <c r="FE53" s="28">
        <v>0</v>
      </c>
      <c r="FF53" s="28">
        <v>0</v>
      </c>
      <c r="FH53" s="31">
        <f t="shared" si="0"/>
        <v>-2661.7399999999993</v>
      </c>
      <c r="FI53" s="31">
        <f>NOMINAL_USE_2014!HD54</f>
        <v>14301.499999999993</v>
      </c>
      <c r="FJ53" s="31">
        <f>NOMINAL_OUTPUT_COM9714!S51</f>
        <v>11639.764999999999</v>
      </c>
      <c r="FK53" s="32">
        <f t="shared" si="1"/>
        <v>-5.0000000064756023E-3</v>
      </c>
      <c r="FL53" s="32"/>
      <c r="FM53" s="31">
        <f>SUM(ED53:EH53)</f>
        <v>802.10699999999997</v>
      </c>
      <c r="FN53" s="5">
        <f t="shared" si="2"/>
        <v>-4261.6709999999994</v>
      </c>
      <c r="FP53" s="5">
        <f t="shared" si="3"/>
        <v>-48.463000000000001</v>
      </c>
      <c r="FQ53" s="5">
        <f t="shared" si="4"/>
        <v>-126.881</v>
      </c>
      <c r="FR53" s="5">
        <f t="shared" si="5"/>
        <v>-892.97799999999995</v>
      </c>
      <c r="FT53" s="31">
        <f t="shared" si="6"/>
        <v>1407.826</v>
      </c>
      <c r="FU53" s="31">
        <f t="shared" si="7"/>
        <v>-892.97799999999995</v>
      </c>
      <c r="FW53" s="32">
        <f t="shared" si="8"/>
        <v>15901.435999999998</v>
      </c>
      <c r="FX53" s="32">
        <f t="shared" si="9"/>
        <v>16969.757999999998</v>
      </c>
      <c r="FY53" s="39">
        <f t="shared" si="10"/>
        <v>25.113328074566532</v>
      </c>
    </row>
    <row r="54" spans="1:181" x14ac:dyDescent="0.45">
      <c r="A54">
        <v>51</v>
      </c>
      <c r="B54" s="11" t="s">
        <v>263</v>
      </c>
      <c r="C54" s="9" t="s">
        <v>264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 s="28">
        <v>0</v>
      </c>
      <c r="CE54" s="28">
        <v>0</v>
      </c>
      <c r="CF54" s="28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 s="28">
        <v>0</v>
      </c>
      <c r="DJ54" s="28">
        <v>0</v>
      </c>
      <c r="DK54" s="28">
        <v>0</v>
      </c>
      <c r="DL54">
        <v>0</v>
      </c>
      <c r="DM54">
        <v>0</v>
      </c>
      <c r="DN54">
        <v>0</v>
      </c>
      <c r="DO54" s="28">
        <v>0</v>
      </c>
      <c r="DP54" s="28">
        <v>0</v>
      </c>
      <c r="DQ54" s="28">
        <v>0</v>
      </c>
      <c r="DR54">
        <v>0</v>
      </c>
      <c r="DS54" s="28">
        <v>0</v>
      </c>
      <c r="DT54" s="28">
        <v>0</v>
      </c>
      <c r="DU54" s="28">
        <v>0</v>
      </c>
      <c r="DV54">
        <v>0</v>
      </c>
      <c r="DW54" s="28">
        <v>0</v>
      </c>
      <c r="DX54" s="28">
        <v>0</v>
      </c>
      <c r="DY54" s="28">
        <v>0</v>
      </c>
      <c r="DZ54">
        <v>2482.33</v>
      </c>
      <c r="EA54" s="28">
        <v>-66.715999999999994</v>
      </c>
      <c r="EB54" s="28">
        <v>-252.33799999999999</v>
      </c>
      <c r="EC54" s="28">
        <v>0</v>
      </c>
      <c r="ED54">
        <v>6823.6049999999996</v>
      </c>
      <c r="EE54" s="28">
        <v>-183.11</v>
      </c>
      <c r="EF54" s="28">
        <v>-518.98599999999999</v>
      </c>
      <c r="EG54" s="28">
        <v>0</v>
      </c>
      <c r="EH54">
        <v>0</v>
      </c>
      <c r="EI54" s="28">
        <v>0</v>
      </c>
      <c r="EJ54" s="28">
        <v>0</v>
      </c>
      <c r="EK54" s="28">
        <v>0</v>
      </c>
      <c r="EL54">
        <v>-12543.365</v>
      </c>
      <c r="EM54">
        <v>-237.68899999999999</v>
      </c>
      <c r="EN54">
        <v>-77.664000000000001</v>
      </c>
      <c r="EO54">
        <v>-56.185000000000002</v>
      </c>
      <c r="EP54">
        <v>-2.8330000000000002</v>
      </c>
      <c r="EQ54">
        <v>0</v>
      </c>
      <c r="ER54">
        <v>0</v>
      </c>
      <c r="ES54">
        <v>0</v>
      </c>
      <c r="ET54" s="28">
        <v>0</v>
      </c>
      <c r="EU54" s="28">
        <v>0</v>
      </c>
      <c r="EV54" s="28">
        <v>0</v>
      </c>
      <c r="EW54">
        <v>0</v>
      </c>
      <c r="EX54">
        <v>0</v>
      </c>
      <c r="EY54" s="28">
        <v>0</v>
      </c>
      <c r="EZ54" s="28">
        <v>0</v>
      </c>
      <c r="FA54" s="28">
        <v>0</v>
      </c>
      <c r="FB54">
        <v>0</v>
      </c>
      <c r="FC54">
        <v>0</v>
      </c>
      <c r="FD54" s="28">
        <v>0</v>
      </c>
      <c r="FE54" s="28">
        <v>0</v>
      </c>
      <c r="FF54" s="28">
        <v>0</v>
      </c>
      <c r="FH54" s="31">
        <f t="shared" si="0"/>
        <v>-4632.9510000000018</v>
      </c>
      <c r="FI54" s="31">
        <f>NOMINAL_USE_2014!HD55</f>
        <v>53141.391000000018</v>
      </c>
      <c r="FJ54" s="31">
        <f>NOMINAL_OUTPUT_COM9714!S52</f>
        <v>48508.438000000002</v>
      </c>
      <c r="FK54" s="32">
        <f t="shared" si="1"/>
        <v>2.0000000149593689E-3</v>
      </c>
      <c r="FL54" s="32"/>
      <c r="FM54" s="31">
        <f>SUM(ED54:EH54)</f>
        <v>6121.509</v>
      </c>
      <c r="FN54" s="5">
        <f t="shared" si="2"/>
        <v>-12917.736000000001</v>
      </c>
      <c r="FP54" s="5">
        <f t="shared" si="3"/>
        <v>-183.11</v>
      </c>
      <c r="FQ54" s="5">
        <f t="shared" si="4"/>
        <v>-518.98599999999999</v>
      </c>
      <c r="FR54" s="5">
        <f t="shared" si="5"/>
        <v>0</v>
      </c>
      <c r="FT54" s="31">
        <f t="shared" si="6"/>
        <v>0</v>
      </c>
      <c r="FU54" s="31">
        <f t="shared" si="7"/>
        <v>0</v>
      </c>
      <c r="FW54" s="32">
        <f t="shared" si="8"/>
        <v>61426.173999999999</v>
      </c>
      <c r="FX54" s="32">
        <f t="shared" si="9"/>
        <v>62128.27</v>
      </c>
      <c r="FY54" s="39">
        <f t="shared" si="10"/>
        <v>20.792042012436532</v>
      </c>
    </row>
    <row r="55" spans="1:181" x14ac:dyDescent="0.45">
      <c r="A55">
        <v>52</v>
      </c>
      <c r="B55" s="11" t="s">
        <v>265</v>
      </c>
      <c r="C55" s="9" t="s">
        <v>266</v>
      </c>
      <c r="D55">
        <v>0</v>
      </c>
      <c r="E55">
        <v>0</v>
      </c>
      <c r="F55">
        <v>0</v>
      </c>
      <c r="G55">
        <v>0</v>
      </c>
      <c r="H55">
        <v>13.03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 s="28">
        <v>0</v>
      </c>
      <c r="CE55" s="28">
        <v>-0.99299999999999999</v>
      </c>
      <c r="CF55" s="28">
        <v>-3.8849999999999998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 s="28">
        <v>0</v>
      </c>
      <c r="DJ55" s="28">
        <v>0</v>
      </c>
      <c r="DK55" s="28">
        <v>0</v>
      </c>
      <c r="DL55">
        <v>0</v>
      </c>
      <c r="DM55">
        <v>0</v>
      </c>
      <c r="DN55">
        <v>0</v>
      </c>
      <c r="DO55" s="28">
        <v>0</v>
      </c>
      <c r="DP55" s="28">
        <v>0</v>
      </c>
      <c r="DQ55" s="28">
        <v>0</v>
      </c>
      <c r="DR55">
        <v>0</v>
      </c>
      <c r="DS55" s="28">
        <v>0</v>
      </c>
      <c r="DT55" s="28">
        <v>0</v>
      </c>
      <c r="DU55" s="28">
        <v>0</v>
      </c>
      <c r="DV55">
        <v>0</v>
      </c>
      <c r="DW55" s="28">
        <v>0</v>
      </c>
      <c r="DX55" s="28">
        <v>0</v>
      </c>
      <c r="DY55" s="28">
        <v>0</v>
      </c>
      <c r="DZ55">
        <v>2826.069</v>
      </c>
      <c r="EA55" s="28">
        <v>-106.16800000000001</v>
      </c>
      <c r="EB55" s="28">
        <v>-261.46899999999999</v>
      </c>
      <c r="EC55" s="28">
        <v>0</v>
      </c>
      <c r="ED55">
        <v>14340.683999999999</v>
      </c>
      <c r="EE55" s="28">
        <v>-358.90499999999997</v>
      </c>
      <c r="EF55" s="28">
        <v>-1095.836</v>
      </c>
      <c r="EG55" s="28">
        <v>0</v>
      </c>
      <c r="EH55">
        <v>0</v>
      </c>
      <c r="EI55" s="28">
        <v>0</v>
      </c>
      <c r="EJ55" s="28">
        <v>0</v>
      </c>
      <c r="EK55" s="28">
        <v>0</v>
      </c>
      <c r="EL55">
        <v>-29060.593000000001</v>
      </c>
      <c r="EM55">
        <v>-379.82100000000003</v>
      </c>
      <c r="EN55">
        <v>-124.105</v>
      </c>
      <c r="EO55">
        <v>-212.61199999999999</v>
      </c>
      <c r="EP55">
        <v>-4.5270000000000001</v>
      </c>
      <c r="EQ55">
        <v>0</v>
      </c>
      <c r="ER55">
        <v>0</v>
      </c>
      <c r="ES55">
        <v>0</v>
      </c>
      <c r="ET55" s="28">
        <v>0</v>
      </c>
      <c r="EU55" s="28">
        <v>0</v>
      </c>
      <c r="EV55" s="28">
        <v>0</v>
      </c>
      <c r="EW55">
        <v>0</v>
      </c>
      <c r="EX55">
        <v>0</v>
      </c>
      <c r="EY55" s="28">
        <v>0</v>
      </c>
      <c r="EZ55" s="28">
        <v>0</v>
      </c>
      <c r="FA55" s="28">
        <v>0</v>
      </c>
      <c r="FB55">
        <v>0</v>
      </c>
      <c r="FC55">
        <v>0</v>
      </c>
      <c r="FD55" s="28">
        <v>0</v>
      </c>
      <c r="FE55" s="28">
        <v>0</v>
      </c>
      <c r="FF55" s="28">
        <v>0</v>
      </c>
      <c r="FH55" s="31">
        <f t="shared" si="0"/>
        <v>-14429.130999999998</v>
      </c>
      <c r="FI55" s="31">
        <f>NOMINAL_USE_2014!HD56</f>
        <v>91802.248999999982</v>
      </c>
      <c r="FJ55" s="31">
        <f>NOMINAL_OUTPUT_COM9714!S53</f>
        <v>77373.119999999995</v>
      </c>
      <c r="FK55" s="32">
        <f t="shared" si="1"/>
        <v>-2.0000000076834112E-3</v>
      </c>
      <c r="FL55" s="32"/>
      <c r="FM55" s="31">
        <f>SUM(ED55:EH55)</f>
        <v>12885.942999999999</v>
      </c>
      <c r="FN55" s="5">
        <f t="shared" si="2"/>
        <v>-29781.657999999999</v>
      </c>
      <c r="FP55" s="5">
        <f t="shared" si="3"/>
        <v>-358.90499999999997</v>
      </c>
      <c r="FQ55" s="5">
        <f t="shared" si="4"/>
        <v>-1096.829</v>
      </c>
      <c r="FR55" s="5">
        <f t="shared" si="5"/>
        <v>-3.8849999999999998</v>
      </c>
      <c r="FT55" s="31">
        <f t="shared" si="6"/>
        <v>13.03</v>
      </c>
      <c r="FU55" s="31">
        <f t="shared" si="7"/>
        <v>-3.8849999999999998</v>
      </c>
      <c r="FW55" s="32">
        <f t="shared" si="8"/>
        <v>107154.77799999999</v>
      </c>
      <c r="FX55" s="32">
        <f t="shared" si="9"/>
        <v>108614.397</v>
      </c>
      <c r="FY55" s="39">
        <f t="shared" si="10"/>
        <v>27.419622833241895</v>
      </c>
    </row>
    <row r="56" spans="1:181" x14ac:dyDescent="0.45">
      <c r="A56">
        <v>53</v>
      </c>
      <c r="B56" s="11" t="s">
        <v>267</v>
      </c>
      <c r="C56" s="9" t="s">
        <v>268</v>
      </c>
      <c r="D56">
        <v>0</v>
      </c>
      <c r="E56">
        <v>0</v>
      </c>
      <c r="F56">
        <v>0</v>
      </c>
      <c r="G56">
        <v>0</v>
      </c>
      <c r="H56">
        <v>0</v>
      </c>
      <c r="I56">
        <v>307.82799999999997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 s="28">
        <v>-3.6720000000000002</v>
      </c>
      <c r="CE56" s="28">
        <v>-9.1519999999999992</v>
      </c>
      <c r="CF56" s="28">
        <v>-150.59800000000001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 s="28">
        <v>0</v>
      </c>
      <c r="DJ56" s="28">
        <v>0</v>
      </c>
      <c r="DK56" s="28">
        <v>0</v>
      </c>
      <c r="DL56">
        <v>0</v>
      </c>
      <c r="DM56">
        <v>0</v>
      </c>
      <c r="DN56">
        <v>0</v>
      </c>
      <c r="DO56" s="28">
        <v>0</v>
      </c>
      <c r="DP56" s="28">
        <v>0</v>
      </c>
      <c r="DQ56" s="28">
        <v>0</v>
      </c>
      <c r="DR56">
        <v>0</v>
      </c>
      <c r="DS56" s="28">
        <v>0</v>
      </c>
      <c r="DT56" s="28">
        <v>0</v>
      </c>
      <c r="DU56" s="28">
        <v>0</v>
      </c>
      <c r="DV56">
        <v>0</v>
      </c>
      <c r="DW56" s="28">
        <v>0</v>
      </c>
      <c r="DX56" s="28">
        <v>0</v>
      </c>
      <c r="DY56" s="28">
        <v>0</v>
      </c>
      <c r="DZ56">
        <v>1195.2</v>
      </c>
      <c r="EA56" s="28">
        <v>-66.152000000000001</v>
      </c>
      <c r="EB56" s="28">
        <v>-159.875</v>
      </c>
      <c r="EC56" s="28">
        <v>0</v>
      </c>
      <c r="ED56">
        <v>1185.8130000000001</v>
      </c>
      <c r="EE56" s="28">
        <v>-29.722999999999999</v>
      </c>
      <c r="EF56" s="28">
        <v>-88.055000000000007</v>
      </c>
      <c r="EG56" s="28">
        <v>0</v>
      </c>
      <c r="EH56">
        <v>0</v>
      </c>
      <c r="EI56" s="28">
        <v>0</v>
      </c>
      <c r="EJ56" s="28">
        <v>0</v>
      </c>
      <c r="EK56" s="28">
        <v>0</v>
      </c>
      <c r="EL56">
        <v>-945.971</v>
      </c>
      <c r="EM56">
        <v>-63.814</v>
      </c>
      <c r="EN56">
        <v>-20.850999999999999</v>
      </c>
      <c r="EO56">
        <v>-5.6289999999999996</v>
      </c>
      <c r="EP56">
        <v>-0.76100000000000001</v>
      </c>
      <c r="EQ56">
        <v>0</v>
      </c>
      <c r="ER56">
        <v>0</v>
      </c>
      <c r="ES56">
        <v>0</v>
      </c>
      <c r="ET56" s="28">
        <v>0</v>
      </c>
      <c r="EU56" s="28">
        <v>0</v>
      </c>
      <c r="EV56" s="28">
        <v>0</v>
      </c>
      <c r="EW56">
        <v>0</v>
      </c>
      <c r="EX56">
        <v>0</v>
      </c>
      <c r="EY56" s="28">
        <v>0</v>
      </c>
      <c r="EZ56" s="28">
        <v>0</v>
      </c>
      <c r="FA56" s="28">
        <v>0</v>
      </c>
      <c r="FB56">
        <v>0</v>
      </c>
      <c r="FC56">
        <v>0</v>
      </c>
      <c r="FD56" s="28">
        <v>0</v>
      </c>
      <c r="FE56" s="28">
        <v>0</v>
      </c>
      <c r="FF56" s="28">
        <v>0</v>
      </c>
      <c r="FH56" s="31">
        <f t="shared" si="0"/>
        <v>1144.5880000000002</v>
      </c>
      <c r="FI56" s="31">
        <f>NOMINAL_USE_2014!HD57</f>
        <v>36707.821000000011</v>
      </c>
      <c r="FJ56" s="31">
        <f>NOMINAL_OUTPUT_COM9714!S54</f>
        <v>37852.411999999997</v>
      </c>
      <c r="FK56" s="32">
        <f t="shared" si="1"/>
        <v>-2.9999999824212864E-3</v>
      </c>
      <c r="FL56" s="32"/>
      <c r="FM56" s="31">
        <f>SUM(ED56:EH56)</f>
        <v>1068.0350000000001</v>
      </c>
      <c r="FN56" s="5">
        <f t="shared" si="2"/>
        <v>-1037.0259999999998</v>
      </c>
      <c r="FP56" s="5">
        <f t="shared" si="3"/>
        <v>-33.394999999999996</v>
      </c>
      <c r="FQ56" s="5">
        <f t="shared" si="4"/>
        <v>-97.207000000000008</v>
      </c>
      <c r="FR56" s="5">
        <f t="shared" si="5"/>
        <v>-150.59800000000001</v>
      </c>
      <c r="FT56" s="31">
        <f t="shared" si="6"/>
        <v>307.82799999999997</v>
      </c>
      <c r="FU56" s="31">
        <f t="shared" si="7"/>
        <v>-150.59800000000001</v>
      </c>
      <c r="FW56" s="32">
        <f t="shared" si="8"/>
        <v>38889.437999999995</v>
      </c>
      <c r="FX56" s="32">
        <f t="shared" si="9"/>
        <v>39170.637999999992</v>
      </c>
      <c r="FY56" s="39">
        <f t="shared" si="10"/>
        <v>2.6474575165204102</v>
      </c>
    </row>
    <row r="57" spans="1:181" x14ac:dyDescent="0.45">
      <c r="A57">
        <v>54</v>
      </c>
      <c r="B57" s="11" t="s">
        <v>269</v>
      </c>
      <c r="C57" s="9" t="s">
        <v>270</v>
      </c>
      <c r="D57">
        <v>0</v>
      </c>
      <c r="E57">
        <v>0</v>
      </c>
      <c r="F57">
        <v>0</v>
      </c>
      <c r="G57">
        <v>0</v>
      </c>
      <c r="H57">
        <v>0</v>
      </c>
      <c r="I57">
        <v>1158.758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 s="28">
        <v>-16.183</v>
      </c>
      <c r="CE57" s="28">
        <v>-63.011000000000003</v>
      </c>
      <c r="CF57" s="28">
        <v>-717.57500000000005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 s="28">
        <v>0</v>
      </c>
      <c r="DJ57" s="28">
        <v>0</v>
      </c>
      <c r="DK57" s="28">
        <v>0</v>
      </c>
      <c r="DL57">
        <v>0</v>
      </c>
      <c r="DM57">
        <v>0</v>
      </c>
      <c r="DN57">
        <v>0</v>
      </c>
      <c r="DO57" s="28">
        <v>0</v>
      </c>
      <c r="DP57" s="28">
        <v>0</v>
      </c>
      <c r="DQ57" s="28">
        <v>0</v>
      </c>
      <c r="DR57">
        <v>0</v>
      </c>
      <c r="DS57" s="28">
        <v>0</v>
      </c>
      <c r="DT57" s="28">
        <v>0</v>
      </c>
      <c r="DU57" s="28">
        <v>0</v>
      </c>
      <c r="DV57">
        <v>0</v>
      </c>
      <c r="DW57" s="28">
        <v>0</v>
      </c>
      <c r="DX57" s="28">
        <v>0</v>
      </c>
      <c r="DY57" s="28">
        <v>0</v>
      </c>
      <c r="DZ57">
        <v>706.84799999999996</v>
      </c>
      <c r="EA57" s="28">
        <v>-58.006</v>
      </c>
      <c r="EB57" s="28">
        <v>-142.077</v>
      </c>
      <c r="EC57" s="28">
        <v>0</v>
      </c>
      <c r="ED57">
        <v>641.48500000000001</v>
      </c>
      <c r="EE57" s="28">
        <v>-12.201000000000001</v>
      </c>
      <c r="EF57" s="28">
        <v>-50.966999999999999</v>
      </c>
      <c r="EG57" s="28">
        <v>0</v>
      </c>
      <c r="EH57">
        <v>0</v>
      </c>
      <c r="EI57" s="28">
        <v>0</v>
      </c>
      <c r="EJ57" s="28">
        <v>0</v>
      </c>
      <c r="EK57" s="28">
        <v>0</v>
      </c>
      <c r="EL57">
        <v>-457.32900000000001</v>
      </c>
      <c r="EM57">
        <v>-9.5939999999999994</v>
      </c>
      <c r="EN57">
        <v>-3.1349999999999998</v>
      </c>
      <c r="EO57">
        <v>-4.476</v>
      </c>
      <c r="EP57">
        <v>-0.114</v>
      </c>
      <c r="EQ57">
        <v>0</v>
      </c>
      <c r="ER57">
        <v>0</v>
      </c>
      <c r="ES57">
        <v>0</v>
      </c>
      <c r="ET57" s="28">
        <v>0</v>
      </c>
      <c r="EU57" s="28">
        <v>0</v>
      </c>
      <c r="EV57" s="28">
        <v>0</v>
      </c>
      <c r="EW57">
        <v>0</v>
      </c>
      <c r="EX57">
        <v>0</v>
      </c>
      <c r="EY57" s="28">
        <v>0</v>
      </c>
      <c r="EZ57" s="28">
        <v>0</v>
      </c>
      <c r="FA57" s="28">
        <v>0</v>
      </c>
      <c r="FB57">
        <v>0</v>
      </c>
      <c r="FC57">
        <v>0</v>
      </c>
      <c r="FD57" s="28">
        <v>0</v>
      </c>
      <c r="FE57" s="28">
        <v>0</v>
      </c>
      <c r="FF57" s="28">
        <v>0</v>
      </c>
      <c r="FH57" s="31">
        <f t="shared" si="0"/>
        <v>972.42299999999989</v>
      </c>
      <c r="FI57" s="31">
        <f>NOMINAL_USE_2014!HD58</f>
        <v>36347.842999999993</v>
      </c>
      <c r="FJ57" s="31">
        <f>NOMINAL_OUTPUT_COM9714!S55</f>
        <v>37320.269999999997</v>
      </c>
      <c r="FK57" s="32">
        <f t="shared" si="1"/>
        <v>-4.0000000008149073E-3</v>
      </c>
      <c r="FL57" s="32"/>
      <c r="FM57" s="31">
        <f>SUM(ED57:EH57)</f>
        <v>578.31700000000001</v>
      </c>
      <c r="FN57" s="5">
        <f t="shared" si="2"/>
        <v>-474.64799999999997</v>
      </c>
      <c r="FP57" s="5">
        <f t="shared" si="3"/>
        <v>-28.384</v>
      </c>
      <c r="FQ57" s="5">
        <f t="shared" si="4"/>
        <v>-113.97800000000001</v>
      </c>
      <c r="FR57" s="5">
        <f t="shared" si="5"/>
        <v>-717.57500000000005</v>
      </c>
      <c r="FT57" s="31">
        <f t="shared" si="6"/>
        <v>1158.758</v>
      </c>
      <c r="FU57" s="31">
        <f t="shared" si="7"/>
        <v>-717.57500000000005</v>
      </c>
      <c r="FW57" s="32">
        <f t="shared" si="8"/>
        <v>37794.917999999998</v>
      </c>
      <c r="FX57" s="32">
        <f t="shared" si="9"/>
        <v>38654.854999999996</v>
      </c>
      <c r="FY57" s="39">
        <f t="shared" si="10"/>
        <v>1.2279130267077707</v>
      </c>
    </row>
    <row r="58" spans="1:181" x14ac:dyDescent="0.45">
      <c r="A58">
        <v>55</v>
      </c>
      <c r="B58" s="11" t="s">
        <v>271</v>
      </c>
      <c r="C58" s="9" t="s">
        <v>272</v>
      </c>
      <c r="D58">
        <v>0</v>
      </c>
      <c r="E58">
        <v>0</v>
      </c>
      <c r="F58">
        <v>0</v>
      </c>
      <c r="G58">
        <v>0</v>
      </c>
      <c r="H58">
        <v>0</v>
      </c>
      <c r="I58">
        <v>5366.1610000000001</v>
      </c>
      <c r="J58">
        <v>3072.4740000000002</v>
      </c>
      <c r="K58">
        <v>0</v>
      </c>
      <c r="L58">
        <v>0</v>
      </c>
      <c r="M58">
        <v>0</v>
      </c>
      <c r="N58">
        <v>1877.749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6417.3549999999996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 s="28">
        <v>-188.101</v>
      </c>
      <c r="CE58" s="28">
        <v>-2822.85</v>
      </c>
      <c r="CF58" s="28">
        <v>-7699.8220000000001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331.11599999999999</v>
      </c>
      <c r="CO58">
        <v>0</v>
      </c>
      <c r="CP58">
        <v>0</v>
      </c>
      <c r="CQ58">
        <v>71.62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4.0890000000000004</v>
      </c>
      <c r="DG58">
        <v>0</v>
      </c>
      <c r="DH58">
        <v>0</v>
      </c>
      <c r="DI58" s="28">
        <v>-6.6950000000000003</v>
      </c>
      <c r="DJ58" s="28">
        <v>-120.89700000000001</v>
      </c>
      <c r="DK58" s="28">
        <v>-2.1779999999999999</v>
      </c>
      <c r="DL58">
        <v>0</v>
      </c>
      <c r="DM58">
        <v>0</v>
      </c>
      <c r="DN58">
        <v>0</v>
      </c>
      <c r="DO58" s="28">
        <v>0</v>
      </c>
      <c r="DP58" s="28">
        <v>0</v>
      </c>
      <c r="DQ58" s="28">
        <v>0</v>
      </c>
      <c r="DR58">
        <v>0</v>
      </c>
      <c r="DS58" s="28">
        <v>0</v>
      </c>
      <c r="DT58" s="28">
        <v>0</v>
      </c>
      <c r="DU58" s="28">
        <v>0</v>
      </c>
      <c r="DV58">
        <v>0</v>
      </c>
      <c r="DW58" s="28">
        <v>0</v>
      </c>
      <c r="DX58" s="28">
        <v>0</v>
      </c>
      <c r="DY58" s="28">
        <v>0</v>
      </c>
      <c r="DZ58">
        <v>62.482999999999997</v>
      </c>
      <c r="EA58" s="28">
        <v>-12.36</v>
      </c>
      <c r="EB58" s="28">
        <v>-134.49600000000001</v>
      </c>
      <c r="EC58" s="28">
        <v>0</v>
      </c>
      <c r="ED58">
        <v>3170.9340000000002</v>
      </c>
      <c r="EE58" s="28">
        <v>-55.656999999999996</v>
      </c>
      <c r="EF58" s="28">
        <v>-766.37599999999998</v>
      </c>
      <c r="EG58" s="28">
        <v>0</v>
      </c>
      <c r="EH58">
        <v>0</v>
      </c>
      <c r="EI58" s="28">
        <v>0</v>
      </c>
      <c r="EJ58" s="28">
        <v>0</v>
      </c>
      <c r="EK58" s="28">
        <v>0</v>
      </c>
      <c r="EL58">
        <v>-6576.9369999999999</v>
      </c>
      <c r="EM58">
        <v>-236.63300000000001</v>
      </c>
      <c r="EN58">
        <v>-77.319000000000003</v>
      </c>
      <c r="EO58">
        <v>-279.23200000000003</v>
      </c>
      <c r="EP58">
        <v>-2.82</v>
      </c>
      <c r="EQ58">
        <v>0</v>
      </c>
      <c r="ER58">
        <v>0</v>
      </c>
      <c r="ES58">
        <v>2.4670000000000001</v>
      </c>
      <c r="ET58" s="28">
        <v>-7.0000000000000007E-2</v>
      </c>
      <c r="EU58" s="28">
        <v>-0.747</v>
      </c>
      <c r="EV58" s="28">
        <v>0</v>
      </c>
      <c r="EW58">
        <v>0</v>
      </c>
      <c r="EX58">
        <v>0.57799999999999996</v>
      </c>
      <c r="EY58" s="28">
        <v>-6.7000000000000004E-2</v>
      </c>
      <c r="EZ58" s="28">
        <v>-0.40300000000000002</v>
      </c>
      <c r="FA58" s="28">
        <v>0</v>
      </c>
      <c r="FB58">
        <v>0</v>
      </c>
      <c r="FC58">
        <v>10.138</v>
      </c>
      <c r="FD58" s="28">
        <v>-0.69899999999999995</v>
      </c>
      <c r="FE58" s="28">
        <v>-7.5250000000000004</v>
      </c>
      <c r="FF58" s="28">
        <v>0</v>
      </c>
      <c r="FH58" s="31">
        <f t="shared" si="0"/>
        <v>1395.2800000000027</v>
      </c>
      <c r="FI58" s="31">
        <f>NOMINAL_USE_2014!HD59</f>
        <v>10821.695999999996</v>
      </c>
      <c r="FJ58" s="31">
        <f>NOMINAL_OUTPUT_COM9714!S56</f>
        <v>12216.974</v>
      </c>
      <c r="FK58" s="32">
        <f t="shared" si="1"/>
        <v>1.9999999985884642E-3</v>
      </c>
      <c r="FL58" s="32"/>
      <c r="FM58" s="31">
        <f>SUM(ED58:EH58)</f>
        <v>2348.9009999999998</v>
      </c>
      <c r="FN58" s="5">
        <f t="shared" si="2"/>
        <v>-7172.9409999999998</v>
      </c>
      <c r="FP58" s="5">
        <f t="shared" si="3"/>
        <v>-251.28899999999999</v>
      </c>
      <c r="FQ58" s="5">
        <f t="shared" si="4"/>
        <v>-3718.7979999999993</v>
      </c>
      <c r="FR58" s="5">
        <f t="shared" si="5"/>
        <v>-7702</v>
      </c>
      <c r="FT58" s="31">
        <f t="shared" si="6"/>
        <v>16733.739000000001</v>
      </c>
      <c r="FU58" s="31">
        <f t="shared" si="7"/>
        <v>-7699.8220000000001</v>
      </c>
      <c r="FW58" s="32">
        <f t="shared" si="8"/>
        <v>19389.915000000001</v>
      </c>
      <c r="FX58" s="32">
        <f t="shared" si="9"/>
        <v>31062.002</v>
      </c>
      <c r="FY58" s="39">
        <f t="shared" si="10"/>
        <v>23.092333198613535</v>
      </c>
    </row>
    <row r="59" spans="1:181" x14ac:dyDescent="0.45">
      <c r="A59">
        <v>56</v>
      </c>
      <c r="B59" s="11" t="s">
        <v>273</v>
      </c>
      <c r="C59" s="9" t="s">
        <v>274</v>
      </c>
      <c r="D59">
        <v>0</v>
      </c>
      <c r="E59">
        <v>0</v>
      </c>
      <c r="F59">
        <v>0</v>
      </c>
      <c r="G59">
        <v>683.14599999999996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 s="28">
        <v>-2.9369999999999998</v>
      </c>
      <c r="CE59" s="28">
        <v>-13.465999999999999</v>
      </c>
      <c r="CF59" s="28">
        <v>-94.92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595.89599999999996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 s="28">
        <v>-13.138</v>
      </c>
      <c r="DJ59" s="28">
        <v>-40.173999999999999</v>
      </c>
      <c r="DK59" s="28">
        <v>0</v>
      </c>
      <c r="DL59">
        <v>0</v>
      </c>
      <c r="DM59">
        <v>0</v>
      </c>
      <c r="DN59">
        <v>0</v>
      </c>
      <c r="DO59" s="28">
        <v>0</v>
      </c>
      <c r="DP59" s="28">
        <v>0</v>
      </c>
      <c r="DQ59" s="28">
        <v>0</v>
      </c>
      <c r="DR59">
        <v>0</v>
      </c>
      <c r="DS59" s="28">
        <v>0</v>
      </c>
      <c r="DT59" s="28">
        <v>0</v>
      </c>
      <c r="DU59" s="28">
        <v>0</v>
      </c>
      <c r="DV59">
        <v>0</v>
      </c>
      <c r="DW59" s="28">
        <v>0</v>
      </c>
      <c r="DX59" s="28">
        <v>0</v>
      </c>
      <c r="DY59" s="28">
        <v>0</v>
      </c>
      <c r="DZ59">
        <v>789.23400000000004</v>
      </c>
      <c r="EA59" s="28">
        <v>-57.366999999999997</v>
      </c>
      <c r="EB59" s="28">
        <v>-191.88399999999999</v>
      </c>
      <c r="EC59" s="28">
        <v>0</v>
      </c>
      <c r="ED59">
        <v>2937.4749999999999</v>
      </c>
      <c r="EE59" s="28">
        <v>-55.042000000000002</v>
      </c>
      <c r="EF59" s="28">
        <v>-227.72499999999999</v>
      </c>
      <c r="EG59" s="28">
        <v>0</v>
      </c>
      <c r="EH59">
        <v>0</v>
      </c>
      <c r="EI59" s="28">
        <v>0</v>
      </c>
      <c r="EJ59" s="28">
        <v>0</v>
      </c>
      <c r="EK59" s="28">
        <v>0</v>
      </c>
      <c r="EL59">
        <v>-5297.741</v>
      </c>
      <c r="EM59">
        <v>-159.56299999999999</v>
      </c>
      <c r="EN59">
        <v>-52.137</v>
      </c>
      <c r="EO59">
        <v>-32.381</v>
      </c>
      <c r="EP59">
        <v>-1.9019999999999999</v>
      </c>
      <c r="EQ59">
        <v>0</v>
      </c>
      <c r="ER59">
        <v>0</v>
      </c>
      <c r="ES59">
        <v>0</v>
      </c>
      <c r="ET59" s="28">
        <v>0</v>
      </c>
      <c r="EU59" s="28">
        <v>0</v>
      </c>
      <c r="EV59" s="28">
        <v>0</v>
      </c>
      <c r="EW59">
        <v>0</v>
      </c>
      <c r="EX59">
        <v>0.501</v>
      </c>
      <c r="EY59" s="28">
        <v>-0.113</v>
      </c>
      <c r="EZ59" s="28">
        <v>-0.2</v>
      </c>
      <c r="FA59" s="28">
        <v>0</v>
      </c>
      <c r="FB59">
        <v>0</v>
      </c>
      <c r="FC59">
        <v>0</v>
      </c>
      <c r="FD59" s="28">
        <v>0</v>
      </c>
      <c r="FE59" s="28">
        <v>0</v>
      </c>
      <c r="FF59" s="28">
        <v>0</v>
      </c>
      <c r="FH59" s="31">
        <f t="shared" si="0"/>
        <v>-1234.4380000000012</v>
      </c>
      <c r="FI59" s="31">
        <f>NOMINAL_USE_2014!HD60</f>
        <v>82396.215000000026</v>
      </c>
      <c r="FJ59" s="31">
        <f>NOMINAL_OUTPUT_COM9714!S57</f>
        <v>81161.78</v>
      </c>
      <c r="FK59" s="32">
        <f t="shared" si="1"/>
        <v>-2.9999999678693712E-3</v>
      </c>
      <c r="FL59" s="32"/>
      <c r="FM59" s="31">
        <f>SUM(ED59:EH59)</f>
        <v>2654.7080000000001</v>
      </c>
      <c r="FN59" s="5">
        <f t="shared" si="2"/>
        <v>-5543.7240000000002</v>
      </c>
      <c r="FP59" s="5">
        <f t="shared" si="3"/>
        <v>-71.23</v>
      </c>
      <c r="FQ59" s="5">
        <f t="shared" si="4"/>
        <v>-281.565</v>
      </c>
      <c r="FR59" s="5">
        <f t="shared" si="5"/>
        <v>-94.92</v>
      </c>
      <c r="FT59" s="31">
        <f t="shared" si="6"/>
        <v>683.14599999999996</v>
      </c>
      <c r="FU59" s="31">
        <f t="shared" si="7"/>
        <v>-94.92</v>
      </c>
      <c r="FW59" s="32">
        <f t="shared" si="8"/>
        <v>86705.504000000001</v>
      </c>
      <c r="FX59" s="32">
        <f t="shared" si="9"/>
        <v>87153.218999999997</v>
      </c>
      <c r="FY59" s="39">
        <f t="shared" si="10"/>
        <v>6.360894139779278</v>
      </c>
    </row>
    <row r="60" spans="1:181" x14ac:dyDescent="0.45">
      <c r="A60">
        <v>57</v>
      </c>
      <c r="B60" s="11" t="s">
        <v>275</v>
      </c>
      <c r="C60" s="9" t="s">
        <v>276</v>
      </c>
      <c r="D60">
        <v>0</v>
      </c>
      <c r="E60">
        <v>0</v>
      </c>
      <c r="F60">
        <v>0</v>
      </c>
      <c r="G60">
        <v>8.7149999999999999</v>
      </c>
      <c r="H60">
        <v>0</v>
      </c>
      <c r="I60">
        <v>285.81799999999998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 s="28">
        <v>-4.4029999999999996</v>
      </c>
      <c r="CE60" s="28">
        <v>-11.519</v>
      </c>
      <c r="CF60" s="28">
        <v>-178.197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8082.2910000000002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 s="28">
        <v>-161.52000000000001</v>
      </c>
      <c r="DJ60" s="28">
        <v>-1120.191</v>
      </c>
      <c r="DK60" s="28">
        <v>0</v>
      </c>
      <c r="DL60">
        <v>0</v>
      </c>
      <c r="DM60">
        <v>0</v>
      </c>
      <c r="DN60">
        <v>0</v>
      </c>
      <c r="DO60" s="28">
        <v>0</v>
      </c>
      <c r="DP60" s="28">
        <v>0</v>
      </c>
      <c r="DQ60" s="28">
        <v>0</v>
      </c>
      <c r="DR60">
        <v>0</v>
      </c>
      <c r="DS60" s="28">
        <v>0</v>
      </c>
      <c r="DT60" s="28">
        <v>0</v>
      </c>
      <c r="DU60" s="28">
        <v>0</v>
      </c>
      <c r="DV60">
        <v>0</v>
      </c>
      <c r="DW60" s="28">
        <v>0</v>
      </c>
      <c r="DX60" s="28">
        <v>0</v>
      </c>
      <c r="DY60" s="28">
        <v>0</v>
      </c>
      <c r="DZ60">
        <v>1463.63</v>
      </c>
      <c r="EA60" s="28">
        <v>-75.191999999999993</v>
      </c>
      <c r="EB60" s="28">
        <v>-233.63800000000001</v>
      </c>
      <c r="EC60" s="28">
        <v>0</v>
      </c>
      <c r="ED60">
        <v>4004.1909999999998</v>
      </c>
      <c r="EE60" s="28">
        <v>-75.021000000000001</v>
      </c>
      <c r="EF60" s="28">
        <v>-500.12599999999998</v>
      </c>
      <c r="EG60" s="28">
        <v>0</v>
      </c>
      <c r="EH60">
        <v>0</v>
      </c>
      <c r="EI60" s="28">
        <v>0</v>
      </c>
      <c r="EJ60" s="28">
        <v>0</v>
      </c>
      <c r="EK60" s="28">
        <v>0</v>
      </c>
      <c r="EL60">
        <v>-3345.0819999999999</v>
      </c>
      <c r="EM60">
        <v>-124.431</v>
      </c>
      <c r="EN60">
        <v>-40.658000000000001</v>
      </c>
      <c r="EO60">
        <v>-46.058</v>
      </c>
      <c r="EP60">
        <v>-1.4830000000000001</v>
      </c>
      <c r="EQ60">
        <v>0</v>
      </c>
      <c r="ER60">
        <v>0</v>
      </c>
      <c r="ES60">
        <v>1.542</v>
      </c>
      <c r="ET60" s="28">
        <v>-5.6000000000000001E-2</v>
      </c>
      <c r="EU60" s="28">
        <v>-0.13300000000000001</v>
      </c>
      <c r="EV60" s="28">
        <v>0</v>
      </c>
      <c r="EW60">
        <v>0</v>
      </c>
      <c r="EX60">
        <v>17.184999999999999</v>
      </c>
      <c r="EY60" s="28">
        <v>-2.391</v>
      </c>
      <c r="EZ60" s="28">
        <v>-10.811999999999999</v>
      </c>
      <c r="FA60" s="28">
        <v>0</v>
      </c>
      <c r="FB60">
        <v>0</v>
      </c>
      <c r="FC60">
        <v>5.2640000000000002</v>
      </c>
      <c r="FD60" s="28">
        <v>-0.86699999999999999</v>
      </c>
      <c r="FE60" s="28">
        <v>-1.9370000000000001</v>
      </c>
      <c r="FF60" s="28">
        <v>0</v>
      </c>
      <c r="FH60" s="31">
        <f t="shared" si="0"/>
        <v>7934.9210000000012</v>
      </c>
      <c r="FI60" s="31">
        <f>NOMINAL_USE_2014!HD61</f>
        <v>25650.485000000015</v>
      </c>
      <c r="FJ60" s="31">
        <f>NOMINAL_OUTPUT_COM9714!S58</f>
        <v>33585.402999999998</v>
      </c>
      <c r="FK60" s="32">
        <f t="shared" si="1"/>
        <v>3.0000000188010745E-3</v>
      </c>
      <c r="FL60" s="32"/>
      <c r="FM60" s="31">
        <f>SUM(ED60:EH60)</f>
        <v>3429.0439999999999</v>
      </c>
      <c r="FN60" s="5">
        <f t="shared" si="2"/>
        <v>-3557.712</v>
      </c>
      <c r="FP60" s="5">
        <f t="shared" si="3"/>
        <v>-244.25800000000001</v>
      </c>
      <c r="FQ60" s="5">
        <f t="shared" si="4"/>
        <v>-1644.7179999999998</v>
      </c>
      <c r="FR60" s="5">
        <f t="shared" si="5"/>
        <v>-178.197</v>
      </c>
      <c r="FT60" s="31">
        <f t="shared" si="6"/>
        <v>294.53299999999996</v>
      </c>
      <c r="FU60" s="31">
        <f t="shared" si="7"/>
        <v>-178.197</v>
      </c>
      <c r="FW60" s="32">
        <f t="shared" si="8"/>
        <v>37143.114999999998</v>
      </c>
      <c r="FX60" s="32">
        <f t="shared" si="9"/>
        <v>39210.288</v>
      </c>
      <c r="FY60" s="39">
        <f t="shared" si="10"/>
        <v>9.0734146099615494</v>
      </c>
    </row>
    <row r="61" spans="1:181" x14ac:dyDescent="0.45">
      <c r="A61">
        <v>58</v>
      </c>
      <c r="B61" s="11" t="s">
        <v>277</v>
      </c>
      <c r="C61" s="9" t="s">
        <v>278</v>
      </c>
      <c r="D61">
        <v>0</v>
      </c>
      <c r="E61">
        <v>0</v>
      </c>
      <c r="F61">
        <v>61.154000000000003</v>
      </c>
      <c r="G61">
        <v>2480.39</v>
      </c>
      <c r="H61">
        <v>0</v>
      </c>
      <c r="I61">
        <v>0</v>
      </c>
      <c r="J61">
        <v>12.063000000000001</v>
      </c>
      <c r="K61">
        <v>0</v>
      </c>
      <c r="L61">
        <v>0</v>
      </c>
      <c r="M61">
        <v>0</v>
      </c>
      <c r="N61">
        <v>0</v>
      </c>
      <c r="O61">
        <v>346.44299999999998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 s="28">
        <v>-16.254999999999999</v>
      </c>
      <c r="CE61" s="28">
        <v>-288.64100000000002</v>
      </c>
      <c r="CF61" s="28">
        <v>-684.38599999999997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391.392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 s="28">
        <v>-6.3250000000000002</v>
      </c>
      <c r="DJ61" s="28">
        <v>-119.191</v>
      </c>
      <c r="DK61" s="28">
        <v>0</v>
      </c>
      <c r="DL61">
        <v>0</v>
      </c>
      <c r="DM61">
        <v>0</v>
      </c>
      <c r="DN61">
        <v>0</v>
      </c>
      <c r="DO61" s="28">
        <v>0</v>
      </c>
      <c r="DP61" s="28">
        <v>0</v>
      </c>
      <c r="DQ61" s="28">
        <v>0</v>
      </c>
      <c r="DR61">
        <v>0</v>
      </c>
      <c r="DS61" s="28">
        <v>0</v>
      </c>
      <c r="DT61" s="28">
        <v>0</v>
      </c>
      <c r="DU61" s="28">
        <v>0</v>
      </c>
      <c r="DV61">
        <v>0</v>
      </c>
      <c r="DW61" s="28">
        <v>0</v>
      </c>
      <c r="DX61" s="28">
        <v>0</v>
      </c>
      <c r="DY61" s="28">
        <v>0</v>
      </c>
      <c r="DZ61">
        <v>271.89400000000001</v>
      </c>
      <c r="EA61" s="28">
        <v>-13.121</v>
      </c>
      <c r="EB61" s="28">
        <v>-149.584</v>
      </c>
      <c r="EC61" s="28">
        <v>0</v>
      </c>
      <c r="ED61">
        <v>3125.9969999999998</v>
      </c>
      <c r="EE61" s="28">
        <v>-54.371000000000002</v>
      </c>
      <c r="EF61" s="28">
        <v>-757.65800000000002</v>
      </c>
      <c r="EG61" s="28">
        <v>0</v>
      </c>
      <c r="EH61">
        <v>0</v>
      </c>
      <c r="EI61" s="28">
        <v>0</v>
      </c>
      <c r="EJ61" s="28">
        <v>0</v>
      </c>
      <c r="EK61" s="28">
        <v>0</v>
      </c>
      <c r="EL61">
        <v>-6569.6930000000002</v>
      </c>
      <c r="EM61">
        <v>-175.721</v>
      </c>
      <c r="EN61">
        <v>-57.415999999999997</v>
      </c>
      <c r="EO61">
        <v>-158.01599999999999</v>
      </c>
      <c r="EP61">
        <v>-2.0939999999999999</v>
      </c>
      <c r="EQ61">
        <v>0</v>
      </c>
      <c r="ER61">
        <v>0</v>
      </c>
      <c r="ES61">
        <v>0</v>
      </c>
      <c r="ET61" s="28">
        <v>0</v>
      </c>
      <c r="EU61" s="28">
        <v>0</v>
      </c>
      <c r="EV61" s="28">
        <v>0</v>
      </c>
      <c r="EW61">
        <v>0</v>
      </c>
      <c r="EX61">
        <v>0</v>
      </c>
      <c r="EY61" s="28">
        <v>0</v>
      </c>
      <c r="EZ61" s="28">
        <v>0</v>
      </c>
      <c r="FA61" s="28">
        <v>0</v>
      </c>
      <c r="FB61">
        <v>0</v>
      </c>
      <c r="FC61">
        <v>0</v>
      </c>
      <c r="FD61" s="28">
        <v>0</v>
      </c>
      <c r="FE61" s="28">
        <v>0</v>
      </c>
      <c r="FF61" s="28">
        <v>0</v>
      </c>
      <c r="FH61" s="31">
        <f t="shared" si="0"/>
        <v>-2363.139000000001</v>
      </c>
      <c r="FI61" s="31">
        <f>NOMINAL_USE_2014!HD62</f>
        <v>11627.947000000007</v>
      </c>
      <c r="FJ61" s="31">
        <f>NOMINAL_OUTPUT_COM9714!S59</f>
        <v>9264.8119999999999</v>
      </c>
      <c r="FK61" s="32">
        <f t="shared" si="1"/>
        <v>-3.9999999935389496E-3</v>
      </c>
      <c r="FL61" s="32"/>
      <c r="FM61" s="31">
        <f>SUM(ED61:EH61)</f>
        <v>2313.9679999999998</v>
      </c>
      <c r="FN61" s="5">
        <f t="shared" si="2"/>
        <v>-6962.9400000000005</v>
      </c>
      <c r="FP61" s="5">
        <f t="shared" si="3"/>
        <v>-76.950999999999993</v>
      </c>
      <c r="FQ61" s="5">
        <f t="shared" si="4"/>
        <v>-1165.49</v>
      </c>
      <c r="FR61" s="5">
        <f t="shared" si="5"/>
        <v>-684.38599999999997</v>
      </c>
      <c r="FT61" s="31">
        <f t="shared" si="6"/>
        <v>2900.05</v>
      </c>
      <c r="FU61" s="31">
        <f t="shared" si="7"/>
        <v>-684.38599999999997</v>
      </c>
      <c r="FW61" s="32">
        <f t="shared" si="8"/>
        <v>16227.752</v>
      </c>
      <c r="FX61" s="32">
        <f t="shared" si="9"/>
        <v>18154.579000000002</v>
      </c>
      <c r="FY61" s="39">
        <f t="shared" si="10"/>
        <v>38.353629682076345</v>
      </c>
    </row>
    <row r="62" spans="1:181" x14ac:dyDescent="0.45">
      <c r="A62">
        <v>59</v>
      </c>
      <c r="B62" s="11" t="s">
        <v>279</v>
      </c>
      <c r="C62" s="9" t="s">
        <v>280</v>
      </c>
      <c r="D62">
        <v>0</v>
      </c>
      <c r="E62">
        <v>0</v>
      </c>
      <c r="F62">
        <v>23.475999999999999</v>
      </c>
      <c r="G62">
        <v>0</v>
      </c>
      <c r="H62">
        <v>0</v>
      </c>
      <c r="I62">
        <v>0</v>
      </c>
      <c r="J62">
        <v>21.489000000000001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 s="28">
        <v>-0.53700000000000003</v>
      </c>
      <c r="CE62" s="28">
        <v>-5.194</v>
      </c>
      <c r="CF62" s="28">
        <v>-20.89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 s="28">
        <v>0</v>
      </c>
      <c r="DJ62" s="28">
        <v>0</v>
      </c>
      <c r="DK62" s="28">
        <v>0</v>
      </c>
      <c r="DL62">
        <v>0</v>
      </c>
      <c r="DM62">
        <v>0</v>
      </c>
      <c r="DN62">
        <v>0</v>
      </c>
      <c r="DO62" s="28">
        <v>0</v>
      </c>
      <c r="DP62" s="28">
        <v>0</v>
      </c>
      <c r="DQ62" s="28">
        <v>0</v>
      </c>
      <c r="DR62">
        <v>0</v>
      </c>
      <c r="DS62" s="28">
        <v>0</v>
      </c>
      <c r="DT62" s="28">
        <v>0</v>
      </c>
      <c r="DU62" s="28">
        <v>0</v>
      </c>
      <c r="DV62">
        <v>0</v>
      </c>
      <c r="DW62" s="28">
        <v>0</v>
      </c>
      <c r="DX62" s="28">
        <v>0</v>
      </c>
      <c r="DY62" s="28">
        <v>0</v>
      </c>
      <c r="DZ62">
        <v>119.45399999999999</v>
      </c>
      <c r="EA62" s="28">
        <v>-43.328000000000003</v>
      </c>
      <c r="EB62" s="28">
        <v>-101.342</v>
      </c>
      <c r="EC62" s="28">
        <v>0</v>
      </c>
      <c r="ED62">
        <v>1029.242</v>
      </c>
      <c r="EE62" s="28">
        <v>-20.702000000000002</v>
      </c>
      <c r="EF62" s="28">
        <v>-71.644999999999996</v>
      </c>
      <c r="EG62" s="28">
        <v>0</v>
      </c>
      <c r="EH62">
        <v>0</v>
      </c>
      <c r="EI62" s="28">
        <v>0</v>
      </c>
      <c r="EJ62" s="28">
        <v>0</v>
      </c>
      <c r="EK62" s="28">
        <v>0</v>
      </c>
      <c r="EL62">
        <v>-1747.6759999999999</v>
      </c>
      <c r="EM62">
        <v>-49.957999999999998</v>
      </c>
      <c r="EN62">
        <v>-16.324000000000002</v>
      </c>
      <c r="EO62">
        <v>-22.390999999999998</v>
      </c>
      <c r="EP62">
        <v>-0.59499999999999997</v>
      </c>
      <c r="EQ62">
        <v>0</v>
      </c>
      <c r="ER62">
        <v>0</v>
      </c>
      <c r="ES62">
        <v>0</v>
      </c>
      <c r="ET62" s="28">
        <v>0</v>
      </c>
      <c r="EU62" s="28">
        <v>0</v>
      </c>
      <c r="EV62" s="28">
        <v>0</v>
      </c>
      <c r="EW62">
        <v>0</v>
      </c>
      <c r="EX62">
        <v>0</v>
      </c>
      <c r="EY62" s="28">
        <v>0</v>
      </c>
      <c r="EZ62" s="28">
        <v>0</v>
      </c>
      <c r="FA62" s="28">
        <v>0</v>
      </c>
      <c r="FB62">
        <v>0</v>
      </c>
      <c r="FC62">
        <v>0</v>
      </c>
      <c r="FD62" s="28">
        <v>0</v>
      </c>
      <c r="FE62" s="28">
        <v>0</v>
      </c>
      <c r="FF62" s="28">
        <v>0</v>
      </c>
      <c r="FH62" s="31">
        <f t="shared" si="0"/>
        <v>-906.92099999999982</v>
      </c>
      <c r="FI62" s="31">
        <f>NOMINAL_USE_2014!HD63</f>
        <v>8446.5360000000001</v>
      </c>
      <c r="FJ62" s="31">
        <f>NOMINAL_OUTPUT_COM9714!S60</f>
        <v>7539.6149999999998</v>
      </c>
      <c r="FK62" s="32">
        <f t="shared" si="1"/>
        <v>0</v>
      </c>
      <c r="FL62" s="32"/>
      <c r="FM62" s="31">
        <f>SUM(ED62:EH62)</f>
        <v>936.89499999999998</v>
      </c>
      <c r="FN62" s="5">
        <f t="shared" si="2"/>
        <v>-1836.9440000000002</v>
      </c>
      <c r="FP62" s="5">
        <f t="shared" si="3"/>
        <v>-21.239000000000001</v>
      </c>
      <c r="FQ62" s="5">
        <f t="shared" si="4"/>
        <v>-76.838999999999999</v>
      </c>
      <c r="FR62" s="5">
        <f t="shared" si="5"/>
        <v>-20.89</v>
      </c>
      <c r="FT62" s="31">
        <f t="shared" si="6"/>
        <v>44.965000000000003</v>
      </c>
      <c r="FU62" s="31">
        <f t="shared" si="7"/>
        <v>-20.89</v>
      </c>
      <c r="FW62" s="32">
        <f t="shared" si="8"/>
        <v>9376.5589999999993</v>
      </c>
      <c r="FX62" s="32">
        <f t="shared" si="9"/>
        <v>9495.527</v>
      </c>
      <c r="FY62" s="39">
        <f t="shared" si="10"/>
        <v>19.345361242193299</v>
      </c>
    </row>
    <row r="63" spans="1:181" x14ac:dyDescent="0.45">
      <c r="A63">
        <v>60</v>
      </c>
      <c r="B63" s="11" t="s">
        <v>281</v>
      </c>
      <c r="C63" s="9" t="s">
        <v>282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408.947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 s="28">
        <v>-4.7640000000000002</v>
      </c>
      <c r="CE63" s="28">
        <v>-66.331999999999994</v>
      </c>
      <c r="CF63" s="28">
        <v>-154.96899999999999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 s="28">
        <v>0</v>
      </c>
      <c r="DJ63" s="28">
        <v>0</v>
      </c>
      <c r="DK63" s="28">
        <v>0</v>
      </c>
      <c r="DL63">
        <v>0</v>
      </c>
      <c r="DM63">
        <v>0</v>
      </c>
      <c r="DN63">
        <v>0</v>
      </c>
      <c r="DO63" s="28">
        <v>0</v>
      </c>
      <c r="DP63" s="28">
        <v>0</v>
      </c>
      <c r="DQ63" s="28">
        <v>0</v>
      </c>
      <c r="DR63">
        <v>0</v>
      </c>
      <c r="DS63" s="28">
        <v>0</v>
      </c>
      <c r="DT63" s="28">
        <v>0</v>
      </c>
      <c r="DU63" s="28">
        <v>0</v>
      </c>
      <c r="DV63">
        <v>0</v>
      </c>
      <c r="DW63" s="28">
        <v>0</v>
      </c>
      <c r="DX63" s="28">
        <v>0</v>
      </c>
      <c r="DY63" s="28">
        <v>0</v>
      </c>
      <c r="DZ63">
        <v>1037.3579999999999</v>
      </c>
      <c r="EA63" s="28">
        <v>-37.174999999999997</v>
      </c>
      <c r="EB63" s="28">
        <v>-188.96199999999999</v>
      </c>
      <c r="EC63" s="28">
        <v>0</v>
      </c>
      <c r="ED63">
        <v>3477.29</v>
      </c>
      <c r="EE63" s="28">
        <v>-56.052999999999997</v>
      </c>
      <c r="EF63" s="28">
        <v>-813.68799999999999</v>
      </c>
      <c r="EG63" s="28">
        <v>0</v>
      </c>
      <c r="EH63">
        <v>0</v>
      </c>
      <c r="EI63" s="28">
        <v>0</v>
      </c>
      <c r="EJ63" s="28">
        <v>0</v>
      </c>
      <c r="EK63" s="28">
        <v>0</v>
      </c>
      <c r="EL63">
        <v>-4322.442</v>
      </c>
      <c r="EM63">
        <v>-224.19300000000001</v>
      </c>
      <c r="EN63">
        <v>-73.254000000000005</v>
      </c>
      <c r="EO63">
        <v>-138.446</v>
      </c>
      <c r="EP63">
        <v>-2.6720000000000002</v>
      </c>
      <c r="EQ63">
        <v>0</v>
      </c>
      <c r="ER63">
        <v>0</v>
      </c>
      <c r="ES63">
        <v>0</v>
      </c>
      <c r="ET63" s="28">
        <v>0</v>
      </c>
      <c r="EU63" s="28">
        <v>0</v>
      </c>
      <c r="EV63" s="28">
        <v>0</v>
      </c>
      <c r="EW63">
        <v>0</v>
      </c>
      <c r="EX63">
        <v>53.465000000000003</v>
      </c>
      <c r="EY63" s="28">
        <v>-20.050999999999998</v>
      </c>
      <c r="EZ63" s="28">
        <v>0</v>
      </c>
      <c r="FA63" s="28">
        <v>0</v>
      </c>
      <c r="FB63">
        <v>0</v>
      </c>
      <c r="FC63">
        <v>0</v>
      </c>
      <c r="FD63" s="28">
        <v>0</v>
      </c>
      <c r="FE63" s="28">
        <v>0</v>
      </c>
      <c r="FF63" s="28">
        <v>0</v>
      </c>
      <c r="FH63" s="31">
        <f t="shared" si="0"/>
        <v>-1125.941</v>
      </c>
      <c r="FI63" s="31">
        <f>NOMINAL_USE_2014!HD64</f>
        <v>65202.914000000019</v>
      </c>
      <c r="FJ63" s="31">
        <f>NOMINAL_OUTPUT_COM9714!S61</f>
        <v>64076.97</v>
      </c>
      <c r="FK63" s="32">
        <f t="shared" si="1"/>
        <v>3.0000000188010745E-3</v>
      </c>
      <c r="FL63" s="32"/>
      <c r="FM63" s="31">
        <f>SUM(ED63:EH63)</f>
        <v>2607.549</v>
      </c>
      <c r="FN63" s="5">
        <f t="shared" si="2"/>
        <v>-4761.0069999999996</v>
      </c>
      <c r="FP63" s="5">
        <f t="shared" si="3"/>
        <v>-80.867999999999995</v>
      </c>
      <c r="FQ63" s="5">
        <f t="shared" si="4"/>
        <v>-880.02</v>
      </c>
      <c r="FR63" s="5">
        <f t="shared" si="5"/>
        <v>-154.96899999999999</v>
      </c>
      <c r="FT63" s="31">
        <f t="shared" si="6"/>
        <v>408.947</v>
      </c>
      <c r="FU63" s="31">
        <f t="shared" si="7"/>
        <v>-154.96899999999999</v>
      </c>
      <c r="FW63" s="32">
        <f t="shared" si="8"/>
        <v>68837.976999999999</v>
      </c>
      <c r="FX63" s="32">
        <f t="shared" si="9"/>
        <v>69953.834000000003</v>
      </c>
      <c r="FY63" s="39">
        <f t="shared" si="10"/>
        <v>6.8059271776297487</v>
      </c>
    </row>
    <row r="64" spans="1:181" x14ac:dyDescent="0.45">
      <c r="A64">
        <v>61</v>
      </c>
      <c r="B64" s="11" t="s">
        <v>283</v>
      </c>
      <c r="C64" s="9" t="s">
        <v>284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 s="28">
        <v>0</v>
      </c>
      <c r="CE64" s="28">
        <v>0</v>
      </c>
      <c r="CF64" s="28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 s="28">
        <v>0</v>
      </c>
      <c r="DJ64" s="28">
        <v>0</v>
      </c>
      <c r="DK64" s="28">
        <v>0</v>
      </c>
      <c r="DL64">
        <v>0</v>
      </c>
      <c r="DM64">
        <v>0</v>
      </c>
      <c r="DN64">
        <v>0</v>
      </c>
      <c r="DO64" s="28">
        <v>0</v>
      </c>
      <c r="DP64" s="28">
        <v>0</v>
      </c>
      <c r="DQ64" s="28">
        <v>0</v>
      </c>
      <c r="DR64">
        <v>0</v>
      </c>
      <c r="DS64" s="28">
        <v>0</v>
      </c>
      <c r="DT64" s="28">
        <v>0</v>
      </c>
      <c r="DU64" s="28">
        <v>0</v>
      </c>
      <c r="DV64">
        <v>0</v>
      </c>
      <c r="DW64" s="28">
        <v>0</v>
      </c>
      <c r="DX64" s="28">
        <v>0</v>
      </c>
      <c r="DY64" s="28">
        <v>0</v>
      </c>
      <c r="DZ64">
        <v>173.91800000000001</v>
      </c>
      <c r="EA64" s="28">
        <v>-174.745</v>
      </c>
      <c r="EB64" s="28">
        <v>0</v>
      </c>
      <c r="EC64" s="28">
        <v>0</v>
      </c>
      <c r="ED64">
        <v>34.680999999999997</v>
      </c>
      <c r="EE64" s="28">
        <v>0</v>
      </c>
      <c r="EF64" s="28">
        <v>0</v>
      </c>
      <c r="EG64" s="28">
        <v>0</v>
      </c>
      <c r="EH64">
        <v>0</v>
      </c>
      <c r="EI64" s="28">
        <v>0</v>
      </c>
      <c r="EJ64" s="28">
        <v>0</v>
      </c>
      <c r="EK64" s="28">
        <v>0</v>
      </c>
      <c r="EL64">
        <v>0</v>
      </c>
      <c r="EM64">
        <v>0</v>
      </c>
      <c r="EN64">
        <v>0</v>
      </c>
      <c r="EO64">
        <v>0</v>
      </c>
      <c r="EP64">
        <v>0</v>
      </c>
      <c r="EQ64">
        <v>0</v>
      </c>
      <c r="ER64">
        <v>0</v>
      </c>
      <c r="ES64">
        <v>0</v>
      </c>
      <c r="ET64" s="28">
        <v>0</v>
      </c>
      <c r="EU64" s="28">
        <v>0</v>
      </c>
      <c r="EV64" s="28">
        <v>0</v>
      </c>
      <c r="EW64">
        <v>0</v>
      </c>
      <c r="EX64">
        <v>0</v>
      </c>
      <c r="EY64" s="28">
        <v>0</v>
      </c>
      <c r="EZ64" s="28">
        <v>0</v>
      </c>
      <c r="FA64" s="28">
        <v>0</v>
      </c>
      <c r="FB64">
        <v>0</v>
      </c>
      <c r="FC64">
        <v>0</v>
      </c>
      <c r="FD64" s="28">
        <v>0</v>
      </c>
      <c r="FE64" s="28">
        <v>0</v>
      </c>
      <c r="FF64" s="28">
        <v>0</v>
      </c>
      <c r="FH64" s="31">
        <f t="shared" si="0"/>
        <v>33.853999999999999</v>
      </c>
      <c r="FI64" s="31">
        <f>NOMINAL_USE_2014!HD65</f>
        <v>28059.061000000009</v>
      </c>
      <c r="FJ64" s="31">
        <f>NOMINAL_OUTPUT_COM9714!S62</f>
        <v>28092.919000000002</v>
      </c>
      <c r="FK64" s="32">
        <f t="shared" si="1"/>
        <v>-3.9999999935389496E-3</v>
      </c>
      <c r="FL64" s="32"/>
      <c r="FM64" s="31">
        <f>SUM(ED64:EH64)</f>
        <v>34.680999999999997</v>
      </c>
      <c r="FN64" s="5">
        <f t="shared" si="2"/>
        <v>0</v>
      </c>
      <c r="FP64" s="5">
        <f t="shared" si="3"/>
        <v>0</v>
      </c>
      <c r="FQ64" s="5">
        <f t="shared" si="4"/>
        <v>0</v>
      </c>
      <c r="FR64" s="5">
        <f t="shared" si="5"/>
        <v>0</v>
      </c>
      <c r="FT64" s="31">
        <f t="shared" si="6"/>
        <v>0</v>
      </c>
      <c r="FU64" s="31">
        <f t="shared" si="7"/>
        <v>0</v>
      </c>
      <c r="FW64" s="32">
        <f t="shared" si="8"/>
        <v>28092.919000000002</v>
      </c>
      <c r="FX64" s="32">
        <f t="shared" si="9"/>
        <v>28092.919000000002</v>
      </c>
      <c r="FY64" s="39">
        <f t="shared" si="10"/>
        <v>0</v>
      </c>
    </row>
    <row r="65" spans="1:181" x14ac:dyDescent="0.45">
      <c r="A65">
        <v>62</v>
      </c>
      <c r="B65" s="11" t="s">
        <v>285</v>
      </c>
      <c r="C65" s="9" t="s">
        <v>286</v>
      </c>
      <c r="D65">
        <v>0</v>
      </c>
      <c r="E65">
        <v>0</v>
      </c>
      <c r="F65">
        <v>0</v>
      </c>
      <c r="G65">
        <v>1215.529</v>
      </c>
      <c r="H65">
        <v>0</v>
      </c>
      <c r="I65">
        <v>2762.9540000000002</v>
      </c>
      <c r="J65">
        <v>199.68199999999999</v>
      </c>
      <c r="K65">
        <v>0</v>
      </c>
      <c r="L65">
        <v>0</v>
      </c>
      <c r="M65">
        <v>0</v>
      </c>
      <c r="N65">
        <v>10675.085999999999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791.93499999999995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134.78399999999999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 s="28">
        <v>-179.113</v>
      </c>
      <c r="CE65" s="28">
        <v>-1534.4680000000001</v>
      </c>
      <c r="CF65" s="28">
        <v>-6026.2359999999999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4989.5050000000001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 s="28">
        <v>-88.082999999999998</v>
      </c>
      <c r="DJ65" s="28">
        <v>-1035.299</v>
      </c>
      <c r="DK65" s="28">
        <v>0</v>
      </c>
      <c r="DL65">
        <v>0</v>
      </c>
      <c r="DM65">
        <v>0</v>
      </c>
      <c r="DN65">
        <v>0</v>
      </c>
      <c r="DO65" s="28">
        <v>0</v>
      </c>
      <c r="DP65" s="28">
        <v>0</v>
      </c>
      <c r="DQ65" s="28">
        <v>0</v>
      </c>
      <c r="DR65">
        <v>0</v>
      </c>
      <c r="DS65" s="28">
        <v>0</v>
      </c>
      <c r="DT65" s="28">
        <v>0</v>
      </c>
      <c r="DU65" s="28">
        <v>0</v>
      </c>
      <c r="DV65">
        <v>0</v>
      </c>
      <c r="DW65" s="28">
        <v>0</v>
      </c>
      <c r="DX65" s="28">
        <v>0</v>
      </c>
      <c r="DY65" s="28">
        <v>0</v>
      </c>
      <c r="DZ65">
        <v>1885.9849999999999</v>
      </c>
      <c r="EA65" s="28">
        <v>-3.3820000000000001</v>
      </c>
      <c r="EB65" s="28">
        <v>-232.77799999999999</v>
      </c>
      <c r="EC65" s="28">
        <v>0</v>
      </c>
      <c r="ED65">
        <v>23333.292000000001</v>
      </c>
      <c r="EE65" s="28">
        <v>-439.15199999999999</v>
      </c>
      <c r="EF65" s="28">
        <v>-3493.4609999999998</v>
      </c>
      <c r="EG65" s="28">
        <v>0</v>
      </c>
      <c r="EH65">
        <v>0</v>
      </c>
      <c r="EI65" s="28">
        <v>0</v>
      </c>
      <c r="EJ65" s="28">
        <v>0</v>
      </c>
      <c r="EK65" s="28">
        <v>0</v>
      </c>
      <c r="EL65">
        <v>-28037.691999999999</v>
      </c>
      <c r="EM65">
        <v>-909.45299999999997</v>
      </c>
      <c r="EN65">
        <v>-297.161</v>
      </c>
      <c r="EO65">
        <v>-744.76400000000001</v>
      </c>
      <c r="EP65">
        <v>-10.84</v>
      </c>
      <c r="EQ65">
        <v>0</v>
      </c>
      <c r="ER65">
        <v>0</v>
      </c>
      <c r="ES65">
        <v>1882.076</v>
      </c>
      <c r="ET65" s="28">
        <v>-58.066000000000003</v>
      </c>
      <c r="EU65" s="28">
        <v>-409.25799999999998</v>
      </c>
      <c r="EV65" s="28">
        <v>0</v>
      </c>
      <c r="EW65">
        <v>0</v>
      </c>
      <c r="EX65">
        <v>28.013000000000002</v>
      </c>
      <c r="EY65" s="28">
        <v>-5.9779999999999998</v>
      </c>
      <c r="EZ65" s="28">
        <v>-11.323</v>
      </c>
      <c r="FA65" s="28">
        <v>0</v>
      </c>
      <c r="FB65">
        <v>0</v>
      </c>
      <c r="FC65">
        <v>208.25399999999999</v>
      </c>
      <c r="FD65" s="28">
        <v>-27.129000000000001</v>
      </c>
      <c r="FE65" s="28">
        <v>-98.472999999999999</v>
      </c>
      <c r="FF65" s="28">
        <v>0</v>
      </c>
      <c r="FH65" s="31">
        <f t="shared" si="0"/>
        <v>4464.9859999999926</v>
      </c>
      <c r="FI65" s="31">
        <f>NOMINAL_USE_2014!HD66</f>
        <v>71022.980999999971</v>
      </c>
      <c r="FJ65" s="31">
        <f>NOMINAL_OUTPUT_COM9714!S63</f>
        <v>75487.967000000004</v>
      </c>
      <c r="FK65" s="32">
        <f t="shared" si="1"/>
        <v>0</v>
      </c>
      <c r="FL65" s="32"/>
      <c r="FM65" s="31">
        <f>SUM(ED65:EH65)</f>
        <v>19400.679000000004</v>
      </c>
      <c r="FN65" s="5">
        <f t="shared" si="2"/>
        <v>-29999.91</v>
      </c>
      <c r="FP65" s="5">
        <f t="shared" si="3"/>
        <v>-797.52099999999996</v>
      </c>
      <c r="FQ65" s="5">
        <f t="shared" si="4"/>
        <v>-6582.2819999999992</v>
      </c>
      <c r="FR65" s="5">
        <f t="shared" si="5"/>
        <v>-6026.2359999999999</v>
      </c>
      <c r="FT65" s="31">
        <f t="shared" si="6"/>
        <v>15779.97</v>
      </c>
      <c r="FU65" s="31">
        <f t="shared" si="7"/>
        <v>-6026.2359999999999</v>
      </c>
      <c r="FW65" s="32">
        <f t="shared" si="8"/>
        <v>105487.87700000001</v>
      </c>
      <c r="FX65" s="32">
        <f t="shared" si="9"/>
        <v>118893.91600000001</v>
      </c>
      <c r="FY65" s="39">
        <f t="shared" si="10"/>
        <v>25.232502224924609</v>
      </c>
    </row>
    <row r="66" spans="1:181" x14ac:dyDescent="0.45">
      <c r="A66">
        <v>63</v>
      </c>
      <c r="B66" s="11" t="s">
        <v>287</v>
      </c>
      <c r="C66" s="9" t="s">
        <v>288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2467.7220000000002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 s="28">
        <v>-31.696000000000002</v>
      </c>
      <c r="CE66" s="28">
        <v>-357.89699999999999</v>
      </c>
      <c r="CF66" s="28">
        <v>-1040.104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129.107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18861.66</v>
      </c>
      <c r="DB66">
        <v>50036.13</v>
      </c>
      <c r="DC66">
        <v>17010.732</v>
      </c>
      <c r="DD66">
        <v>0</v>
      </c>
      <c r="DE66">
        <v>0</v>
      </c>
      <c r="DF66">
        <v>14620.58</v>
      </c>
      <c r="DG66">
        <v>0</v>
      </c>
      <c r="DH66">
        <v>0</v>
      </c>
      <c r="DI66" s="28">
        <v>-1851.1420000000001</v>
      </c>
      <c r="DJ66" s="28">
        <v>-16924.352999999999</v>
      </c>
      <c r="DK66" s="28">
        <v>-5555.5339999999997</v>
      </c>
      <c r="DL66">
        <v>0</v>
      </c>
      <c r="DM66">
        <v>0</v>
      </c>
      <c r="DN66">
        <v>0</v>
      </c>
      <c r="DO66" s="28">
        <v>0</v>
      </c>
      <c r="DP66" s="28">
        <v>0</v>
      </c>
      <c r="DQ66" s="28">
        <v>0</v>
      </c>
      <c r="DR66">
        <v>0</v>
      </c>
      <c r="DS66" s="28">
        <v>0</v>
      </c>
      <c r="DT66" s="28">
        <v>0</v>
      </c>
      <c r="DU66" s="28">
        <v>0</v>
      </c>
      <c r="DV66">
        <v>0</v>
      </c>
      <c r="DW66" s="28">
        <v>0</v>
      </c>
      <c r="DX66" s="28">
        <v>0</v>
      </c>
      <c r="DY66" s="28">
        <v>0</v>
      </c>
      <c r="DZ66">
        <v>1211.0899999999999</v>
      </c>
      <c r="EA66" s="28">
        <v>-121.122</v>
      </c>
      <c r="EB66" s="28">
        <v>-379.65100000000001</v>
      </c>
      <c r="EC66" s="28">
        <v>0</v>
      </c>
      <c r="ED66">
        <v>43222.737000000001</v>
      </c>
      <c r="EE66" s="28">
        <v>-1019.457</v>
      </c>
      <c r="EF66" s="28">
        <v>-7418.84</v>
      </c>
      <c r="EG66" s="28">
        <v>0</v>
      </c>
      <c r="EH66">
        <v>0</v>
      </c>
      <c r="EI66" s="28">
        <v>0</v>
      </c>
      <c r="EJ66" s="28">
        <v>0</v>
      </c>
      <c r="EK66" s="28">
        <v>0</v>
      </c>
      <c r="EL66">
        <v>-26235.967000000001</v>
      </c>
      <c r="EM66">
        <v>-684.96799999999996</v>
      </c>
      <c r="EN66">
        <v>-223.81100000000001</v>
      </c>
      <c r="EO66">
        <v>-6.9269999999999996</v>
      </c>
      <c r="EP66">
        <v>-8.1639999999999997</v>
      </c>
      <c r="EQ66">
        <v>0</v>
      </c>
      <c r="ER66">
        <v>0</v>
      </c>
      <c r="ES66">
        <v>89.293999999999997</v>
      </c>
      <c r="ET66" s="28">
        <v>-2.7389999999999999</v>
      </c>
      <c r="EU66" s="28">
        <v>-12.255000000000001</v>
      </c>
      <c r="EV66" s="28">
        <v>0</v>
      </c>
      <c r="EW66">
        <v>0</v>
      </c>
      <c r="EX66">
        <v>38.966999999999999</v>
      </c>
      <c r="EY66" s="28">
        <v>-4.4219999999999997</v>
      </c>
      <c r="EZ66" s="28">
        <v>-18.908000000000001</v>
      </c>
      <c r="FA66" s="28">
        <v>0</v>
      </c>
      <c r="FB66">
        <v>0</v>
      </c>
      <c r="FC66">
        <v>1393.213</v>
      </c>
      <c r="FD66" s="28">
        <v>-63.470999999999997</v>
      </c>
      <c r="FE66" s="28">
        <v>-309.06200000000001</v>
      </c>
      <c r="FF66" s="28">
        <v>0</v>
      </c>
      <c r="FH66" s="31">
        <f t="shared" si="0"/>
        <v>86810.741999999984</v>
      </c>
      <c r="FI66" s="31">
        <f>NOMINAL_USE_2014!HD67</f>
        <v>14255.873</v>
      </c>
      <c r="FJ66" s="31">
        <f>NOMINAL_OUTPUT_COM9714!S64</f>
        <v>101066.61500000001</v>
      </c>
      <c r="FK66" s="32">
        <f t="shared" si="1"/>
        <v>0</v>
      </c>
      <c r="FL66" s="32"/>
      <c r="FM66" s="31">
        <f>SUM(ED66:EH66)</f>
        <v>34784.44</v>
      </c>
      <c r="FN66" s="5">
        <f t="shared" si="2"/>
        <v>-27159.837000000003</v>
      </c>
      <c r="FP66" s="5">
        <f t="shared" si="3"/>
        <v>-2972.9270000000001</v>
      </c>
      <c r="FQ66" s="5">
        <f t="shared" si="4"/>
        <v>-25041.315000000002</v>
      </c>
      <c r="FR66" s="5">
        <f t="shared" si="5"/>
        <v>-6595.6379999999999</v>
      </c>
      <c r="FT66" s="31">
        <f t="shared" si="6"/>
        <v>2467.7220000000002</v>
      </c>
      <c r="FU66" s="31">
        <f t="shared" si="7"/>
        <v>-1040.104</v>
      </c>
      <c r="FW66" s="32">
        <f t="shared" si="8"/>
        <v>128226.452</v>
      </c>
      <c r="FX66" s="32">
        <f t="shared" si="9"/>
        <v>162836.33199999999</v>
      </c>
      <c r="FY66" s="39">
        <f t="shared" si="10"/>
        <v>16.679224265503599</v>
      </c>
    </row>
    <row r="67" spans="1:181" x14ac:dyDescent="0.45">
      <c r="A67">
        <v>64</v>
      </c>
      <c r="B67" s="11" t="s">
        <v>289</v>
      </c>
      <c r="C67" s="9" t="s">
        <v>290</v>
      </c>
      <c r="D67">
        <v>0</v>
      </c>
      <c r="E67">
        <v>0</v>
      </c>
      <c r="F67">
        <v>0</v>
      </c>
      <c r="G67">
        <v>0</v>
      </c>
      <c r="H67">
        <v>246.57499999999999</v>
      </c>
      <c r="I67">
        <v>0</v>
      </c>
      <c r="J67">
        <v>432.46499999999997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 s="28">
        <v>-20.626000000000001</v>
      </c>
      <c r="CE67" s="28">
        <v>-188.11799999999999</v>
      </c>
      <c r="CF67" s="28">
        <v>-440.25299999999999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56469.213000000003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 s="28">
        <v>-1127.8920000000001</v>
      </c>
      <c r="DJ67" s="28">
        <v>-8017.9040000000005</v>
      </c>
      <c r="DK67" s="28">
        <v>0</v>
      </c>
      <c r="DL67">
        <v>0</v>
      </c>
      <c r="DM67">
        <v>0</v>
      </c>
      <c r="DN67">
        <v>0</v>
      </c>
      <c r="DO67" s="28">
        <v>0</v>
      </c>
      <c r="DP67" s="28">
        <v>0</v>
      </c>
      <c r="DQ67" s="28">
        <v>0</v>
      </c>
      <c r="DR67">
        <v>0</v>
      </c>
      <c r="DS67" s="28">
        <v>0</v>
      </c>
      <c r="DT67" s="28">
        <v>0</v>
      </c>
      <c r="DU67" s="28">
        <v>0</v>
      </c>
      <c r="DV67">
        <v>0</v>
      </c>
      <c r="DW67" s="28">
        <v>0</v>
      </c>
      <c r="DX67" s="28">
        <v>0</v>
      </c>
      <c r="DY67" s="28">
        <v>0</v>
      </c>
      <c r="DZ67">
        <v>-148.011</v>
      </c>
      <c r="EA67" s="28">
        <v>-22.222000000000001</v>
      </c>
      <c r="EB67" s="28">
        <v>-112.191</v>
      </c>
      <c r="EC67" s="28">
        <v>0</v>
      </c>
      <c r="ED67">
        <v>23540.338</v>
      </c>
      <c r="EE67" s="28">
        <v>-561.00599999999997</v>
      </c>
      <c r="EF67" s="28">
        <v>-3455.3319999999999</v>
      </c>
      <c r="EG67" s="28">
        <v>0</v>
      </c>
      <c r="EH67">
        <v>0</v>
      </c>
      <c r="EI67" s="28">
        <v>0</v>
      </c>
      <c r="EJ67" s="28">
        <v>0</v>
      </c>
      <c r="EK67" s="28">
        <v>0</v>
      </c>
      <c r="EL67">
        <v>-17842.580999999998</v>
      </c>
      <c r="EM67">
        <v>-331.30799999999999</v>
      </c>
      <c r="EN67">
        <v>-108.254</v>
      </c>
      <c r="EO67">
        <v>-178.83199999999999</v>
      </c>
      <c r="EP67">
        <v>-3.9489999999999998</v>
      </c>
      <c r="EQ67">
        <v>0</v>
      </c>
      <c r="ER67">
        <v>0</v>
      </c>
      <c r="ES67">
        <v>14.712</v>
      </c>
      <c r="ET67" s="28">
        <v>-0.435</v>
      </c>
      <c r="EU67" s="28">
        <v>-2.1190000000000002</v>
      </c>
      <c r="EV67" s="28">
        <v>0</v>
      </c>
      <c r="EW67">
        <v>0</v>
      </c>
      <c r="EX67">
        <v>5.3159999999999998</v>
      </c>
      <c r="EY67" s="28">
        <v>-0.72199999999999998</v>
      </c>
      <c r="EZ67" s="28">
        <v>-1.986</v>
      </c>
      <c r="FA67" s="28">
        <v>0</v>
      </c>
      <c r="FB67">
        <v>0</v>
      </c>
      <c r="FC67">
        <v>126.13</v>
      </c>
      <c r="FD67" s="28">
        <v>-5.6139999999999999</v>
      </c>
      <c r="FE67" s="28">
        <v>-27.706</v>
      </c>
      <c r="FF67" s="28">
        <v>0</v>
      </c>
      <c r="FH67" s="31">
        <f t="shared" si="0"/>
        <v>48237.688000000009</v>
      </c>
      <c r="FI67" s="31">
        <f>NOMINAL_USE_2014!HD68</f>
        <v>10022.972999999998</v>
      </c>
      <c r="FJ67" s="31">
        <f>NOMINAL_OUTPUT_COM9714!S65</f>
        <v>58260.663999999997</v>
      </c>
      <c r="FK67" s="32">
        <f t="shared" si="1"/>
        <v>-2.999999989697244E-3</v>
      </c>
      <c r="FL67" s="32"/>
      <c r="FM67" s="31">
        <f>SUM(ED67:EH67)</f>
        <v>19524</v>
      </c>
      <c r="FN67" s="5">
        <f t="shared" si="2"/>
        <v>-18464.923999999999</v>
      </c>
      <c r="FP67" s="5">
        <f t="shared" si="3"/>
        <v>-1716.2949999999998</v>
      </c>
      <c r="FQ67" s="5">
        <f t="shared" si="4"/>
        <v>-11693.165000000003</v>
      </c>
      <c r="FR67" s="5">
        <f t="shared" si="5"/>
        <v>-440.25299999999999</v>
      </c>
      <c r="FT67" s="31">
        <f t="shared" si="6"/>
        <v>679.04</v>
      </c>
      <c r="FU67" s="31">
        <f t="shared" si="7"/>
        <v>-440.25299999999999</v>
      </c>
      <c r="FW67" s="32">
        <f t="shared" si="8"/>
        <v>76725.587999999989</v>
      </c>
      <c r="FX67" s="32">
        <f t="shared" si="9"/>
        <v>90575.300999999992</v>
      </c>
      <c r="FY67" s="39">
        <f t="shared" si="10"/>
        <v>20.386268437573285</v>
      </c>
    </row>
    <row r="68" spans="1:181" x14ac:dyDescent="0.45">
      <c r="A68">
        <v>65</v>
      </c>
      <c r="B68" s="11" t="s">
        <v>291</v>
      </c>
      <c r="C68" s="9" t="s">
        <v>292</v>
      </c>
      <c r="D68">
        <v>0</v>
      </c>
      <c r="E68">
        <v>0</v>
      </c>
      <c r="F68">
        <v>1.02</v>
      </c>
      <c r="G68">
        <v>0</v>
      </c>
      <c r="H68">
        <v>0</v>
      </c>
      <c r="I68">
        <v>0</v>
      </c>
      <c r="J68">
        <v>0</v>
      </c>
      <c r="K68">
        <v>0</v>
      </c>
      <c r="L68">
        <v>2293.221</v>
      </c>
      <c r="M68">
        <v>3602.0239999999999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10.641999999999999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 s="28">
        <v>-43.127000000000002</v>
      </c>
      <c r="CE68" s="28">
        <v>-890.654</v>
      </c>
      <c r="CF68" s="28">
        <v>-2056.009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4141.24</v>
      </c>
      <c r="CM68">
        <v>1679.319</v>
      </c>
      <c r="CN68">
        <v>0</v>
      </c>
      <c r="CO68">
        <v>0</v>
      </c>
      <c r="CP68">
        <v>0</v>
      </c>
      <c r="CQ68">
        <v>1220.3900000000001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16635.787</v>
      </c>
      <c r="DE68">
        <v>0</v>
      </c>
      <c r="DF68">
        <v>44.027000000000001</v>
      </c>
      <c r="DG68">
        <v>0</v>
      </c>
      <c r="DH68">
        <v>0</v>
      </c>
      <c r="DI68" s="28">
        <v>-359.41199999999998</v>
      </c>
      <c r="DJ68" s="28">
        <v>-7761.7860000000001</v>
      </c>
      <c r="DK68" s="28">
        <v>-1160.4659999999999</v>
      </c>
      <c r="DL68">
        <v>0</v>
      </c>
      <c r="DM68">
        <v>0</v>
      </c>
      <c r="DN68">
        <v>0</v>
      </c>
      <c r="DO68" s="28">
        <v>0</v>
      </c>
      <c r="DP68" s="28">
        <v>0</v>
      </c>
      <c r="DQ68" s="28">
        <v>0</v>
      </c>
      <c r="DR68">
        <v>0</v>
      </c>
      <c r="DS68" s="28">
        <v>0</v>
      </c>
      <c r="DT68" s="28">
        <v>0</v>
      </c>
      <c r="DU68" s="28">
        <v>0</v>
      </c>
      <c r="DV68">
        <v>0</v>
      </c>
      <c r="DW68" s="28">
        <v>0</v>
      </c>
      <c r="DX68" s="28">
        <v>0</v>
      </c>
      <c r="DY68" s="28">
        <v>0</v>
      </c>
      <c r="DZ68">
        <v>797.15800000000002</v>
      </c>
      <c r="EA68" s="28">
        <v>-21.219000000000001</v>
      </c>
      <c r="EB68" s="28">
        <v>-292.02699999999999</v>
      </c>
      <c r="EC68" s="28">
        <v>0</v>
      </c>
      <c r="ED68">
        <v>9764.3389999999999</v>
      </c>
      <c r="EE68" s="28">
        <v>-205.226</v>
      </c>
      <c r="EF68" s="28">
        <v>-2308</v>
      </c>
      <c r="EG68" s="28">
        <v>0</v>
      </c>
      <c r="EH68">
        <v>0</v>
      </c>
      <c r="EI68" s="28">
        <v>0</v>
      </c>
      <c r="EJ68" s="28">
        <v>0</v>
      </c>
      <c r="EK68" s="28">
        <v>0</v>
      </c>
      <c r="EL68">
        <v>-13561.555</v>
      </c>
      <c r="EM68">
        <v>-254.292</v>
      </c>
      <c r="EN68">
        <v>-83.088999999999999</v>
      </c>
      <c r="EO68">
        <v>-198.035</v>
      </c>
      <c r="EP68">
        <v>-3.0310000000000001</v>
      </c>
      <c r="EQ68">
        <v>0</v>
      </c>
      <c r="ER68">
        <v>0</v>
      </c>
      <c r="ES68">
        <v>759.68499999999995</v>
      </c>
      <c r="ET68" s="28">
        <v>-20.106000000000002</v>
      </c>
      <c r="EU68" s="28">
        <v>-181.95599999999999</v>
      </c>
      <c r="EV68" s="28">
        <v>0</v>
      </c>
      <c r="EW68">
        <v>0</v>
      </c>
      <c r="EX68">
        <v>5.5640000000000001</v>
      </c>
      <c r="EY68" s="28">
        <v>-0.71899999999999997</v>
      </c>
      <c r="EZ68" s="28">
        <v>-2.2629999999999999</v>
      </c>
      <c r="FA68" s="28">
        <v>0</v>
      </c>
      <c r="FB68">
        <v>0</v>
      </c>
      <c r="FC68">
        <v>871.57299999999998</v>
      </c>
      <c r="FD68" s="28">
        <v>-32.97</v>
      </c>
      <c r="FE68" s="28">
        <v>-300.43</v>
      </c>
      <c r="FF68" s="28">
        <v>0</v>
      </c>
      <c r="FH68" s="31">
        <f t="shared" si="0"/>
        <v>12089.616999999995</v>
      </c>
      <c r="FI68" s="31">
        <f>NOMINAL_USE_2014!HD69</f>
        <v>15313.885000000002</v>
      </c>
      <c r="FJ68" s="31">
        <f>NOMINAL_OUTPUT_COM9714!S66</f>
        <v>27403.501</v>
      </c>
      <c r="FK68" s="32">
        <f t="shared" si="1"/>
        <v>9.9999999656574801E-4</v>
      </c>
      <c r="FL68" s="32"/>
      <c r="FM68" s="31">
        <f>SUM(ED68:EH68)</f>
        <v>7251.1129999999994</v>
      </c>
      <c r="FN68" s="5">
        <f t="shared" si="2"/>
        <v>-14100.002</v>
      </c>
      <c r="FP68" s="5">
        <f t="shared" si="3"/>
        <v>-661.56000000000006</v>
      </c>
      <c r="FQ68" s="5">
        <f t="shared" si="4"/>
        <v>-11445.089000000002</v>
      </c>
      <c r="FR68" s="5">
        <f t="shared" si="5"/>
        <v>-3216.4749999999999</v>
      </c>
      <c r="FT68" s="31">
        <f t="shared" si="6"/>
        <v>5906.9069999999992</v>
      </c>
      <c r="FU68" s="31">
        <f t="shared" si="7"/>
        <v>-2056.009</v>
      </c>
      <c r="FW68" s="32">
        <f t="shared" si="8"/>
        <v>41503.502999999997</v>
      </c>
      <c r="FX68" s="32">
        <f t="shared" si="9"/>
        <v>56826.627</v>
      </c>
      <c r="FY68" s="39">
        <f t="shared" si="10"/>
        <v>24.812315536517765</v>
      </c>
    </row>
    <row r="69" spans="1:181" x14ac:dyDescent="0.45">
      <c r="A69">
        <v>66</v>
      </c>
      <c r="B69" s="11" t="s">
        <v>293</v>
      </c>
      <c r="C69" s="9" t="s">
        <v>294</v>
      </c>
      <c r="D69">
        <v>0</v>
      </c>
      <c r="E69">
        <v>0</v>
      </c>
      <c r="F69">
        <v>0</v>
      </c>
      <c r="G69">
        <v>0</v>
      </c>
      <c r="H69">
        <v>3411.1060000000002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 s="28">
        <v>-56.017000000000003</v>
      </c>
      <c r="CE69" s="28">
        <v>-901.19100000000003</v>
      </c>
      <c r="CF69" s="28">
        <v>-1075.9390000000001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68.603999999999999</v>
      </c>
      <c r="CO69">
        <v>0</v>
      </c>
      <c r="CP69">
        <v>0</v>
      </c>
      <c r="CQ69">
        <v>0</v>
      </c>
      <c r="CR69">
        <v>5208.8959999999997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11786.249</v>
      </c>
      <c r="DE69">
        <v>0</v>
      </c>
      <c r="DF69">
        <v>0</v>
      </c>
      <c r="DG69">
        <v>0</v>
      </c>
      <c r="DH69">
        <v>0</v>
      </c>
      <c r="DI69" s="28">
        <v>-275.28300000000002</v>
      </c>
      <c r="DJ69" s="28">
        <v>-5357.1710000000003</v>
      </c>
      <c r="DK69" s="28">
        <v>0</v>
      </c>
      <c r="DL69">
        <v>0</v>
      </c>
      <c r="DM69">
        <v>0</v>
      </c>
      <c r="DN69">
        <v>0</v>
      </c>
      <c r="DO69" s="28">
        <v>0</v>
      </c>
      <c r="DP69" s="28">
        <v>0</v>
      </c>
      <c r="DQ69" s="28">
        <v>0</v>
      </c>
      <c r="DR69">
        <v>0</v>
      </c>
      <c r="DS69" s="28">
        <v>0</v>
      </c>
      <c r="DT69" s="28">
        <v>0</v>
      </c>
      <c r="DU69" s="28">
        <v>0</v>
      </c>
      <c r="DV69">
        <v>0</v>
      </c>
      <c r="DW69" s="28">
        <v>0</v>
      </c>
      <c r="DX69" s="28">
        <v>0</v>
      </c>
      <c r="DY69" s="28">
        <v>0</v>
      </c>
      <c r="DZ69">
        <v>1670.346</v>
      </c>
      <c r="EA69" s="28">
        <v>-71.522999999999996</v>
      </c>
      <c r="EB69" s="28">
        <v>-137.74600000000001</v>
      </c>
      <c r="EC69" s="28">
        <v>0</v>
      </c>
      <c r="ED69">
        <v>8160.701</v>
      </c>
      <c r="EE69" s="28">
        <v>-170.715</v>
      </c>
      <c r="EF69" s="28">
        <v>-2012.1880000000001</v>
      </c>
      <c r="EG69" s="28">
        <v>0</v>
      </c>
      <c r="EH69">
        <v>0</v>
      </c>
      <c r="EI69" s="28">
        <v>0</v>
      </c>
      <c r="EJ69" s="28">
        <v>0</v>
      </c>
      <c r="EK69" s="28">
        <v>0</v>
      </c>
      <c r="EL69">
        <v>-10805.118</v>
      </c>
      <c r="EM69">
        <v>-288.48200000000003</v>
      </c>
      <c r="EN69">
        <v>-94.26</v>
      </c>
      <c r="EO69">
        <v>-40.24</v>
      </c>
      <c r="EP69">
        <v>-3.4380000000000002</v>
      </c>
      <c r="EQ69">
        <v>0</v>
      </c>
      <c r="ER69">
        <v>0</v>
      </c>
      <c r="ES69">
        <v>225.99199999999999</v>
      </c>
      <c r="ET69" s="28">
        <v>-5.8380000000000001</v>
      </c>
      <c r="EU69" s="28">
        <v>-56.381</v>
      </c>
      <c r="EV69" s="28">
        <v>0</v>
      </c>
      <c r="EW69">
        <v>0</v>
      </c>
      <c r="EX69">
        <v>0</v>
      </c>
      <c r="EY69" s="28">
        <v>0</v>
      </c>
      <c r="EZ69" s="28">
        <v>0</v>
      </c>
      <c r="FA69" s="28">
        <v>0</v>
      </c>
      <c r="FB69">
        <v>0</v>
      </c>
      <c r="FC69">
        <v>123.679</v>
      </c>
      <c r="FD69" s="28">
        <v>-4.5140000000000002</v>
      </c>
      <c r="FE69" s="28">
        <v>-44.2</v>
      </c>
      <c r="FF69" s="28">
        <v>0</v>
      </c>
      <c r="FH69" s="31">
        <f t="shared" ref="FH69:FH132" si="11">SUM(D69:FF69)</f>
        <v>9255.3290000000015</v>
      </c>
      <c r="FI69" s="31">
        <f>NOMINAL_USE_2014!HD70</f>
        <v>38582.911999999989</v>
      </c>
      <c r="FJ69" s="31">
        <f>NOMINAL_OUTPUT_COM9714!S67</f>
        <v>47838.239999999998</v>
      </c>
      <c r="FK69" s="32">
        <f t="shared" ref="FK69:FK132" si="12">FI69+FH69-FJ69</f>
        <v>9.9999999656574801E-4</v>
      </c>
      <c r="FL69" s="32"/>
      <c r="FM69" s="31">
        <f>SUM(ED69:EH69)</f>
        <v>5977.7979999999998</v>
      </c>
      <c r="FN69" s="5">
        <f t="shared" ref="FN69:FN132" si="13">SUM(EL69:EQ69)</f>
        <v>-11231.538</v>
      </c>
      <c r="FP69" s="5">
        <f t="shared" ref="FP69:FP132" si="14">CD69+DI69+DO69+DS69+DW69+EE69+EI69+ET69+EY69+FD69</f>
        <v>-512.36699999999996</v>
      </c>
      <c r="FQ69" s="5">
        <f t="shared" ref="FQ69:FQ132" si="15">CE69+DJ69+DP69+DT69+DX69+EF69+EJ69+EU69+EZ69+FE69</f>
        <v>-8371.1309999999994</v>
      </c>
      <c r="FR69" s="5">
        <f t="shared" ref="FR69:FR132" si="16">CF69+DK69+DQ69+DU69+DY69+EG69+EK69+EV69+FA69+FF69</f>
        <v>-1075.9390000000001</v>
      </c>
      <c r="FT69" s="31">
        <f t="shared" ref="FT69:FT132" si="17">SUM(D69:CC69)</f>
        <v>3411.1060000000002</v>
      </c>
      <c r="FU69" s="31">
        <f t="shared" ref="FU69:FU132" si="18">CF69</f>
        <v>-1075.9390000000001</v>
      </c>
      <c r="FW69" s="32">
        <f t="shared" ref="FW69:FW132" si="19">FJ69-FN69</f>
        <v>59069.777999999998</v>
      </c>
      <c r="FX69" s="32">
        <f t="shared" ref="FX69:FX132" si="20">FW69-SUM(FP69:FR69)</f>
        <v>69029.214999999997</v>
      </c>
      <c r="FY69" s="39">
        <f t="shared" ref="FY69:FY132" si="21">-100*FN69/FX69</f>
        <v>16.270702194715675</v>
      </c>
    </row>
    <row r="70" spans="1:181" x14ac:dyDescent="0.45">
      <c r="A70">
        <v>67</v>
      </c>
      <c r="B70" s="11" t="s">
        <v>295</v>
      </c>
      <c r="C70" s="9" t="s">
        <v>296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216.386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 s="28">
        <v>-2.9319999999999999</v>
      </c>
      <c r="CE70" s="28">
        <v>-21.661000000000001</v>
      </c>
      <c r="CF70" s="28">
        <v>-91.203000000000003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35747.980000000003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 s="28">
        <v>-708.95799999999997</v>
      </c>
      <c r="DJ70" s="28">
        <v>-5079.9870000000001</v>
      </c>
      <c r="DK70" s="28">
        <v>0</v>
      </c>
      <c r="DL70">
        <v>0</v>
      </c>
      <c r="DM70">
        <v>0</v>
      </c>
      <c r="DN70">
        <v>0</v>
      </c>
      <c r="DO70" s="28">
        <v>0</v>
      </c>
      <c r="DP70" s="28">
        <v>0</v>
      </c>
      <c r="DQ70" s="28">
        <v>0</v>
      </c>
      <c r="DR70">
        <v>0</v>
      </c>
      <c r="DS70" s="28">
        <v>0</v>
      </c>
      <c r="DT70" s="28">
        <v>0</v>
      </c>
      <c r="DU70" s="28">
        <v>0</v>
      </c>
      <c r="DV70">
        <v>0</v>
      </c>
      <c r="DW70" s="28">
        <v>0</v>
      </c>
      <c r="DX70" s="28">
        <v>0</v>
      </c>
      <c r="DY70" s="28">
        <v>0</v>
      </c>
      <c r="DZ70">
        <v>314.399</v>
      </c>
      <c r="EA70" s="28">
        <v>-25.442</v>
      </c>
      <c r="EB70" s="28">
        <v>-131.952</v>
      </c>
      <c r="EC70" s="28">
        <v>0</v>
      </c>
      <c r="ED70">
        <v>7068.99</v>
      </c>
      <c r="EE70" s="28">
        <v>-162.78200000000001</v>
      </c>
      <c r="EF70" s="28">
        <v>-1031.9549999999999</v>
      </c>
      <c r="EG70" s="28">
        <v>0</v>
      </c>
      <c r="EH70">
        <v>0</v>
      </c>
      <c r="EI70" s="28">
        <v>0</v>
      </c>
      <c r="EJ70" s="28">
        <v>0</v>
      </c>
      <c r="EK70" s="28">
        <v>0</v>
      </c>
      <c r="EL70">
        <v>-11170.934999999999</v>
      </c>
      <c r="EM70">
        <v>-241.69200000000001</v>
      </c>
      <c r="EN70">
        <v>-78.971999999999994</v>
      </c>
      <c r="EO70">
        <v>-417.06900000000002</v>
      </c>
      <c r="EP70">
        <v>-2.8809999999999998</v>
      </c>
      <c r="EQ70">
        <v>0</v>
      </c>
      <c r="ER70">
        <v>0</v>
      </c>
      <c r="ES70">
        <v>5.5819999999999999</v>
      </c>
      <c r="ET70" s="28">
        <v>-0.16500000000000001</v>
      </c>
      <c r="EU70" s="28">
        <v>-0.80400000000000005</v>
      </c>
      <c r="EV70" s="28">
        <v>0</v>
      </c>
      <c r="EW70">
        <v>0</v>
      </c>
      <c r="EX70">
        <v>7.9569999999999999</v>
      </c>
      <c r="EY70" s="28">
        <v>-1.079</v>
      </c>
      <c r="EZ70" s="28">
        <v>-2.9729999999999999</v>
      </c>
      <c r="FA70" s="28">
        <v>0</v>
      </c>
      <c r="FB70">
        <v>0</v>
      </c>
      <c r="FC70">
        <v>413.45400000000001</v>
      </c>
      <c r="FD70" s="28">
        <v>-18.363</v>
      </c>
      <c r="FE70" s="28">
        <v>-90.83</v>
      </c>
      <c r="FF70" s="28">
        <v>0</v>
      </c>
      <c r="FH70" s="31">
        <f t="shared" si="11"/>
        <v>24492.112999999994</v>
      </c>
      <c r="FI70" s="31">
        <f>NOMINAL_USE_2014!HD71</f>
        <v>14184.899999999996</v>
      </c>
      <c r="FJ70" s="31">
        <f>NOMINAL_OUTPUT_COM9714!S68</f>
        <v>38677.000999999997</v>
      </c>
      <c r="FK70" s="32">
        <f t="shared" si="12"/>
        <v>1.1999999995168764E-2</v>
      </c>
      <c r="FL70" s="32"/>
      <c r="FM70" s="31">
        <f>SUM(ED70:EH70)</f>
        <v>5874.2529999999997</v>
      </c>
      <c r="FN70" s="5">
        <f t="shared" si="13"/>
        <v>-11911.548999999999</v>
      </c>
      <c r="FP70" s="5">
        <f t="shared" si="14"/>
        <v>-894.279</v>
      </c>
      <c r="FQ70" s="5">
        <f t="shared" si="15"/>
        <v>-6228.21</v>
      </c>
      <c r="FR70" s="5">
        <f t="shared" si="16"/>
        <v>-91.203000000000003</v>
      </c>
      <c r="FT70" s="31">
        <f t="shared" si="17"/>
        <v>216.386</v>
      </c>
      <c r="FU70" s="31">
        <f t="shared" si="18"/>
        <v>-91.203000000000003</v>
      </c>
      <c r="FW70" s="32">
        <f t="shared" si="19"/>
        <v>50588.549999999996</v>
      </c>
      <c r="FX70" s="32">
        <f t="shared" si="20"/>
        <v>57802.241999999998</v>
      </c>
      <c r="FY70" s="39">
        <f t="shared" si="21"/>
        <v>20.60741692337816</v>
      </c>
    </row>
    <row r="71" spans="1:181" x14ac:dyDescent="0.45">
      <c r="A71">
        <v>68</v>
      </c>
      <c r="B71" s="11" t="s">
        <v>297</v>
      </c>
      <c r="C71" s="9" t="s">
        <v>298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3425.4520000000002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 s="28">
        <v>-19.623000000000001</v>
      </c>
      <c r="CE71" s="28">
        <v>-141.16300000000001</v>
      </c>
      <c r="CF71" s="28">
        <v>-330.23899999999998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8748.8310000000001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 s="28">
        <v>-175.85</v>
      </c>
      <c r="DJ71" s="28">
        <v>-1245.5129999999999</v>
      </c>
      <c r="DK71" s="28">
        <v>-1.1200000000000001</v>
      </c>
      <c r="DL71">
        <v>0</v>
      </c>
      <c r="DM71">
        <v>0</v>
      </c>
      <c r="DN71">
        <v>0</v>
      </c>
      <c r="DO71" s="28">
        <v>0</v>
      </c>
      <c r="DP71" s="28">
        <v>0</v>
      </c>
      <c r="DQ71" s="28">
        <v>0</v>
      </c>
      <c r="DR71">
        <v>0</v>
      </c>
      <c r="DS71" s="28">
        <v>0</v>
      </c>
      <c r="DT71" s="28">
        <v>0</v>
      </c>
      <c r="DU71" s="28">
        <v>0</v>
      </c>
      <c r="DV71">
        <v>0</v>
      </c>
      <c r="DW71" s="28">
        <v>0</v>
      </c>
      <c r="DX71" s="28">
        <v>0</v>
      </c>
      <c r="DY71" s="28">
        <v>0</v>
      </c>
      <c r="DZ71">
        <v>2164.027</v>
      </c>
      <c r="EA71" s="28">
        <v>-76.924999999999997</v>
      </c>
      <c r="EB71" s="28">
        <v>-410.14499999999998</v>
      </c>
      <c r="EC71" s="28">
        <v>0</v>
      </c>
      <c r="ED71">
        <v>24811.733</v>
      </c>
      <c r="EE71" s="28">
        <v>-596.71299999999997</v>
      </c>
      <c r="EF71" s="28">
        <v>-3669.4050000000002</v>
      </c>
      <c r="EG71" s="28">
        <v>0</v>
      </c>
      <c r="EH71">
        <v>0</v>
      </c>
      <c r="EI71" s="28">
        <v>0</v>
      </c>
      <c r="EJ71" s="28">
        <v>0</v>
      </c>
      <c r="EK71" s="28">
        <v>0</v>
      </c>
      <c r="EL71">
        <v>-23613.736000000001</v>
      </c>
      <c r="EM71">
        <v>-454.79</v>
      </c>
      <c r="EN71">
        <v>-148.601</v>
      </c>
      <c r="EO71">
        <v>-407.98200000000003</v>
      </c>
      <c r="EP71">
        <v>-5.4210000000000003</v>
      </c>
      <c r="EQ71">
        <v>0</v>
      </c>
      <c r="ER71">
        <v>0</v>
      </c>
      <c r="ES71">
        <v>58.917999999999999</v>
      </c>
      <c r="ET71" s="28">
        <v>-1.754</v>
      </c>
      <c r="EU71" s="28">
        <v>-8.4849999999999994</v>
      </c>
      <c r="EV71" s="28">
        <v>0</v>
      </c>
      <c r="EW71">
        <v>0</v>
      </c>
      <c r="EX71">
        <v>32.726999999999997</v>
      </c>
      <c r="EY71" s="28">
        <v>-4.4690000000000003</v>
      </c>
      <c r="EZ71" s="28">
        <v>-12.214</v>
      </c>
      <c r="FA71" s="28">
        <v>0</v>
      </c>
      <c r="FB71">
        <v>0</v>
      </c>
      <c r="FC71">
        <v>326.56799999999998</v>
      </c>
      <c r="FD71" s="28">
        <v>-14.618</v>
      </c>
      <c r="FE71" s="28">
        <v>-71.715999999999994</v>
      </c>
      <c r="FF71" s="28">
        <v>0</v>
      </c>
      <c r="FH71" s="31">
        <f t="shared" si="11"/>
        <v>8157.7739999999903</v>
      </c>
      <c r="FI71" s="31">
        <f>NOMINAL_USE_2014!HD72</f>
        <v>51368.074000000015</v>
      </c>
      <c r="FJ71" s="31">
        <f>NOMINAL_OUTPUT_COM9714!S69</f>
        <v>59525.849000000002</v>
      </c>
      <c r="FK71" s="32">
        <f t="shared" si="12"/>
        <v>-9.9999999656574801E-4</v>
      </c>
      <c r="FL71" s="32"/>
      <c r="FM71" s="31">
        <f>SUM(ED71:EH71)</f>
        <v>20545.615000000002</v>
      </c>
      <c r="FN71" s="5">
        <f t="shared" si="13"/>
        <v>-24630.53</v>
      </c>
      <c r="FP71" s="5">
        <f t="shared" si="14"/>
        <v>-813.02700000000004</v>
      </c>
      <c r="FQ71" s="5">
        <f t="shared" si="15"/>
        <v>-5148.4960000000001</v>
      </c>
      <c r="FR71" s="5">
        <f t="shared" si="16"/>
        <v>-331.35899999999998</v>
      </c>
      <c r="FT71" s="31">
        <f t="shared" si="17"/>
        <v>3425.4520000000002</v>
      </c>
      <c r="FU71" s="31">
        <f t="shared" si="18"/>
        <v>-330.23899999999998</v>
      </c>
      <c r="FW71" s="32">
        <f t="shared" si="19"/>
        <v>84156.379000000001</v>
      </c>
      <c r="FX71" s="32">
        <f t="shared" si="20"/>
        <v>90449.260999999999</v>
      </c>
      <c r="FY71" s="39">
        <f t="shared" si="21"/>
        <v>27.231322542259356</v>
      </c>
    </row>
    <row r="72" spans="1:181" x14ac:dyDescent="0.45">
      <c r="A72">
        <v>69</v>
      </c>
      <c r="B72" s="11" t="s">
        <v>299</v>
      </c>
      <c r="C72" s="9" t="s">
        <v>300</v>
      </c>
      <c r="D72">
        <v>0</v>
      </c>
      <c r="E72">
        <v>0</v>
      </c>
      <c r="F72">
        <v>0</v>
      </c>
      <c r="G72">
        <v>0</v>
      </c>
      <c r="H72">
        <v>82.887</v>
      </c>
      <c r="I72">
        <v>0</v>
      </c>
      <c r="J72">
        <v>5841.076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439.1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 s="28">
        <v>-88.084000000000003</v>
      </c>
      <c r="CE72" s="28">
        <v>-650.53899999999999</v>
      </c>
      <c r="CF72" s="28">
        <v>-2792.7379999999998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66359.335000000006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10511.308999999999</v>
      </c>
      <c r="DC72">
        <v>2905.2109999999998</v>
      </c>
      <c r="DD72">
        <v>1560.241</v>
      </c>
      <c r="DE72">
        <v>0</v>
      </c>
      <c r="DF72">
        <v>0</v>
      </c>
      <c r="DG72">
        <v>0</v>
      </c>
      <c r="DH72">
        <v>0</v>
      </c>
      <c r="DI72" s="28">
        <v>-1578.5139999999999</v>
      </c>
      <c r="DJ72" s="28">
        <v>-10706.975</v>
      </c>
      <c r="DK72" s="28">
        <v>-2714.777</v>
      </c>
      <c r="DL72">
        <v>0</v>
      </c>
      <c r="DM72">
        <v>0</v>
      </c>
      <c r="DN72">
        <v>0</v>
      </c>
      <c r="DO72" s="28">
        <v>0</v>
      </c>
      <c r="DP72" s="28">
        <v>0</v>
      </c>
      <c r="DQ72" s="28">
        <v>0</v>
      </c>
      <c r="DR72">
        <v>0</v>
      </c>
      <c r="DS72" s="28">
        <v>0</v>
      </c>
      <c r="DT72" s="28">
        <v>0</v>
      </c>
      <c r="DU72" s="28">
        <v>0</v>
      </c>
      <c r="DV72">
        <v>0</v>
      </c>
      <c r="DW72" s="28">
        <v>0</v>
      </c>
      <c r="DX72" s="28">
        <v>0</v>
      </c>
      <c r="DY72" s="28">
        <v>0</v>
      </c>
      <c r="DZ72">
        <v>703.21100000000001</v>
      </c>
      <c r="EA72" s="28">
        <v>-44.865000000000002</v>
      </c>
      <c r="EB72" s="28">
        <v>-231.94800000000001</v>
      </c>
      <c r="EC72" s="28">
        <v>0</v>
      </c>
      <c r="ED72">
        <v>32595.195</v>
      </c>
      <c r="EE72" s="28">
        <v>-775.32399999999996</v>
      </c>
      <c r="EF72" s="28">
        <v>-4893.3249999999998</v>
      </c>
      <c r="EG72" s="28">
        <v>0</v>
      </c>
      <c r="EH72">
        <v>0</v>
      </c>
      <c r="EI72" s="28">
        <v>0</v>
      </c>
      <c r="EJ72" s="28">
        <v>0</v>
      </c>
      <c r="EK72" s="28">
        <v>0</v>
      </c>
      <c r="EL72">
        <v>-33783.925000000003</v>
      </c>
      <c r="EM72">
        <v>-772.20600000000002</v>
      </c>
      <c r="EN72">
        <v>-252.316</v>
      </c>
      <c r="EO72">
        <v>-157.988</v>
      </c>
      <c r="EP72">
        <v>-9.2040000000000006</v>
      </c>
      <c r="EQ72">
        <v>0</v>
      </c>
      <c r="ER72">
        <v>0</v>
      </c>
      <c r="ES72">
        <v>398.101</v>
      </c>
      <c r="ET72" s="28">
        <v>-11.768000000000001</v>
      </c>
      <c r="EU72" s="28">
        <v>-57.343000000000004</v>
      </c>
      <c r="EV72" s="28">
        <v>0</v>
      </c>
      <c r="EW72">
        <v>0</v>
      </c>
      <c r="EX72">
        <v>7.6619999999999999</v>
      </c>
      <c r="EY72" s="28">
        <v>-1.0469999999999999</v>
      </c>
      <c r="EZ72" s="28">
        <v>-2.859</v>
      </c>
      <c r="FA72" s="28">
        <v>0</v>
      </c>
      <c r="FB72">
        <v>0</v>
      </c>
      <c r="FC72">
        <v>878.971</v>
      </c>
      <c r="FD72" s="28">
        <v>-38.783999999999999</v>
      </c>
      <c r="FE72" s="28">
        <v>-191.27600000000001</v>
      </c>
      <c r="FF72" s="28">
        <v>0</v>
      </c>
      <c r="FH72" s="31">
        <f t="shared" si="11"/>
        <v>62526.493999999992</v>
      </c>
      <c r="FI72" s="31">
        <f>NOMINAL_USE_2014!HD73</f>
        <v>44498.75999999998</v>
      </c>
      <c r="FJ72" s="31">
        <f>NOMINAL_OUTPUT_COM9714!S70</f>
        <v>107025.262</v>
      </c>
      <c r="FK72" s="32">
        <f t="shared" si="12"/>
        <v>-8.000000030733645E-3</v>
      </c>
      <c r="FL72" s="32"/>
      <c r="FM72" s="31">
        <f>SUM(ED72:EH72)</f>
        <v>26926.545999999998</v>
      </c>
      <c r="FN72" s="5">
        <f t="shared" si="13"/>
        <v>-34975.638999999996</v>
      </c>
      <c r="FP72" s="5">
        <f t="shared" si="14"/>
        <v>-2493.5210000000002</v>
      </c>
      <c r="FQ72" s="5">
        <f t="shared" si="15"/>
        <v>-16502.317000000003</v>
      </c>
      <c r="FR72" s="5">
        <f t="shared" si="16"/>
        <v>-5507.5149999999994</v>
      </c>
      <c r="FT72" s="31">
        <f t="shared" si="17"/>
        <v>6363.0630000000001</v>
      </c>
      <c r="FU72" s="31">
        <f t="shared" si="18"/>
        <v>-2792.7379999999998</v>
      </c>
      <c r="FW72" s="32">
        <f t="shared" si="19"/>
        <v>142000.90100000001</v>
      </c>
      <c r="FX72" s="32">
        <f t="shared" si="20"/>
        <v>166504.25400000002</v>
      </c>
      <c r="FY72" s="39">
        <f t="shared" si="21"/>
        <v>21.005853099705185</v>
      </c>
    </row>
    <row r="73" spans="1:181" x14ac:dyDescent="0.45">
      <c r="A73">
        <v>70</v>
      </c>
      <c r="B73" s="11" t="s">
        <v>301</v>
      </c>
      <c r="C73" s="9" t="s">
        <v>302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5725.7280000000001</v>
      </c>
      <c r="L73">
        <v>2315.6610000000001</v>
      </c>
      <c r="M73">
        <v>54029.712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 s="28">
        <v>-428.39800000000002</v>
      </c>
      <c r="CE73" s="28">
        <v>-6858.3010000000004</v>
      </c>
      <c r="CF73" s="28">
        <v>-14928.736000000001</v>
      </c>
      <c r="CG73">
        <v>64720.249000000003</v>
      </c>
      <c r="CH73">
        <v>326.77300000000002</v>
      </c>
      <c r="CI73">
        <v>0</v>
      </c>
      <c r="CJ73">
        <v>0</v>
      </c>
      <c r="CK73">
        <v>0</v>
      </c>
      <c r="CL73">
        <v>0</v>
      </c>
      <c r="CM73">
        <v>1301.5509999999999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 s="28">
        <v>-679.04300000000001</v>
      </c>
      <c r="DJ73" s="28">
        <v>-11391.656000000001</v>
      </c>
      <c r="DK73" s="28">
        <v>-7334.9859999999999</v>
      </c>
      <c r="DL73">
        <v>0</v>
      </c>
      <c r="DM73">
        <v>0</v>
      </c>
      <c r="DN73">
        <v>0</v>
      </c>
      <c r="DO73" s="28">
        <v>0</v>
      </c>
      <c r="DP73" s="28">
        <v>0</v>
      </c>
      <c r="DQ73" s="28">
        <v>0</v>
      </c>
      <c r="DR73">
        <v>0</v>
      </c>
      <c r="DS73" s="28">
        <v>0</v>
      </c>
      <c r="DT73" s="28">
        <v>0</v>
      </c>
      <c r="DU73" s="28">
        <v>0</v>
      </c>
      <c r="DV73">
        <v>0</v>
      </c>
      <c r="DW73" s="28">
        <v>0</v>
      </c>
      <c r="DX73" s="28">
        <v>0</v>
      </c>
      <c r="DY73" s="28">
        <v>0</v>
      </c>
      <c r="DZ73">
        <v>479.35199999999998</v>
      </c>
      <c r="EA73" s="28">
        <v>-17.829000000000001</v>
      </c>
      <c r="EB73" s="28">
        <v>-195.982</v>
      </c>
      <c r="EC73" s="28">
        <v>0</v>
      </c>
      <c r="ED73">
        <v>20558.133999999998</v>
      </c>
      <c r="EE73" s="28">
        <v>-339.97</v>
      </c>
      <c r="EF73" s="28">
        <v>-4016.13</v>
      </c>
      <c r="EG73" s="28">
        <v>0</v>
      </c>
      <c r="EH73">
        <v>0</v>
      </c>
      <c r="EI73" s="28">
        <v>0</v>
      </c>
      <c r="EJ73" s="28">
        <v>0</v>
      </c>
      <c r="EK73" s="28">
        <v>0</v>
      </c>
      <c r="EL73">
        <v>-94994.103000000003</v>
      </c>
      <c r="EM73">
        <v>-1464.7380000000001</v>
      </c>
      <c r="EN73">
        <v>-478.59800000000001</v>
      </c>
      <c r="EO73">
        <v>-1.6919999999999999</v>
      </c>
      <c r="EP73">
        <v>-17.457999999999998</v>
      </c>
      <c r="EQ73">
        <v>0</v>
      </c>
      <c r="ER73">
        <v>0</v>
      </c>
      <c r="ES73">
        <v>1690.7190000000001</v>
      </c>
      <c r="ET73" s="28">
        <v>-43.939</v>
      </c>
      <c r="EU73" s="28">
        <v>-390.31599999999997</v>
      </c>
      <c r="EV73" s="28">
        <v>0</v>
      </c>
      <c r="EW73">
        <v>0</v>
      </c>
      <c r="EX73">
        <v>242.17699999999999</v>
      </c>
      <c r="EY73" s="28">
        <v>-31.335999999999999</v>
      </c>
      <c r="EZ73" s="28">
        <v>-157.22499999999999</v>
      </c>
      <c r="FA73" s="28">
        <v>0</v>
      </c>
      <c r="FB73">
        <v>0</v>
      </c>
      <c r="FC73">
        <v>1779.3109999999999</v>
      </c>
      <c r="FD73" s="28">
        <v>-81.106999999999999</v>
      </c>
      <c r="FE73" s="28">
        <v>-730.54100000000005</v>
      </c>
      <c r="FF73" s="28">
        <v>0</v>
      </c>
      <c r="FH73" s="31">
        <f t="shared" si="11"/>
        <v>8587.2829999999831</v>
      </c>
      <c r="FI73" s="31">
        <f>NOMINAL_USE_2014!HD74</f>
        <v>27580.317000000006</v>
      </c>
      <c r="FJ73" s="31">
        <f>NOMINAL_OUTPUT_COM9714!S71</f>
        <v>36167.593999999997</v>
      </c>
      <c r="FK73" s="32">
        <f t="shared" si="12"/>
        <v>5.9999999939464033E-3</v>
      </c>
      <c r="FL73" s="32"/>
      <c r="FM73" s="31">
        <f>SUM(ED73:EH73)</f>
        <v>16202.033999999996</v>
      </c>
      <c r="FN73" s="5">
        <f t="shared" si="13"/>
        <v>-96956.588999999993</v>
      </c>
      <c r="FP73" s="5">
        <f t="shared" si="14"/>
        <v>-1603.7930000000001</v>
      </c>
      <c r="FQ73" s="5">
        <f t="shared" si="15"/>
        <v>-23544.169000000002</v>
      </c>
      <c r="FR73" s="5">
        <f t="shared" si="16"/>
        <v>-22263.722000000002</v>
      </c>
      <c r="FT73" s="31">
        <f t="shared" si="17"/>
        <v>62071.101000000002</v>
      </c>
      <c r="FU73" s="31">
        <f t="shared" si="18"/>
        <v>-14928.736000000001</v>
      </c>
      <c r="FW73" s="32">
        <f t="shared" si="19"/>
        <v>133124.18299999999</v>
      </c>
      <c r="FX73" s="32">
        <f t="shared" si="20"/>
        <v>180535.867</v>
      </c>
      <c r="FY73" s="39">
        <f t="shared" si="21"/>
        <v>53.704890120255158</v>
      </c>
    </row>
    <row r="74" spans="1:181" x14ac:dyDescent="0.45">
      <c r="A74">
        <v>71</v>
      </c>
      <c r="B74" s="11" t="s">
        <v>303</v>
      </c>
      <c r="C74" s="9" t="s">
        <v>304</v>
      </c>
      <c r="D74">
        <v>0</v>
      </c>
      <c r="E74">
        <v>0</v>
      </c>
      <c r="F74">
        <v>75.453000000000003</v>
      </c>
      <c r="G74">
        <v>0</v>
      </c>
      <c r="H74">
        <v>0</v>
      </c>
      <c r="I74">
        <v>0</v>
      </c>
      <c r="J74">
        <v>0</v>
      </c>
      <c r="K74">
        <v>1019.912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17074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 s="28">
        <v>-91.801000000000002</v>
      </c>
      <c r="CE74" s="28">
        <v>-1467.251</v>
      </c>
      <c r="CF74" s="28">
        <v>-8016.5039999999999</v>
      </c>
      <c r="CG74">
        <v>0</v>
      </c>
      <c r="CH74">
        <v>60591.697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</v>
      </c>
      <c r="DH74">
        <v>0</v>
      </c>
      <c r="DI74" s="28">
        <v>-639.80799999999999</v>
      </c>
      <c r="DJ74" s="28">
        <v>-14813.897999999999</v>
      </c>
      <c r="DK74" s="28">
        <v>-391.63200000000001</v>
      </c>
      <c r="DL74">
        <v>0</v>
      </c>
      <c r="DM74">
        <v>0</v>
      </c>
      <c r="DN74">
        <v>0</v>
      </c>
      <c r="DO74" s="28">
        <v>0</v>
      </c>
      <c r="DP74" s="28">
        <v>0</v>
      </c>
      <c r="DQ74" s="28">
        <v>0</v>
      </c>
      <c r="DR74">
        <v>0</v>
      </c>
      <c r="DS74" s="28">
        <v>0</v>
      </c>
      <c r="DT74" s="28">
        <v>0</v>
      </c>
      <c r="DU74" s="28">
        <v>0</v>
      </c>
      <c r="DV74">
        <v>0</v>
      </c>
      <c r="DW74" s="28">
        <v>0</v>
      </c>
      <c r="DX74" s="28">
        <v>0</v>
      </c>
      <c r="DY74" s="28">
        <v>0</v>
      </c>
      <c r="DZ74">
        <v>-21.791</v>
      </c>
      <c r="EA74" s="28">
        <v>-9.8369999999999997</v>
      </c>
      <c r="EB74" s="28">
        <v>-126.249</v>
      </c>
      <c r="EC74" s="28">
        <v>0</v>
      </c>
      <c r="ED74">
        <v>21002.023000000001</v>
      </c>
      <c r="EE74" s="28">
        <v>-329.29700000000003</v>
      </c>
      <c r="EF74" s="28">
        <v>-5394.8789999999999</v>
      </c>
      <c r="EG74" s="28">
        <v>0</v>
      </c>
      <c r="EH74">
        <v>0</v>
      </c>
      <c r="EI74" s="28">
        <v>0</v>
      </c>
      <c r="EJ74" s="28">
        <v>0</v>
      </c>
      <c r="EK74" s="28">
        <v>0</v>
      </c>
      <c r="EL74">
        <v>-70929.948999999993</v>
      </c>
      <c r="EM74">
        <v>-504.20800000000003</v>
      </c>
      <c r="EN74">
        <v>-164.74799999999999</v>
      </c>
      <c r="EO74">
        <v>-104.855</v>
      </c>
      <c r="EP74">
        <v>-6.01</v>
      </c>
      <c r="EQ74">
        <v>0</v>
      </c>
      <c r="ER74">
        <v>0</v>
      </c>
      <c r="ES74">
        <v>6794.7889999999998</v>
      </c>
      <c r="ET74" s="28">
        <v>-158.95500000000001</v>
      </c>
      <c r="EU74" s="28">
        <v>-2025.4770000000001</v>
      </c>
      <c r="EV74" s="28">
        <v>0</v>
      </c>
      <c r="EW74">
        <v>0</v>
      </c>
      <c r="EX74">
        <v>1064.5999999999999</v>
      </c>
      <c r="EY74" s="28">
        <v>-106.929</v>
      </c>
      <c r="EZ74" s="28">
        <v>-771.52499999999998</v>
      </c>
      <c r="FA74" s="28">
        <v>0</v>
      </c>
      <c r="FB74">
        <v>0</v>
      </c>
      <c r="FC74">
        <v>1242.9570000000001</v>
      </c>
      <c r="FD74" s="28">
        <v>-51.011000000000003</v>
      </c>
      <c r="FE74" s="28">
        <v>-634.279</v>
      </c>
      <c r="FF74" s="28">
        <v>0</v>
      </c>
      <c r="FH74" s="31">
        <f t="shared" si="11"/>
        <v>2104.5379999999832</v>
      </c>
      <c r="FI74" s="31">
        <f>NOMINAL_USE_2014!HD75</f>
        <v>48767.672999999966</v>
      </c>
      <c r="FJ74" s="31">
        <f>NOMINAL_OUTPUT_COM9714!S72</f>
        <v>50872.213000000003</v>
      </c>
      <c r="FK74" s="32">
        <f t="shared" si="12"/>
        <v>-2.0000000513391569E-3</v>
      </c>
      <c r="FL74" s="32"/>
      <c r="FM74" s="31">
        <f>SUM(ED74:EH74)</f>
        <v>15277.847000000002</v>
      </c>
      <c r="FN74" s="5">
        <f t="shared" si="13"/>
        <v>-71709.76999999999</v>
      </c>
      <c r="FP74" s="5">
        <f t="shared" si="14"/>
        <v>-1377.8009999999999</v>
      </c>
      <c r="FQ74" s="5">
        <f t="shared" si="15"/>
        <v>-25107.308999999997</v>
      </c>
      <c r="FR74" s="5">
        <f t="shared" si="16"/>
        <v>-8408.1360000000004</v>
      </c>
      <c r="FT74" s="31">
        <f t="shared" si="17"/>
        <v>18169.365000000002</v>
      </c>
      <c r="FU74" s="31">
        <f t="shared" si="18"/>
        <v>-8016.5039999999999</v>
      </c>
      <c r="FW74" s="32">
        <f t="shared" si="19"/>
        <v>122581.98299999999</v>
      </c>
      <c r="FX74" s="32">
        <f t="shared" si="20"/>
        <v>157475.22899999999</v>
      </c>
      <c r="FY74" s="39">
        <f t="shared" si="21"/>
        <v>45.537174611760683</v>
      </c>
    </row>
    <row r="75" spans="1:181" x14ac:dyDescent="0.45">
      <c r="A75">
        <v>72</v>
      </c>
      <c r="B75" s="11" t="s">
        <v>305</v>
      </c>
      <c r="C75" s="9" t="s">
        <v>306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64449.464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 s="28">
        <v>-476.351</v>
      </c>
      <c r="CE75" s="28">
        <v>-11448.924999999999</v>
      </c>
      <c r="CF75" s="28">
        <v>-26450.366000000002</v>
      </c>
      <c r="CG75">
        <v>0</v>
      </c>
      <c r="CH75">
        <v>11862.282999999999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476.10399999999998</v>
      </c>
      <c r="DI75" s="28">
        <v>-129.821</v>
      </c>
      <c r="DJ75" s="28">
        <v>-1884.7719999999999</v>
      </c>
      <c r="DK75" s="28">
        <v>-898.44299999999998</v>
      </c>
      <c r="DL75">
        <v>0</v>
      </c>
      <c r="DM75">
        <v>0</v>
      </c>
      <c r="DN75">
        <v>0</v>
      </c>
      <c r="DO75" s="28">
        <v>0</v>
      </c>
      <c r="DP75" s="28">
        <v>0</v>
      </c>
      <c r="DQ75" s="28">
        <v>0</v>
      </c>
      <c r="DR75">
        <v>0</v>
      </c>
      <c r="DS75" s="28">
        <v>0</v>
      </c>
      <c r="DT75" s="28">
        <v>0</v>
      </c>
      <c r="DU75" s="28">
        <v>0</v>
      </c>
      <c r="DV75">
        <v>0</v>
      </c>
      <c r="DW75" s="28">
        <v>0</v>
      </c>
      <c r="DX75" s="28">
        <v>0</v>
      </c>
      <c r="DY75" s="28">
        <v>0</v>
      </c>
      <c r="DZ75">
        <v>323.99</v>
      </c>
      <c r="EA75" s="28">
        <v>-17.780999999999999</v>
      </c>
      <c r="EB75" s="28">
        <v>-146.69300000000001</v>
      </c>
      <c r="EC75" s="28">
        <v>0</v>
      </c>
      <c r="ED75">
        <v>4311.2259999999997</v>
      </c>
      <c r="EE75" s="28">
        <v>-73.185000000000002</v>
      </c>
      <c r="EF75" s="28">
        <v>-738.56700000000001</v>
      </c>
      <c r="EG75" s="28">
        <v>0</v>
      </c>
      <c r="EH75">
        <v>0</v>
      </c>
      <c r="EI75" s="28">
        <v>0</v>
      </c>
      <c r="EJ75" s="28">
        <v>0</v>
      </c>
      <c r="EK75" s="28">
        <v>0</v>
      </c>
      <c r="EL75">
        <v>-40433.67</v>
      </c>
      <c r="EM75">
        <v>-976.73299999999995</v>
      </c>
      <c r="EN75">
        <v>-319.14400000000001</v>
      </c>
      <c r="EO75">
        <v>-672.44200000000001</v>
      </c>
      <c r="EP75">
        <v>-11.641</v>
      </c>
      <c r="EQ75">
        <v>0</v>
      </c>
      <c r="ER75">
        <v>0</v>
      </c>
      <c r="ES75">
        <v>0</v>
      </c>
      <c r="ET75" s="28">
        <v>0</v>
      </c>
      <c r="EU75" s="28">
        <v>0</v>
      </c>
      <c r="EV75" s="28">
        <v>0</v>
      </c>
      <c r="EW75">
        <v>0</v>
      </c>
      <c r="EX75">
        <v>0</v>
      </c>
      <c r="EY75" s="28">
        <v>0</v>
      </c>
      <c r="EZ75" s="28">
        <v>0</v>
      </c>
      <c r="FA75" s="28">
        <v>0</v>
      </c>
      <c r="FB75">
        <v>0</v>
      </c>
      <c r="FC75">
        <v>625.80499999999995</v>
      </c>
      <c r="FD75" s="28">
        <v>-27.248999999999999</v>
      </c>
      <c r="FE75" s="28">
        <v>-205.17099999999999</v>
      </c>
      <c r="FF75" s="28">
        <v>0</v>
      </c>
      <c r="FH75" s="31">
        <f t="shared" si="11"/>
        <v>-2862.0820000000053</v>
      </c>
      <c r="FI75" s="31">
        <f>NOMINAL_USE_2014!HD76</f>
        <v>21292.948999999993</v>
      </c>
      <c r="FJ75" s="31">
        <f>NOMINAL_OUTPUT_COM9714!S73</f>
        <v>18430.867999999999</v>
      </c>
      <c r="FK75" s="32">
        <f t="shared" si="12"/>
        <v>-1.0000000111176632E-3</v>
      </c>
      <c r="FL75" s="32"/>
      <c r="FM75" s="31">
        <f>SUM(ED75:EH75)</f>
        <v>3499.4739999999993</v>
      </c>
      <c r="FN75" s="5">
        <f t="shared" si="13"/>
        <v>-42413.630000000005</v>
      </c>
      <c r="FP75" s="5">
        <f t="shared" si="14"/>
        <v>-706.60599999999999</v>
      </c>
      <c r="FQ75" s="5">
        <f t="shared" si="15"/>
        <v>-14277.434999999999</v>
      </c>
      <c r="FR75" s="5">
        <f t="shared" si="16"/>
        <v>-27348.809000000001</v>
      </c>
      <c r="FT75" s="31">
        <f t="shared" si="17"/>
        <v>64449.464</v>
      </c>
      <c r="FU75" s="31">
        <f t="shared" si="18"/>
        <v>-26450.366000000002</v>
      </c>
      <c r="FW75" s="32">
        <f t="shared" si="19"/>
        <v>60844.498000000007</v>
      </c>
      <c r="FX75" s="32">
        <f t="shared" si="20"/>
        <v>103177.348</v>
      </c>
      <c r="FY75" s="39">
        <f t="shared" si="21"/>
        <v>41.107501619444612</v>
      </c>
    </row>
    <row r="76" spans="1:181" x14ac:dyDescent="0.45">
      <c r="A76">
        <v>73</v>
      </c>
      <c r="B76" s="11" t="s">
        <v>307</v>
      </c>
      <c r="C76" s="9" t="s">
        <v>308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682.34900000000005</v>
      </c>
      <c r="L76">
        <v>0</v>
      </c>
      <c r="M76">
        <v>317.35000000000002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 s="28">
        <v>-14.069000000000001</v>
      </c>
      <c r="CE76" s="28">
        <v>-61.478000000000002</v>
      </c>
      <c r="CF76" s="28">
        <v>-387.28500000000003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 s="28">
        <v>0</v>
      </c>
      <c r="DJ76" s="28">
        <v>0</v>
      </c>
      <c r="DK76" s="28">
        <v>0</v>
      </c>
      <c r="DL76">
        <v>0</v>
      </c>
      <c r="DM76">
        <v>0</v>
      </c>
      <c r="DN76">
        <v>0</v>
      </c>
      <c r="DO76" s="28">
        <v>0</v>
      </c>
      <c r="DP76" s="28">
        <v>0</v>
      </c>
      <c r="DQ76" s="28">
        <v>0</v>
      </c>
      <c r="DR76">
        <v>0</v>
      </c>
      <c r="DS76" s="28">
        <v>0</v>
      </c>
      <c r="DT76" s="28">
        <v>0</v>
      </c>
      <c r="DU76" s="28">
        <v>0</v>
      </c>
      <c r="DV76">
        <v>0</v>
      </c>
      <c r="DW76" s="28">
        <v>0</v>
      </c>
      <c r="DX76" s="28">
        <v>0</v>
      </c>
      <c r="DY76" s="28">
        <v>0</v>
      </c>
      <c r="DZ76">
        <v>-665.471</v>
      </c>
      <c r="EA76" s="28">
        <v>-34.558999999999997</v>
      </c>
      <c r="EB76" s="28">
        <v>-126.753</v>
      </c>
      <c r="EC76" s="28">
        <v>0</v>
      </c>
      <c r="ED76">
        <v>53561.993999999999</v>
      </c>
      <c r="EE76" s="28">
        <v>-1641.2139999999999</v>
      </c>
      <c r="EF76" s="28">
        <v>-7060.268</v>
      </c>
      <c r="EG76" s="28">
        <v>0</v>
      </c>
      <c r="EH76">
        <v>0</v>
      </c>
      <c r="EI76" s="28">
        <v>0</v>
      </c>
      <c r="EJ76" s="28">
        <v>0</v>
      </c>
      <c r="EK76" s="28">
        <v>0</v>
      </c>
      <c r="EL76">
        <v>-34574.629000000001</v>
      </c>
      <c r="EM76">
        <v>-452.69499999999999</v>
      </c>
      <c r="EN76">
        <v>-147.917</v>
      </c>
      <c r="EO76">
        <v>-79.813000000000002</v>
      </c>
      <c r="EP76">
        <v>-5.3959999999999999</v>
      </c>
      <c r="EQ76">
        <v>0</v>
      </c>
      <c r="ER76">
        <v>0</v>
      </c>
      <c r="ES76">
        <v>0</v>
      </c>
      <c r="ET76" s="28">
        <v>0</v>
      </c>
      <c r="EU76" s="28">
        <v>0</v>
      </c>
      <c r="EV76" s="28">
        <v>0</v>
      </c>
      <c r="EW76">
        <v>0</v>
      </c>
      <c r="EX76">
        <v>0.68300000000000005</v>
      </c>
      <c r="EY76" s="28">
        <v>-0.17699999999999999</v>
      </c>
      <c r="EZ76" s="28">
        <v>-0.32800000000000001</v>
      </c>
      <c r="FA76" s="28">
        <v>0</v>
      </c>
      <c r="FB76">
        <v>0</v>
      </c>
      <c r="FC76">
        <v>18.527999999999999</v>
      </c>
      <c r="FD76" s="28">
        <v>-1.631</v>
      </c>
      <c r="FE76" s="28">
        <v>-5.444</v>
      </c>
      <c r="FF76" s="28">
        <v>0</v>
      </c>
      <c r="FH76" s="31">
        <f t="shared" si="11"/>
        <v>9321.7770000000073</v>
      </c>
      <c r="FI76" s="31">
        <f>NOMINAL_USE_2014!HD77</f>
        <v>111359.53000000007</v>
      </c>
      <c r="FJ76" s="31">
        <f>NOMINAL_OUTPUT_COM9714!S74</f>
        <v>120681.31200000001</v>
      </c>
      <c r="FK76" s="32">
        <f t="shared" si="12"/>
        <v>-4.9999999318970367E-3</v>
      </c>
      <c r="FL76" s="32"/>
      <c r="FM76" s="31">
        <f>SUM(ED76:EH76)</f>
        <v>44860.512000000002</v>
      </c>
      <c r="FN76" s="5">
        <f t="shared" si="13"/>
        <v>-35260.450000000004</v>
      </c>
      <c r="FP76" s="5">
        <f t="shared" si="14"/>
        <v>-1657.0909999999999</v>
      </c>
      <c r="FQ76" s="5">
        <f t="shared" si="15"/>
        <v>-7127.5180000000009</v>
      </c>
      <c r="FR76" s="5">
        <f t="shared" si="16"/>
        <v>-387.28500000000003</v>
      </c>
      <c r="FT76" s="31">
        <f t="shared" si="17"/>
        <v>999.69900000000007</v>
      </c>
      <c r="FU76" s="31">
        <f t="shared" si="18"/>
        <v>-387.28500000000003</v>
      </c>
      <c r="FW76" s="32">
        <f t="shared" si="19"/>
        <v>155941.76200000002</v>
      </c>
      <c r="FX76" s="32">
        <f t="shared" si="20"/>
        <v>165113.65600000002</v>
      </c>
      <c r="FY76" s="39">
        <f t="shared" si="21"/>
        <v>21.355259676401328</v>
      </c>
    </row>
    <row r="77" spans="1:181" x14ac:dyDescent="0.45">
      <c r="A77">
        <v>74</v>
      </c>
      <c r="B77" s="11" t="s">
        <v>309</v>
      </c>
      <c r="C77" s="9" t="s">
        <v>310</v>
      </c>
      <c r="D77">
        <v>0</v>
      </c>
      <c r="E77">
        <v>0</v>
      </c>
      <c r="F77">
        <v>0</v>
      </c>
      <c r="G77">
        <v>1869.192</v>
      </c>
      <c r="H77">
        <v>0</v>
      </c>
      <c r="I77">
        <v>0</v>
      </c>
      <c r="J77">
        <v>218.63200000000001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9282</v>
      </c>
      <c r="S77">
        <v>6840.51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308.79899999999998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 s="28">
        <v>-181.28100000000001</v>
      </c>
      <c r="CE77" s="28">
        <v>-2021.0260000000001</v>
      </c>
      <c r="CF77" s="28">
        <v>-8670.7810000000009</v>
      </c>
      <c r="CG77">
        <v>0</v>
      </c>
      <c r="CH77">
        <v>15841.609</v>
      </c>
      <c r="CI77">
        <v>32977.307000000001</v>
      </c>
      <c r="CJ77">
        <v>0</v>
      </c>
      <c r="CK77">
        <v>27381.163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914.39800000000002</v>
      </c>
      <c r="CS77">
        <v>3142.2109999999998</v>
      </c>
      <c r="CT77">
        <v>0</v>
      </c>
      <c r="CU77">
        <v>0</v>
      </c>
      <c r="CV77">
        <v>0</v>
      </c>
      <c r="CW77">
        <v>4125.4009999999998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 s="28">
        <v>-1212.6179999999999</v>
      </c>
      <c r="DJ77" s="28">
        <v>-14249.117</v>
      </c>
      <c r="DK77" s="28">
        <v>0</v>
      </c>
      <c r="DL77">
        <v>0</v>
      </c>
      <c r="DM77">
        <v>0</v>
      </c>
      <c r="DN77">
        <v>0</v>
      </c>
      <c r="DO77" s="28">
        <v>0</v>
      </c>
      <c r="DP77" s="28">
        <v>0</v>
      </c>
      <c r="DQ77" s="28">
        <v>0</v>
      </c>
      <c r="DR77">
        <v>0</v>
      </c>
      <c r="DS77" s="28">
        <v>0</v>
      </c>
      <c r="DT77" s="28">
        <v>0</v>
      </c>
      <c r="DU77" s="28">
        <v>0</v>
      </c>
      <c r="DV77">
        <v>0</v>
      </c>
      <c r="DW77" s="28">
        <v>0</v>
      </c>
      <c r="DX77" s="28">
        <v>0</v>
      </c>
      <c r="DY77" s="28">
        <v>0</v>
      </c>
      <c r="DZ77">
        <v>1359.413</v>
      </c>
      <c r="EA77" s="28">
        <v>-28.106999999999999</v>
      </c>
      <c r="EB77" s="28">
        <v>-278.529</v>
      </c>
      <c r="EC77" s="28">
        <v>0</v>
      </c>
      <c r="ED77">
        <v>37607.107000000004</v>
      </c>
      <c r="EE77" s="28">
        <v>-873.09199999999998</v>
      </c>
      <c r="EF77" s="28">
        <v>-6854.7139999999999</v>
      </c>
      <c r="EG77" s="28">
        <v>0</v>
      </c>
      <c r="EH77">
        <v>0</v>
      </c>
      <c r="EI77" s="28">
        <v>0</v>
      </c>
      <c r="EJ77" s="28">
        <v>0</v>
      </c>
      <c r="EK77" s="28">
        <v>0</v>
      </c>
      <c r="EL77">
        <v>-40885.144</v>
      </c>
      <c r="EM77">
        <v>-460.92099999999999</v>
      </c>
      <c r="EN77">
        <v>-150.60400000000001</v>
      </c>
      <c r="EO77">
        <v>-537.53</v>
      </c>
      <c r="EP77">
        <v>-5.4939999999999998</v>
      </c>
      <c r="EQ77">
        <v>0</v>
      </c>
      <c r="ER77">
        <v>0</v>
      </c>
      <c r="ES77">
        <v>10555.03</v>
      </c>
      <c r="ET77" s="28">
        <v>-336.41800000000001</v>
      </c>
      <c r="EU77" s="28">
        <v>-1761.097</v>
      </c>
      <c r="EV77" s="28">
        <v>0</v>
      </c>
      <c r="EW77">
        <v>0</v>
      </c>
      <c r="EX77">
        <v>235.00399999999999</v>
      </c>
      <c r="EY77" s="28">
        <v>-36.335000000000001</v>
      </c>
      <c r="EZ77" s="28">
        <v>-139.50800000000001</v>
      </c>
      <c r="FA77" s="28">
        <v>0</v>
      </c>
      <c r="FB77">
        <v>0</v>
      </c>
      <c r="FC77">
        <v>579.79300000000001</v>
      </c>
      <c r="FD77" s="28">
        <v>-38.963000000000001</v>
      </c>
      <c r="FE77" s="28">
        <v>-191.90100000000001</v>
      </c>
      <c r="FF77" s="28">
        <v>0</v>
      </c>
      <c r="FH77" s="31">
        <f t="shared" si="11"/>
        <v>74324.38900000001</v>
      </c>
      <c r="FI77" s="31">
        <f>NOMINAL_USE_2014!HD78</f>
        <v>48540.756999999983</v>
      </c>
      <c r="FJ77" s="31">
        <f>NOMINAL_OUTPUT_COM9714!S75</f>
        <v>122865.145</v>
      </c>
      <c r="FK77" s="32">
        <f t="shared" si="12"/>
        <v>9.9999998928979039E-4</v>
      </c>
      <c r="FL77" s="32"/>
      <c r="FM77" s="31">
        <f>SUM(ED77:EH77)</f>
        <v>29879.301000000007</v>
      </c>
      <c r="FN77" s="5">
        <f t="shared" si="13"/>
        <v>-42039.692999999999</v>
      </c>
      <c r="FP77" s="5">
        <f t="shared" si="14"/>
        <v>-2678.7070000000003</v>
      </c>
      <c r="FQ77" s="5">
        <f t="shared" si="15"/>
        <v>-25217.363000000005</v>
      </c>
      <c r="FR77" s="5">
        <f t="shared" si="16"/>
        <v>-8670.7810000000009</v>
      </c>
      <c r="FT77" s="31">
        <f t="shared" si="17"/>
        <v>18519.133000000002</v>
      </c>
      <c r="FU77" s="31">
        <f t="shared" si="18"/>
        <v>-8670.7810000000009</v>
      </c>
      <c r="FW77" s="32">
        <f t="shared" si="19"/>
        <v>164904.83799999999</v>
      </c>
      <c r="FX77" s="32">
        <f t="shared" si="20"/>
        <v>201471.68900000001</v>
      </c>
      <c r="FY77" s="39">
        <f t="shared" si="21"/>
        <v>20.866302957335108</v>
      </c>
    </row>
    <row r="78" spans="1:181" x14ac:dyDescent="0.45">
      <c r="A78">
        <v>75</v>
      </c>
      <c r="B78" s="11" t="s">
        <v>311</v>
      </c>
      <c r="C78" s="9" t="s">
        <v>312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1107.0650000000001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 s="28">
        <v>-11.718</v>
      </c>
      <c r="CE78" s="28">
        <v>-167.51</v>
      </c>
      <c r="CF78" s="28">
        <v>-248.53899999999999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32.631</v>
      </c>
      <c r="DF78">
        <v>0</v>
      </c>
      <c r="DG78">
        <v>0</v>
      </c>
      <c r="DH78">
        <v>0</v>
      </c>
      <c r="DI78" s="28">
        <v>0</v>
      </c>
      <c r="DJ78" s="28">
        <v>-5.758</v>
      </c>
      <c r="DK78" s="28">
        <v>0</v>
      </c>
      <c r="DL78">
        <v>0</v>
      </c>
      <c r="DM78">
        <v>0</v>
      </c>
      <c r="DN78">
        <v>0</v>
      </c>
      <c r="DO78" s="28">
        <v>0</v>
      </c>
      <c r="DP78" s="28">
        <v>0</v>
      </c>
      <c r="DQ78" s="28">
        <v>0</v>
      </c>
      <c r="DR78">
        <v>0</v>
      </c>
      <c r="DS78" s="28">
        <v>0</v>
      </c>
      <c r="DT78" s="28">
        <v>0</v>
      </c>
      <c r="DU78" s="28">
        <v>0</v>
      </c>
      <c r="DV78">
        <v>0</v>
      </c>
      <c r="DW78" s="28">
        <v>0</v>
      </c>
      <c r="DX78" s="28">
        <v>0</v>
      </c>
      <c r="DY78" s="28">
        <v>0</v>
      </c>
      <c r="DZ78">
        <v>192.68199999999999</v>
      </c>
      <c r="EA78" s="28">
        <v>150.47399999999999</v>
      </c>
      <c r="EB78" s="28">
        <v>-245.42</v>
      </c>
      <c r="EC78" s="28">
        <v>0</v>
      </c>
      <c r="ED78">
        <v>1325.903</v>
      </c>
      <c r="EE78" s="28">
        <v>-21.849</v>
      </c>
      <c r="EF78" s="28">
        <v>-137.762</v>
      </c>
      <c r="EG78" s="28">
        <v>0</v>
      </c>
      <c r="EH78">
        <v>0</v>
      </c>
      <c r="EI78" s="28">
        <v>0</v>
      </c>
      <c r="EJ78" s="28">
        <v>0</v>
      </c>
      <c r="EK78" s="28">
        <v>0</v>
      </c>
      <c r="EL78">
        <v>-2758.828</v>
      </c>
      <c r="EM78">
        <v>-37.008000000000003</v>
      </c>
      <c r="EN78">
        <v>-12.092000000000001</v>
      </c>
      <c r="EO78">
        <v>-0.49199999999999999</v>
      </c>
      <c r="EP78">
        <v>-0.441</v>
      </c>
      <c r="EQ78">
        <v>0</v>
      </c>
      <c r="ER78">
        <v>0</v>
      </c>
      <c r="ES78">
        <v>0</v>
      </c>
      <c r="ET78" s="28">
        <v>0</v>
      </c>
      <c r="EU78" s="28">
        <v>0</v>
      </c>
      <c r="EV78" s="28">
        <v>0</v>
      </c>
      <c r="EW78">
        <v>0</v>
      </c>
      <c r="EX78">
        <v>0</v>
      </c>
      <c r="EY78" s="28">
        <v>0</v>
      </c>
      <c r="EZ78" s="28">
        <v>0</v>
      </c>
      <c r="FA78" s="28">
        <v>0</v>
      </c>
      <c r="FB78">
        <v>0</v>
      </c>
      <c r="FC78">
        <v>0</v>
      </c>
      <c r="FD78" s="28">
        <v>0</v>
      </c>
      <c r="FE78" s="28">
        <v>0</v>
      </c>
      <c r="FF78" s="28">
        <v>0</v>
      </c>
      <c r="FH78" s="31">
        <f t="shared" si="11"/>
        <v>-838.66200000000015</v>
      </c>
      <c r="FI78" s="31">
        <f>NOMINAL_USE_2014!HD79</f>
        <v>6585.0080000000007</v>
      </c>
      <c r="FJ78" s="31">
        <f>NOMINAL_OUTPUT_COM9714!S76</f>
        <v>5746.348</v>
      </c>
      <c r="FK78" s="32">
        <f t="shared" si="12"/>
        <v>-1.9999999994979589E-3</v>
      </c>
      <c r="FL78" s="32"/>
      <c r="FM78" s="31">
        <f>SUM(ED78:EH78)</f>
        <v>1166.2920000000001</v>
      </c>
      <c r="FN78" s="5">
        <f t="shared" si="13"/>
        <v>-2808.8609999999999</v>
      </c>
      <c r="FP78" s="5">
        <f t="shared" si="14"/>
        <v>-33.567</v>
      </c>
      <c r="FQ78" s="5">
        <f t="shared" si="15"/>
        <v>-311.02999999999997</v>
      </c>
      <c r="FR78" s="5">
        <f t="shared" si="16"/>
        <v>-248.53899999999999</v>
      </c>
      <c r="FT78" s="31">
        <f t="shared" si="17"/>
        <v>1107.0650000000001</v>
      </c>
      <c r="FU78" s="31">
        <f t="shared" si="18"/>
        <v>-248.53899999999999</v>
      </c>
      <c r="FW78" s="32">
        <f t="shared" si="19"/>
        <v>8555.2089999999989</v>
      </c>
      <c r="FX78" s="32">
        <f t="shared" si="20"/>
        <v>9148.3449999999993</v>
      </c>
      <c r="FY78" s="39">
        <f t="shared" si="21"/>
        <v>30.703487898630843</v>
      </c>
    </row>
    <row r="79" spans="1:181" x14ac:dyDescent="0.45">
      <c r="A79">
        <v>76</v>
      </c>
      <c r="B79" s="11" t="s">
        <v>313</v>
      </c>
      <c r="C79" s="9" t="s">
        <v>314</v>
      </c>
      <c r="D79">
        <v>0</v>
      </c>
      <c r="E79">
        <v>0</v>
      </c>
      <c r="F79">
        <v>661.70699999999999</v>
      </c>
      <c r="G79">
        <v>6219.0140000000001</v>
      </c>
      <c r="H79">
        <v>285.52999999999997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20.6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78.748999999999995</v>
      </c>
      <c r="AH79">
        <v>3021.357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 s="28">
        <v>-402.44900000000001</v>
      </c>
      <c r="CE79" s="28">
        <v>-1977.1479999999999</v>
      </c>
      <c r="CF79" s="28">
        <v>-4689.1840000000002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1306.48</v>
      </c>
      <c r="DF79">
        <v>0</v>
      </c>
      <c r="DG79">
        <v>0</v>
      </c>
      <c r="DH79">
        <v>0</v>
      </c>
      <c r="DI79" s="28">
        <v>-97.459000000000003</v>
      </c>
      <c r="DJ79" s="28">
        <v>-297.13</v>
      </c>
      <c r="DK79" s="28">
        <v>0</v>
      </c>
      <c r="DL79">
        <v>0</v>
      </c>
      <c r="DM79">
        <v>0</v>
      </c>
      <c r="DN79">
        <v>0</v>
      </c>
      <c r="DO79" s="28">
        <v>0</v>
      </c>
      <c r="DP79" s="28">
        <v>0</v>
      </c>
      <c r="DQ79" s="28">
        <v>0</v>
      </c>
      <c r="DR79">
        <v>0</v>
      </c>
      <c r="DS79" s="28">
        <v>0</v>
      </c>
      <c r="DT79" s="28">
        <v>0</v>
      </c>
      <c r="DU79" s="28">
        <v>0</v>
      </c>
      <c r="DV79">
        <v>0</v>
      </c>
      <c r="DW79" s="28">
        <v>0</v>
      </c>
      <c r="DX79" s="28">
        <v>0</v>
      </c>
      <c r="DY79" s="28">
        <v>0</v>
      </c>
      <c r="DZ79">
        <v>373.08300000000003</v>
      </c>
      <c r="EA79" s="28">
        <v>-50.646999999999998</v>
      </c>
      <c r="EB79" s="28">
        <v>-134.727</v>
      </c>
      <c r="EC79" s="28">
        <v>0</v>
      </c>
      <c r="ED79">
        <v>2218.415</v>
      </c>
      <c r="EE79" s="28">
        <v>-142.23099999999999</v>
      </c>
      <c r="EF79" s="28">
        <v>-446.73399999999998</v>
      </c>
      <c r="EG79" s="28">
        <v>0</v>
      </c>
      <c r="EH79">
        <v>0</v>
      </c>
      <c r="EI79" s="28">
        <v>0</v>
      </c>
      <c r="EJ79" s="28">
        <v>0</v>
      </c>
      <c r="EK79" s="28">
        <v>0</v>
      </c>
      <c r="EL79">
        <v>-11105.200999999999</v>
      </c>
      <c r="EM79">
        <v>-575.93100000000004</v>
      </c>
      <c r="EN79">
        <v>-188.184</v>
      </c>
      <c r="EO79">
        <v>-482.83199999999999</v>
      </c>
      <c r="EP79">
        <v>-6.8639999999999999</v>
      </c>
      <c r="EQ79">
        <v>0</v>
      </c>
      <c r="ER79">
        <v>0</v>
      </c>
      <c r="ES79">
        <v>0</v>
      </c>
      <c r="ET79" s="28">
        <v>0</v>
      </c>
      <c r="EU79" s="28">
        <v>0</v>
      </c>
      <c r="EV79" s="28">
        <v>0</v>
      </c>
      <c r="EW79">
        <v>0</v>
      </c>
      <c r="EX79">
        <v>0</v>
      </c>
      <c r="EY79" s="28">
        <v>0</v>
      </c>
      <c r="EZ79" s="28">
        <v>0</v>
      </c>
      <c r="FA79" s="28">
        <v>0</v>
      </c>
      <c r="FB79">
        <v>0</v>
      </c>
      <c r="FC79">
        <v>22.087</v>
      </c>
      <c r="FD79" s="28">
        <v>-3.8809999999999998</v>
      </c>
      <c r="FE79" s="28">
        <v>-6.1369999999999996</v>
      </c>
      <c r="FF79" s="28">
        <v>0</v>
      </c>
      <c r="FH79" s="31">
        <f t="shared" si="11"/>
        <v>-6399.7170000000006</v>
      </c>
      <c r="FI79" s="31">
        <f>NOMINAL_USE_2014!HD80</f>
        <v>18121.876999999997</v>
      </c>
      <c r="FJ79" s="31">
        <f>NOMINAL_OUTPUT_COM9714!S77</f>
        <v>11722.163</v>
      </c>
      <c r="FK79" s="32">
        <f t="shared" si="12"/>
        <v>-3.0000000042491592E-3</v>
      </c>
      <c r="FL79" s="32"/>
      <c r="FM79" s="31">
        <f>SUM(ED79:EH79)</f>
        <v>1629.4500000000003</v>
      </c>
      <c r="FN79" s="5">
        <f t="shared" si="13"/>
        <v>-12359.011999999999</v>
      </c>
      <c r="FP79" s="5">
        <f t="shared" si="14"/>
        <v>-646.02</v>
      </c>
      <c r="FQ79" s="5">
        <f t="shared" si="15"/>
        <v>-2727.1489999999999</v>
      </c>
      <c r="FR79" s="5">
        <f t="shared" si="16"/>
        <v>-4689.1840000000002</v>
      </c>
      <c r="FT79" s="31">
        <f t="shared" si="17"/>
        <v>10286.957</v>
      </c>
      <c r="FU79" s="31">
        <f t="shared" si="18"/>
        <v>-4689.1840000000002</v>
      </c>
      <c r="FW79" s="32">
        <f t="shared" si="19"/>
        <v>24081.174999999999</v>
      </c>
      <c r="FX79" s="32">
        <f t="shared" si="20"/>
        <v>32143.527999999998</v>
      </c>
      <c r="FY79" s="39">
        <f t="shared" si="21"/>
        <v>38.449457072664828</v>
      </c>
    </row>
    <row r="80" spans="1:181" x14ac:dyDescent="0.45">
      <c r="A80">
        <v>77</v>
      </c>
      <c r="B80" s="11" t="s">
        <v>315</v>
      </c>
      <c r="C80" s="9" t="s">
        <v>316</v>
      </c>
      <c r="D80">
        <v>0</v>
      </c>
      <c r="E80">
        <v>0</v>
      </c>
      <c r="F80">
        <v>0</v>
      </c>
      <c r="G80">
        <v>0</v>
      </c>
      <c r="H80">
        <v>41489.142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32.201000000000001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8744.9279999999999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 s="28">
        <v>-2092.4160000000002</v>
      </c>
      <c r="CE80" s="28">
        <v>-7502.8819999999996</v>
      </c>
      <c r="CF80" s="28">
        <v>-14472.623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803.07600000000002</v>
      </c>
      <c r="DF80">
        <v>0</v>
      </c>
      <c r="DG80">
        <v>0</v>
      </c>
      <c r="DH80">
        <v>5663.2380000000003</v>
      </c>
      <c r="DI80" s="28">
        <v>-112.791</v>
      </c>
      <c r="DJ80" s="28">
        <v>-1377.752</v>
      </c>
      <c r="DK80" s="28">
        <v>-189.05099999999999</v>
      </c>
      <c r="DL80">
        <v>0</v>
      </c>
      <c r="DM80">
        <v>0</v>
      </c>
      <c r="DN80">
        <v>0</v>
      </c>
      <c r="DO80" s="28">
        <v>0</v>
      </c>
      <c r="DP80" s="28">
        <v>0</v>
      </c>
      <c r="DQ80" s="28">
        <v>0</v>
      </c>
      <c r="DR80">
        <v>0</v>
      </c>
      <c r="DS80" s="28">
        <v>0</v>
      </c>
      <c r="DT80" s="28">
        <v>0</v>
      </c>
      <c r="DU80" s="28">
        <v>0</v>
      </c>
      <c r="DV80">
        <v>0</v>
      </c>
      <c r="DW80" s="28">
        <v>0</v>
      </c>
      <c r="DX80" s="28">
        <v>0</v>
      </c>
      <c r="DY80" s="28">
        <v>0</v>
      </c>
      <c r="DZ80">
        <v>332.43200000000002</v>
      </c>
      <c r="EA80" s="28">
        <v>-50.628999999999998</v>
      </c>
      <c r="EB80" s="28">
        <v>-143.27699999999999</v>
      </c>
      <c r="EC80" s="28">
        <v>0</v>
      </c>
      <c r="ED80">
        <v>5400.8490000000002</v>
      </c>
      <c r="EE80" s="28">
        <v>-213.548</v>
      </c>
      <c r="EF80" s="28">
        <v>-748.70699999999999</v>
      </c>
      <c r="EG80" s="28">
        <v>0</v>
      </c>
      <c r="EH80">
        <v>0</v>
      </c>
      <c r="EI80" s="28">
        <v>0</v>
      </c>
      <c r="EJ80" s="28">
        <v>0</v>
      </c>
      <c r="EK80" s="28">
        <v>0</v>
      </c>
      <c r="EL80">
        <v>-23305.530999999999</v>
      </c>
      <c r="EM80">
        <v>-940.10400000000004</v>
      </c>
      <c r="EN80">
        <v>-307.17599999999999</v>
      </c>
      <c r="EO80">
        <v>-493.26</v>
      </c>
      <c r="EP80">
        <v>-11.205</v>
      </c>
      <c r="EQ80">
        <v>0</v>
      </c>
      <c r="ER80">
        <v>0</v>
      </c>
      <c r="ES80">
        <v>4.0839999999999996</v>
      </c>
      <c r="ET80" s="28">
        <v>-0.47799999999999998</v>
      </c>
      <c r="EU80" s="28">
        <v>-0.64400000000000002</v>
      </c>
      <c r="EV80" s="28">
        <v>0</v>
      </c>
      <c r="EW80">
        <v>0</v>
      </c>
      <c r="EX80">
        <v>3.3620000000000001</v>
      </c>
      <c r="EY80" s="28">
        <v>-2.0489999999999999</v>
      </c>
      <c r="EZ80" s="28">
        <v>-1.0309999999999999</v>
      </c>
      <c r="FA80" s="28">
        <v>0</v>
      </c>
      <c r="FB80">
        <v>0</v>
      </c>
      <c r="FC80">
        <v>353.63</v>
      </c>
      <c r="FD80" s="28">
        <v>-32.915999999999997</v>
      </c>
      <c r="FE80" s="28">
        <v>-72.98</v>
      </c>
      <c r="FF80" s="28">
        <v>0</v>
      </c>
      <c r="FH80" s="31">
        <f t="shared" si="11"/>
        <v>10755.892000000003</v>
      </c>
      <c r="FI80" s="31">
        <f>NOMINAL_USE_2014!HD81</f>
        <v>8841.6039999999975</v>
      </c>
      <c r="FJ80" s="31">
        <f>NOMINAL_OUTPUT_COM9714!S78</f>
        <v>19597.495999999999</v>
      </c>
      <c r="FK80" s="32">
        <f t="shared" si="12"/>
        <v>0</v>
      </c>
      <c r="FL80" s="32"/>
      <c r="FM80" s="31">
        <f>SUM(ED80:EH80)</f>
        <v>4438.5940000000001</v>
      </c>
      <c r="FN80" s="5">
        <f t="shared" si="13"/>
        <v>-25057.275999999998</v>
      </c>
      <c r="FP80" s="5">
        <f t="shared" si="14"/>
        <v>-2454.1980000000003</v>
      </c>
      <c r="FQ80" s="5">
        <f t="shared" si="15"/>
        <v>-9703.996000000001</v>
      </c>
      <c r="FR80" s="5">
        <f t="shared" si="16"/>
        <v>-14661.673999999999</v>
      </c>
      <c r="FT80" s="31">
        <f t="shared" si="17"/>
        <v>50266.271000000001</v>
      </c>
      <c r="FU80" s="31">
        <f t="shared" si="18"/>
        <v>-14472.623</v>
      </c>
      <c r="FW80" s="32">
        <f t="shared" si="19"/>
        <v>44654.771999999997</v>
      </c>
      <c r="FX80" s="32">
        <f t="shared" si="20"/>
        <v>71474.64</v>
      </c>
      <c r="FY80" s="39">
        <f t="shared" si="21"/>
        <v>35.057575665998449</v>
      </c>
    </row>
    <row r="81" spans="1:181" x14ac:dyDescent="0.45">
      <c r="A81">
        <v>78</v>
      </c>
      <c r="B81" s="11" t="s">
        <v>317</v>
      </c>
      <c r="C81" s="9" t="s">
        <v>318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313.37200000000001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19.448</v>
      </c>
      <c r="AH81">
        <v>336.76799999999997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 s="28">
        <v>-4.76</v>
      </c>
      <c r="CE81" s="28">
        <v>-150.12700000000001</v>
      </c>
      <c r="CF81" s="28">
        <v>-280.17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19365.850999999999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 s="28">
        <v>-228.107</v>
      </c>
      <c r="DJ81" s="28">
        <v>-4321.8850000000002</v>
      </c>
      <c r="DK81" s="28">
        <v>0</v>
      </c>
      <c r="DL81">
        <v>0</v>
      </c>
      <c r="DM81">
        <v>0</v>
      </c>
      <c r="DN81">
        <v>0</v>
      </c>
      <c r="DO81" s="28">
        <v>0</v>
      </c>
      <c r="DP81" s="28">
        <v>0</v>
      </c>
      <c r="DQ81" s="28">
        <v>0</v>
      </c>
      <c r="DR81">
        <v>0</v>
      </c>
      <c r="DS81" s="28">
        <v>0</v>
      </c>
      <c r="DT81" s="28">
        <v>0</v>
      </c>
      <c r="DU81" s="28">
        <v>0</v>
      </c>
      <c r="DV81">
        <v>0</v>
      </c>
      <c r="DW81" s="28">
        <v>0</v>
      </c>
      <c r="DX81" s="28">
        <v>0</v>
      </c>
      <c r="DY81" s="28">
        <v>0</v>
      </c>
      <c r="DZ81">
        <v>765.69200000000001</v>
      </c>
      <c r="EA81" s="28">
        <v>-19.204999999999998</v>
      </c>
      <c r="EB81" s="28">
        <v>-252.148</v>
      </c>
      <c r="EC81" s="28">
        <v>0</v>
      </c>
      <c r="ED81">
        <v>15263.704</v>
      </c>
      <c r="EE81" s="28">
        <v>-199.917</v>
      </c>
      <c r="EF81" s="28">
        <v>-3226.2260000000001</v>
      </c>
      <c r="EG81" s="28">
        <v>0</v>
      </c>
      <c r="EH81">
        <v>0</v>
      </c>
      <c r="EI81" s="28">
        <v>0</v>
      </c>
      <c r="EJ81" s="28">
        <v>0</v>
      </c>
      <c r="EK81" s="28">
        <v>0</v>
      </c>
      <c r="EL81">
        <v>-25187.601999999999</v>
      </c>
      <c r="EM81">
        <v>-411.779</v>
      </c>
      <c r="EN81">
        <v>-134.547</v>
      </c>
      <c r="EO81">
        <v>-387.947</v>
      </c>
      <c r="EP81">
        <v>-4.9080000000000004</v>
      </c>
      <c r="EQ81">
        <v>0</v>
      </c>
      <c r="ER81">
        <v>0</v>
      </c>
      <c r="ES81">
        <v>269.71600000000001</v>
      </c>
      <c r="ET81" s="28">
        <v>-5.6779999999999999</v>
      </c>
      <c r="EU81" s="28">
        <v>-71.995999999999995</v>
      </c>
      <c r="EV81" s="28">
        <v>0</v>
      </c>
      <c r="EW81">
        <v>0</v>
      </c>
      <c r="EX81">
        <v>91.066999999999993</v>
      </c>
      <c r="EY81" s="28">
        <v>-10.061</v>
      </c>
      <c r="EZ81" s="28">
        <v>-69.918000000000006</v>
      </c>
      <c r="FA81" s="28">
        <v>0</v>
      </c>
      <c r="FB81">
        <v>0</v>
      </c>
      <c r="FC81">
        <v>529.37699999999995</v>
      </c>
      <c r="FD81" s="28">
        <v>-13.756</v>
      </c>
      <c r="FE81" s="28">
        <v>-173.803</v>
      </c>
      <c r="FF81" s="28">
        <v>0</v>
      </c>
      <c r="FH81" s="31">
        <f t="shared" si="11"/>
        <v>1800.4549999999977</v>
      </c>
      <c r="FI81" s="31">
        <f>NOMINAL_USE_2014!HD82</f>
        <v>36667.572999999982</v>
      </c>
      <c r="FJ81" s="31">
        <f>NOMINAL_OUTPUT_COM9714!S79</f>
        <v>38468.031999999999</v>
      </c>
      <c r="FK81" s="32">
        <f t="shared" si="12"/>
        <v>-4.0000000226427801E-3</v>
      </c>
      <c r="FL81" s="32"/>
      <c r="FM81" s="31">
        <f>SUM(ED81:EH81)</f>
        <v>11837.561</v>
      </c>
      <c r="FN81" s="5">
        <f t="shared" si="13"/>
        <v>-26126.782999999996</v>
      </c>
      <c r="FP81" s="5">
        <f t="shared" si="14"/>
        <v>-462.279</v>
      </c>
      <c r="FQ81" s="5">
        <f t="shared" si="15"/>
        <v>-8013.9550000000008</v>
      </c>
      <c r="FR81" s="5">
        <f t="shared" si="16"/>
        <v>-280.17</v>
      </c>
      <c r="FT81" s="31">
        <f t="shared" si="17"/>
        <v>669.58799999999997</v>
      </c>
      <c r="FU81" s="31">
        <f t="shared" si="18"/>
        <v>-280.17</v>
      </c>
      <c r="FW81" s="32">
        <f t="shared" si="19"/>
        <v>64594.814999999995</v>
      </c>
      <c r="FX81" s="32">
        <f t="shared" si="20"/>
        <v>73351.218999999997</v>
      </c>
      <c r="FY81" s="39">
        <f t="shared" si="21"/>
        <v>35.618744113850376</v>
      </c>
    </row>
    <row r="82" spans="1:181" x14ac:dyDescent="0.45">
      <c r="A82">
        <v>79</v>
      </c>
      <c r="B82" s="11" t="s">
        <v>319</v>
      </c>
      <c r="C82" s="9" t="s">
        <v>320</v>
      </c>
      <c r="D82">
        <v>0</v>
      </c>
      <c r="E82">
        <v>0</v>
      </c>
      <c r="F82">
        <v>4781.1350000000002</v>
      </c>
      <c r="G82">
        <v>0</v>
      </c>
      <c r="H82">
        <v>45.119</v>
      </c>
      <c r="I82">
        <v>0</v>
      </c>
      <c r="J82">
        <v>0</v>
      </c>
      <c r="K82">
        <v>6643.683</v>
      </c>
      <c r="L82">
        <v>0</v>
      </c>
      <c r="M82">
        <v>0</v>
      </c>
      <c r="N82">
        <v>0</v>
      </c>
      <c r="O82">
        <v>515.33399999999995</v>
      </c>
      <c r="P82">
        <v>0</v>
      </c>
      <c r="Q82">
        <v>0</v>
      </c>
      <c r="R82">
        <v>0</v>
      </c>
      <c r="S82">
        <v>1472.9670000000001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3858.08</v>
      </c>
      <c r="AI82">
        <v>1620.8530000000001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 s="28">
        <v>-85.287999999999997</v>
      </c>
      <c r="CE82" s="28">
        <v>-2381.3180000000002</v>
      </c>
      <c r="CF82" s="28">
        <v>-5296.6379999999999</v>
      </c>
      <c r="CG82">
        <v>0</v>
      </c>
      <c r="CH82">
        <v>49.597999999999999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6891.3689999999997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2054.694</v>
      </c>
      <c r="DF82">
        <v>0</v>
      </c>
      <c r="DG82">
        <v>0</v>
      </c>
      <c r="DH82">
        <v>0</v>
      </c>
      <c r="DI82" s="28">
        <v>-98.792000000000002</v>
      </c>
      <c r="DJ82" s="28">
        <v>-1788.769</v>
      </c>
      <c r="DK82" s="28">
        <v>0</v>
      </c>
      <c r="DL82">
        <v>0</v>
      </c>
      <c r="DM82">
        <v>0</v>
      </c>
      <c r="DN82">
        <v>0</v>
      </c>
      <c r="DO82" s="28">
        <v>0</v>
      </c>
      <c r="DP82" s="28">
        <v>0</v>
      </c>
      <c r="DQ82" s="28">
        <v>0</v>
      </c>
      <c r="DR82">
        <v>0</v>
      </c>
      <c r="DS82" s="28">
        <v>0</v>
      </c>
      <c r="DT82" s="28">
        <v>0</v>
      </c>
      <c r="DU82" s="28">
        <v>0</v>
      </c>
      <c r="DV82">
        <v>0</v>
      </c>
      <c r="DW82" s="28">
        <v>0</v>
      </c>
      <c r="DX82" s="28">
        <v>0</v>
      </c>
      <c r="DY82" s="28">
        <v>0</v>
      </c>
      <c r="DZ82">
        <v>1223.393</v>
      </c>
      <c r="EA82" s="28">
        <v>-19.393999999999998</v>
      </c>
      <c r="EB82" s="28">
        <v>-254.857</v>
      </c>
      <c r="EC82" s="28">
        <v>0</v>
      </c>
      <c r="ED82">
        <v>16700.199000000001</v>
      </c>
      <c r="EE82" s="28">
        <v>-224.715</v>
      </c>
      <c r="EF82" s="28">
        <v>-2963.5410000000002</v>
      </c>
      <c r="EG82" s="28">
        <v>0</v>
      </c>
      <c r="EH82">
        <v>0</v>
      </c>
      <c r="EI82" s="28">
        <v>0</v>
      </c>
      <c r="EJ82" s="28">
        <v>0</v>
      </c>
      <c r="EK82" s="28">
        <v>0</v>
      </c>
      <c r="EL82">
        <v>-21686.645</v>
      </c>
      <c r="EM82">
        <v>-471.56900000000002</v>
      </c>
      <c r="EN82">
        <v>-154.084</v>
      </c>
      <c r="EO82">
        <v>-387.68</v>
      </c>
      <c r="EP82">
        <v>-5.6210000000000004</v>
      </c>
      <c r="EQ82">
        <v>0</v>
      </c>
      <c r="ER82">
        <v>0</v>
      </c>
      <c r="ES82">
        <v>366.714</v>
      </c>
      <c r="ET82" s="28">
        <v>-7.6909999999999998</v>
      </c>
      <c r="EU82" s="28">
        <v>-97.856999999999999</v>
      </c>
      <c r="EV82" s="28">
        <v>0</v>
      </c>
      <c r="EW82">
        <v>0</v>
      </c>
      <c r="EX82">
        <v>25.71</v>
      </c>
      <c r="EY82" s="28">
        <v>-2.7410000000000001</v>
      </c>
      <c r="EZ82" s="28">
        <v>-19.821000000000002</v>
      </c>
      <c r="FA82" s="28">
        <v>0</v>
      </c>
      <c r="FB82">
        <v>0</v>
      </c>
      <c r="FC82">
        <v>294.99400000000003</v>
      </c>
      <c r="FD82" s="28">
        <v>-7.5190000000000001</v>
      </c>
      <c r="FE82" s="28">
        <v>-96.632000000000005</v>
      </c>
      <c r="FF82" s="28">
        <v>0</v>
      </c>
      <c r="FH82" s="31">
        <f t="shared" si="11"/>
        <v>10492.670000000004</v>
      </c>
      <c r="FI82" s="31">
        <f>NOMINAL_USE_2014!HD83</f>
        <v>36687.865999999995</v>
      </c>
      <c r="FJ82" s="31">
        <f>NOMINAL_OUTPUT_COM9714!S80</f>
        <v>47180.534</v>
      </c>
      <c r="FK82" s="32">
        <f t="shared" si="12"/>
        <v>2.0000000004074536E-3</v>
      </c>
      <c r="FL82" s="32"/>
      <c r="FM82" s="31">
        <f>SUM(ED82:EH82)</f>
        <v>13511.942999999999</v>
      </c>
      <c r="FN82" s="5">
        <f t="shared" si="13"/>
        <v>-22705.598999999998</v>
      </c>
      <c r="FP82" s="5">
        <f t="shared" si="14"/>
        <v>-426.74599999999992</v>
      </c>
      <c r="FQ82" s="5">
        <f t="shared" si="15"/>
        <v>-7347.9380000000001</v>
      </c>
      <c r="FR82" s="5">
        <f t="shared" si="16"/>
        <v>-5296.6379999999999</v>
      </c>
      <c r="FT82" s="31">
        <f t="shared" si="17"/>
        <v>18937.170999999998</v>
      </c>
      <c r="FU82" s="31">
        <f t="shared" si="18"/>
        <v>-5296.6379999999999</v>
      </c>
      <c r="FW82" s="32">
        <f t="shared" si="19"/>
        <v>69886.133000000002</v>
      </c>
      <c r="FX82" s="32">
        <f t="shared" si="20"/>
        <v>82957.455000000002</v>
      </c>
      <c r="FY82" s="39">
        <f t="shared" si="21"/>
        <v>27.370173060395835</v>
      </c>
    </row>
    <row r="83" spans="1:181" x14ac:dyDescent="0.45">
      <c r="A83">
        <v>80</v>
      </c>
      <c r="B83" s="11" t="s">
        <v>321</v>
      </c>
      <c r="C83" s="9" t="s">
        <v>322</v>
      </c>
      <c r="D83">
        <v>265043.08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 s="28">
        <v>-4158.5110000000004</v>
      </c>
      <c r="CE83" s="28">
        <v>-8209.4920000000002</v>
      </c>
      <c r="CF83" s="28">
        <v>-49478.277999999998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125726.295</v>
      </c>
      <c r="CU83">
        <v>26754.162</v>
      </c>
      <c r="CV83">
        <v>98204.145999999993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0</v>
      </c>
      <c r="DI83" s="28">
        <v>-5210.6540000000005</v>
      </c>
      <c r="DJ83" s="28">
        <v>-13418.781999999999</v>
      </c>
      <c r="DK83" s="28">
        <v>-11646.911</v>
      </c>
      <c r="DL83">
        <v>0</v>
      </c>
      <c r="DM83">
        <v>0</v>
      </c>
      <c r="DN83">
        <v>0</v>
      </c>
      <c r="DO83" s="28">
        <v>0</v>
      </c>
      <c r="DP83" s="28">
        <v>0</v>
      </c>
      <c r="DQ83" s="28">
        <v>0</v>
      </c>
      <c r="DR83">
        <v>0</v>
      </c>
      <c r="DS83" s="28">
        <v>0</v>
      </c>
      <c r="DT83" s="28">
        <v>0</v>
      </c>
      <c r="DU83" s="28">
        <v>0</v>
      </c>
      <c r="DV83">
        <v>0</v>
      </c>
      <c r="DW83" s="28">
        <v>0</v>
      </c>
      <c r="DX83" s="28">
        <v>0</v>
      </c>
      <c r="DY83" s="28">
        <v>0</v>
      </c>
      <c r="DZ83">
        <v>2785.3510000000001</v>
      </c>
      <c r="EA83" s="28">
        <v>-136.50700000000001</v>
      </c>
      <c r="EB83" s="28">
        <v>-238.46199999999999</v>
      </c>
      <c r="EC83" s="28">
        <v>0</v>
      </c>
      <c r="ED83">
        <v>58893.430999999997</v>
      </c>
      <c r="EE83" s="28">
        <v>-1155.1790000000001</v>
      </c>
      <c r="EF83" s="28">
        <v>-2705.1469999999999</v>
      </c>
      <c r="EG83" s="28">
        <v>0</v>
      </c>
      <c r="EH83">
        <v>0</v>
      </c>
      <c r="EI83" s="28">
        <v>0</v>
      </c>
      <c r="EJ83" s="28">
        <v>0</v>
      </c>
      <c r="EK83" s="28">
        <v>0</v>
      </c>
      <c r="EL83">
        <v>-185934.935</v>
      </c>
      <c r="EM83">
        <v>-952.18899999999996</v>
      </c>
      <c r="EN83">
        <v>-311.12400000000002</v>
      </c>
      <c r="EO83">
        <v>-1577.3889999999999</v>
      </c>
      <c r="EP83">
        <v>-11.349</v>
      </c>
      <c r="EQ83">
        <v>0</v>
      </c>
      <c r="ER83">
        <v>0</v>
      </c>
      <c r="ES83">
        <v>17871.396000000001</v>
      </c>
      <c r="ET83" s="28">
        <v>-9.3109999999999999</v>
      </c>
      <c r="EU83" s="28">
        <v>-11.507999999999999</v>
      </c>
      <c r="EV83" s="28">
        <v>0</v>
      </c>
      <c r="EW83">
        <v>0</v>
      </c>
      <c r="EX83">
        <v>9778.8410000000003</v>
      </c>
      <c r="EY83" s="28">
        <v>-4.1559999999999997</v>
      </c>
      <c r="EZ83" s="28">
        <v>-2.915</v>
      </c>
      <c r="FA83" s="28">
        <v>0</v>
      </c>
      <c r="FB83">
        <v>0</v>
      </c>
      <c r="FC83">
        <v>26568.271000000001</v>
      </c>
      <c r="FD83" s="28">
        <v>-101.53400000000001</v>
      </c>
      <c r="FE83" s="28">
        <v>-152.69399999999999</v>
      </c>
      <c r="FF83" s="28">
        <v>0</v>
      </c>
      <c r="FH83" s="31">
        <f t="shared" si="11"/>
        <v>346197.94600000011</v>
      </c>
      <c r="FI83" s="31">
        <f>NOMINAL_USE_2014!HD84</f>
        <v>10410.907999999999</v>
      </c>
      <c r="FJ83" s="31">
        <f>NOMINAL_OUTPUT_COM9714!S81</f>
        <v>356608.85600000003</v>
      </c>
      <c r="FK83" s="32">
        <f t="shared" si="12"/>
        <v>-1.9999999203719199E-3</v>
      </c>
      <c r="FL83" s="32"/>
      <c r="FM83" s="31">
        <f>SUM(ED83:EH83)</f>
        <v>55033.104999999996</v>
      </c>
      <c r="FN83" s="5">
        <f t="shared" si="13"/>
        <v>-188786.986</v>
      </c>
      <c r="FP83" s="5">
        <f t="shared" si="14"/>
        <v>-10639.345000000001</v>
      </c>
      <c r="FQ83" s="5">
        <f t="shared" si="15"/>
        <v>-24500.538</v>
      </c>
      <c r="FR83" s="5">
        <f t="shared" si="16"/>
        <v>-61125.188999999998</v>
      </c>
      <c r="FT83" s="31">
        <f t="shared" si="17"/>
        <v>265043.08</v>
      </c>
      <c r="FU83" s="31">
        <f t="shared" si="18"/>
        <v>-49478.277999999998</v>
      </c>
      <c r="FW83" s="32">
        <f t="shared" si="19"/>
        <v>545395.84200000006</v>
      </c>
      <c r="FX83" s="32">
        <f t="shared" si="20"/>
        <v>641660.91400000011</v>
      </c>
      <c r="FY83" s="39">
        <f t="shared" si="21"/>
        <v>29.421612238017662</v>
      </c>
    </row>
    <row r="84" spans="1:181" x14ac:dyDescent="0.45">
      <c r="A84">
        <v>81</v>
      </c>
      <c r="B84" s="11" t="s">
        <v>323</v>
      </c>
      <c r="C84" s="9" t="s">
        <v>324</v>
      </c>
      <c r="D84">
        <v>111.92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11746.573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 s="28">
        <v>-176.75</v>
      </c>
      <c r="CE84" s="28">
        <v>-160.88499999999999</v>
      </c>
      <c r="CF84" s="28">
        <v>-4072.6109999999999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19084.438999999998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1663.25</v>
      </c>
      <c r="DG84">
        <v>0</v>
      </c>
      <c r="DH84">
        <v>0</v>
      </c>
      <c r="DI84" s="28">
        <v>-258.29300000000001</v>
      </c>
      <c r="DJ84" s="28">
        <v>-2468.7159999999999</v>
      </c>
      <c r="DK84" s="28">
        <v>-367.03800000000001</v>
      </c>
      <c r="DL84">
        <v>0</v>
      </c>
      <c r="DM84">
        <v>0</v>
      </c>
      <c r="DN84">
        <v>0</v>
      </c>
      <c r="DO84" s="28">
        <v>0</v>
      </c>
      <c r="DP84" s="28">
        <v>0</v>
      </c>
      <c r="DQ84" s="28">
        <v>0</v>
      </c>
      <c r="DR84">
        <v>0</v>
      </c>
      <c r="DS84" s="28">
        <v>0</v>
      </c>
      <c r="DT84" s="28">
        <v>0</v>
      </c>
      <c r="DU84" s="28">
        <v>0</v>
      </c>
      <c r="DV84">
        <v>0</v>
      </c>
      <c r="DW84" s="28">
        <v>0</v>
      </c>
      <c r="DX84" s="28">
        <v>0</v>
      </c>
      <c r="DY84" s="28">
        <v>0</v>
      </c>
      <c r="DZ84">
        <v>2245.5509999999999</v>
      </c>
      <c r="EA84" s="28">
        <v>-441.57900000000001</v>
      </c>
      <c r="EB84" s="28">
        <v>-174.80799999999999</v>
      </c>
      <c r="EC84" s="28">
        <v>0</v>
      </c>
      <c r="ED84">
        <v>4384.0280000000002</v>
      </c>
      <c r="EE84" s="28">
        <v>-63.932000000000002</v>
      </c>
      <c r="EF84" s="28">
        <v>-177.55</v>
      </c>
      <c r="EG84" s="28">
        <v>0</v>
      </c>
      <c r="EH84">
        <v>0</v>
      </c>
      <c r="EI84" s="28">
        <v>0</v>
      </c>
      <c r="EJ84" s="28">
        <v>0</v>
      </c>
      <c r="EK84" s="28">
        <v>0</v>
      </c>
      <c r="EL84">
        <v>-2048.0540000000001</v>
      </c>
      <c r="EM84">
        <v>-43.179000000000002</v>
      </c>
      <c r="EN84">
        <v>-14.109</v>
      </c>
      <c r="EO84">
        <v>-12.670999999999999</v>
      </c>
      <c r="EP84">
        <v>-0.51500000000000001</v>
      </c>
      <c r="EQ84">
        <v>0</v>
      </c>
      <c r="ER84">
        <v>0</v>
      </c>
      <c r="ES84">
        <v>2992.6559999999999</v>
      </c>
      <c r="ET84" s="28">
        <v>-1.08</v>
      </c>
      <c r="EU84" s="28">
        <v>-5.9050000000000002</v>
      </c>
      <c r="EV84" s="28">
        <v>0</v>
      </c>
      <c r="EW84">
        <v>0</v>
      </c>
      <c r="EX84">
        <v>1590.7429999999999</v>
      </c>
      <c r="EY84" s="28">
        <v>-0.71599999999999997</v>
      </c>
      <c r="EZ84" s="28">
        <v>-1.679</v>
      </c>
      <c r="FA84" s="28">
        <v>0</v>
      </c>
      <c r="FB84">
        <v>0</v>
      </c>
      <c r="FC84">
        <v>0</v>
      </c>
      <c r="FD84" s="28">
        <v>0</v>
      </c>
      <c r="FE84" s="28">
        <v>0</v>
      </c>
      <c r="FF84" s="28">
        <v>0</v>
      </c>
      <c r="FH84" s="31">
        <f t="shared" si="11"/>
        <v>33329.089999999997</v>
      </c>
      <c r="FI84" s="31">
        <f>NOMINAL_USE_2014!HD85</f>
        <v>7952.59</v>
      </c>
      <c r="FJ84" s="31">
        <f>NOMINAL_OUTPUT_COM9714!S82</f>
        <v>41281.68</v>
      </c>
      <c r="FK84" s="32">
        <f t="shared" si="12"/>
        <v>0</v>
      </c>
      <c r="FL84" s="32"/>
      <c r="FM84" s="31">
        <f>SUM(ED84:EH84)</f>
        <v>4142.5460000000003</v>
      </c>
      <c r="FN84" s="5">
        <f t="shared" si="13"/>
        <v>-2118.5279999999998</v>
      </c>
      <c r="FP84" s="5">
        <f t="shared" si="14"/>
        <v>-500.77100000000002</v>
      </c>
      <c r="FQ84" s="5">
        <f t="shared" si="15"/>
        <v>-2814.7350000000001</v>
      </c>
      <c r="FR84" s="5">
        <f t="shared" si="16"/>
        <v>-4439.6489999999994</v>
      </c>
      <c r="FT84" s="31">
        <f t="shared" si="17"/>
        <v>11858.493</v>
      </c>
      <c r="FU84" s="31">
        <f t="shared" si="18"/>
        <v>-4072.6109999999999</v>
      </c>
      <c r="FW84" s="32">
        <f t="shared" si="19"/>
        <v>43400.207999999999</v>
      </c>
      <c r="FX84" s="32">
        <f t="shared" si="20"/>
        <v>51155.362999999998</v>
      </c>
      <c r="FY84" s="39">
        <f t="shared" si="21"/>
        <v>4.1413605060333554</v>
      </c>
    </row>
    <row r="85" spans="1:181" x14ac:dyDescent="0.45">
      <c r="A85">
        <v>82</v>
      </c>
      <c r="B85" s="11" t="s">
        <v>325</v>
      </c>
      <c r="C85" s="9" t="s">
        <v>326</v>
      </c>
      <c r="D85">
        <v>0</v>
      </c>
      <c r="E85">
        <v>0</v>
      </c>
      <c r="F85">
        <v>28528.527999999998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 s="28">
        <v>-187.34200000000001</v>
      </c>
      <c r="CE85" s="28">
        <v>-1371.3520000000001</v>
      </c>
      <c r="CF85" s="28">
        <v>-17186.947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458.64299999999997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 s="28">
        <v>-7.1660000000000004</v>
      </c>
      <c r="DJ85" s="28">
        <v>-13.138</v>
      </c>
      <c r="DK85" s="28">
        <v>0</v>
      </c>
      <c r="DL85">
        <v>0</v>
      </c>
      <c r="DM85">
        <v>0</v>
      </c>
      <c r="DN85">
        <v>0</v>
      </c>
      <c r="DO85" s="28">
        <v>0</v>
      </c>
      <c r="DP85" s="28">
        <v>0</v>
      </c>
      <c r="DQ85" s="28">
        <v>0</v>
      </c>
      <c r="DR85">
        <v>0</v>
      </c>
      <c r="DS85" s="28">
        <v>0</v>
      </c>
      <c r="DT85" s="28">
        <v>0</v>
      </c>
      <c r="DU85" s="28">
        <v>0</v>
      </c>
      <c r="DV85">
        <v>0</v>
      </c>
      <c r="DW85" s="28">
        <v>0</v>
      </c>
      <c r="DX85" s="28">
        <v>0</v>
      </c>
      <c r="DY85" s="28">
        <v>0</v>
      </c>
      <c r="DZ85">
        <v>6245.3140000000003</v>
      </c>
      <c r="EA85" s="28">
        <v>-289.48599999999999</v>
      </c>
      <c r="EB85" s="28">
        <v>-1798.7170000000001</v>
      </c>
      <c r="EC85" s="28">
        <v>0</v>
      </c>
      <c r="ED85">
        <v>55810.010999999999</v>
      </c>
      <c r="EE85" s="28">
        <v>-820.22199999999998</v>
      </c>
      <c r="EF85" s="28">
        <v>-6231.607</v>
      </c>
      <c r="EG85" s="28">
        <v>0</v>
      </c>
      <c r="EH85">
        <v>0</v>
      </c>
      <c r="EI85" s="28">
        <v>0</v>
      </c>
      <c r="EJ85" s="28">
        <v>0</v>
      </c>
      <c r="EK85" s="28">
        <v>0</v>
      </c>
      <c r="EL85">
        <v>-90690.657999999996</v>
      </c>
      <c r="EM85">
        <v>-1476.885</v>
      </c>
      <c r="EN85">
        <v>-482.56700000000001</v>
      </c>
      <c r="EO85">
        <v>-1076.394</v>
      </c>
      <c r="EP85">
        <v>-17.603000000000002</v>
      </c>
      <c r="EQ85">
        <v>0</v>
      </c>
      <c r="ER85">
        <v>0</v>
      </c>
      <c r="ES85">
        <v>0</v>
      </c>
      <c r="ET85" s="28">
        <v>0</v>
      </c>
      <c r="EU85" s="28">
        <v>0</v>
      </c>
      <c r="EV85" s="28">
        <v>0</v>
      </c>
      <c r="EW85">
        <v>0</v>
      </c>
      <c r="EX85">
        <v>203.23099999999999</v>
      </c>
      <c r="EY85" s="28">
        <v>-7.1999999999999995E-2</v>
      </c>
      <c r="EZ85" s="28">
        <v>-0.24199999999999999</v>
      </c>
      <c r="FA85" s="28">
        <v>0</v>
      </c>
      <c r="FB85">
        <v>0</v>
      </c>
      <c r="FC85">
        <v>16.841999999999999</v>
      </c>
      <c r="FD85" s="28">
        <v>-5.2999999999999999E-2</v>
      </c>
      <c r="FE85" s="28">
        <v>-0.32300000000000001</v>
      </c>
      <c r="FF85" s="28">
        <v>0</v>
      </c>
      <c r="FH85" s="31">
        <f t="shared" si="11"/>
        <v>-30388.204999999991</v>
      </c>
      <c r="FI85" s="31">
        <f>NOMINAL_USE_2014!HD86</f>
        <v>281568.40800000011</v>
      </c>
      <c r="FJ85" s="31">
        <f>NOMINAL_OUTPUT_COM9714!S83</f>
        <v>251180.201</v>
      </c>
      <c r="FK85" s="32">
        <f t="shared" si="12"/>
        <v>2.0000001240987331E-3</v>
      </c>
      <c r="FL85" s="32"/>
      <c r="FM85" s="31">
        <f>SUM(ED85:EH85)</f>
        <v>48758.182000000001</v>
      </c>
      <c r="FN85" s="5">
        <f t="shared" si="13"/>
        <v>-93744.106999999989</v>
      </c>
      <c r="FP85" s="5">
        <f t="shared" si="14"/>
        <v>-1014.855</v>
      </c>
      <c r="FQ85" s="5">
        <f t="shared" si="15"/>
        <v>-7616.6620000000003</v>
      </c>
      <c r="FR85" s="5">
        <f t="shared" si="16"/>
        <v>-17186.947</v>
      </c>
      <c r="FT85" s="31">
        <f t="shared" si="17"/>
        <v>28528.527999999998</v>
      </c>
      <c r="FU85" s="31">
        <f t="shared" si="18"/>
        <v>-17186.947</v>
      </c>
      <c r="FW85" s="32">
        <f t="shared" si="19"/>
        <v>344924.30799999996</v>
      </c>
      <c r="FX85" s="32">
        <f t="shared" si="20"/>
        <v>370742.77199999994</v>
      </c>
      <c r="FY85" s="39">
        <f t="shared" si="21"/>
        <v>25.285484729557993</v>
      </c>
    </row>
    <row r="86" spans="1:181" x14ac:dyDescent="0.45">
      <c r="A86">
        <v>83</v>
      </c>
      <c r="B86" s="11" t="s">
        <v>327</v>
      </c>
      <c r="C86" s="9" t="s">
        <v>328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1183.345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 s="28">
        <v>-8.3360000000000003</v>
      </c>
      <c r="CE86" s="28">
        <v>-24.001000000000001</v>
      </c>
      <c r="CF86" s="28">
        <v>-721.77499999999998</v>
      </c>
      <c r="CG86">
        <v>0</v>
      </c>
      <c r="CH86">
        <v>211.28899999999999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40853.889000000003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 s="28">
        <v>-540.48800000000006</v>
      </c>
      <c r="DJ86" s="28">
        <v>-1153.758</v>
      </c>
      <c r="DK86" s="28">
        <v>0</v>
      </c>
      <c r="DL86">
        <v>0</v>
      </c>
      <c r="DM86">
        <v>0</v>
      </c>
      <c r="DN86">
        <v>0</v>
      </c>
      <c r="DO86" s="28">
        <v>0</v>
      </c>
      <c r="DP86" s="28">
        <v>0</v>
      </c>
      <c r="DQ86" s="28">
        <v>0</v>
      </c>
      <c r="DR86">
        <v>0</v>
      </c>
      <c r="DS86" s="28">
        <v>0</v>
      </c>
      <c r="DT86" s="28">
        <v>0</v>
      </c>
      <c r="DU86" s="28">
        <v>0</v>
      </c>
      <c r="DV86">
        <v>0</v>
      </c>
      <c r="DW86" s="28">
        <v>0</v>
      </c>
      <c r="DX86" s="28">
        <v>0</v>
      </c>
      <c r="DY86" s="28">
        <v>0</v>
      </c>
      <c r="DZ86">
        <v>8344</v>
      </c>
      <c r="EA86" s="28">
        <v>-78.561000000000007</v>
      </c>
      <c r="EB86" s="28">
        <v>-129.52799999999999</v>
      </c>
      <c r="EC86" s="28">
        <v>0</v>
      </c>
      <c r="ED86">
        <v>108926.932</v>
      </c>
      <c r="EE86" s="28">
        <v>-1630.93</v>
      </c>
      <c r="EF86" s="28">
        <v>-3128.4690000000001</v>
      </c>
      <c r="EG86" s="28">
        <v>0</v>
      </c>
      <c r="EH86">
        <v>0</v>
      </c>
      <c r="EI86" s="28">
        <v>0</v>
      </c>
      <c r="EJ86" s="28">
        <v>0</v>
      </c>
      <c r="EK86" s="28">
        <v>0</v>
      </c>
      <c r="EL86">
        <v>-38460.146000000001</v>
      </c>
      <c r="EM86">
        <v>-149.44300000000001</v>
      </c>
      <c r="EN86">
        <v>-48.83</v>
      </c>
      <c r="EO86">
        <v>-1.4079999999999999</v>
      </c>
      <c r="EP86">
        <v>-1.7809999999999999</v>
      </c>
      <c r="EQ86">
        <v>0</v>
      </c>
      <c r="ER86">
        <v>0</v>
      </c>
      <c r="ES86">
        <v>15391.325000000001</v>
      </c>
      <c r="ET86" s="28">
        <v>-291.88799999999998</v>
      </c>
      <c r="EU86" s="28">
        <v>-445.60199999999998</v>
      </c>
      <c r="EV86" s="28">
        <v>0</v>
      </c>
      <c r="EW86">
        <v>0</v>
      </c>
      <c r="EX86">
        <v>2194.4340000000002</v>
      </c>
      <c r="EY86" s="28">
        <v>-72.947999999999993</v>
      </c>
      <c r="EZ86" s="28">
        <v>-60.878999999999998</v>
      </c>
      <c r="FA86" s="28">
        <v>0</v>
      </c>
      <c r="FB86">
        <v>0</v>
      </c>
      <c r="FC86">
        <v>16.766999999999999</v>
      </c>
      <c r="FD86" s="28">
        <v>-0.54600000000000004</v>
      </c>
      <c r="FE86" s="28">
        <v>-0.84399999999999997</v>
      </c>
      <c r="FF86" s="28">
        <v>0</v>
      </c>
      <c r="FH86" s="31">
        <f t="shared" si="11"/>
        <v>130171.81999999998</v>
      </c>
      <c r="FI86" s="31">
        <f>NOMINAL_USE_2014!HD87</f>
        <v>90606.697999999989</v>
      </c>
      <c r="FJ86" s="31">
        <f>NOMINAL_OUTPUT_COM9714!S84</f>
        <v>220778.51699999999</v>
      </c>
      <c r="FK86" s="32">
        <f t="shared" si="12"/>
        <v>9.9999998928979039E-4</v>
      </c>
      <c r="FL86" s="32"/>
      <c r="FM86" s="31">
        <f>SUM(ED86:EH86)</f>
        <v>104167.53300000001</v>
      </c>
      <c r="FN86" s="5">
        <f t="shared" si="13"/>
        <v>-38661.608000000007</v>
      </c>
      <c r="FP86" s="5">
        <f t="shared" si="14"/>
        <v>-2545.1359999999995</v>
      </c>
      <c r="FQ86" s="5">
        <f t="shared" si="15"/>
        <v>-4813.5529999999999</v>
      </c>
      <c r="FR86" s="5">
        <f t="shared" si="16"/>
        <v>-721.77499999999998</v>
      </c>
      <c r="FT86" s="31">
        <f t="shared" si="17"/>
        <v>1183.345</v>
      </c>
      <c r="FU86" s="31">
        <f t="shared" si="18"/>
        <v>-721.77499999999998</v>
      </c>
      <c r="FW86" s="32">
        <f t="shared" si="19"/>
        <v>259440.125</v>
      </c>
      <c r="FX86" s="32">
        <f t="shared" si="20"/>
        <v>267520.58899999998</v>
      </c>
      <c r="FY86" s="39">
        <f t="shared" si="21"/>
        <v>14.451825238766954</v>
      </c>
    </row>
    <row r="87" spans="1:181" x14ac:dyDescent="0.45">
      <c r="A87">
        <v>84</v>
      </c>
      <c r="B87" s="11" t="s">
        <v>329</v>
      </c>
      <c r="C87" s="9" t="s">
        <v>330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 s="28">
        <v>0</v>
      </c>
      <c r="CE87" s="28">
        <v>0</v>
      </c>
      <c r="CF87" s="28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10526.344999999999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 s="28">
        <v>-405.762</v>
      </c>
      <c r="DJ87" s="28">
        <v>-300.68900000000002</v>
      </c>
      <c r="DK87" s="28">
        <v>0</v>
      </c>
      <c r="DL87">
        <v>0</v>
      </c>
      <c r="DM87">
        <v>0</v>
      </c>
      <c r="DN87">
        <v>0</v>
      </c>
      <c r="DO87" s="28">
        <v>0</v>
      </c>
      <c r="DP87" s="28">
        <v>0</v>
      </c>
      <c r="DQ87" s="28">
        <v>0</v>
      </c>
      <c r="DR87">
        <v>0</v>
      </c>
      <c r="DS87" s="28">
        <v>0</v>
      </c>
      <c r="DT87" s="28">
        <v>0</v>
      </c>
      <c r="DU87" s="28">
        <v>0</v>
      </c>
      <c r="DV87">
        <v>0</v>
      </c>
      <c r="DW87" s="28">
        <v>0</v>
      </c>
      <c r="DX87" s="28">
        <v>0</v>
      </c>
      <c r="DY87" s="28">
        <v>0</v>
      </c>
      <c r="DZ87">
        <v>685.60400000000004</v>
      </c>
      <c r="EA87" s="28">
        <v>-149.84299999999999</v>
      </c>
      <c r="EB87" s="28">
        <v>-69.275000000000006</v>
      </c>
      <c r="EC87" s="28">
        <v>0</v>
      </c>
      <c r="ED87">
        <v>3028.3519999999999</v>
      </c>
      <c r="EE87" s="28">
        <v>-101.598</v>
      </c>
      <c r="EF87" s="28">
        <v>-57.414999999999999</v>
      </c>
      <c r="EG87" s="28">
        <v>0</v>
      </c>
      <c r="EH87">
        <v>0</v>
      </c>
      <c r="EI87" s="28">
        <v>0</v>
      </c>
      <c r="EJ87" s="28">
        <v>0</v>
      </c>
      <c r="EK87" s="28">
        <v>0</v>
      </c>
      <c r="EL87">
        <v>-3059.23</v>
      </c>
      <c r="EM87">
        <v>-66.825999999999993</v>
      </c>
      <c r="EN87">
        <v>-21.835000000000001</v>
      </c>
      <c r="EO87">
        <v>-47.573999999999998</v>
      </c>
      <c r="EP87">
        <v>-0.79600000000000004</v>
      </c>
      <c r="EQ87">
        <v>0</v>
      </c>
      <c r="ER87">
        <v>0</v>
      </c>
      <c r="ES87">
        <v>7.6059999999999999</v>
      </c>
      <c r="ET87" s="28">
        <v>-0.32300000000000001</v>
      </c>
      <c r="EU87" s="28">
        <v>-0.14000000000000001</v>
      </c>
      <c r="EV87" s="28">
        <v>0</v>
      </c>
      <c r="EW87">
        <v>0</v>
      </c>
      <c r="EX87">
        <v>12.016</v>
      </c>
      <c r="EY87" s="28">
        <v>-0.88</v>
      </c>
      <c r="EZ87" s="28">
        <v>-0.215</v>
      </c>
      <c r="FA87" s="28">
        <v>0</v>
      </c>
      <c r="FB87">
        <v>0</v>
      </c>
      <c r="FC87">
        <v>380.06799999999998</v>
      </c>
      <c r="FD87" s="28">
        <v>-27.385999999999999</v>
      </c>
      <c r="FE87" s="28">
        <v>-12.03</v>
      </c>
      <c r="FF87" s="28">
        <v>0</v>
      </c>
      <c r="FH87" s="31">
        <f t="shared" si="11"/>
        <v>10318.173999999995</v>
      </c>
      <c r="FI87" s="31">
        <f>NOMINAL_USE_2014!HD88</f>
        <v>5542.0040000000008</v>
      </c>
      <c r="FJ87" s="31">
        <f>NOMINAL_OUTPUT_COM9714!S85</f>
        <v>15860.18</v>
      </c>
      <c r="FK87" s="32">
        <f t="shared" si="12"/>
        <v>-2.0000000040454324E-3</v>
      </c>
      <c r="FL87" s="32"/>
      <c r="FM87" s="31">
        <f>SUM(ED87:EH87)</f>
        <v>2869.3389999999999</v>
      </c>
      <c r="FN87" s="5">
        <f t="shared" si="13"/>
        <v>-3196.261</v>
      </c>
      <c r="FP87" s="5">
        <f t="shared" si="14"/>
        <v>-535.94899999999996</v>
      </c>
      <c r="FQ87" s="5">
        <f t="shared" si="15"/>
        <v>-370.48899999999998</v>
      </c>
      <c r="FR87" s="5">
        <f t="shared" si="16"/>
        <v>0</v>
      </c>
      <c r="FT87" s="31">
        <f t="shared" si="17"/>
        <v>0</v>
      </c>
      <c r="FU87" s="31">
        <f t="shared" si="18"/>
        <v>0</v>
      </c>
      <c r="FW87" s="32">
        <f t="shared" si="19"/>
        <v>19056.440999999999</v>
      </c>
      <c r="FX87" s="32">
        <f t="shared" si="20"/>
        <v>19962.878999999997</v>
      </c>
      <c r="FY87" s="39">
        <f t="shared" si="21"/>
        <v>16.011022257861704</v>
      </c>
    </row>
    <row r="88" spans="1:181" x14ac:dyDescent="0.45">
      <c r="A88">
        <v>85</v>
      </c>
      <c r="B88" s="11" t="s">
        <v>331</v>
      </c>
      <c r="C88" s="9" t="s">
        <v>332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9229.2189999999991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 s="28">
        <v>-82.355000000000004</v>
      </c>
      <c r="CE88" s="28">
        <v>-200.96299999999999</v>
      </c>
      <c r="CF88" s="28">
        <v>-3687.3989999999999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6720.3090000000002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 s="28">
        <v>-81.518000000000001</v>
      </c>
      <c r="DJ88" s="28">
        <v>-116.298</v>
      </c>
      <c r="DK88" s="28">
        <v>-521.71199999999999</v>
      </c>
      <c r="DL88">
        <v>0</v>
      </c>
      <c r="DM88">
        <v>0</v>
      </c>
      <c r="DN88">
        <v>0</v>
      </c>
      <c r="DO88" s="28">
        <v>0</v>
      </c>
      <c r="DP88" s="28">
        <v>0</v>
      </c>
      <c r="DQ88" s="28">
        <v>0</v>
      </c>
      <c r="DR88">
        <v>0</v>
      </c>
      <c r="DS88" s="28">
        <v>0</v>
      </c>
      <c r="DT88" s="28">
        <v>0</v>
      </c>
      <c r="DU88" s="28">
        <v>0</v>
      </c>
      <c r="DV88">
        <v>0</v>
      </c>
      <c r="DW88" s="28">
        <v>0</v>
      </c>
      <c r="DX88" s="28">
        <v>0</v>
      </c>
      <c r="DY88" s="28">
        <v>0</v>
      </c>
      <c r="DZ88">
        <v>524.47199999999998</v>
      </c>
      <c r="EA88" s="28">
        <v>-68.176000000000002</v>
      </c>
      <c r="EB88" s="28">
        <v>-89.703999999999994</v>
      </c>
      <c r="EC88" s="28">
        <v>0</v>
      </c>
      <c r="ED88">
        <v>5099.8969999999999</v>
      </c>
      <c r="EE88" s="28">
        <v>-73.981999999999999</v>
      </c>
      <c r="EF88" s="28">
        <v>-118.986</v>
      </c>
      <c r="EG88" s="28">
        <v>0</v>
      </c>
      <c r="EH88">
        <v>0</v>
      </c>
      <c r="EI88" s="28">
        <v>0</v>
      </c>
      <c r="EJ88" s="28">
        <v>0</v>
      </c>
      <c r="EK88" s="28">
        <v>0</v>
      </c>
      <c r="EL88">
        <v>-2121.9720000000002</v>
      </c>
      <c r="EM88">
        <v>-38.347999999999999</v>
      </c>
      <c r="EN88">
        <v>-12.53</v>
      </c>
      <c r="EO88">
        <v>-18.945</v>
      </c>
      <c r="EP88">
        <v>-0.45700000000000002</v>
      </c>
      <c r="EQ88">
        <v>0</v>
      </c>
      <c r="ER88">
        <v>0</v>
      </c>
      <c r="ES88">
        <v>7489.5720000000001</v>
      </c>
      <c r="ET88" s="28">
        <v>-141.48400000000001</v>
      </c>
      <c r="EU88" s="28">
        <v>-175.673</v>
      </c>
      <c r="EV88" s="28">
        <v>0</v>
      </c>
      <c r="EW88">
        <v>0</v>
      </c>
      <c r="EX88">
        <v>104.88</v>
      </c>
      <c r="EY88" s="28">
        <v>-3.4820000000000002</v>
      </c>
      <c r="EZ88" s="28">
        <v>-2.4420000000000002</v>
      </c>
      <c r="FA88" s="28">
        <v>0</v>
      </c>
      <c r="FB88">
        <v>0</v>
      </c>
      <c r="FC88">
        <v>24.785</v>
      </c>
      <c r="FD88" s="28">
        <v>-0.80700000000000005</v>
      </c>
      <c r="FE88" s="28">
        <v>-1.0149999999999999</v>
      </c>
      <c r="FF88" s="28">
        <v>0</v>
      </c>
      <c r="FH88" s="31">
        <f t="shared" si="11"/>
        <v>21634.886000000002</v>
      </c>
      <c r="FI88" s="31">
        <f>NOMINAL_USE_2014!HD89</f>
        <v>13418.431</v>
      </c>
      <c r="FJ88" s="31">
        <f>NOMINAL_OUTPUT_COM9714!S86</f>
        <v>35053.317000000003</v>
      </c>
      <c r="FK88" s="32">
        <f t="shared" si="12"/>
        <v>0</v>
      </c>
      <c r="FL88" s="32"/>
      <c r="FM88" s="31">
        <f>SUM(ED88:EH88)</f>
        <v>4906.9290000000001</v>
      </c>
      <c r="FN88" s="5">
        <f t="shared" si="13"/>
        <v>-2192.2520000000004</v>
      </c>
      <c r="FP88" s="5">
        <f t="shared" si="14"/>
        <v>-383.62800000000004</v>
      </c>
      <c r="FQ88" s="5">
        <f t="shared" si="15"/>
        <v>-615.37699999999995</v>
      </c>
      <c r="FR88" s="5">
        <f t="shared" si="16"/>
        <v>-4209.1109999999999</v>
      </c>
      <c r="FT88" s="31">
        <f t="shared" si="17"/>
        <v>9229.2189999999991</v>
      </c>
      <c r="FU88" s="31">
        <f t="shared" si="18"/>
        <v>-3687.3989999999999</v>
      </c>
      <c r="FW88" s="32">
        <f t="shared" si="19"/>
        <v>37245.569000000003</v>
      </c>
      <c r="FX88" s="32">
        <f t="shared" si="20"/>
        <v>42453.685000000005</v>
      </c>
      <c r="FY88" s="39">
        <f t="shared" si="21"/>
        <v>5.1638674004388552</v>
      </c>
    </row>
    <row r="89" spans="1:181" x14ac:dyDescent="0.45">
      <c r="A89">
        <v>86</v>
      </c>
      <c r="B89" s="11" t="s">
        <v>333</v>
      </c>
      <c r="C89" s="9" t="s">
        <v>334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7060.0050000000001</v>
      </c>
      <c r="O89">
        <v>12021.767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 s="28">
        <v>-117.08199999999999</v>
      </c>
      <c r="CE89" s="28">
        <v>-1352.3430000000001</v>
      </c>
      <c r="CF89" s="28">
        <v>-7510.8639999999996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1899.396</v>
      </c>
      <c r="DG89">
        <v>0</v>
      </c>
      <c r="DH89">
        <v>0</v>
      </c>
      <c r="DI89" s="28">
        <v>-15.334</v>
      </c>
      <c r="DJ89" s="28">
        <v>-154.364</v>
      </c>
      <c r="DK89" s="28">
        <v>-562.25400000000002</v>
      </c>
      <c r="DL89">
        <v>0</v>
      </c>
      <c r="DM89">
        <v>0</v>
      </c>
      <c r="DN89">
        <v>0</v>
      </c>
      <c r="DO89" s="28">
        <v>0</v>
      </c>
      <c r="DP89" s="28">
        <v>0</v>
      </c>
      <c r="DQ89" s="28">
        <v>0</v>
      </c>
      <c r="DR89">
        <v>0</v>
      </c>
      <c r="DS89" s="28">
        <v>0</v>
      </c>
      <c r="DT89" s="28">
        <v>0</v>
      </c>
      <c r="DU89" s="28">
        <v>0</v>
      </c>
      <c r="DV89">
        <v>0</v>
      </c>
      <c r="DW89" s="28">
        <v>0</v>
      </c>
      <c r="DX89" s="28">
        <v>0</v>
      </c>
      <c r="DY89" s="28">
        <v>0</v>
      </c>
      <c r="DZ89">
        <v>-569.76099999999997</v>
      </c>
      <c r="EA89" s="28">
        <v>-10.394</v>
      </c>
      <c r="EB89" s="28">
        <v>-85.873999999999995</v>
      </c>
      <c r="EC89" s="28">
        <v>0</v>
      </c>
      <c r="ED89">
        <v>5894.6419999999998</v>
      </c>
      <c r="EE89" s="28">
        <v>-79.453999999999994</v>
      </c>
      <c r="EF89" s="28">
        <v>-368.90300000000002</v>
      </c>
      <c r="EG89" s="28">
        <v>0</v>
      </c>
      <c r="EH89">
        <v>0</v>
      </c>
      <c r="EI89" s="28">
        <v>0</v>
      </c>
      <c r="EJ89" s="28">
        <v>0</v>
      </c>
      <c r="EK89" s="28">
        <v>0</v>
      </c>
      <c r="EL89">
        <v>-7529.4260000000004</v>
      </c>
      <c r="EM89">
        <v>-205.83</v>
      </c>
      <c r="EN89">
        <v>-67.254000000000005</v>
      </c>
      <c r="EO89">
        <v>-257.803</v>
      </c>
      <c r="EP89">
        <v>-2.4529999999999998</v>
      </c>
      <c r="EQ89">
        <v>0</v>
      </c>
      <c r="ER89">
        <v>0</v>
      </c>
      <c r="ES89">
        <v>5269.3810000000003</v>
      </c>
      <c r="ET89" s="28">
        <v>-100.54600000000001</v>
      </c>
      <c r="EU89" s="28">
        <v>-99.171999999999997</v>
      </c>
      <c r="EV89" s="28">
        <v>0</v>
      </c>
      <c r="EW89">
        <v>0</v>
      </c>
      <c r="EX89">
        <v>0</v>
      </c>
      <c r="EY89" s="28">
        <v>0</v>
      </c>
      <c r="EZ89" s="28">
        <v>0</v>
      </c>
      <c r="FA89" s="28">
        <v>0</v>
      </c>
      <c r="FB89">
        <v>0</v>
      </c>
      <c r="FC89">
        <v>279.33300000000003</v>
      </c>
      <c r="FD89" s="28">
        <v>-7.1980000000000004</v>
      </c>
      <c r="FE89" s="28">
        <v>-35.79</v>
      </c>
      <c r="FF89" s="28">
        <v>0</v>
      </c>
      <c r="FH89" s="31">
        <f t="shared" si="11"/>
        <v>13292.424999999996</v>
      </c>
      <c r="FI89" s="31">
        <f>NOMINAL_USE_2014!HD90</f>
        <v>6791.2759999999989</v>
      </c>
      <c r="FJ89" s="31">
        <f>NOMINAL_OUTPUT_COM9714!S87</f>
        <v>20083.697</v>
      </c>
      <c r="FK89" s="32">
        <f t="shared" si="12"/>
        <v>3.9999999935389496E-3</v>
      </c>
      <c r="FL89" s="32"/>
      <c r="FM89" s="31">
        <f>SUM(ED89:EH89)</f>
        <v>5446.2849999999999</v>
      </c>
      <c r="FN89" s="5">
        <f t="shared" si="13"/>
        <v>-8062.7660000000005</v>
      </c>
      <c r="FP89" s="5">
        <f t="shared" si="14"/>
        <v>-319.61399999999998</v>
      </c>
      <c r="FQ89" s="5">
        <f t="shared" si="15"/>
        <v>-2010.5720000000001</v>
      </c>
      <c r="FR89" s="5">
        <f t="shared" si="16"/>
        <v>-8073.1179999999995</v>
      </c>
      <c r="FT89" s="31">
        <f t="shared" si="17"/>
        <v>19081.772000000001</v>
      </c>
      <c r="FU89" s="31">
        <f t="shared" si="18"/>
        <v>-7510.8639999999996</v>
      </c>
      <c r="FW89" s="32">
        <f t="shared" si="19"/>
        <v>28146.463</v>
      </c>
      <c r="FX89" s="32">
        <f t="shared" si="20"/>
        <v>38549.767</v>
      </c>
      <c r="FY89" s="39">
        <f t="shared" si="21"/>
        <v>20.915213313740654</v>
      </c>
    </row>
    <row r="90" spans="1:181" x14ac:dyDescent="0.45">
      <c r="A90">
        <v>87</v>
      </c>
      <c r="B90" s="11" t="s">
        <v>335</v>
      </c>
      <c r="C90" s="9" t="s">
        <v>336</v>
      </c>
      <c r="D90">
        <v>0</v>
      </c>
      <c r="E90">
        <v>0</v>
      </c>
      <c r="F90">
        <v>0</v>
      </c>
      <c r="G90">
        <v>72292.826000000001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 s="28">
        <v>-5591.8639999999996</v>
      </c>
      <c r="CE90" s="28">
        <v>-4055.1669999999999</v>
      </c>
      <c r="CF90" s="28">
        <v>-30309.958999999999</v>
      </c>
      <c r="CG90">
        <v>0</v>
      </c>
      <c r="CH90">
        <v>0</v>
      </c>
      <c r="CI90">
        <v>0</v>
      </c>
      <c r="CJ90">
        <v>827.68499999999995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13342.003000000001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472.12200000000001</v>
      </c>
      <c r="DI90" s="28">
        <v>-1661.479</v>
      </c>
      <c r="DJ90" s="28">
        <v>-1355.71</v>
      </c>
      <c r="DK90" s="28">
        <v>-1499.675</v>
      </c>
      <c r="DL90">
        <v>0</v>
      </c>
      <c r="DM90">
        <v>0</v>
      </c>
      <c r="DN90">
        <v>0</v>
      </c>
      <c r="DO90" s="28">
        <v>0</v>
      </c>
      <c r="DP90" s="28">
        <v>0</v>
      </c>
      <c r="DQ90" s="28">
        <v>0</v>
      </c>
      <c r="DR90">
        <v>0</v>
      </c>
      <c r="DS90" s="28">
        <v>0</v>
      </c>
      <c r="DT90" s="28">
        <v>0</v>
      </c>
      <c r="DU90" s="28">
        <v>0</v>
      </c>
      <c r="DV90">
        <v>0</v>
      </c>
      <c r="DW90" s="28">
        <v>0</v>
      </c>
      <c r="DX90" s="28">
        <v>0</v>
      </c>
      <c r="DY90" s="28">
        <v>0</v>
      </c>
      <c r="DZ90">
        <v>-97.358000000000004</v>
      </c>
      <c r="EA90" s="28">
        <v>-139.905</v>
      </c>
      <c r="EB90" s="28">
        <v>-46.793999999999997</v>
      </c>
      <c r="EC90" s="28">
        <v>0</v>
      </c>
      <c r="ED90">
        <v>3409.819</v>
      </c>
      <c r="EE90" s="28">
        <v>-330.15100000000001</v>
      </c>
      <c r="EF90" s="28">
        <v>-403.84300000000002</v>
      </c>
      <c r="EG90" s="28">
        <v>0</v>
      </c>
      <c r="EH90">
        <v>0</v>
      </c>
      <c r="EI90" s="28">
        <v>0</v>
      </c>
      <c r="EJ90" s="28">
        <v>0</v>
      </c>
      <c r="EK90" s="28">
        <v>0</v>
      </c>
      <c r="EL90">
        <v>-22266.294000000002</v>
      </c>
      <c r="EM90">
        <v>-1849.173</v>
      </c>
      <c r="EN90">
        <v>-604.21100000000001</v>
      </c>
      <c r="EO90">
        <v>-0.17</v>
      </c>
      <c r="EP90">
        <v>-22.04</v>
      </c>
      <c r="EQ90">
        <v>0</v>
      </c>
      <c r="ER90">
        <v>0</v>
      </c>
      <c r="ES90">
        <v>0.439</v>
      </c>
      <c r="ET90" s="28">
        <v>-1.0999999999999999E-2</v>
      </c>
      <c r="EU90" s="28">
        <v>-8.9999999999999993E-3</v>
      </c>
      <c r="EV90" s="28">
        <v>0</v>
      </c>
      <c r="EW90">
        <v>0</v>
      </c>
      <c r="EX90">
        <v>22.128</v>
      </c>
      <c r="EY90" s="28">
        <v>-8.6769999999999996</v>
      </c>
      <c r="EZ90" s="28">
        <v>-3.9820000000000002</v>
      </c>
      <c r="FA90" s="28">
        <v>0</v>
      </c>
      <c r="FB90">
        <v>0</v>
      </c>
      <c r="FC90">
        <v>677.80700000000002</v>
      </c>
      <c r="FD90" s="28">
        <v>-117.43600000000001</v>
      </c>
      <c r="FE90" s="28">
        <v>-143.285</v>
      </c>
      <c r="FF90" s="28">
        <v>0</v>
      </c>
      <c r="FH90" s="31">
        <f t="shared" si="11"/>
        <v>20537.636000000013</v>
      </c>
      <c r="FI90" s="31">
        <f>NOMINAL_USE_2014!HD91</f>
        <v>14236.596999999996</v>
      </c>
      <c r="FJ90" s="31">
        <f>NOMINAL_OUTPUT_COM9714!S88</f>
        <v>34774.231</v>
      </c>
      <c r="FK90" s="32">
        <f t="shared" si="12"/>
        <v>2.0000000076834112E-3</v>
      </c>
      <c r="FL90" s="32"/>
      <c r="FM90" s="31">
        <f>SUM(ED90:EH90)</f>
        <v>2675.8250000000003</v>
      </c>
      <c r="FN90" s="5">
        <f t="shared" si="13"/>
        <v>-24741.887999999999</v>
      </c>
      <c r="FP90" s="5">
        <f t="shared" si="14"/>
        <v>-7709.6179999999995</v>
      </c>
      <c r="FQ90" s="5">
        <f t="shared" si="15"/>
        <v>-5961.9960000000001</v>
      </c>
      <c r="FR90" s="5">
        <f t="shared" si="16"/>
        <v>-31809.633999999998</v>
      </c>
      <c r="FT90" s="31">
        <f t="shared" si="17"/>
        <v>72292.826000000001</v>
      </c>
      <c r="FU90" s="31">
        <f t="shared" si="18"/>
        <v>-30309.958999999999</v>
      </c>
      <c r="FW90" s="32">
        <f t="shared" si="19"/>
        <v>59516.118999999999</v>
      </c>
      <c r="FX90" s="32">
        <f t="shared" si="20"/>
        <v>104997.367</v>
      </c>
      <c r="FY90" s="39">
        <f t="shared" si="21"/>
        <v>23.564293759861616</v>
      </c>
    </row>
    <row r="91" spans="1:181" x14ac:dyDescent="0.45">
      <c r="A91">
        <v>88</v>
      </c>
      <c r="B91" s="11" t="s">
        <v>337</v>
      </c>
      <c r="C91" s="9" t="s">
        <v>338</v>
      </c>
      <c r="D91">
        <v>0</v>
      </c>
      <c r="E91">
        <v>0</v>
      </c>
      <c r="F91">
        <v>0</v>
      </c>
      <c r="G91">
        <v>1653.1210000000001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 s="28">
        <v>-129.797</v>
      </c>
      <c r="CE91" s="28">
        <v>-93.816000000000003</v>
      </c>
      <c r="CF91" s="28">
        <v>-693.09799999999996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73.801000000000002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23855.991999999998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9.032</v>
      </c>
      <c r="DI91" s="28">
        <v>-3116.078</v>
      </c>
      <c r="DJ91" s="28">
        <v>-2163.076</v>
      </c>
      <c r="DK91" s="28">
        <v>-1132.0730000000001</v>
      </c>
      <c r="DL91">
        <v>0</v>
      </c>
      <c r="DM91">
        <v>0</v>
      </c>
      <c r="DN91">
        <v>0</v>
      </c>
      <c r="DO91" s="28">
        <v>0</v>
      </c>
      <c r="DP91" s="28">
        <v>0</v>
      </c>
      <c r="DQ91" s="28">
        <v>0</v>
      </c>
      <c r="DR91">
        <v>0</v>
      </c>
      <c r="DS91" s="28">
        <v>0</v>
      </c>
      <c r="DT91" s="28">
        <v>0</v>
      </c>
      <c r="DU91" s="28">
        <v>0</v>
      </c>
      <c r="DV91">
        <v>0</v>
      </c>
      <c r="DW91" s="28">
        <v>0</v>
      </c>
      <c r="DX91" s="28">
        <v>0</v>
      </c>
      <c r="DY91" s="28">
        <v>0</v>
      </c>
      <c r="DZ91">
        <v>245.71</v>
      </c>
      <c r="EA91" s="28">
        <v>-99.662000000000006</v>
      </c>
      <c r="EB91" s="28">
        <v>-96.778000000000006</v>
      </c>
      <c r="EC91" s="28">
        <v>0</v>
      </c>
      <c r="ED91">
        <v>1387.2570000000001</v>
      </c>
      <c r="EE91" s="28">
        <v>-141.78700000000001</v>
      </c>
      <c r="EF91" s="28">
        <v>-147.43</v>
      </c>
      <c r="EG91" s="28">
        <v>0</v>
      </c>
      <c r="EH91">
        <v>0</v>
      </c>
      <c r="EI91" s="28">
        <v>0</v>
      </c>
      <c r="EJ91" s="28">
        <v>0</v>
      </c>
      <c r="EK91" s="28">
        <v>0</v>
      </c>
      <c r="EL91">
        <v>-6521.8620000000001</v>
      </c>
      <c r="EM91">
        <v>-307.40300000000002</v>
      </c>
      <c r="EN91">
        <v>-100.443</v>
      </c>
      <c r="EO91">
        <v>-2.294</v>
      </c>
      <c r="EP91">
        <v>-3.6640000000000001</v>
      </c>
      <c r="EQ91">
        <v>0</v>
      </c>
      <c r="ER91">
        <v>0</v>
      </c>
      <c r="ES91">
        <v>4.4279999999999999</v>
      </c>
      <c r="ET91" s="28">
        <v>-0.111</v>
      </c>
      <c r="EU91" s="28">
        <v>-0.09</v>
      </c>
      <c r="EV91" s="28">
        <v>0</v>
      </c>
      <c r="EW91">
        <v>0</v>
      </c>
      <c r="EX91">
        <v>7.2910000000000004</v>
      </c>
      <c r="EY91" s="28">
        <v>-2.863</v>
      </c>
      <c r="EZ91" s="28">
        <v>-1.3109999999999999</v>
      </c>
      <c r="FA91" s="28">
        <v>0</v>
      </c>
      <c r="FB91">
        <v>0</v>
      </c>
      <c r="FC91">
        <v>1203.133</v>
      </c>
      <c r="FD91" s="28">
        <v>-224.57499999999999</v>
      </c>
      <c r="FE91" s="28">
        <v>-184.4</v>
      </c>
      <c r="FF91" s="28">
        <v>0</v>
      </c>
      <c r="FH91" s="31">
        <f t="shared" si="11"/>
        <v>13277.153999999993</v>
      </c>
      <c r="FI91" s="31">
        <f>NOMINAL_USE_2014!HD92</f>
        <v>9338.6150000000016</v>
      </c>
      <c r="FJ91" s="31">
        <f>NOMINAL_OUTPUT_COM9714!S89</f>
        <v>22615.764999999999</v>
      </c>
      <c r="FK91" s="32">
        <f t="shared" si="12"/>
        <v>3.9999999935389496E-3</v>
      </c>
      <c r="FL91" s="32"/>
      <c r="FM91" s="31">
        <f>SUM(ED91:EH91)</f>
        <v>1098.04</v>
      </c>
      <c r="FN91" s="5">
        <f t="shared" si="13"/>
        <v>-6935.6660000000002</v>
      </c>
      <c r="FP91" s="5">
        <f t="shared" si="14"/>
        <v>-3615.2109999999993</v>
      </c>
      <c r="FQ91" s="5">
        <f t="shared" si="15"/>
        <v>-2590.123</v>
      </c>
      <c r="FR91" s="5">
        <f t="shared" si="16"/>
        <v>-1825.171</v>
      </c>
      <c r="FT91" s="31">
        <f t="shared" si="17"/>
        <v>1653.1210000000001</v>
      </c>
      <c r="FU91" s="31">
        <f t="shared" si="18"/>
        <v>-693.09799999999996</v>
      </c>
      <c r="FW91" s="32">
        <f t="shared" si="19"/>
        <v>29551.431</v>
      </c>
      <c r="FX91" s="32">
        <f t="shared" si="20"/>
        <v>37581.936000000002</v>
      </c>
      <c r="FY91" s="39">
        <f t="shared" si="21"/>
        <v>18.454786363320931</v>
      </c>
    </row>
    <row r="92" spans="1:181" x14ac:dyDescent="0.45">
      <c r="A92">
        <v>89</v>
      </c>
      <c r="B92" s="11" t="s">
        <v>339</v>
      </c>
      <c r="C92" s="9" t="s">
        <v>340</v>
      </c>
      <c r="D92">
        <v>0</v>
      </c>
      <c r="E92">
        <v>0</v>
      </c>
      <c r="F92">
        <v>0</v>
      </c>
      <c r="G92">
        <v>21202.409</v>
      </c>
      <c r="H92">
        <v>0</v>
      </c>
      <c r="I92">
        <v>0</v>
      </c>
      <c r="J92">
        <v>109.316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 s="28">
        <v>-1578.998</v>
      </c>
      <c r="CE92" s="28">
        <v>-1668.836</v>
      </c>
      <c r="CF92" s="28">
        <v>-9211.9860000000008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1419.8019999999999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103.328</v>
      </c>
      <c r="DI92" s="28">
        <v>-183.36</v>
      </c>
      <c r="DJ92" s="28">
        <v>-238.79499999999999</v>
      </c>
      <c r="DK92" s="28">
        <v>-70.864999999999995</v>
      </c>
      <c r="DL92">
        <v>0</v>
      </c>
      <c r="DM92">
        <v>0</v>
      </c>
      <c r="DN92">
        <v>0</v>
      </c>
      <c r="DO92" s="28">
        <v>0</v>
      </c>
      <c r="DP92" s="28">
        <v>0</v>
      </c>
      <c r="DQ92" s="28">
        <v>0</v>
      </c>
      <c r="DR92">
        <v>0</v>
      </c>
      <c r="DS92" s="28">
        <v>0</v>
      </c>
      <c r="DT92" s="28">
        <v>0</v>
      </c>
      <c r="DU92" s="28">
        <v>0</v>
      </c>
      <c r="DV92">
        <v>0</v>
      </c>
      <c r="DW92" s="28">
        <v>0</v>
      </c>
      <c r="DX92" s="28">
        <v>0</v>
      </c>
      <c r="DY92" s="28">
        <v>0</v>
      </c>
      <c r="DZ92">
        <v>209.01400000000001</v>
      </c>
      <c r="EA92" s="28">
        <v>-69.073999999999998</v>
      </c>
      <c r="EB92" s="28">
        <v>-90.445999999999998</v>
      </c>
      <c r="EC92" s="28">
        <v>0</v>
      </c>
      <c r="ED92">
        <v>224.55500000000001</v>
      </c>
      <c r="EE92" s="28">
        <v>-20.917000000000002</v>
      </c>
      <c r="EF92" s="28">
        <v>-28.704999999999998</v>
      </c>
      <c r="EG92" s="28">
        <v>0</v>
      </c>
      <c r="EH92">
        <v>0</v>
      </c>
      <c r="EI92" s="28">
        <v>0</v>
      </c>
      <c r="EJ92" s="28">
        <v>0</v>
      </c>
      <c r="EK92" s="28">
        <v>0</v>
      </c>
      <c r="EL92">
        <v>-1341.99</v>
      </c>
      <c r="EM92">
        <v>-66.911000000000001</v>
      </c>
      <c r="EN92">
        <v>-21.863</v>
      </c>
      <c r="EO92">
        <v>-41.292999999999999</v>
      </c>
      <c r="EP92">
        <v>-0.79700000000000004</v>
      </c>
      <c r="EQ92">
        <v>0</v>
      </c>
      <c r="ER92">
        <v>0</v>
      </c>
      <c r="ES92">
        <v>0</v>
      </c>
      <c r="ET92" s="28">
        <v>0</v>
      </c>
      <c r="EU92" s="28">
        <v>0</v>
      </c>
      <c r="EV92" s="28">
        <v>0</v>
      </c>
      <c r="EW92">
        <v>0</v>
      </c>
      <c r="EX92">
        <v>0</v>
      </c>
      <c r="EY92" s="28">
        <v>0</v>
      </c>
      <c r="EZ92" s="28">
        <v>0</v>
      </c>
      <c r="FA92" s="28">
        <v>0</v>
      </c>
      <c r="FB92">
        <v>0</v>
      </c>
      <c r="FC92">
        <v>19.109000000000002</v>
      </c>
      <c r="FD92" s="28">
        <v>-3.4590000000000001</v>
      </c>
      <c r="FE92" s="28">
        <v>-3.387</v>
      </c>
      <c r="FF92" s="28">
        <v>0</v>
      </c>
      <c r="FH92" s="31">
        <f t="shared" si="11"/>
        <v>8645.8509999999969</v>
      </c>
      <c r="FI92" s="31">
        <f>NOMINAL_USE_2014!HD93</f>
        <v>566.1869999999999</v>
      </c>
      <c r="FJ92" s="31">
        <f>NOMINAL_OUTPUT_COM9714!S90</f>
        <v>9212.0390000000007</v>
      </c>
      <c r="FK92" s="32">
        <f t="shared" si="12"/>
        <v>-1.0000000038417056E-3</v>
      </c>
      <c r="FL92" s="32"/>
      <c r="FM92" s="31">
        <f>SUM(ED92:EH92)</f>
        <v>174.93299999999999</v>
      </c>
      <c r="FN92" s="5">
        <f t="shared" si="13"/>
        <v>-1472.854</v>
      </c>
      <c r="FP92" s="5">
        <f t="shared" si="14"/>
        <v>-1786.7340000000002</v>
      </c>
      <c r="FQ92" s="5">
        <f t="shared" si="15"/>
        <v>-1939.723</v>
      </c>
      <c r="FR92" s="5">
        <f t="shared" si="16"/>
        <v>-9282.8510000000006</v>
      </c>
      <c r="FT92" s="31">
        <f t="shared" si="17"/>
        <v>21311.724999999999</v>
      </c>
      <c r="FU92" s="31">
        <f t="shared" si="18"/>
        <v>-9211.9860000000008</v>
      </c>
      <c r="FW92" s="32">
        <f t="shared" si="19"/>
        <v>10684.893</v>
      </c>
      <c r="FX92" s="32">
        <f t="shared" si="20"/>
        <v>23694.201000000001</v>
      </c>
      <c r="FY92" s="39">
        <f t="shared" si="21"/>
        <v>6.2160948157736984</v>
      </c>
    </row>
    <row r="93" spans="1:181" x14ac:dyDescent="0.45">
      <c r="A93">
        <v>90</v>
      </c>
      <c r="B93" s="11" t="s">
        <v>341</v>
      </c>
      <c r="C93" s="9" t="s">
        <v>342</v>
      </c>
      <c r="D93">
        <v>0</v>
      </c>
      <c r="E93">
        <v>0</v>
      </c>
      <c r="F93">
        <v>0</v>
      </c>
      <c r="G93">
        <v>641.73599999999999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1364.682</v>
      </c>
      <c r="O93">
        <v>0</v>
      </c>
      <c r="P93">
        <v>0</v>
      </c>
      <c r="Q93">
        <v>0</v>
      </c>
      <c r="R93">
        <v>0</v>
      </c>
      <c r="S93">
        <v>46762.870999999999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200.274</v>
      </c>
      <c r="AA93">
        <v>243.29599999999999</v>
      </c>
      <c r="AB93">
        <v>0</v>
      </c>
      <c r="AC93">
        <v>0</v>
      </c>
      <c r="AD93">
        <v>0</v>
      </c>
      <c r="AE93">
        <v>0</v>
      </c>
      <c r="AF93">
        <v>4382.2179999999998</v>
      </c>
      <c r="AG93">
        <v>0</v>
      </c>
      <c r="AH93">
        <v>308.54000000000002</v>
      </c>
      <c r="AI93">
        <v>10.694000000000001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 s="28">
        <v>-286.18400000000003</v>
      </c>
      <c r="CE93" s="28">
        <v>-4881.8789999999999</v>
      </c>
      <c r="CF93" s="28">
        <v>-26372.15</v>
      </c>
      <c r="CG93">
        <v>0</v>
      </c>
      <c r="CH93">
        <v>0</v>
      </c>
      <c r="CI93">
        <v>0</v>
      </c>
      <c r="CJ93">
        <v>41932.887999999999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 s="28">
        <v>-455.964</v>
      </c>
      <c r="DJ93" s="28">
        <v>-10504.019</v>
      </c>
      <c r="DK93" s="28">
        <v>0</v>
      </c>
      <c r="DL93">
        <v>0</v>
      </c>
      <c r="DM93">
        <v>0</v>
      </c>
      <c r="DN93">
        <v>0</v>
      </c>
      <c r="DO93" s="28">
        <v>0</v>
      </c>
      <c r="DP93" s="28">
        <v>0</v>
      </c>
      <c r="DQ93" s="28">
        <v>0</v>
      </c>
      <c r="DR93">
        <v>0</v>
      </c>
      <c r="DS93" s="28">
        <v>0</v>
      </c>
      <c r="DT93" s="28">
        <v>0</v>
      </c>
      <c r="DU93" s="28">
        <v>0</v>
      </c>
      <c r="DV93">
        <v>0</v>
      </c>
      <c r="DW93" s="28">
        <v>0</v>
      </c>
      <c r="DX93" s="28">
        <v>0</v>
      </c>
      <c r="DY93" s="28">
        <v>0</v>
      </c>
      <c r="DZ93">
        <v>3230.2489999999998</v>
      </c>
      <c r="EA93" s="28">
        <v>-43.274999999999999</v>
      </c>
      <c r="EB93" s="28">
        <v>-693.90099999999995</v>
      </c>
      <c r="EC93" s="28">
        <v>0</v>
      </c>
      <c r="ED93">
        <v>21454.284</v>
      </c>
      <c r="EE93" s="28">
        <v>-285.28100000000001</v>
      </c>
      <c r="EF93" s="28">
        <v>-5832.7340000000004</v>
      </c>
      <c r="EG93" s="28">
        <v>0</v>
      </c>
      <c r="EH93">
        <v>0</v>
      </c>
      <c r="EI93" s="28">
        <v>0</v>
      </c>
      <c r="EJ93" s="28">
        <v>0</v>
      </c>
      <c r="EK93" s="28">
        <v>0</v>
      </c>
      <c r="EL93">
        <v>-19553.541000000001</v>
      </c>
      <c r="EM93">
        <v>-271.21800000000002</v>
      </c>
      <c r="EN93">
        <v>-88.62</v>
      </c>
      <c r="EO93">
        <v>-61.222999999999999</v>
      </c>
      <c r="EP93">
        <v>-3.2330000000000001</v>
      </c>
      <c r="EQ93">
        <v>0</v>
      </c>
      <c r="ER93">
        <v>0</v>
      </c>
      <c r="ES93">
        <v>90.850999999999999</v>
      </c>
      <c r="ET93" s="28">
        <v>-2.1989999999999998</v>
      </c>
      <c r="EU93" s="28">
        <v>-35.334000000000003</v>
      </c>
      <c r="EV93" s="28">
        <v>0</v>
      </c>
      <c r="EW93">
        <v>0</v>
      </c>
      <c r="EX93">
        <v>35.622999999999998</v>
      </c>
      <c r="EY93" s="28">
        <v>-2.8759999999999999</v>
      </c>
      <c r="EZ93" s="28">
        <v>-26.106999999999999</v>
      </c>
      <c r="FA93" s="28">
        <v>0</v>
      </c>
      <c r="FB93">
        <v>0</v>
      </c>
      <c r="FC93">
        <v>324.137</v>
      </c>
      <c r="FD93" s="28">
        <v>-8.2059999999999995</v>
      </c>
      <c r="FE93" s="28">
        <v>-133.708</v>
      </c>
      <c r="FF93" s="28">
        <v>0</v>
      </c>
      <c r="FH93" s="31">
        <f t="shared" si="11"/>
        <v>51440.690999999992</v>
      </c>
      <c r="FI93" s="31">
        <f>NOMINAL_USE_2014!HD94</f>
        <v>37559.449000000001</v>
      </c>
      <c r="FJ93" s="31">
        <f>NOMINAL_OUTPUT_COM9714!S91</f>
        <v>89000.138000000006</v>
      </c>
      <c r="FK93" s="32">
        <f t="shared" si="12"/>
        <v>1.9999999785795808E-3</v>
      </c>
      <c r="FL93" s="32"/>
      <c r="FM93" s="31">
        <f>SUM(ED93:EH93)</f>
        <v>15336.269</v>
      </c>
      <c r="FN93" s="5">
        <f t="shared" si="13"/>
        <v>-19977.835000000003</v>
      </c>
      <c r="FP93" s="5">
        <f t="shared" si="14"/>
        <v>-1040.71</v>
      </c>
      <c r="FQ93" s="5">
        <f t="shared" si="15"/>
        <v>-21413.780999999999</v>
      </c>
      <c r="FR93" s="5">
        <f t="shared" si="16"/>
        <v>-26372.15</v>
      </c>
      <c r="FT93" s="31">
        <f t="shared" si="17"/>
        <v>53914.311000000002</v>
      </c>
      <c r="FU93" s="31">
        <f t="shared" si="18"/>
        <v>-26372.15</v>
      </c>
      <c r="FW93" s="32">
        <f t="shared" si="19"/>
        <v>108977.97300000001</v>
      </c>
      <c r="FX93" s="32">
        <f t="shared" si="20"/>
        <v>157804.614</v>
      </c>
      <c r="FY93" s="39">
        <f t="shared" si="21"/>
        <v>12.659854799936333</v>
      </c>
    </row>
    <row r="94" spans="1:181" x14ac:dyDescent="0.45">
      <c r="A94">
        <v>91</v>
      </c>
      <c r="B94" s="11" t="s">
        <v>343</v>
      </c>
      <c r="C94" s="9" t="s">
        <v>344</v>
      </c>
      <c r="D94">
        <v>0</v>
      </c>
      <c r="E94">
        <v>0</v>
      </c>
      <c r="F94">
        <v>912.57799999999997</v>
      </c>
      <c r="G94">
        <v>14608.289000000001</v>
      </c>
      <c r="H94">
        <v>0</v>
      </c>
      <c r="I94">
        <v>639.68600000000004</v>
      </c>
      <c r="J94">
        <v>848.49900000000002</v>
      </c>
      <c r="K94">
        <v>0</v>
      </c>
      <c r="L94">
        <v>0</v>
      </c>
      <c r="M94">
        <v>0</v>
      </c>
      <c r="N94">
        <v>33789.224000000002</v>
      </c>
      <c r="O94">
        <v>0</v>
      </c>
      <c r="P94">
        <v>0</v>
      </c>
      <c r="Q94">
        <v>5007.3379999999997</v>
      </c>
      <c r="R94">
        <v>58609.178</v>
      </c>
      <c r="S94">
        <v>0</v>
      </c>
      <c r="T94">
        <v>0</v>
      </c>
      <c r="U94">
        <v>3328.5329999999999</v>
      </c>
      <c r="V94">
        <v>0</v>
      </c>
      <c r="W94">
        <v>0</v>
      </c>
      <c r="X94">
        <v>0</v>
      </c>
      <c r="Y94">
        <v>0</v>
      </c>
      <c r="Z94">
        <v>398.89600000000002</v>
      </c>
      <c r="AA94">
        <v>187.59</v>
      </c>
      <c r="AB94">
        <v>0</v>
      </c>
      <c r="AC94">
        <v>731.56799999999998</v>
      </c>
      <c r="AD94">
        <v>0</v>
      </c>
      <c r="AE94">
        <v>0</v>
      </c>
      <c r="AF94">
        <v>0</v>
      </c>
      <c r="AG94">
        <v>50337.817999999999</v>
      </c>
      <c r="AH94">
        <v>7409.768</v>
      </c>
      <c r="AI94">
        <v>10053.191000000001</v>
      </c>
      <c r="AJ94">
        <v>0</v>
      </c>
      <c r="AK94">
        <v>6754.8860000000004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 s="28">
        <v>-10585.644</v>
      </c>
      <c r="CE94" s="28">
        <v>-24988.165000000001</v>
      </c>
      <c r="CF94" s="28">
        <v>-84954.165999999997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149.923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22401.223000000002</v>
      </c>
      <c r="DG94">
        <v>0</v>
      </c>
      <c r="DH94">
        <v>0</v>
      </c>
      <c r="DI94" s="28">
        <v>-2553.056</v>
      </c>
      <c r="DJ94" s="28">
        <v>-5771.7269999999999</v>
      </c>
      <c r="DK94" s="28">
        <v>-246.41</v>
      </c>
      <c r="DL94">
        <v>0</v>
      </c>
      <c r="DM94">
        <v>0</v>
      </c>
      <c r="DN94">
        <v>0</v>
      </c>
      <c r="DO94" s="28">
        <v>0</v>
      </c>
      <c r="DP94" s="28">
        <v>0</v>
      </c>
      <c r="DQ94" s="28">
        <v>0</v>
      </c>
      <c r="DR94">
        <v>0</v>
      </c>
      <c r="DS94" s="28">
        <v>0</v>
      </c>
      <c r="DT94" s="28">
        <v>0</v>
      </c>
      <c r="DU94" s="28">
        <v>0</v>
      </c>
      <c r="DV94">
        <v>0</v>
      </c>
      <c r="DW94" s="28">
        <v>0</v>
      </c>
      <c r="DX94" s="28">
        <v>0</v>
      </c>
      <c r="DY94" s="28">
        <v>0</v>
      </c>
      <c r="DZ94">
        <v>593.96699999999998</v>
      </c>
      <c r="EA94" s="28">
        <v>-165.929</v>
      </c>
      <c r="EB94" s="28">
        <v>-338.34100000000001</v>
      </c>
      <c r="EC94" s="28">
        <v>0</v>
      </c>
      <c r="ED94">
        <v>24765.66</v>
      </c>
      <c r="EE94" s="28">
        <v>-1398.519</v>
      </c>
      <c r="EF94" s="28">
        <v>-5363.1109999999999</v>
      </c>
      <c r="EG94" s="28">
        <v>0</v>
      </c>
      <c r="EH94">
        <v>0</v>
      </c>
      <c r="EI94" s="28">
        <v>0</v>
      </c>
      <c r="EJ94" s="28">
        <v>0</v>
      </c>
      <c r="EK94" s="28">
        <v>0</v>
      </c>
      <c r="EL94">
        <v>-58697.446000000004</v>
      </c>
      <c r="EM94">
        <v>-1746.4490000000001</v>
      </c>
      <c r="EN94">
        <v>-570.64700000000005</v>
      </c>
      <c r="EO94">
        <v>-956.2</v>
      </c>
      <c r="EP94">
        <v>-20.815999999999999</v>
      </c>
      <c r="EQ94">
        <v>0</v>
      </c>
      <c r="ER94">
        <v>0</v>
      </c>
      <c r="ES94">
        <v>12.573</v>
      </c>
      <c r="ET94" s="28">
        <v>-2.0099999999999998</v>
      </c>
      <c r="EU94" s="28">
        <v>-4.4210000000000003</v>
      </c>
      <c r="EV94" s="28">
        <v>0</v>
      </c>
      <c r="EW94">
        <v>0</v>
      </c>
      <c r="EX94">
        <v>0.95199999999999996</v>
      </c>
      <c r="EY94" s="28">
        <v>-0.46200000000000002</v>
      </c>
      <c r="EZ94" s="28">
        <v>-0.35399999999999998</v>
      </c>
      <c r="FA94" s="28">
        <v>0</v>
      </c>
      <c r="FB94">
        <v>0</v>
      </c>
      <c r="FC94">
        <v>555.63599999999997</v>
      </c>
      <c r="FD94" s="28">
        <v>-113.059</v>
      </c>
      <c r="FE94" s="28">
        <v>-192.73400000000001</v>
      </c>
      <c r="FF94" s="28">
        <v>0</v>
      </c>
      <c r="FH94" s="31">
        <f t="shared" si="11"/>
        <v>43427.309999999969</v>
      </c>
      <c r="FI94" s="31">
        <f>NOMINAL_USE_2014!HD95</f>
        <v>26596.703000000005</v>
      </c>
      <c r="FJ94" s="31">
        <f>NOMINAL_OUTPUT_COM9714!S92</f>
        <v>70024.010999999999</v>
      </c>
      <c r="FK94" s="32">
        <f t="shared" si="12"/>
        <v>1.9999999785795808E-3</v>
      </c>
      <c r="FL94" s="32"/>
      <c r="FM94" s="31">
        <f>SUM(ED94:EH94)</f>
        <v>18004.03</v>
      </c>
      <c r="FN94" s="5">
        <f t="shared" si="13"/>
        <v>-61991.557999999997</v>
      </c>
      <c r="FP94" s="5">
        <f t="shared" si="14"/>
        <v>-14652.75</v>
      </c>
      <c r="FQ94" s="5">
        <f t="shared" si="15"/>
        <v>-36320.511999999995</v>
      </c>
      <c r="FR94" s="5">
        <f t="shared" si="16"/>
        <v>-85200.576000000001</v>
      </c>
      <c r="FT94" s="31">
        <f t="shared" si="17"/>
        <v>193617.04199999999</v>
      </c>
      <c r="FU94" s="31">
        <f t="shared" si="18"/>
        <v>-84954.165999999997</v>
      </c>
      <c r="FW94" s="32">
        <f t="shared" si="19"/>
        <v>132015.56899999999</v>
      </c>
      <c r="FX94" s="32">
        <f t="shared" si="20"/>
        <v>268189.40700000001</v>
      </c>
      <c r="FY94" s="39">
        <f t="shared" si="21"/>
        <v>23.114842116042261</v>
      </c>
    </row>
    <row r="95" spans="1:181" x14ac:dyDescent="0.45">
      <c r="A95">
        <v>92</v>
      </c>
      <c r="B95" s="11">
        <v>42</v>
      </c>
      <c r="C95" s="22" t="s">
        <v>345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 s="28">
        <v>0</v>
      </c>
      <c r="CE95" s="28">
        <v>446025.93400000001</v>
      </c>
      <c r="CF95" s="28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 s="28">
        <v>0</v>
      </c>
      <c r="DJ95" s="28">
        <v>153701.29399999999</v>
      </c>
      <c r="DK95" s="28">
        <v>0</v>
      </c>
      <c r="DL95">
        <v>0</v>
      </c>
      <c r="DM95">
        <v>0</v>
      </c>
      <c r="DN95">
        <v>0</v>
      </c>
      <c r="DO95" s="28">
        <v>0</v>
      </c>
      <c r="DP95" s="28">
        <v>12720.583000000001</v>
      </c>
      <c r="DQ95" s="28">
        <v>0</v>
      </c>
      <c r="DR95">
        <v>0</v>
      </c>
      <c r="DS95" s="28">
        <v>0</v>
      </c>
      <c r="DT95" s="28">
        <v>64.353999999999999</v>
      </c>
      <c r="DU95" s="28">
        <v>0</v>
      </c>
      <c r="DV95">
        <v>0</v>
      </c>
      <c r="DW95" s="28">
        <v>0</v>
      </c>
      <c r="DX95" s="28">
        <v>417.029</v>
      </c>
      <c r="DY95" s="28">
        <v>0</v>
      </c>
      <c r="DZ95">
        <v>0</v>
      </c>
      <c r="EA95" s="28">
        <v>0</v>
      </c>
      <c r="EB95" s="28">
        <v>19236.478999999999</v>
      </c>
      <c r="EC95" s="28">
        <v>0</v>
      </c>
      <c r="ED95">
        <v>0</v>
      </c>
      <c r="EE95" s="28">
        <v>0</v>
      </c>
      <c r="EF95" s="28">
        <v>142933.234</v>
      </c>
      <c r="EG95" s="28">
        <v>0</v>
      </c>
      <c r="EH95">
        <v>4757.1639999999998</v>
      </c>
      <c r="EI95" s="28">
        <v>0</v>
      </c>
      <c r="EJ95" s="28">
        <v>18982.121999999999</v>
      </c>
      <c r="EK95" s="28">
        <v>0</v>
      </c>
      <c r="EL95">
        <v>0</v>
      </c>
      <c r="EM95">
        <v>0</v>
      </c>
      <c r="EN95">
        <v>0</v>
      </c>
      <c r="EO95">
        <v>36704.383000000002</v>
      </c>
      <c r="EP95">
        <v>0</v>
      </c>
      <c r="EQ95">
        <v>0</v>
      </c>
      <c r="ER95">
        <v>0</v>
      </c>
      <c r="ES95">
        <v>0</v>
      </c>
      <c r="ET95" s="28">
        <v>0</v>
      </c>
      <c r="EU95" s="28">
        <v>6056.6850000000004</v>
      </c>
      <c r="EV95" s="28">
        <v>0</v>
      </c>
      <c r="EW95">
        <v>0</v>
      </c>
      <c r="EX95">
        <v>0</v>
      </c>
      <c r="EY95" s="28">
        <v>0</v>
      </c>
      <c r="EZ95" s="28">
        <v>1509.327</v>
      </c>
      <c r="FA95" s="28">
        <v>0</v>
      </c>
      <c r="FB95">
        <v>0</v>
      </c>
      <c r="FC95">
        <v>0</v>
      </c>
      <c r="FD95" s="28">
        <v>0</v>
      </c>
      <c r="FE95" s="28">
        <v>4561.2929999999997</v>
      </c>
      <c r="FF95" s="28">
        <v>0</v>
      </c>
      <c r="FH95" s="31">
        <f t="shared" si="11"/>
        <v>847669.88100000017</v>
      </c>
      <c r="FI95" s="31">
        <f>NOMINAL_USE_2014!HD96</f>
        <v>667631.77900000021</v>
      </c>
      <c r="FJ95" s="31">
        <f>NOMINAL_OUTPUT_COM9714!S93</f>
        <v>1515301.65</v>
      </c>
      <c r="FK95" s="32">
        <f t="shared" si="12"/>
        <v>1.0000000474974513E-2</v>
      </c>
      <c r="FL95" s="32"/>
      <c r="FM95" s="31">
        <f>SUM(ED95:EH95)</f>
        <v>147690.39799999999</v>
      </c>
      <c r="FN95" s="5">
        <f t="shared" si="13"/>
        <v>36704.383000000002</v>
      </c>
      <c r="FP95" s="5">
        <f t="shared" si="14"/>
        <v>0</v>
      </c>
      <c r="FQ95" s="5">
        <f t="shared" si="15"/>
        <v>786971.8550000001</v>
      </c>
      <c r="FR95" s="5">
        <f t="shared" si="16"/>
        <v>0</v>
      </c>
      <c r="FT95" s="31">
        <f t="shared" si="17"/>
        <v>0</v>
      </c>
      <c r="FU95" s="31">
        <f t="shared" si="18"/>
        <v>0</v>
      </c>
      <c r="FW95" s="32">
        <f t="shared" si="19"/>
        <v>1478597.267</v>
      </c>
      <c r="FX95" s="32">
        <f t="shared" si="20"/>
        <v>691625.41199999989</v>
      </c>
      <c r="FY95" s="39">
        <f t="shared" si="21"/>
        <v>-5.3069743192142873</v>
      </c>
    </row>
    <row r="96" spans="1:181" x14ac:dyDescent="0.45">
      <c r="A96">
        <v>93</v>
      </c>
      <c r="B96" s="11" t="s">
        <v>346</v>
      </c>
      <c r="C96" s="22" t="s">
        <v>347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 s="28">
        <v>0</v>
      </c>
      <c r="CE96" s="28">
        <v>0</v>
      </c>
      <c r="CF96" s="28">
        <v>152840.473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 s="28">
        <v>0</v>
      </c>
      <c r="DJ96" s="28">
        <v>0</v>
      </c>
      <c r="DK96" s="28">
        <v>17400.218000000001</v>
      </c>
      <c r="DL96">
        <v>0</v>
      </c>
      <c r="DM96">
        <v>0</v>
      </c>
      <c r="DN96">
        <v>0</v>
      </c>
      <c r="DO96" s="28">
        <v>0</v>
      </c>
      <c r="DP96" s="28">
        <v>0</v>
      </c>
      <c r="DQ96" s="28">
        <v>0</v>
      </c>
      <c r="DR96">
        <v>0</v>
      </c>
      <c r="DS96" s="28">
        <v>0</v>
      </c>
      <c r="DT96" s="28">
        <v>0</v>
      </c>
      <c r="DU96" s="28">
        <v>0</v>
      </c>
      <c r="DV96">
        <v>0</v>
      </c>
      <c r="DW96" s="28">
        <v>0</v>
      </c>
      <c r="DX96" s="28">
        <v>0</v>
      </c>
      <c r="DY96" s="28">
        <v>7.0890000000000004</v>
      </c>
      <c r="DZ96">
        <v>0</v>
      </c>
      <c r="EA96" s="28">
        <v>0</v>
      </c>
      <c r="EB96" s="28">
        <v>0</v>
      </c>
      <c r="EC96" s="28">
        <v>0</v>
      </c>
      <c r="ED96">
        <v>0</v>
      </c>
      <c r="EE96" s="28">
        <v>0</v>
      </c>
      <c r="EF96" s="28">
        <v>0</v>
      </c>
      <c r="EG96" s="28">
        <v>0</v>
      </c>
      <c r="EH96">
        <v>0</v>
      </c>
      <c r="EI96" s="28">
        <v>0</v>
      </c>
      <c r="EJ96" s="28">
        <v>0</v>
      </c>
      <c r="EK96" s="28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 s="28">
        <v>0</v>
      </c>
      <c r="EU96" s="28">
        <v>0</v>
      </c>
      <c r="EV96" s="28">
        <v>0</v>
      </c>
      <c r="EW96">
        <v>0</v>
      </c>
      <c r="EX96">
        <v>0</v>
      </c>
      <c r="EY96" s="28">
        <v>0</v>
      </c>
      <c r="EZ96" s="28">
        <v>0</v>
      </c>
      <c r="FA96" s="28">
        <v>0</v>
      </c>
      <c r="FB96">
        <v>0</v>
      </c>
      <c r="FC96">
        <v>0</v>
      </c>
      <c r="FD96" s="28">
        <v>0</v>
      </c>
      <c r="FE96" s="28">
        <v>0</v>
      </c>
      <c r="FF96" s="28">
        <v>0</v>
      </c>
      <c r="FH96" s="31">
        <f t="shared" si="11"/>
        <v>170247.78</v>
      </c>
      <c r="FI96" s="31">
        <f>NOMINAL_USE_2014!HD97</f>
        <v>12971.844999999999</v>
      </c>
      <c r="FJ96" s="31">
        <f>NOMINAL_OUTPUT_COM9714!S94</f>
        <v>183219.628</v>
      </c>
      <c r="FK96" s="32">
        <f t="shared" si="12"/>
        <v>-2.9999999969732016E-3</v>
      </c>
      <c r="FL96" s="32"/>
      <c r="FM96" s="31">
        <f>SUM(ED96:EH96)</f>
        <v>0</v>
      </c>
      <c r="FN96" s="5">
        <f t="shared" si="13"/>
        <v>0</v>
      </c>
      <c r="FP96" s="5">
        <f t="shared" si="14"/>
        <v>0</v>
      </c>
      <c r="FQ96" s="5">
        <f t="shared" si="15"/>
        <v>0</v>
      </c>
      <c r="FR96" s="5">
        <f t="shared" si="16"/>
        <v>170247.78</v>
      </c>
      <c r="FT96" s="31">
        <f t="shared" si="17"/>
        <v>0</v>
      </c>
      <c r="FU96" s="31">
        <f t="shared" si="18"/>
        <v>152840.473</v>
      </c>
      <c r="FW96" s="32">
        <f t="shared" si="19"/>
        <v>183219.628</v>
      </c>
      <c r="FX96" s="32">
        <f t="shared" si="20"/>
        <v>12971.847999999998</v>
      </c>
      <c r="FY96" s="39">
        <f t="shared" si="21"/>
        <v>0</v>
      </c>
    </row>
    <row r="97" spans="1:181" x14ac:dyDescent="0.45">
      <c r="A97">
        <v>94</v>
      </c>
      <c r="B97" s="12" t="s">
        <v>348</v>
      </c>
      <c r="C97" s="22" t="s">
        <v>349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 s="28">
        <v>0</v>
      </c>
      <c r="CE97" s="28">
        <v>0</v>
      </c>
      <c r="CF97" s="28">
        <v>195202.45600000001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0</v>
      </c>
      <c r="DH97">
        <v>0</v>
      </c>
      <c r="DI97" s="28">
        <v>0</v>
      </c>
      <c r="DJ97" s="28">
        <v>0</v>
      </c>
      <c r="DK97" s="28">
        <v>509.56900000000002</v>
      </c>
      <c r="DL97">
        <v>0</v>
      </c>
      <c r="DM97">
        <v>0</v>
      </c>
      <c r="DN97">
        <v>0</v>
      </c>
      <c r="DO97" s="28">
        <v>0</v>
      </c>
      <c r="DP97" s="28">
        <v>0</v>
      </c>
      <c r="DQ97" s="28">
        <v>0</v>
      </c>
      <c r="DR97">
        <v>0</v>
      </c>
      <c r="DS97" s="28">
        <v>0</v>
      </c>
      <c r="DT97" s="28">
        <v>0</v>
      </c>
      <c r="DU97" s="28">
        <v>0</v>
      </c>
      <c r="DV97">
        <v>0</v>
      </c>
      <c r="DW97" s="28">
        <v>0</v>
      </c>
      <c r="DX97" s="28">
        <v>0</v>
      </c>
      <c r="DY97" s="28">
        <v>0.41699999999999998</v>
      </c>
      <c r="DZ97">
        <v>0</v>
      </c>
      <c r="EA97" s="28">
        <v>0</v>
      </c>
      <c r="EB97" s="28">
        <v>0</v>
      </c>
      <c r="EC97" s="28">
        <v>0</v>
      </c>
      <c r="ED97">
        <v>0</v>
      </c>
      <c r="EE97" s="28">
        <v>0</v>
      </c>
      <c r="EF97" s="28">
        <v>0</v>
      </c>
      <c r="EG97" s="28">
        <v>0</v>
      </c>
      <c r="EH97">
        <v>0</v>
      </c>
      <c r="EI97" s="28">
        <v>0</v>
      </c>
      <c r="EJ97" s="28">
        <v>0</v>
      </c>
      <c r="EK97" s="28">
        <v>0</v>
      </c>
      <c r="EL97">
        <v>0</v>
      </c>
      <c r="EM97">
        <v>0</v>
      </c>
      <c r="EN97">
        <v>0</v>
      </c>
      <c r="EO97">
        <v>0</v>
      </c>
      <c r="EP97">
        <v>0</v>
      </c>
      <c r="EQ97">
        <v>0</v>
      </c>
      <c r="ER97">
        <v>0</v>
      </c>
      <c r="ES97">
        <v>0</v>
      </c>
      <c r="ET97" s="28">
        <v>0</v>
      </c>
      <c r="EU97" s="28">
        <v>0</v>
      </c>
      <c r="EV97" s="28">
        <v>0</v>
      </c>
      <c r="EW97">
        <v>0</v>
      </c>
      <c r="EX97">
        <v>0</v>
      </c>
      <c r="EY97" s="28">
        <v>0</v>
      </c>
      <c r="EZ97" s="28">
        <v>0</v>
      </c>
      <c r="FA97" s="28">
        <v>0</v>
      </c>
      <c r="FB97">
        <v>0</v>
      </c>
      <c r="FC97">
        <v>0</v>
      </c>
      <c r="FD97" s="28">
        <v>0</v>
      </c>
      <c r="FE97" s="28">
        <v>0</v>
      </c>
      <c r="FF97" s="28">
        <v>0</v>
      </c>
      <c r="FH97" s="31">
        <f t="shared" si="11"/>
        <v>195712.44199999998</v>
      </c>
      <c r="FI97" s="31">
        <f>NOMINAL_USE_2014!HD98</f>
        <v>1671.9090000000001</v>
      </c>
      <c r="FJ97" s="31">
        <f>NOMINAL_OUTPUT_COM9714!S95</f>
        <v>197384.35500000001</v>
      </c>
      <c r="FK97" s="32">
        <f t="shared" si="12"/>
        <v>-4.0000000153668225E-3</v>
      </c>
      <c r="FL97" s="32"/>
      <c r="FM97" s="31">
        <f>SUM(ED97:EH97)</f>
        <v>0</v>
      </c>
      <c r="FN97" s="5">
        <f t="shared" si="13"/>
        <v>0</v>
      </c>
      <c r="FP97" s="5">
        <f t="shared" si="14"/>
        <v>0</v>
      </c>
      <c r="FQ97" s="5">
        <f t="shared" si="15"/>
        <v>0</v>
      </c>
      <c r="FR97" s="5">
        <f t="shared" si="16"/>
        <v>195712.44199999998</v>
      </c>
      <c r="FT97" s="31">
        <f t="shared" si="17"/>
        <v>0</v>
      </c>
      <c r="FU97" s="31">
        <f t="shared" si="18"/>
        <v>195202.45600000001</v>
      </c>
      <c r="FW97" s="32">
        <f t="shared" si="19"/>
        <v>197384.35500000001</v>
      </c>
      <c r="FX97" s="32">
        <f t="shared" si="20"/>
        <v>1671.9130000000296</v>
      </c>
      <c r="FY97" s="39">
        <f t="shared" si="21"/>
        <v>0</v>
      </c>
    </row>
    <row r="98" spans="1:181" x14ac:dyDescent="0.45">
      <c r="A98">
        <v>95</v>
      </c>
      <c r="B98" s="12" t="s">
        <v>350</v>
      </c>
      <c r="C98" s="22" t="s">
        <v>351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 s="28">
        <v>0</v>
      </c>
      <c r="CE98" s="28">
        <v>0</v>
      </c>
      <c r="CF98" s="28">
        <v>201506.04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 s="28">
        <v>0</v>
      </c>
      <c r="DJ98" s="28">
        <v>0</v>
      </c>
      <c r="DK98" s="28">
        <v>2688.6469999999999</v>
      </c>
      <c r="DL98">
        <v>0</v>
      </c>
      <c r="DM98">
        <v>0</v>
      </c>
      <c r="DN98">
        <v>0</v>
      </c>
      <c r="DO98" s="28">
        <v>0</v>
      </c>
      <c r="DP98" s="28">
        <v>0</v>
      </c>
      <c r="DQ98" s="28">
        <v>316.74700000000001</v>
      </c>
      <c r="DR98">
        <v>0</v>
      </c>
      <c r="DS98" s="28">
        <v>0</v>
      </c>
      <c r="DT98" s="28">
        <v>0</v>
      </c>
      <c r="DU98" s="28">
        <v>0</v>
      </c>
      <c r="DV98">
        <v>0</v>
      </c>
      <c r="DW98" s="28">
        <v>0</v>
      </c>
      <c r="DX98" s="28">
        <v>0</v>
      </c>
      <c r="DY98" s="28">
        <v>100.074</v>
      </c>
      <c r="DZ98">
        <v>0</v>
      </c>
      <c r="EA98" s="28">
        <v>0</v>
      </c>
      <c r="EB98" s="28">
        <v>0</v>
      </c>
      <c r="EC98" s="28">
        <v>0</v>
      </c>
      <c r="ED98">
        <v>0</v>
      </c>
      <c r="EE98" s="28">
        <v>0</v>
      </c>
      <c r="EF98" s="28">
        <v>0</v>
      </c>
      <c r="EG98" s="28">
        <v>0</v>
      </c>
      <c r="EH98">
        <v>0</v>
      </c>
      <c r="EI98" s="28">
        <v>0</v>
      </c>
      <c r="EJ98" s="28">
        <v>0</v>
      </c>
      <c r="EK98" s="2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 s="28">
        <v>0</v>
      </c>
      <c r="EU98" s="28">
        <v>0</v>
      </c>
      <c r="EV98" s="28">
        <v>0</v>
      </c>
      <c r="EW98">
        <v>0</v>
      </c>
      <c r="EX98">
        <v>0</v>
      </c>
      <c r="EY98" s="28">
        <v>0</v>
      </c>
      <c r="EZ98" s="28">
        <v>0</v>
      </c>
      <c r="FA98" s="28">
        <v>0</v>
      </c>
      <c r="FB98">
        <v>0</v>
      </c>
      <c r="FC98">
        <v>0</v>
      </c>
      <c r="FD98" s="28">
        <v>0</v>
      </c>
      <c r="FE98" s="28">
        <v>0</v>
      </c>
      <c r="FF98" s="28">
        <v>0</v>
      </c>
      <c r="FH98" s="31">
        <f t="shared" si="11"/>
        <v>204611.508</v>
      </c>
      <c r="FI98" s="31">
        <f>NOMINAL_USE_2014!HD99</f>
        <v>5787.9099999999971</v>
      </c>
      <c r="FJ98" s="31">
        <f>NOMINAL_OUTPUT_COM9714!S96</f>
        <v>210399.41099999999</v>
      </c>
      <c r="FK98" s="32">
        <f t="shared" si="12"/>
        <v>7.0000000123400241E-3</v>
      </c>
      <c r="FL98" s="32"/>
      <c r="FM98" s="31">
        <f>SUM(ED98:EH98)</f>
        <v>0</v>
      </c>
      <c r="FN98" s="5">
        <f t="shared" si="13"/>
        <v>0</v>
      </c>
      <c r="FP98" s="5">
        <f t="shared" si="14"/>
        <v>0</v>
      </c>
      <c r="FQ98" s="5">
        <f t="shared" si="15"/>
        <v>0</v>
      </c>
      <c r="FR98" s="5">
        <f t="shared" si="16"/>
        <v>204611.508</v>
      </c>
      <c r="FT98" s="31">
        <f t="shared" si="17"/>
        <v>0</v>
      </c>
      <c r="FU98" s="31">
        <f t="shared" si="18"/>
        <v>201506.04</v>
      </c>
      <c r="FW98" s="32">
        <f t="shared" si="19"/>
        <v>210399.41099999999</v>
      </c>
      <c r="FX98" s="32">
        <f t="shared" si="20"/>
        <v>5787.9029999999912</v>
      </c>
      <c r="FY98" s="39">
        <f t="shared" si="21"/>
        <v>0</v>
      </c>
    </row>
    <row r="99" spans="1:181" ht="51" x14ac:dyDescent="0.45">
      <c r="A99">
        <v>96</v>
      </c>
      <c r="B99" s="10" t="s">
        <v>352</v>
      </c>
      <c r="C99" s="22" t="s">
        <v>353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3049.2310000000002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 s="28">
        <v>0</v>
      </c>
      <c r="CE99" s="28">
        <v>0</v>
      </c>
      <c r="CF99" s="28">
        <v>704519.19400000002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 s="28">
        <v>0</v>
      </c>
      <c r="DJ99" s="28">
        <v>0</v>
      </c>
      <c r="DK99" s="28">
        <v>22210.952000000001</v>
      </c>
      <c r="DL99">
        <v>0</v>
      </c>
      <c r="DM99">
        <v>0</v>
      </c>
      <c r="DN99">
        <v>0</v>
      </c>
      <c r="DO99" s="28">
        <v>0</v>
      </c>
      <c r="DP99" s="28">
        <v>0</v>
      </c>
      <c r="DQ99" s="28">
        <v>4699.442</v>
      </c>
      <c r="DR99">
        <v>0</v>
      </c>
      <c r="DS99" s="28">
        <v>0</v>
      </c>
      <c r="DT99" s="28">
        <v>0</v>
      </c>
      <c r="DU99" s="28">
        <v>0</v>
      </c>
      <c r="DV99">
        <v>0</v>
      </c>
      <c r="DW99" s="28">
        <v>0</v>
      </c>
      <c r="DX99" s="28">
        <v>0</v>
      </c>
      <c r="DY99" s="28">
        <v>1777.1479999999999</v>
      </c>
      <c r="DZ99">
        <v>0</v>
      </c>
      <c r="EA99" s="28">
        <v>0</v>
      </c>
      <c r="EB99" s="28">
        <v>0</v>
      </c>
      <c r="EC99" s="28">
        <v>0</v>
      </c>
      <c r="ED99">
        <v>0</v>
      </c>
      <c r="EE99" s="28">
        <v>0</v>
      </c>
      <c r="EF99" s="28">
        <v>0</v>
      </c>
      <c r="EG99" s="28">
        <v>0</v>
      </c>
      <c r="EH99">
        <v>0</v>
      </c>
      <c r="EI99" s="28">
        <v>0</v>
      </c>
      <c r="EJ99" s="28">
        <v>0</v>
      </c>
      <c r="EK99" s="28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 s="28">
        <v>0</v>
      </c>
      <c r="EU99" s="28">
        <v>0</v>
      </c>
      <c r="EV99" s="28">
        <v>0</v>
      </c>
      <c r="EW99">
        <v>0</v>
      </c>
      <c r="EX99">
        <v>0</v>
      </c>
      <c r="EY99" s="28">
        <v>0</v>
      </c>
      <c r="EZ99" s="28">
        <v>0</v>
      </c>
      <c r="FA99" s="28">
        <v>0</v>
      </c>
      <c r="FB99">
        <v>0</v>
      </c>
      <c r="FC99">
        <v>0</v>
      </c>
      <c r="FD99" s="28">
        <v>0</v>
      </c>
      <c r="FE99" s="28">
        <v>0</v>
      </c>
      <c r="FF99" s="28">
        <v>0</v>
      </c>
      <c r="FH99" s="31">
        <f t="shared" si="11"/>
        <v>736255.96700000018</v>
      </c>
      <c r="FI99" s="31">
        <f>NOMINAL_USE_2014!HD100</f>
        <v>113169.12599999984</v>
      </c>
      <c r="FJ99" s="31">
        <f>NOMINAL_OUTPUT_COM9714!S97</f>
        <v>849425.09100000001</v>
      </c>
      <c r="FK99" s="32">
        <f t="shared" si="12"/>
        <v>1.9999999785795808E-3</v>
      </c>
      <c r="FL99" s="32"/>
      <c r="FM99" s="31">
        <f>SUM(ED99:EH99)</f>
        <v>0</v>
      </c>
      <c r="FN99" s="5">
        <f t="shared" si="13"/>
        <v>0</v>
      </c>
      <c r="FP99" s="5">
        <f t="shared" si="14"/>
        <v>0</v>
      </c>
      <c r="FQ99" s="5">
        <f t="shared" si="15"/>
        <v>0</v>
      </c>
      <c r="FR99" s="5">
        <f t="shared" si="16"/>
        <v>733206.73600000015</v>
      </c>
      <c r="FT99" s="31">
        <f t="shared" si="17"/>
        <v>3049.2310000000002</v>
      </c>
      <c r="FU99" s="31">
        <f t="shared" si="18"/>
        <v>704519.19400000002</v>
      </c>
      <c r="FW99" s="32">
        <f t="shared" si="19"/>
        <v>849425.09100000001</v>
      </c>
      <c r="FX99" s="32">
        <f t="shared" si="20"/>
        <v>116218.35499999986</v>
      </c>
      <c r="FY99" s="39">
        <f t="shared" si="21"/>
        <v>0</v>
      </c>
    </row>
    <row r="100" spans="1:181" x14ac:dyDescent="0.45">
      <c r="A100">
        <v>97</v>
      </c>
      <c r="B100" s="11" t="s">
        <v>354</v>
      </c>
      <c r="C100" s="9" t="s">
        <v>52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52621</v>
      </c>
      <c r="BC100">
        <v>0</v>
      </c>
      <c r="BD100">
        <v>45.96</v>
      </c>
      <c r="BE100">
        <v>0</v>
      </c>
      <c r="BF100">
        <v>0</v>
      </c>
      <c r="BG100">
        <v>0</v>
      </c>
      <c r="BH100">
        <v>605.91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16.588999999999999</v>
      </c>
      <c r="BX100">
        <v>0</v>
      </c>
      <c r="BY100">
        <v>0</v>
      </c>
      <c r="BZ100">
        <v>12.523</v>
      </c>
      <c r="CA100">
        <v>32312.768</v>
      </c>
      <c r="CB100">
        <v>0</v>
      </c>
      <c r="CC100">
        <v>0</v>
      </c>
      <c r="CD100" s="28">
        <v>4115.759</v>
      </c>
      <c r="CE100" s="28">
        <v>0</v>
      </c>
      <c r="CF100" s="28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 s="28">
        <v>1551.2329999999999</v>
      </c>
      <c r="DJ100" s="28">
        <v>0</v>
      </c>
      <c r="DK100" s="28">
        <v>0</v>
      </c>
      <c r="DL100">
        <v>0</v>
      </c>
      <c r="DM100">
        <v>0</v>
      </c>
      <c r="DN100">
        <v>0</v>
      </c>
      <c r="DO100" s="28">
        <v>132.495</v>
      </c>
      <c r="DP100" s="28">
        <v>0</v>
      </c>
      <c r="DQ100" s="28">
        <v>0</v>
      </c>
      <c r="DR100">
        <v>0</v>
      </c>
      <c r="DS100" s="28">
        <v>0</v>
      </c>
      <c r="DT100" s="28">
        <v>0</v>
      </c>
      <c r="DU100" s="28">
        <v>0</v>
      </c>
      <c r="DV100">
        <v>0</v>
      </c>
      <c r="DW100" s="28">
        <v>6.1310000000000002</v>
      </c>
      <c r="DX100" s="28">
        <v>0</v>
      </c>
      <c r="DY100" s="28">
        <v>0</v>
      </c>
      <c r="DZ100">
        <v>0</v>
      </c>
      <c r="EA100" s="28">
        <v>240.45599999999999</v>
      </c>
      <c r="EB100" s="28">
        <v>0</v>
      </c>
      <c r="EC100" s="28">
        <v>0</v>
      </c>
      <c r="ED100">
        <v>0</v>
      </c>
      <c r="EE100" s="28">
        <v>3063.4650000000001</v>
      </c>
      <c r="EF100" s="28">
        <v>0</v>
      </c>
      <c r="EG100" s="28">
        <v>0</v>
      </c>
      <c r="EH100">
        <v>44765.89</v>
      </c>
      <c r="EI100" s="28">
        <v>423.29</v>
      </c>
      <c r="EJ100" s="28">
        <v>0</v>
      </c>
      <c r="EK100" s="28">
        <v>0</v>
      </c>
      <c r="EL100">
        <v>0</v>
      </c>
      <c r="EM100">
        <v>0</v>
      </c>
      <c r="EN100">
        <v>5577.23</v>
      </c>
      <c r="EO100">
        <v>0</v>
      </c>
      <c r="EP100">
        <v>0</v>
      </c>
      <c r="EQ100">
        <v>-38302.909</v>
      </c>
      <c r="ER100">
        <v>0</v>
      </c>
      <c r="ES100">
        <v>0</v>
      </c>
      <c r="ET100" s="28">
        <v>114.277</v>
      </c>
      <c r="EU100" s="28">
        <v>0</v>
      </c>
      <c r="EV100" s="28">
        <v>0</v>
      </c>
      <c r="EW100">
        <v>0</v>
      </c>
      <c r="EX100">
        <v>0</v>
      </c>
      <c r="EY100" s="28">
        <v>19.363</v>
      </c>
      <c r="EZ100" s="28">
        <v>0</v>
      </c>
      <c r="FA100" s="28">
        <v>0</v>
      </c>
      <c r="FB100">
        <v>0</v>
      </c>
      <c r="FC100">
        <v>0</v>
      </c>
      <c r="FD100" s="28">
        <v>49.145000000000003</v>
      </c>
      <c r="FE100" s="28">
        <v>0</v>
      </c>
      <c r="FF100" s="28">
        <v>0</v>
      </c>
      <c r="FH100" s="31">
        <f t="shared" si="11"/>
        <v>107370.57500000003</v>
      </c>
      <c r="FI100" s="31">
        <f>NOMINAL_USE_2014!HD101</f>
        <v>72298.12000000001</v>
      </c>
      <c r="FJ100" s="31">
        <f>NOMINAL_OUTPUT_COM9714!S98</f>
        <v>179668.69699999999</v>
      </c>
      <c r="FK100" s="32">
        <f t="shared" si="12"/>
        <v>-1.9999999494757503E-3</v>
      </c>
      <c r="FL100" s="32"/>
      <c r="FM100" s="31">
        <f>SUM(ED100:EH100)</f>
        <v>47829.354999999996</v>
      </c>
      <c r="FN100" s="5">
        <f t="shared" si="13"/>
        <v>-32725.679</v>
      </c>
      <c r="FP100" s="5">
        <f t="shared" si="14"/>
        <v>9475.1580000000013</v>
      </c>
      <c r="FQ100" s="5">
        <f t="shared" si="15"/>
        <v>0</v>
      </c>
      <c r="FR100" s="5">
        <f t="shared" si="16"/>
        <v>0</v>
      </c>
      <c r="FT100" s="31">
        <f t="shared" si="17"/>
        <v>85614.75</v>
      </c>
      <c r="FU100" s="31">
        <f t="shared" si="18"/>
        <v>0</v>
      </c>
      <c r="FW100" s="32">
        <f t="shared" si="19"/>
        <v>212394.37599999999</v>
      </c>
      <c r="FX100" s="32">
        <f t="shared" si="20"/>
        <v>202919.21799999999</v>
      </c>
      <c r="FY100" s="39">
        <f t="shared" si="21"/>
        <v>16.127441906463488</v>
      </c>
    </row>
    <row r="101" spans="1:181" x14ac:dyDescent="0.45">
      <c r="A101">
        <v>98</v>
      </c>
      <c r="B101" s="11" t="s">
        <v>355</v>
      </c>
      <c r="C101" s="9" t="s">
        <v>356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1319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120.128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 s="28">
        <v>6730.3869999999997</v>
      </c>
      <c r="CE101" s="28">
        <v>0</v>
      </c>
      <c r="CF101" s="28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 s="28">
        <v>2831.65</v>
      </c>
      <c r="DJ101" s="28">
        <v>0</v>
      </c>
      <c r="DK101" s="28">
        <v>0</v>
      </c>
      <c r="DL101">
        <v>0</v>
      </c>
      <c r="DM101">
        <v>0</v>
      </c>
      <c r="DN101">
        <v>0</v>
      </c>
      <c r="DO101" s="28">
        <v>0</v>
      </c>
      <c r="DP101" s="28">
        <v>0</v>
      </c>
      <c r="DQ101" s="28">
        <v>0</v>
      </c>
      <c r="DR101">
        <v>0</v>
      </c>
      <c r="DS101" s="28">
        <v>0</v>
      </c>
      <c r="DT101" s="28">
        <v>0</v>
      </c>
      <c r="DU101" s="28">
        <v>0</v>
      </c>
      <c r="DV101">
        <v>0</v>
      </c>
      <c r="DW101" s="28">
        <v>11.241</v>
      </c>
      <c r="DX101" s="28">
        <v>0</v>
      </c>
      <c r="DY101" s="28">
        <v>0</v>
      </c>
      <c r="DZ101">
        <v>0</v>
      </c>
      <c r="EA101" s="28">
        <v>1996.5129999999999</v>
      </c>
      <c r="EB101" s="28">
        <v>0</v>
      </c>
      <c r="EC101" s="28">
        <v>0</v>
      </c>
      <c r="ED101">
        <v>0</v>
      </c>
      <c r="EE101" s="28">
        <v>9407.8490000000002</v>
      </c>
      <c r="EF101" s="28">
        <v>0</v>
      </c>
      <c r="EG101" s="28">
        <v>0</v>
      </c>
      <c r="EH101">
        <v>1961.8019999999999</v>
      </c>
      <c r="EI101" s="28">
        <v>1299.915</v>
      </c>
      <c r="EJ101" s="28">
        <v>0</v>
      </c>
      <c r="EK101" s="28">
        <v>0</v>
      </c>
      <c r="EL101">
        <v>0</v>
      </c>
      <c r="EM101">
        <v>0</v>
      </c>
      <c r="EN101">
        <v>0</v>
      </c>
      <c r="EO101">
        <v>0</v>
      </c>
      <c r="EP101">
        <v>0</v>
      </c>
      <c r="EQ101">
        <v>-351.483</v>
      </c>
      <c r="ER101">
        <v>0</v>
      </c>
      <c r="ES101">
        <v>0</v>
      </c>
      <c r="ET101" s="28">
        <v>301.02300000000002</v>
      </c>
      <c r="EU101" s="28">
        <v>0</v>
      </c>
      <c r="EV101" s="28">
        <v>0</v>
      </c>
      <c r="EW101">
        <v>0</v>
      </c>
      <c r="EX101">
        <v>0</v>
      </c>
      <c r="EY101" s="28">
        <v>164.583</v>
      </c>
      <c r="EZ101" s="28">
        <v>0</v>
      </c>
      <c r="FA101" s="28">
        <v>0</v>
      </c>
      <c r="FB101">
        <v>0</v>
      </c>
      <c r="FC101">
        <v>0</v>
      </c>
      <c r="FD101" s="28">
        <v>344.017</v>
      </c>
      <c r="FE101" s="28">
        <v>0</v>
      </c>
      <c r="FF101" s="28">
        <v>0</v>
      </c>
      <c r="FH101" s="31">
        <f t="shared" si="11"/>
        <v>26136.624999999996</v>
      </c>
      <c r="FI101" s="31">
        <f>NOMINAL_USE_2014!HD102</f>
        <v>57318.493000000024</v>
      </c>
      <c r="FJ101" s="31">
        <f>NOMINAL_OUTPUT_COM9714!S99</f>
        <v>83455.122000000003</v>
      </c>
      <c r="FK101" s="32">
        <f t="shared" si="12"/>
        <v>-3.999999986262992E-3</v>
      </c>
      <c r="FL101" s="32"/>
      <c r="FM101" s="31">
        <f>SUM(ED101:EH101)</f>
        <v>11369.651</v>
      </c>
      <c r="FN101" s="5">
        <f t="shared" si="13"/>
        <v>-351.483</v>
      </c>
      <c r="FP101" s="5">
        <f t="shared" si="14"/>
        <v>21090.665000000001</v>
      </c>
      <c r="FQ101" s="5">
        <f t="shared" si="15"/>
        <v>0</v>
      </c>
      <c r="FR101" s="5">
        <f t="shared" si="16"/>
        <v>0</v>
      </c>
      <c r="FT101" s="31">
        <f t="shared" si="17"/>
        <v>1439.1279999999999</v>
      </c>
      <c r="FU101" s="31">
        <f t="shared" si="18"/>
        <v>0</v>
      </c>
      <c r="FW101" s="32">
        <f t="shared" si="19"/>
        <v>83806.604999999996</v>
      </c>
      <c r="FX101" s="32">
        <f t="shared" si="20"/>
        <v>62715.939999999995</v>
      </c>
      <c r="FY101" s="39">
        <f t="shared" si="21"/>
        <v>0.56043646958014193</v>
      </c>
    </row>
    <row r="102" spans="1:181" x14ac:dyDescent="0.45">
      <c r="A102">
        <v>99</v>
      </c>
      <c r="B102" s="11" t="s">
        <v>357</v>
      </c>
      <c r="C102" s="9" t="s">
        <v>53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2174.1260000000002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101.229</v>
      </c>
      <c r="CA102">
        <v>11688.232</v>
      </c>
      <c r="CB102">
        <v>0</v>
      </c>
      <c r="CC102">
        <v>0</v>
      </c>
      <c r="CD102" s="28">
        <v>3042.3490000000002</v>
      </c>
      <c r="CE102" s="28">
        <v>0</v>
      </c>
      <c r="CF102" s="28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 s="28">
        <v>55.246000000000002</v>
      </c>
      <c r="DJ102" s="28">
        <v>0</v>
      </c>
      <c r="DK102" s="28">
        <v>0</v>
      </c>
      <c r="DL102">
        <v>0</v>
      </c>
      <c r="DM102">
        <v>0</v>
      </c>
      <c r="DN102">
        <v>0</v>
      </c>
      <c r="DO102" s="28">
        <v>0</v>
      </c>
      <c r="DP102" s="28">
        <v>0</v>
      </c>
      <c r="DQ102" s="28">
        <v>0</v>
      </c>
      <c r="DR102">
        <v>0</v>
      </c>
      <c r="DS102" s="28">
        <v>0</v>
      </c>
      <c r="DT102" s="28">
        <v>0</v>
      </c>
      <c r="DU102" s="28">
        <v>0</v>
      </c>
      <c r="DV102">
        <v>0</v>
      </c>
      <c r="DW102" s="28">
        <v>0</v>
      </c>
      <c r="DX102" s="28">
        <v>0</v>
      </c>
      <c r="DY102" s="28">
        <v>0</v>
      </c>
      <c r="DZ102">
        <v>0</v>
      </c>
      <c r="EA102" s="28">
        <v>1646.759</v>
      </c>
      <c r="EB102" s="28">
        <v>0</v>
      </c>
      <c r="EC102" s="28">
        <v>0</v>
      </c>
      <c r="ED102">
        <v>0</v>
      </c>
      <c r="EE102" s="28">
        <v>1794.443</v>
      </c>
      <c r="EF102" s="28">
        <v>0</v>
      </c>
      <c r="EG102" s="28">
        <v>0</v>
      </c>
      <c r="EH102">
        <v>6641.973</v>
      </c>
      <c r="EI102" s="28">
        <v>247.94399999999999</v>
      </c>
      <c r="EJ102" s="28">
        <v>0</v>
      </c>
      <c r="EK102" s="28">
        <v>0</v>
      </c>
      <c r="EL102">
        <v>0</v>
      </c>
      <c r="EM102">
        <v>49904.58</v>
      </c>
      <c r="EN102">
        <v>0</v>
      </c>
      <c r="EO102">
        <v>0</v>
      </c>
      <c r="EP102">
        <v>0</v>
      </c>
      <c r="EQ102">
        <v>-43883.794999999998</v>
      </c>
      <c r="ER102">
        <v>0</v>
      </c>
      <c r="ES102">
        <v>0</v>
      </c>
      <c r="ET102" s="28">
        <v>4.6449999999999996</v>
      </c>
      <c r="EU102" s="28">
        <v>0</v>
      </c>
      <c r="EV102" s="28">
        <v>0</v>
      </c>
      <c r="EW102">
        <v>0</v>
      </c>
      <c r="EX102">
        <v>0</v>
      </c>
      <c r="EY102" s="28">
        <v>0</v>
      </c>
      <c r="EZ102" s="28">
        <v>0</v>
      </c>
      <c r="FA102" s="28">
        <v>0</v>
      </c>
      <c r="FB102">
        <v>0</v>
      </c>
      <c r="FC102">
        <v>0</v>
      </c>
      <c r="FD102" s="28">
        <v>0</v>
      </c>
      <c r="FE102" s="28">
        <v>0</v>
      </c>
      <c r="FF102" s="28">
        <v>0</v>
      </c>
      <c r="FH102" s="31">
        <f t="shared" si="11"/>
        <v>33417.730999999992</v>
      </c>
      <c r="FI102" s="31">
        <f>NOMINAL_USE_2014!HD103</f>
        <v>27770.893999999993</v>
      </c>
      <c r="FJ102" s="31">
        <f>NOMINAL_OUTPUT_COM9714!S100</f>
        <v>61188.629000000001</v>
      </c>
      <c r="FK102" s="32">
        <f t="shared" si="12"/>
        <v>-4.0000000153668225E-3</v>
      </c>
      <c r="FL102" s="32"/>
      <c r="FM102" s="31">
        <f>SUM(ED102:EH102)</f>
        <v>8436.4159999999993</v>
      </c>
      <c r="FN102" s="5">
        <f t="shared" si="13"/>
        <v>6020.7850000000035</v>
      </c>
      <c r="FP102" s="5">
        <f t="shared" si="14"/>
        <v>5144.6270000000013</v>
      </c>
      <c r="FQ102" s="5">
        <f t="shared" si="15"/>
        <v>0</v>
      </c>
      <c r="FR102" s="5">
        <f t="shared" si="16"/>
        <v>0</v>
      </c>
      <c r="FT102" s="31">
        <f t="shared" si="17"/>
        <v>13963.587</v>
      </c>
      <c r="FU102" s="31">
        <f t="shared" si="18"/>
        <v>0</v>
      </c>
      <c r="FW102" s="32">
        <f t="shared" si="19"/>
        <v>55167.843999999997</v>
      </c>
      <c r="FX102" s="32">
        <f t="shared" si="20"/>
        <v>50023.216999999997</v>
      </c>
      <c r="FY102" s="39">
        <f t="shared" si="21"/>
        <v>-12.035981212483803</v>
      </c>
    </row>
    <row r="103" spans="1:181" x14ac:dyDescent="0.45">
      <c r="A103">
        <v>100</v>
      </c>
      <c r="B103" s="11" t="s">
        <v>358</v>
      </c>
      <c r="C103" s="9" t="s">
        <v>359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11190.529</v>
      </c>
      <c r="CA103">
        <v>0</v>
      </c>
      <c r="CB103">
        <v>0</v>
      </c>
      <c r="CC103">
        <v>0</v>
      </c>
      <c r="CD103" s="28">
        <v>79874.468999999997</v>
      </c>
      <c r="CE103" s="28">
        <v>0</v>
      </c>
      <c r="CF103" s="28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0</v>
      </c>
      <c r="DI103" s="28">
        <v>25695.007000000001</v>
      </c>
      <c r="DJ103" s="28">
        <v>0</v>
      </c>
      <c r="DK103" s="28">
        <v>0</v>
      </c>
      <c r="DL103">
        <v>0</v>
      </c>
      <c r="DM103">
        <v>0</v>
      </c>
      <c r="DN103">
        <v>0</v>
      </c>
      <c r="DO103" s="28">
        <v>607.61500000000001</v>
      </c>
      <c r="DP103" s="28">
        <v>0</v>
      </c>
      <c r="DQ103" s="28">
        <v>0</v>
      </c>
      <c r="DR103">
        <v>0</v>
      </c>
      <c r="DS103" s="28">
        <v>24.41</v>
      </c>
      <c r="DT103" s="28">
        <v>0</v>
      </c>
      <c r="DU103" s="28">
        <v>0</v>
      </c>
      <c r="DV103">
        <v>0</v>
      </c>
      <c r="DW103" s="28">
        <v>142.55600000000001</v>
      </c>
      <c r="DX103" s="28">
        <v>0</v>
      </c>
      <c r="DY103" s="28">
        <v>0</v>
      </c>
      <c r="DZ103">
        <v>0</v>
      </c>
      <c r="EA103" s="28">
        <v>4058.6060000000002</v>
      </c>
      <c r="EB103" s="28">
        <v>0</v>
      </c>
      <c r="EC103" s="28">
        <v>0</v>
      </c>
      <c r="ED103">
        <v>0</v>
      </c>
      <c r="EE103" s="28">
        <v>27007.438999999998</v>
      </c>
      <c r="EF103" s="28">
        <v>0</v>
      </c>
      <c r="EG103" s="28">
        <v>0</v>
      </c>
      <c r="EH103">
        <v>2297.259</v>
      </c>
      <c r="EI103" s="28">
        <v>3731.712</v>
      </c>
      <c r="EJ103" s="28">
        <v>0</v>
      </c>
      <c r="EK103" s="28">
        <v>0</v>
      </c>
      <c r="EL103">
        <v>0</v>
      </c>
      <c r="EM103">
        <v>0</v>
      </c>
      <c r="EN103">
        <v>0</v>
      </c>
      <c r="EO103">
        <v>0</v>
      </c>
      <c r="EP103">
        <v>0</v>
      </c>
      <c r="EQ103">
        <v>-3395.5740000000001</v>
      </c>
      <c r="ER103">
        <v>0</v>
      </c>
      <c r="ES103">
        <v>0</v>
      </c>
      <c r="ET103" s="28">
        <v>805.51400000000001</v>
      </c>
      <c r="EU103" s="28">
        <v>0</v>
      </c>
      <c r="EV103" s="28">
        <v>0</v>
      </c>
      <c r="EW103">
        <v>0</v>
      </c>
      <c r="EX103">
        <v>0</v>
      </c>
      <c r="EY103" s="28">
        <v>183.946</v>
      </c>
      <c r="EZ103" s="28">
        <v>0</v>
      </c>
      <c r="FA103" s="28">
        <v>0</v>
      </c>
      <c r="FB103">
        <v>0</v>
      </c>
      <c r="FC103">
        <v>0</v>
      </c>
      <c r="FD103" s="28">
        <v>726.94</v>
      </c>
      <c r="FE103" s="28">
        <v>0</v>
      </c>
      <c r="FF103" s="28">
        <v>0</v>
      </c>
      <c r="FH103" s="31">
        <f t="shared" si="11"/>
        <v>152950.42799999999</v>
      </c>
      <c r="FI103" s="31">
        <f>NOMINAL_USE_2014!HD104</f>
        <v>164401.71199999994</v>
      </c>
      <c r="FJ103" s="31">
        <f>NOMINAL_OUTPUT_COM9714!S101</f>
        <v>317352.13400000002</v>
      </c>
      <c r="FK103" s="32">
        <f t="shared" si="12"/>
        <v>5.9999998775310814E-3</v>
      </c>
      <c r="FL103" s="32"/>
      <c r="FM103" s="31">
        <f>SUM(ED103:EH103)</f>
        <v>29304.697999999997</v>
      </c>
      <c r="FN103" s="5">
        <f t="shared" si="13"/>
        <v>-3395.5740000000001</v>
      </c>
      <c r="FP103" s="5">
        <f t="shared" si="14"/>
        <v>138799.60799999998</v>
      </c>
      <c r="FQ103" s="5">
        <f t="shared" si="15"/>
        <v>0</v>
      </c>
      <c r="FR103" s="5">
        <f t="shared" si="16"/>
        <v>0</v>
      </c>
      <c r="FT103" s="31">
        <f t="shared" si="17"/>
        <v>11190.529</v>
      </c>
      <c r="FU103" s="31">
        <f t="shared" si="18"/>
        <v>0</v>
      </c>
      <c r="FW103" s="32">
        <f t="shared" si="19"/>
        <v>320747.70800000004</v>
      </c>
      <c r="FX103" s="32">
        <f t="shared" si="20"/>
        <v>181948.10000000006</v>
      </c>
      <c r="FY103" s="39">
        <f t="shared" si="21"/>
        <v>1.8662321837930702</v>
      </c>
    </row>
    <row r="104" spans="1:181" x14ac:dyDescent="0.45">
      <c r="A104">
        <v>101</v>
      </c>
      <c r="B104" s="11" t="s">
        <v>360</v>
      </c>
      <c r="C104" s="9" t="s">
        <v>361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36702.065000000002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 s="28">
        <v>0</v>
      </c>
      <c r="CE104" s="28">
        <v>0</v>
      </c>
      <c r="CF104" s="28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 s="28">
        <v>0</v>
      </c>
      <c r="DJ104" s="28">
        <v>0</v>
      </c>
      <c r="DK104" s="28">
        <v>0</v>
      </c>
      <c r="DL104">
        <v>0</v>
      </c>
      <c r="DM104">
        <v>0</v>
      </c>
      <c r="DN104">
        <v>0</v>
      </c>
      <c r="DO104" s="28">
        <v>0</v>
      </c>
      <c r="DP104" s="28">
        <v>0</v>
      </c>
      <c r="DQ104" s="28">
        <v>0</v>
      </c>
      <c r="DR104">
        <v>0</v>
      </c>
      <c r="DS104" s="28">
        <v>0</v>
      </c>
      <c r="DT104" s="28">
        <v>0</v>
      </c>
      <c r="DU104" s="28">
        <v>0</v>
      </c>
      <c r="DV104">
        <v>0</v>
      </c>
      <c r="DW104" s="28">
        <v>0</v>
      </c>
      <c r="DX104" s="28">
        <v>0</v>
      </c>
      <c r="DY104" s="28">
        <v>0</v>
      </c>
      <c r="DZ104">
        <v>0</v>
      </c>
      <c r="EA104" s="28">
        <v>0</v>
      </c>
      <c r="EB104" s="28">
        <v>0</v>
      </c>
      <c r="EC104" s="28">
        <v>0</v>
      </c>
      <c r="ED104">
        <v>0</v>
      </c>
      <c r="EE104" s="28">
        <v>0</v>
      </c>
      <c r="EF104" s="28">
        <v>0</v>
      </c>
      <c r="EG104" s="28">
        <v>0</v>
      </c>
      <c r="EH104">
        <v>0</v>
      </c>
      <c r="EI104" s="28">
        <v>0</v>
      </c>
      <c r="EJ104" s="28">
        <v>0</v>
      </c>
      <c r="EK104" s="28">
        <v>0</v>
      </c>
      <c r="EL104">
        <v>0</v>
      </c>
      <c r="EM104">
        <v>0</v>
      </c>
      <c r="EN104">
        <v>0</v>
      </c>
      <c r="EO104">
        <v>0</v>
      </c>
      <c r="EP104">
        <v>0</v>
      </c>
      <c r="EQ104">
        <v>0</v>
      </c>
      <c r="ER104">
        <v>0</v>
      </c>
      <c r="ES104">
        <v>0</v>
      </c>
      <c r="ET104" s="28">
        <v>0</v>
      </c>
      <c r="EU104" s="28">
        <v>0</v>
      </c>
      <c r="EV104" s="28">
        <v>0</v>
      </c>
      <c r="EW104">
        <v>0</v>
      </c>
      <c r="EX104">
        <v>0</v>
      </c>
      <c r="EY104" s="28">
        <v>0</v>
      </c>
      <c r="EZ104" s="28">
        <v>0</v>
      </c>
      <c r="FA104" s="28">
        <v>0</v>
      </c>
      <c r="FB104">
        <v>0</v>
      </c>
      <c r="FC104">
        <v>0</v>
      </c>
      <c r="FD104" s="28">
        <v>0</v>
      </c>
      <c r="FE104" s="28">
        <v>0</v>
      </c>
      <c r="FF104" s="28">
        <v>0</v>
      </c>
      <c r="FH104" s="31">
        <f t="shared" si="11"/>
        <v>36702.065000000002</v>
      </c>
      <c r="FI104" s="31">
        <f>NOMINAL_USE_2014!HD105</f>
        <v>34861.541999999987</v>
      </c>
      <c r="FJ104" s="31">
        <f>NOMINAL_OUTPUT_COM9714!S102</f>
        <v>71563.599000000002</v>
      </c>
      <c r="FK104" s="32">
        <f t="shared" si="12"/>
        <v>7.9999999870778993E-3</v>
      </c>
      <c r="FL104" s="32"/>
      <c r="FM104" s="31">
        <f>SUM(ED104:EH104)</f>
        <v>0</v>
      </c>
      <c r="FN104" s="5">
        <f t="shared" si="13"/>
        <v>0</v>
      </c>
      <c r="FP104" s="5">
        <f t="shared" si="14"/>
        <v>0</v>
      </c>
      <c r="FQ104" s="5">
        <f t="shared" si="15"/>
        <v>0</v>
      </c>
      <c r="FR104" s="5">
        <f t="shared" si="16"/>
        <v>0</v>
      </c>
      <c r="FT104" s="31">
        <f t="shared" si="17"/>
        <v>36702.065000000002</v>
      </c>
      <c r="FU104" s="31">
        <f t="shared" si="18"/>
        <v>0</v>
      </c>
      <c r="FW104" s="32">
        <f t="shared" si="19"/>
        <v>71563.599000000002</v>
      </c>
      <c r="FX104" s="32">
        <f t="shared" si="20"/>
        <v>71563.599000000002</v>
      </c>
      <c r="FY104" s="39">
        <f t="shared" si="21"/>
        <v>0</v>
      </c>
    </row>
    <row r="105" spans="1:181" x14ac:dyDescent="0.45">
      <c r="A105">
        <v>102</v>
      </c>
      <c r="B105" s="11" t="s">
        <v>362</v>
      </c>
      <c r="C105" s="9" t="s">
        <v>363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 s="28">
        <v>1833.386</v>
      </c>
      <c r="CE105" s="28">
        <v>0</v>
      </c>
      <c r="CF105" s="28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</v>
      </c>
      <c r="DI105" s="28">
        <v>0</v>
      </c>
      <c r="DJ105" s="28">
        <v>0</v>
      </c>
      <c r="DK105" s="28">
        <v>0</v>
      </c>
      <c r="DL105">
        <v>0</v>
      </c>
      <c r="DM105">
        <v>0</v>
      </c>
      <c r="DN105">
        <v>0</v>
      </c>
      <c r="DO105" s="28">
        <v>0</v>
      </c>
      <c r="DP105" s="28">
        <v>0</v>
      </c>
      <c r="DQ105" s="28">
        <v>0</v>
      </c>
      <c r="DR105">
        <v>0</v>
      </c>
      <c r="DS105" s="28">
        <v>0</v>
      </c>
      <c r="DT105" s="28">
        <v>0</v>
      </c>
      <c r="DU105" s="28">
        <v>0</v>
      </c>
      <c r="DV105">
        <v>0</v>
      </c>
      <c r="DW105" s="28">
        <v>0</v>
      </c>
      <c r="DX105" s="28">
        <v>0</v>
      </c>
      <c r="DY105" s="28">
        <v>0</v>
      </c>
      <c r="DZ105">
        <v>0</v>
      </c>
      <c r="EA105" s="28">
        <v>51.006</v>
      </c>
      <c r="EB105" s="28">
        <v>0</v>
      </c>
      <c r="EC105" s="28">
        <v>0</v>
      </c>
      <c r="ED105">
        <v>0</v>
      </c>
      <c r="EE105" s="28">
        <v>1408.123</v>
      </c>
      <c r="EF105" s="28">
        <v>0</v>
      </c>
      <c r="EG105" s="28">
        <v>0</v>
      </c>
      <c r="EH105">
        <v>840.56899999999996</v>
      </c>
      <c r="EI105" s="28">
        <v>194.565</v>
      </c>
      <c r="EJ105" s="28">
        <v>0</v>
      </c>
      <c r="EK105" s="28">
        <v>0</v>
      </c>
      <c r="EL105">
        <v>0</v>
      </c>
      <c r="EM105">
        <v>0</v>
      </c>
      <c r="EN105">
        <v>0</v>
      </c>
      <c r="EO105">
        <v>0</v>
      </c>
      <c r="EP105">
        <v>0</v>
      </c>
      <c r="EQ105">
        <v>0</v>
      </c>
      <c r="ER105">
        <v>0</v>
      </c>
      <c r="ES105">
        <v>0</v>
      </c>
      <c r="ET105" s="28">
        <v>0</v>
      </c>
      <c r="EU105" s="28">
        <v>0</v>
      </c>
      <c r="EV105" s="28">
        <v>0</v>
      </c>
      <c r="EW105">
        <v>0</v>
      </c>
      <c r="EX105">
        <v>0</v>
      </c>
      <c r="EY105" s="28">
        <v>0</v>
      </c>
      <c r="EZ105" s="28">
        <v>0</v>
      </c>
      <c r="FA105" s="28">
        <v>0</v>
      </c>
      <c r="FB105">
        <v>0</v>
      </c>
      <c r="FC105">
        <v>0</v>
      </c>
      <c r="FD105" s="28">
        <v>0</v>
      </c>
      <c r="FE105" s="28">
        <v>0</v>
      </c>
      <c r="FF105" s="28">
        <v>0</v>
      </c>
      <c r="FH105" s="31">
        <f t="shared" si="11"/>
        <v>4327.6490000000003</v>
      </c>
      <c r="FI105" s="31">
        <f>NOMINAL_USE_2014!HD106</f>
        <v>26540.781000000017</v>
      </c>
      <c r="FJ105" s="31">
        <f>NOMINAL_OUTPUT_COM9714!S103</f>
        <v>30868.432000000001</v>
      </c>
      <c r="FK105" s="32">
        <f t="shared" si="12"/>
        <v>-1.9999999822175596E-3</v>
      </c>
      <c r="FL105" s="32"/>
      <c r="FM105" s="31">
        <f>SUM(ED105:EH105)</f>
        <v>2248.692</v>
      </c>
      <c r="FN105" s="5">
        <f t="shared" si="13"/>
        <v>0</v>
      </c>
      <c r="FP105" s="5">
        <f t="shared" si="14"/>
        <v>3436.0740000000001</v>
      </c>
      <c r="FQ105" s="5">
        <f t="shared" si="15"/>
        <v>0</v>
      </c>
      <c r="FR105" s="5">
        <f t="shared" si="16"/>
        <v>0</v>
      </c>
      <c r="FT105" s="31">
        <f t="shared" si="17"/>
        <v>0</v>
      </c>
      <c r="FU105" s="31">
        <f t="shared" si="18"/>
        <v>0</v>
      </c>
      <c r="FW105" s="32">
        <f t="shared" si="19"/>
        <v>30868.432000000001</v>
      </c>
      <c r="FX105" s="32">
        <f t="shared" si="20"/>
        <v>27432.358</v>
      </c>
      <c r="FY105" s="39">
        <f t="shared" si="21"/>
        <v>0</v>
      </c>
    </row>
    <row r="106" spans="1:181" x14ac:dyDescent="0.45">
      <c r="A106">
        <v>103</v>
      </c>
      <c r="B106" s="11" t="s">
        <v>364</v>
      </c>
      <c r="C106" s="9" t="s">
        <v>365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5797.7330000000002</v>
      </c>
      <c r="AZ106">
        <v>0</v>
      </c>
      <c r="BA106">
        <v>1600.5</v>
      </c>
      <c r="BB106">
        <v>0</v>
      </c>
      <c r="BC106">
        <v>1223.874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 s="28">
        <v>0</v>
      </c>
      <c r="CE106" s="28">
        <v>0</v>
      </c>
      <c r="CF106" s="28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0</v>
      </c>
      <c r="DH106">
        <v>0</v>
      </c>
      <c r="DI106" s="28">
        <v>0</v>
      </c>
      <c r="DJ106" s="28">
        <v>0</v>
      </c>
      <c r="DK106" s="28">
        <v>0</v>
      </c>
      <c r="DL106">
        <v>0</v>
      </c>
      <c r="DM106">
        <v>0</v>
      </c>
      <c r="DN106">
        <v>0</v>
      </c>
      <c r="DO106" s="28">
        <v>0</v>
      </c>
      <c r="DP106" s="28">
        <v>0</v>
      </c>
      <c r="DQ106" s="28">
        <v>0</v>
      </c>
      <c r="DR106">
        <v>0</v>
      </c>
      <c r="DS106" s="28">
        <v>0</v>
      </c>
      <c r="DT106" s="28">
        <v>0</v>
      </c>
      <c r="DU106" s="28">
        <v>0</v>
      </c>
      <c r="DV106">
        <v>0</v>
      </c>
      <c r="DW106" s="28">
        <v>0</v>
      </c>
      <c r="DX106" s="28">
        <v>0</v>
      </c>
      <c r="DY106" s="28">
        <v>0</v>
      </c>
      <c r="DZ106">
        <v>0</v>
      </c>
      <c r="EA106" s="28">
        <v>0</v>
      </c>
      <c r="EB106" s="28">
        <v>0</v>
      </c>
      <c r="EC106" s="28">
        <v>0</v>
      </c>
      <c r="ED106">
        <v>0</v>
      </c>
      <c r="EE106" s="28">
        <v>0</v>
      </c>
      <c r="EF106" s="28">
        <v>0</v>
      </c>
      <c r="EG106" s="28">
        <v>0</v>
      </c>
      <c r="EH106">
        <v>7003.8410000000003</v>
      </c>
      <c r="EI106" s="28">
        <v>0</v>
      </c>
      <c r="EJ106" s="28">
        <v>0</v>
      </c>
      <c r="EK106" s="28">
        <v>0</v>
      </c>
      <c r="EL106">
        <v>0</v>
      </c>
      <c r="EM106">
        <v>0</v>
      </c>
      <c r="EN106">
        <v>0</v>
      </c>
      <c r="EO106">
        <v>0</v>
      </c>
      <c r="EP106">
        <v>0</v>
      </c>
      <c r="EQ106">
        <v>-4.4800000000000004</v>
      </c>
      <c r="ER106">
        <v>0</v>
      </c>
      <c r="ES106">
        <v>0</v>
      </c>
      <c r="ET106" s="28">
        <v>0</v>
      </c>
      <c r="EU106" s="28">
        <v>0</v>
      </c>
      <c r="EV106" s="28">
        <v>0</v>
      </c>
      <c r="EW106">
        <v>0</v>
      </c>
      <c r="EX106">
        <v>0</v>
      </c>
      <c r="EY106" s="28">
        <v>0</v>
      </c>
      <c r="EZ106" s="28">
        <v>0</v>
      </c>
      <c r="FA106" s="28">
        <v>0</v>
      </c>
      <c r="FB106">
        <v>0</v>
      </c>
      <c r="FC106">
        <v>0</v>
      </c>
      <c r="FD106" s="28">
        <v>0</v>
      </c>
      <c r="FE106" s="28">
        <v>0</v>
      </c>
      <c r="FF106" s="28">
        <v>0</v>
      </c>
      <c r="FH106" s="31">
        <f t="shared" si="11"/>
        <v>15621.468000000001</v>
      </c>
      <c r="FI106" s="31">
        <f>NOMINAL_USE_2014!HD107</f>
        <v>108544.14599999992</v>
      </c>
      <c r="FJ106" s="31">
        <f>NOMINAL_OUTPUT_COM9714!S104</f>
        <v>124165.613</v>
      </c>
      <c r="FK106" s="32">
        <f t="shared" si="12"/>
        <v>9.9999991653021425E-4</v>
      </c>
      <c r="FL106" s="32"/>
      <c r="FM106" s="31">
        <f>SUM(ED106:EH106)</f>
        <v>7003.8410000000003</v>
      </c>
      <c r="FN106" s="5">
        <f t="shared" si="13"/>
        <v>-4.4800000000000004</v>
      </c>
      <c r="FP106" s="5">
        <f t="shared" si="14"/>
        <v>0</v>
      </c>
      <c r="FQ106" s="5">
        <f t="shared" si="15"/>
        <v>0</v>
      </c>
      <c r="FR106" s="5">
        <f t="shared" si="16"/>
        <v>0</v>
      </c>
      <c r="FT106" s="31">
        <f t="shared" si="17"/>
        <v>8622.107</v>
      </c>
      <c r="FU106" s="31">
        <f t="shared" si="18"/>
        <v>0</v>
      </c>
      <c r="FW106" s="32">
        <f t="shared" si="19"/>
        <v>124170.09299999999</v>
      </c>
      <c r="FX106" s="32">
        <f t="shared" si="20"/>
        <v>124170.09299999999</v>
      </c>
      <c r="FY106" s="39">
        <f t="shared" si="21"/>
        <v>3.6079541311127153E-3</v>
      </c>
    </row>
    <row r="107" spans="1:181" x14ac:dyDescent="0.45">
      <c r="A107">
        <v>104</v>
      </c>
      <c r="B107" s="11" t="s">
        <v>366</v>
      </c>
      <c r="C107" s="9" t="s">
        <v>367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1968.8820000000001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 s="28">
        <v>0</v>
      </c>
      <c r="CE107" s="28">
        <v>0</v>
      </c>
      <c r="CF107" s="28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0</v>
      </c>
      <c r="DF107">
        <v>0</v>
      </c>
      <c r="DG107">
        <v>0</v>
      </c>
      <c r="DH107">
        <v>0</v>
      </c>
      <c r="DI107" s="28">
        <v>0</v>
      </c>
      <c r="DJ107" s="28">
        <v>0</v>
      </c>
      <c r="DK107" s="28">
        <v>0</v>
      </c>
      <c r="DL107">
        <v>0</v>
      </c>
      <c r="DM107">
        <v>0</v>
      </c>
      <c r="DN107">
        <v>0</v>
      </c>
      <c r="DO107" s="28">
        <v>0</v>
      </c>
      <c r="DP107" s="28">
        <v>0</v>
      </c>
      <c r="DQ107" s="28">
        <v>0</v>
      </c>
      <c r="DR107">
        <v>0</v>
      </c>
      <c r="DS107" s="28">
        <v>0</v>
      </c>
      <c r="DT107" s="28">
        <v>0</v>
      </c>
      <c r="DU107" s="28">
        <v>0</v>
      </c>
      <c r="DV107">
        <v>0</v>
      </c>
      <c r="DW107" s="28">
        <v>0</v>
      </c>
      <c r="DX107" s="28">
        <v>0</v>
      </c>
      <c r="DY107" s="28">
        <v>0</v>
      </c>
      <c r="DZ107">
        <v>0</v>
      </c>
      <c r="EA107" s="28">
        <v>0</v>
      </c>
      <c r="EB107" s="28">
        <v>0</v>
      </c>
      <c r="EC107" s="28">
        <v>0</v>
      </c>
      <c r="ED107">
        <v>0</v>
      </c>
      <c r="EE107" s="28">
        <v>0</v>
      </c>
      <c r="EF107" s="28">
        <v>0</v>
      </c>
      <c r="EG107" s="28">
        <v>0</v>
      </c>
      <c r="EH107">
        <v>13048.763999999999</v>
      </c>
      <c r="EI107" s="28">
        <v>0</v>
      </c>
      <c r="EJ107" s="28">
        <v>0</v>
      </c>
      <c r="EK107" s="28">
        <v>0</v>
      </c>
      <c r="EL107">
        <v>0</v>
      </c>
      <c r="EM107">
        <v>0</v>
      </c>
      <c r="EN107">
        <v>10728.924000000001</v>
      </c>
      <c r="EO107">
        <v>0</v>
      </c>
      <c r="EP107">
        <v>0</v>
      </c>
      <c r="EQ107">
        <v>-7497.6469999999999</v>
      </c>
      <c r="ER107">
        <v>0</v>
      </c>
      <c r="ES107">
        <v>0</v>
      </c>
      <c r="ET107" s="28">
        <v>0</v>
      </c>
      <c r="EU107" s="28">
        <v>0</v>
      </c>
      <c r="EV107" s="28">
        <v>0</v>
      </c>
      <c r="EW107">
        <v>0</v>
      </c>
      <c r="EX107">
        <v>0</v>
      </c>
      <c r="EY107" s="28">
        <v>0</v>
      </c>
      <c r="EZ107" s="28">
        <v>0</v>
      </c>
      <c r="FA107" s="28">
        <v>0</v>
      </c>
      <c r="FB107">
        <v>0</v>
      </c>
      <c r="FC107">
        <v>0</v>
      </c>
      <c r="FD107" s="28">
        <v>0</v>
      </c>
      <c r="FE107" s="28">
        <v>0</v>
      </c>
      <c r="FF107" s="28">
        <v>0</v>
      </c>
      <c r="FH107" s="31">
        <f t="shared" si="11"/>
        <v>18248.922999999999</v>
      </c>
      <c r="FI107" s="31">
        <f>NOMINAL_USE_2014!HD108</f>
        <v>85375.265999999989</v>
      </c>
      <c r="FJ107" s="31">
        <f>NOMINAL_OUTPUT_COM9714!S105</f>
        <v>103624.18700000001</v>
      </c>
      <c r="FK107" s="32">
        <f t="shared" si="12"/>
        <v>1.9999999785795808E-3</v>
      </c>
      <c r="FL107" s="32"/>
      <c r="FM107" s="31">
        <f>SUM(ED107:EH107)</f>
        <v>13048.763999999999</v>
      </c>
      <c r="FN107" s="5">
        <f t="shared" si="13"/>
        <v>3231.277000000001</v>
      </c>
      <c r="FP107" s="5">
        <f t="shared" si="14"/>
        <v>0</v>
      </c>
      <c r="FQ107" s="5">
        <f t="shared" si="15"/>
        <v>0</v>
      </c>
      <c r="FR107" s="5">
        <f t="shared" si="16"/>
        <v>0</v>
      </c>
      <c r="FT107" s="31">
        <f t="shared" si="17"/>
        <v>1968.8820000000001</v>
      </c>
      <c r="FU107" s="31">
        <f t="shared" si="18"/>
        <v>0</v>
      </c>
      <c r="FW107" s="32">
        <f t="shared" si="19"/>
        <v>100392.91</v>
      </c>
      <c r="FX107" s="32">
        <f t="shared" si="20"/>
        <v>100392.91</v>
      </c>
      <c r="FY107" s="39">
        <f t="shared" si="21"/>
        <v>-3.2186306782022762</v>
      </c>
    </row>
    <row r="108" spans="1:181" x14ac:dyDescent="0.45">
      <c r="A108">
        <v>105</v>
      </c>
      <c r="B108" s="11" t="s">
        <v>368</v>
      </c>
      <c r="C108" s="9" t="s">
        <v>369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778.52599999999995</v>
      </c>
      <c r="CA108">
        <v>0</v>
      </c>
      <c r="CB108">
        <v>0</v>
      </c>
      <c r="CC108">
        <v>0</v>
      </c>
      <c r="CD108" s="28">
        <v>0</v>
      </c>
      <c r="CE108" s="28">
        <v>0</v>
      </c>
      <c r="CF108" s="2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0</v>
      </c>
      <c r="DE108">
        <v>0</v>
      </c>
      <c r="DF108">
        <v>0</v>
      </c>
      <c r="DG108">
        <v>0</v>
      </c>
      <c r="DH108">
        <v>0</v>
      </c>
      <c r="DI108" s="28">
        <v>0</v>
      </c>
      <c r="DJ108" s="28">
        <v>0</v>
      </c>
      <c r="DK108" s="28">
        <v>0</v>
      </c>
      <c r="DL108">
        <v>0</v>
      </c>
      <c r="DM108">
        <v>0</v>
      </c>
      <c r="DN108">
        <v>0</v>
      </c>
      <c r="DO108" s="28">
        <v>0</v>
      </c>
      <c r="DP108" s="28">
        <v>0</v>
      </c>
      <c r="DQ108" s="28">
        <v>0</v>
      </c>
      <c r="DR108">
        <v>0</v>
      </c>
      <c r="DS108" s="28">
        <v>0</v>
      </c>
      <c r="DT108" s="28">
        <v>0</v>
      </c>
      <c r="DU108" s="28">
        <v>0</v>
      </c>
      <c r="DV108">
        <v>0</v>
      </c>
      <c r="DW108" s="28">
        <v>0</v>
      </c>
      <c r="DX108" s="28">
        <v>0</v>
      </c>
      <c r="DY108" s="28">
        <v>0</v>
      </c>
      <c r="DZ108">
        <v>0</v>
      </c>
      <c r="EA108" s="28">
        <v>0</v>
      </c>
      <c r="EB108" s="28">
        <v>0</v>
      </c>
      <c r="EC108" s="28">
        <v>0</v>
      </c>
      <c r="ED108">
        <v>0</v>
      </c>
      <c r="EE108" s="28">
        <v>0</v>
      </c>
      <c r="EF108" s="28">
        <v>0</v>
      </c>
      <c r="EG108" s="28">
        <v>0</v>
      </c>
      <c r="EH108">
        <v>4231.1679999999997</v>
      </c>
      <c r="EI108" s="28">
        <v>0</v>
      </c>
      <c r="EJ108" s="28">
        <v>0</v>
      </c>
      <c r="EK108" s="28">
        <v>0</v>
      </c>
      <c r="EL108">
        <v>0</v>
      </c>
      <c r="EM108">
        <v>0</v>
      </c>
      <c r="EN108">
        <v>0</v>
      </c>
      <c r="EO108">
        <v>0</v>
      </c>
      <c r="EP108">
        <v>0</v>
      </c>
      <c r="EQ108">
        <v>0</v>
      </c>
      <c r="ER108">
        <v>0</v>
      </c>
      <c r="ES108">
        <v>0</v>
      </c>
      <c r="ET108" s="28">
        <v>0</v>
      </c>
      <c r="EU108" s="28">
        <v>0</v>
      </c>
      <c r="EV108" s="28">
        <v>0</v>
      </c>
      <c r="EW108">
        <v>0</v>
      </c>
      <c r="EX108">
        <v>0</v>
      </c>
      <c r="EY108" s="28">
        <v>0</v>
      </c>
      <c r="EZ108" s="28">
        <v>0</v>
      </c>
      <c r="FA108" s="28">
        <v>0</v>
      </c>
      <c r="FB108">
        <v>0</v>
      </c>
      <c r="FC108">
        <v>0</v>
      </c>
      <c r="FD108" s="28">
        <v>0</v>
      </c>
      <c r="FE108" s="28">
        <v>0</v>
      </c>
      <c r="FF108" s="28">
        <v>0</v>
      </c>
      <c r="FH108" s="31">
        <f t="shared" si="11"/>
        <v>5009.6939999999995</v>
      </c>
      <c r="FI108" s="31">
        <f>NOMINAL_USE_2014!HD109</f>
        <v>93416.359999999957</v>
      </c>
      <c r="FJ108" s="31">
        <f>NOMINAL_OUTPUT_COM9714!S106</f>
        <v>98426.051999999996</v>
      </c>
      <c r="FK108" s="32">
        <f t="shared" si="12"/>
        <v>1.9999999640276656E-3</v>
      </c>
      <c r="FL108" s="32"/>
      <c r="FM108" s="31">
        <f>SUM(ED108:EH108)</f>
        <v>4231.1679999999997</v>
      </c>
      <c r="FN108" s="5">
        <f t="shared" si="13"/>
        <v>0</v>
      </c>
      <c r="FP108" s="5">
        <f t="shared" si="14"/>
        <v>0</v>
      </c>
      <c r="FQ108" s="5">
        <f t="shared" si="15"/>
        <v>0</v>
      </c>
      <c r="FR108" s="5">
        <f t="shared" si="16"/>
        <v>0</v>
      </c>
      <c r="FT108" s="31">
        <f t="shared" si="17"/>
        <v>778.52599999999995</v>
      </c>
      <c r="FU108" s="31">
        <f t="shared" si="18"/>
        <v>0</v>
      </c>
      <c r="FW108" s="32">
        <f t="shared" si="19"/>
        <v>98426.051999999996</v>
      </c>
      <c r="FX108" s="32">
        <f t="shared" si="20"/>
        <v>98426.051999999996</v>
      </c>
      <c r="FY108" s="39">
        <f t="shared" si="21"/>
        <v>0</v>
      </c>
    </row>
    <row r="109" spans="1:181" x14ac:dyDescent="0.45">
      <c r="A109">
        <v>106</v>
      </c>
      <c r="B109" s="11" t="s">
        <v>370</v>
      </c>
      <c r="C109" s="9" t="s">
        <v>371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27918.739000000001</v>
      </c>
      <c r="Q109">
        <v>0</v>
      </c>
      <c r="R109">
        <v>0</v>
      </c>
      <c r="S109">
        <v>0</v>
      </c>
      <c r="T109">
        <v>9466.8449999999993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208.005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41322.394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 s="28">
        <v>-2386.6190000000001</v>
      </c>
      <c r="CE109" s="28">
        <v>-7694.2809999999999</v>
      </c>
      <c r="CF109" s="28">
        <v>-23313.987000000001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>
        <v>0</v>
      </c>
      <c r="DD109">
        <v>0</v>
      </c>
      <c r="DE109">
        <v>0</v>
      </c>
      <c r="DF109">
        <v>0</v>
      </c>
      <c r="DG109">
        <v>0</v>
      </c>
      <c r="DH109">
        <v>0</v>
      </c>
      <c r="DI109" s="28">
        <v>0</v>
      </c>
      <c r="DJ109" s="28">
        <v>0</v>
      </c>
      <c r="DK109" s="28">
        <v>0</v>
      </c>
      <c r="DL109">
        <v>0</v>
      </c>
      <c r="DM109">
        <v>0</v>
      </c>
      <c r="DN109">
        <v>10708.42</v>
      </c>
      <c r="DO109" s="28">
        <v>0</v>
      </c>
      <c r="DP109" s="28">
        <v>0</v>
      </c>
      <c r="DQ109" s="28">
        <v>0</v>
      </c>
      <c r="DR109">
        <v>0</v>
      </c>
      <c r="DS109" s="28">
        <v>0</v>
      </c>
      <c r="DT109" s="28">
        <v>0</v>
      </c>
      <c r="DU109" s="28">
        <v>0</v>
      </c>
      <c r="DV109">
        <v>0</v>
      </c>
      <c r="DW109" s="28">
        <v>0</v>
      </c>
      <c r="DX109" s="28">
        <v>0</v>
      </c>
      <c r="DY109" s="28">
        <v>0</v>
      </c>
      <c r="DZ109">
        <v>198.42099999999999</v>
      </c>
      <c r="EA109" s="28">
        <v>-81.912999999999997</v>
      </c>
      <c r="EB109" s="28">
        <v>-138.36000000000001</v>
      </c>
      <c r="EC109" s="28">
        <v>0</v>
      </c>
      <c r="ED109">
        <v>0</v>
      </c>
      <c r="EE109" s="28">
        <v>0</v>
      </c>
      <c r="EF109" s="28">
        <v>0</v>
      </c>
      <c r="EG109" s="28">
        <v>0</v>
      </c>
      <c r="EH109">
        <v>7723.8509999999997</v>
      </c>
      <c r="EI109" s="28">
        <v>-302.38299999999998</v>
      </c>
      <c r="EJ109" s="28">
        <v>-592.68200000000002</v>
      </c>
      <c r="EK109" s="28">
        <v>0</v>
      </c>
      <c r="EL109">
        <v>0</v>
      </c>
      <c r="EM109">
        <v>0</v>
      </c>
      <c r="EN109">
        <v>0</v>
      </c>
      <c r="EO109">
        <v>0</v>
      </c>
      <c r="EP109">
        <v>0</v>
      </c>
      <c r="EQ109">
        <v>-2819.866</v>
      </c>
      <c r="ER109">
        <v>0</v>
      </c>
      <c r="ES109">
        <v>0</v>
      </c>
      <c r="ET109" s="28">
        <v>0</v>
      </c>
      <c r="EU109" s="28">
        <v>0</v>
      </c>
      <c r="EV109" s="28">
        <v>0</v>
      </c>
      <c r="EW109">
        <v>0</v>
      </c>
      <c r="EX109">
        <v>0</v>
      </c>
      <c r="EY109" s="28">
        <v>0</v>
      </c>
      <c r="EZ109" s="28">
        <v>0</v>
      </c>
      <c r="FA109" s="28">
        <v>0</v>
      </c>
      <c r="FB109">
        <v>0</v>
      </c>
      <c r="FC109">
        <v>0</v>
      </c>
      <c r="FD109" s="28">
        <v>0</v>
      </c>
      <c r="FE109" s="28">
        <v>0</v>
      </c>
      <c r="FF109" s="28">
        <v>0</v>
      </c>
      <c r="FH109" s="31">
        <f t="shared" si="11"/>
        <v>60216.583999999995</v>
      </c>
      <c r="FI109" s="31">
        <f>NOMINAL_USE_2014!HD110</f>
        <v>33630.445000000014</v>
      </c>
      <c r="FJ109" s="31">
        <f>NOMINAL_OUTPUT_COM9714!S107</f>
        <v>93847.025999999998</v>
      </c>
      <c r="FK109" s="32">
        <f t="shared" si="12"/>
        <v>3.0000000115251169E-3</v>
      </c>
      <c r="FL109" s="32"/>
      <c r="FM109" s="31">
        <f>SUM(ED109:EH109)</f>
        <v>7723.8509999999997</v>
      </c>
      <c r="FN109" s="5">
        <f t="shared" si="13"/>
        <v>-2819.866</v>
      </c>
      <c r="FP109" s="5">
        <f t="shared" si="14"/>
        <v>-2689.002</v>
      </c>
      <c r="FQ109" s="5">
        <f t="shared" si="15"/>
        <v>-8286.9629999999997</v>
      </c>
      <c r="FR109" s="5">
        <f t="shared" si="16"/>
        <v>-23313.987000000001</v>
      </c>
      <c r="FT109" s="31">
        <f t="shared" si="17"/>
        <v>78915.983000000007</v>
      </c>
      <c r="FU109" s="31">
        <f t="shared" si="18"/>
        <v>-23313.987000000001</v>
      </c>
      <c r="FW109" s="32">
        <f t="shared" si="19"/>
        <v>96666.891999999993</v>
      </c>
      <c r="FX109" s="32">
        <f t="shared" si="20"/>
        <v>130956.844</v>
      </c>
      <c r="FY109" s="39">
        <f t="shared" si="21"/>
        <v>2.1532788313072051</v>
      </c>
    </row>
    <row r="110" spans="1:181" x14ac:dyDescent="0.45">
      <c r="A110">
        <v>107</v>
      </c>
      <c r="B110" s="11" t="s">
        <v>372</v>
      </c>
      <c r="C110" s="9" t="s">
        <v>373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45844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 s="28">
        <v>-403.62599999999998</v>
      </c>
      <c r="CE110" s="28">
        <v>-5976.1189999999997</v>
      </c>
      <c r="CF110" s="28">
        <v>-11981.263000000001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>
        <v>0</v>
      </c>
      <c r="DD110">
        <v>0</v>
      </c>
      <c r="DE110">
        <v>0</v>
      </c>
      <c r="DF110">
        <v>0</v>
      </c>
      <c r="DG110">
        <v>0</v>
      </c>
      <c r="DH110">
        <v>0</v>
      </c>
      <c r="DI110" s="28">
        <v>0</v>
      </c>
      <c r="DJ110" s="28">
        <v>0</v>
      </c>
      <c r="DK110" s="28">
        <v>0</v>
      </c>
      <c r="DL110">
        <v>71139.620999999999</v>
      </c>
      <c r="DM110">
        <v>0</v>
      </c>
      <c r="DN110">
        <v>0</v>
      </c>
      <c r="DO110" s="28">
        <v>-740.11</v>
      </c>
      <c r="DP110" s="28">
        <v>-12720.583000000001</v>
      </c>
      <c r="DQ110" s="28">
        <v>-5016.1890000000003</v>
      </c>
      <c r="DR110">
        <v>0</v>
      </c>
      <c r="DS110" s="28">
        <v>0</v>
      </c>
      <c r="DT110" s="28">
        <v>0</v>
      </c>
      <c r="DU110" s="28">
        <v>0</v>
      </c>
      <c r="DV110">
        <v>0</v>
      </c>
      <c r="DW110" s="28">
        <v>0</v>
      </c>
      <c r="DX110" s="28">
        <v>0</v>
      </c>
      <c r="DY110" s="28">
        <v>0</v>
      </c>
      <c r="DZ110">
        <v>-559.42100000000005</v>
      </c>
      <c r="EA110" s="28">
        <v>-10.143000000000001</v>
      </c>
      <c r="EB110" s="28">
        <v>-97.897999999999996</v>
      </c>
      <c r="EC110" s="28">
        <v>0</v>
      </c>
      <c r="ED110">
        <v>0</v>
      </c>
      <c r="EE110" s="28">
        <v>0</v>
      </c>
      <c r="EF110" s="28">
        <v>0</v>
      </c>
      <c r="EG110" s="28">
        <v>0</v>
      </c>
      <c r="EH110">
        <v>43027.713000000003</v>
      </c>
      <c r="EI110" s="28">
        <v>-549.35</v>
      </c>
      <c r="EJ110" s="28">
        <v>-6344.0339999999997</v>
      </c>
      <c r="EK110" s="28">
        <v>0</v>
      </c>
      <c r="EL110">
        <v>0</v>
      </c>
      <c r="EM110">
        <v>0</v>
      </c>
      <c r="EN110">
        <v>0</v>
      </c>
      <c r="EO110">
        <v>0</v>
      </c>
      <c r="EP110">
        <v>0</v>
      </c>
      <c r="EQ110">
        <v>-1185.5730000000001</v>
      </c>
      <c r="ER110">
        <v>0</v>
      </c>
      <c r="ES110">
        <v>1130.1400000000001</v>
      </c>
      <c r="ET110" s="28">
        <v>-22.338000000000001</v>
      </c>
      <c r="EU110" s="28">
        <v>-201.96199999999999</v>
      </c>
      <c r="EV110" s="28">
        <v>0</v>
      </c>
      <c r="EW110">
        <v>0</v>
      </c>
      <c r="EX110">
        <v>1623.7809999999999</v>
      </c>
      <c r="EY110" s="28">
        <v>-33.494999999999997</v>
      </c>
      <c r="EZ110" s="28">
        <v>-171.05199999999999</v>
      </c>
      <c r="FA110" s="28">
        <v>0</v>
      </c>
      <c r="FB110">
        <v>0</v>
      </c>
      <c r="FC110">
        <v>3758.6170000000002</v>
      </c>
      <c r="FD110" s="28">
        <v>-46.326000000000001</v>
      </c>
      <c r="FE110" s="28">
        <v>-424.69099999999997</v>
      </c>
      <c r="FF110" s="28">
        <v>0</v>
      </c>
      <c r="FH110" s="31">
        <f t="shared" si="11"/>
        <v>120039.69900000001</v>
      </c>
      <c r="FI110" s="31">
        <f>NOMINAL_USE_2014!HD111</f>
        <v>49383.768999999993</v>
      </c>
      <c r="FJ110" s="31">
        <f>NOMINAL_OUTPUT_COM9714!S108</f>
        <v>169423.46599999999</v>
      </c>
      <c r="FK110" s="32">
        <f t="shared" si="12"/>
        <v>2.0000000076834112E-3</v>
      </c>
      <c r="FL110" s="32"/>
      <c r="FM110" s="31">
        <f>SUM(ED110:EH110)</f>
        <v>43027.713000000003</v>
      </c>
      <c r="FN110" s="5">
        <f t="shared" si="13"/>
        <v>-1185.5730000000001</v>
      </c>
      <c r="FP110" s="5">
        <f t="shared" si="14"/>
        <v>-1795.2449999999997</v>
      </c>
      <c r="FQ110" s="5">
        <f t="shared" si="15"/>
        <v>-25838.440999999999</v>
      </c>
      <c r="FR110" s="5">
        <f t="shared" si="16"/>
        <v>-16997.452000000001</v>
      </c>
      <c r="FT110" s="31">
        <f t="shared" si="17"/>
        <v>45844</v>
      </c>
      <c r="FU110" s="31">
        <f t="shared" si="18"/>
        <v>-11981.263000000001</v>
      </c>
      <c r="FW110" s="32">
        <f t="shared" si="19"/>
        <v>170609.03899999999</v>
      </c>
      <c r="FX110" s="32">
        <f t="shared" si="20"/>
        <v>215240.177</v>
      </c>
      <c r="FY110" s="39">
        <f t="shared" si="21"/>
        <v>0.55081398674003135</v>
      </c>
    </row>
    <row r="111" spans="1:181" x14ac:dyDescent="0.45">
      <c r="A111">
        <v>108</v>
      </c>
      <c r="B111" s="11" t="s">
        <v>374</v>
      </c>
      <c r="C111" s="9" t="s">
        <v>375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29020.929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389.15699999999998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12212.004999999999</v>
      </c>
      <c r="BE111">
        <v>0</v>
      </c>
      <c r="BF111">
        <v>0</v>
      </c>
      <c r="BG111">
        <v>0</v>
      </c>
      <c r="BH111">
        <v>3509.0120000000002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 s="28">
        <v>-266.91000000000003</v>
      </c>
      <c r="CE111" s="28">
        <v>-3617.444</v>
      </c>
      <c r="CF111" s="28">
        <v>-7084.2460000000001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>
        <v>0</v>
      </c>
      <c r="DD111">
        <v>0</v>
      </c>
      <c r="DE111">
        <v>0</v>
      </c>
      <c r="DF111">
        <v>0</v>
      </c>
      <c r="DG111">
        <v>0</v>
      </c>
      <c r="DH111">
        <v>0</v>
      </c>
      <c r="DI111" s="28">
        <v>0</v>
      </c>
      <c r="DJ111" s="28">
        <v>0</v>
      </c>
      <c r="DK111" s="28">
        <v>0</v>
      </c>
      <c r="DL111">
        <v>0</v>
      </c>
      <c r="DM111">
        <v>0</v>
      </c>
      <c r="DN111">
        <v>39254.911999999997</v>
      </c>
      <c r="DO111" s="28">
        <v>0</v>
      </c>
      <c r="DP111" s="28">
        <v>0</v>
      </c>
      <c r="DQ111" s="28">
        <v>0</v>
      </c>
      <c r="DR111">
        <v>0</v>
      </c>
      <c r="DS111" s="28">
        <v>0</v>
      </c>
      <c r="DT111" s="28">
        <v>0</v>
      </c>
      <c r="DU111" s="28">
        <v>0</v>
      </c>
      <c r="DV111">
        <v>0</v>
      </c>
      <c r="DW111" s="28">
        <v>0</v>
      </c>
      <c r="DX111" s="28">
        <v>0</v>
      </c>
      <c r="DY111" s="28">
        <v>0</v>
      </c>
      <c r="DZ111">
        <v>59.18</v>
      </c>
      <c r="EA111" s="28">
        <v>-23.881</v>
      </c>
      <c r="EB111" s="28">
        <v>-257.709</v>
      </c>
      <c r="EC111" s="28">
        <v>0</v>
      </c>
      <c r="ED111">
        <v>0</v>
      </c>
      <c r="EE111" s="28">
        <v>0</v>
      </c>
      <c r="EF111" s="28">
        <v>0</v>
      </c>
      <c r="EG111" s="28">
        <v>0</v>
      </c>
      <c r="EH111">
        <v>19099.271000000001</v>
      </c>
      <c r="EI111" s="28">
        <v>-13.555</v>
      </c>
      <c r="EJ111" s="28">
        <v>-187.82900000000001</v>
      </c>
      <c r="EK111" s="28">
        <v>0</v>
      </c>
      <c r="EL111">
        <v>0</v>
      </c>
      <c r="EM111">
        <v>0</v>
      </c>
      <c r="EN111">
        <v>0</v>
      </c>
      <c r="EO111">
        <v>0</v>
      </c>
      <c r="EP111">
        <v>0</v>
      </c>
      <c r="EQ111">
        <v>-5530.6229999999996</v>
      </c>
      <c r="ER111">
        <v>0</v>
      </c>
      <c r="ES111">
        <v>0</v>
      </c>
      <c r="ET111" s="28">
        <v>0</v>
      </c>
      <c r="EU111" s="28">
        <v>0</v>
      </c>
      <c r="EV111" s="28">
        <v>0</v>
      </c>
      <c r="EW111">
        <v>0</v>
      </c>
      <c r="EX111">
        <v>0</v>
      </c>
      <c r="EY111" s="28">
        <v>0</v>
      </c>
      <c r="EZ111" s="28">
        <v>0</v>
      </c>
      <c r="FA111" s="28">
        <v>0</v>
      </c>
      <c r="FB111">
        <v>0</v>
      </c>
      <c r="FC111">
        <v>0</v>
      </c>
      <c r="FD111" s="28">
        <v>0</v>
      </c>
      <c r="FE111" s="28">
        <v>0</v>
      </c>
      <c r="FF111" s="28">
        <v>0</v>
      </c>
      <c r="FH111" s="31">
        <f t="shared" si="11"/>
        <v>86562.269</v>
      </c>
      <c r="FI111" s="31">
        <f>NOMINAL_USE_2014!HD112</f>
        <v>68322.743999999948</v>
      </c>
      <c r="FJ111" s="31">
        <f>NOMINAL_OUTPUT_COM9714!S109</f>
        <v>154885.01500000001</v>
      </c>
      <c r="FK111" s="32">
        <f t="shared" si="12"/>
        <v>-2.0000000658910722E-3</v>
      </c>
      <c r="FL111" s="32"/>
      <c r="FM111" s="31">
        <f>SUM(ED111:EH111)</f>
        <v>19099.271000000001</v>
      </c>
      <c r="FN111" s="5">
        <f t="shared" si="13"/>
        <v>-5530.6229999999996</v>
      </c>
      <c r="FP111" s="5">
        <f t="shared" si="14"/>
        <v>-280.46500000000003</v>
      </c>
      <c r="FQ111" s="5">
        <f t="shared" si="15"/>
        <v>-3805.2730000000001</v>
      </c>
      <c r="FR111" s="5">
        <f t="shared" si="16"/>
        <v>-7084.2460000000001</v>
      </c>
      <c r="FT111" s="31">
        <f t="shared" si="17"/>
        <v>45131.103000000003</v>
      </c>
      <c r="FU111" s="31">
        <f t="shared" si="18"/>
        <v>-7084.2460000000001</v>
      </c>
      <c r="FW111" s="32">
        <f t="shared" si="19"/>
        <v>160415.63800000001</v>
      </c>
      <c r="FX111" s="32">
        <f t="shared" si="20"/>
        <v>171585.622</v>
      </c>
      <c r="FY111" s="39">
        <f t="shared" si="21"/>
        <v>3.2232438449883634</v>
      </c>
    </row>
    <row r="112" spans="1:181" x14ac:dyDescent="0.45">
      <c r="A112">
        <v>109</v>
      </c>
      <c r="B112" s="11" t="s">
        <v>376</v>
      </c>
      <c r="C112" s="7" t="s">
        <v>377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2185.1210000000001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4204.0590000000002</v>
      </c>
      <c r="CD112" s="28">
        <v>0</v>
      </c>
      <c r="CE112" s="28">
        <v>0</v>
      </c>
      <c r="CF112" s="28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0</v>
      </c>
      <c r="DE112">
        <v>0</v>
      </c>
      <c r="DF112">
        <v>0</v>
      </c>
      <c r="DG112">
        <v>0</v>
      </c>
      <c r="DH112">
        <v>0</v>
      </c>
      <c r="DI112" s="28">
        <v>0</v>
      </c>
      <c r="DJ112" s="28">
        <v>0</v>
      </c>
      <c r="DK112" s="28">
        <v>0</v>
      </c>
      <c r="DL112">
        <v>0</v>
      </c>
      <c r="DM112">
        <v>0</v>
      </c>
      <c r="DN112">
        <v>9736.8009999999995</v>
      </c>
      <c r="DO112" s="28">
        <v>0</v>
      </c>
      <c r="DP112" s="28">
        <v>0</v>
      </c>
      <c r="DQ112" s="28">
        <v>0</v>
      </c>
      <c r="DR112">
        <v>0</v>
      </c>
      <c r="DS112" s="28">
        <v>0</v>
      </c>
      <c r="DT112" s="28">
        <v>0</v>
      </c>
      <c r="DU112" s="28">
        <v>0</v>
      </c>
      <c r="DV112">
        <v>0</v>
      </c>
      <c r="DW112" s="28">
        <v>0</v>
      </c>
      <c r="DX112" s="28">
        <v>0</v>
      </c>
      <c r="DY112" s="28">
        <v>0</v>
      </c>
      <c r="DZ112">
        <v>0</v>
      </c>
      <c r="EA112" s="28">
        <v>0</v>
      </c>
      <c r="EB112" s="28">
        <v>0</v>
      </c>
      <c r="EC112" s="28">
        <v>0</v>
      </c>
      <c r="ED112">
        <v>0</v>
      </c>
      <c r="EE112" s="28">
        <v>0</v>
      </c>
      <c r="EF112" s="28">
        <v>0</v>
      </c>
      <c r="EG112" s="28">
        <v>0</v>
      </c>
      <c r="EH112">
        <v>30.158999999999999</v>
      </c>
      <c r="EI112" s="28">
        <v>0</v>
      </c>
      <c r="EJ112" s="28">
        <v>0</v>
      </c>
      <c r="EK112" s="28">
        <v>0</v>
      </c>
      <c r="EL112">
        <v>0</v>
      </c>
      <c r="EM112">
        <v>0</v>
      </c>
      <c r="EN112">
        <v>0</v>
      </c>
      <c r="EO112">
        <v>0</v>
      </c>
      <c r="EP112">
        <v>0</v>
      </c>
      <c r="EQ112">
        <v>0</v>
      </c>
      <c r="ER112">
        <v>0</v>
      </c>
      <c r="ES112">
        <v>0</v>
      </c>
      <c r="ET112" s="28">
        <v>0</v>
      </c>
      <c r="EU112" s="28">
        <v>0</v>
      </c>
      <c r="EV112" s="28">
        <v>0</v>
      </c>
      <c r="EW112">
        <v>0</v>
      </c>
      <c r="EX112">
        <v>0</v>
      </c>
      <c r="EY112" s="28">
        <v>0</v>
      </c>
      <c r="EZ112" s="28">
        <v>0</v>
      </c>
      <c r="FA112" s="28">
        <v>0</v>
      </c>
      <c r="FB112">
        <v>0</v>
      </c>
      <c r="FC112">
        <v>0</v>
      </c>
      <c r="FD112" s="28">
        <v>0</v>
      </c>
      <c r="FE112" s="28">
        <v>0</v>
      </c>
      <c r="FF112" s="28">
        <v>0</v>
      </c>
      <c r="FH112" s="31">
        <f t="shared" si="11"/>
        <v>16156.14</v>
      </c>
      <c r="FI112" s="31">
        <f>NOMINAL_USE_2014!HD113</f>
        <v>9605.869999999999</v>
      </c>
      <c r="FJ112" s="31">
        <f>NOMINAL_OUTPUT_COM9714!S110</f>
        <v>25762.010999999999</v>
      </c>
      <c r="FK112" s="32">
        <f t="shared" si="12"/>
        <v>-1.0000000002037268E-3</v>
      </c>
      <c r="FL112" s="32"/>
      <c r="FM112" s="31">
        <f>SUM(ED112:EH112)</f>
        <v>30.158999999999999</v>
      </c>
      <c r="FN112" s="5">
        <f t="shared" si="13"/>
        <v>0</v>
      </c>
      <c r="FP112" s="5">
        <f t="shared" si="14"/>
        <v>0</v>
      </c>
      <c r="FQ112" s="5">
        <f t="shared" si="15"/>
        <v>0</v>
      </c>
      <c r="FR112" s="5">
        <f t="shared" si="16"/>
        <v>0</v>
      </c>
      <c r="FT112" s="31">
        <f t="shared" si="17"/>
        <v>6389.18</v>
      </c>
      <c r="FU112" s="31">
        <f t="shared" si="18"/>
        <v>0</v>
      </c>
      <c r="FW112" s="32">
        <f t="shared" si="19"/>
        <v>25762.010999999999</v>
      </c>
      <c r="FX112" s="32">
        <f t="shared" si="20"/>
        <v>25762.010999999999</v>
      </c>
      <c r="FY112" s="39">
        <f t="shared" si="21"/>
        <v>0</v>
      </c>
    </row>
    <row r="113" spans="1:181" x14ac:dyDescent="0.45">
      <c r="A113">
        <v>110</v>
      </c>
      <c r="B113" s="11" t="s">
        <v>378</v>
      </c>
      <c r="C113" s="7" t="s">
        <v>379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 s="28">
        <v>0</v>
      </c>
      <c r="CE113" s="28">
        <v>0</v>
      </c>
      <c r="CF113" s="28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0</v>
      </c>
      <c r="DH113">
        <v>0</v>
      </c>
      <c r="DI113" s="28">
        <v>0</v>
      </c>
      <c r="DJ113" s="28">
        <v>0</v>
      </c>
      <c r="DK113" s="28">
        <v>0</v>
      </c>
      <c r="DL113">
        <v>0</v>
      </c>
      <c r="DM113">
        <v>0</v>
      </c>
      <c r="DN113">
        <v>14804.361999999999</v>
      </c>
      <c r="DO113" s="28">
        <v>0</v>
      </c>
      <c r="DP113" s="28">
        <v>0</v>
      </c>
      <c r="DQ113" s="28">
        <v>0</v>
      </c>
      <c r="DR113">
        <v>0</v>
      </c>
      <c r="DS113" s="28">
        <v>0</v>
      </c>
      <c r="DT113" s="28">
        <v>0</v>
      </c>
      <c r="DU113" s="28">
        <v>0</v>
      </c>
      <c r="DV113">
        <v>0</v>
      </c>
      <c r="DW113" s="28">
        <v>0</v>
      </c>
      <c r="DX113" s="28">
        <v>0</v>
      </c>
      <c r="DY113" s="28">
        <v>0</v>
      </c>
      <c r="DZ113">
        <v>0</v>
      </c>
      <c r="EA113" s="28">
        <v>0</v>
      </c>
      <c r="EB113" s="28">
        <v>0</v>
      </c>
      <c r="EC113" s="28">
        <v>0</v>
      </c>
      <c r="ED113">
        <v>0</v>
      </c>
      <c r="EE113" s="28">
        <v>0</v>
      </c>
      <c r="EF113" s="28">
        <v>0</v>
      </c>
      <c r="EG113" s="28">
        <v>0</v>
      </c>
      <c r="EH113">
        <v>0</v>
      </c>
      <c r="EI113" s="28">
        <v>0</v>
      </c>
      <c r="EJ113" s="28">
        <v>0</v>
      </c>
      <c r="EK113" s="28">
        <v>0</v>
      </c>
      <c r="EL113">
        <v>0</v>
      </c>
      <c r="EM113">
        <v>0</v>
      </c>
      <c r="EN113">
        <v>0</v>
      </c>
      <c r="EO113">
        <v>0</v>
      </c>
      <c r="EP113">
        <v>0</v>
      </c>
      <c r="EQ113">
        <v>0</v>
      </c>
      <c r="ER113">
        <v>0</v>
      </c>
      <c r="ES113">
        <v>0</v>
      </c>
      <c r="ET113" s="28">
        <v>0</v>
      </c>
      <c r="EU113" s="28">
        <v>0</v>
      </c>
      <c r="EV113" s="28">
        <v>0</v>
      </c>
      <c r="EW113">
        <v>0</v>
      </c>
      <c r="EX113">
        <v>0</v>
      </c>
      <c r="EY113" s="28">
        <v>0</v>
      </c>
      <c r="EZ113" s="28">
        <v>0</v>
      </c>
      <c r="FA113" s="28">
        <v>0</v>
      </c>
      <c r="FB113">
        <v>0</v>
      </c>
      <c r="FC113">
        <v>0</v>
      </c>
      <c r="FD113" s="28">
        <v>0</v>
      </c>
      <c r="FE113" s="28">
        <v>0</v>
      </c>
      <c r="FF113" s="28">
        <v>0</v>
      </c>
      <c r="FH113" s="31">
        <f t="shared" si="11"/>
        <v>14804.361999999999</v>
      </c>
      <c r="FI113" s="31">
        <f>NOMINAL_USE_2014!HD114</f>
        <v>27403.843000000001</v>
      </c>
      <c r="FJ113" s="31">
        <f>NOMINAL_OUTPUT_COM9714!S111</f>
        <v>42208.203999999998</v>
      </c>
      <c r="FK113" s="32">
        <f t="shared" si="12"/>
        <v>1.0000000038417056E-3</v>
      </c>
      <c r="FL113" s="32"/>
      <c r="FM113" s="31">
        <f>SUM(ED113:EH113)</f>
        <v>0</v>
      </c>
      <c r="FN113" s="5">
        <f t="shared" si="13"/>
        <v>0</v>
      </c>
      <c r="FP113" s="5">
        <f t="shared" si="14"/>
        <v>0</v>
      </c>
      <c r="FQ113" s="5">
        <f t="shared" si="15"/>
        <v>0</v>
      </c>
      <c r="FR113" s="5">
        <f t="shared" si="16"/>
        <v>0</v>
      </c>
      <c r="FT113" s="31">
        <f t="shared" si="17"/>
        <v>0</v>
      </c>
      <c r="FU113" s="31">
        <f t="shared" si="18"/>
        <v>0</v>
      </c>
      <c r="FW113" s="32">
        <f t="shared" si="19"/>
        <v>42208.203999999998</v>
      </c>
      <c r="FX113" s="32">
        <f t="shared" si="20"/>
        <v>42208.203999999998</v>
      </c>
      <c r="FY113" s="39">
        <f t="shared" si="21"/>
        <v>0</v>
      </c>
    </row>
    <row r="114" spans="1:181" x14ac:dyDescent="0.45">
      <c r="A114">
        <v>111</v>
      </c>
      <c r="B114" s="11" t="s">
        <v>380</v>
      </c>
      <c r="C114" s="7" t="s">
        <v>381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86578.468999999997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70423.646999999997</v>
      </c>
      <c r="BR114">
        <v>0</v>
      </c>
      <c r="BS114">
        <v>76890.194000000003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 s="28">
        <v>0</v>
      </c>
      <c r="CE114" s="28">
        <v>0</v>
      </c>
      <c r="CF114" s="28">
        <v>0</v>
      </c>
      <c r="CG114">
        <v>0</v>
      </c>
      <c r="CH114">
        <v>7162.0039999999999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0</v>
      </c>
      <c r="DH114">
        <v>0</v>
      </c>
      <c r="DI114" s="28">
        <v>0</v>
      </c>
      <c r="DJ114" s="28">
        <v>0</v>
      </c>
      <c r="DK114" s="28">
        <v>0</v>
      </c>
      <c r="DL114">
        <v>0</v>
      </c>
      <c r="DM114">
        <v>0</v>
      </c>
      <c r="DN114">
        <v>0</v>
      </c>
      <c r="DO114" s="28">
        <v>0</v>
      </c>
      <c r="DP114" s="28">
        <v>0</v>
      </c>
      <c r="DQ114" s="28">
        <v>0</v>
      </c>
      <c r="DR114">
        <v>0</v>
      </c>
      <c r="DS114" s="28">
        <v>0</v>
      </c>
      <c r="DT114" s="28">
        <v>0</v>
      </c>
      <c r="DU114" s="28">
        <v>0</v>
      </c>
      <c r="DV114">
        <v>0</v>
      </c>
      <c r="DW114" s="28">
        <v>0</v>
      </c>
      <c r="DX114" s="28">
        <v>0</v>
      </c>
      <c r="DY114" s="28">
        <v>0</v>
      </c>
      <c r="DZ114">
        <v>0</v>
      </c>
      <c r="EA114" s="28">
        <v>0</v>
      </c>
      <c r="EB114" s="28">
        <v>0</v>
      </c>
      <c r="EC114" s="28">
        <v>0</v>
      </c>
      <c r="ED114">
        <v>0</v>
      </c>
      <c r="EE114" s="28">
        <v>0</v>
      </c>
      <c r="EF114" s="28">
        <v>0</v>
      </c>
      <c r="EG114" s="28">
        <v>0</v>
      </c>
      <c r="EH114">
        <v>7651.8620000000001</v>
      </c>
      <c r="EI114" s="28">
        <v>0</v>
      </c>
      <c r="EJ114" s="28">
        <v>0</v>
      </c>
      <c r="EK114" s="28">
        <v>0</v>
      </c>
      <c r="EL114">
        <v>0</v>
      </c>
      <c r="EM114">
        <v>0</v>
      </c>
      <c r="EN114">
        <v>0</v>
      </c>
      <c r="EO114">
        <v>0</v>
      </c>
      <c r="EP114">
        <v>0</v>
      </c>
      <c r="EQ114">
        <v>-128.38</v>
      </c>
      <c r="ER114">
        <v>0</v>
      </c>
      <c r="ES114">
        <v>0</v>
      </c>
      <c r="ET114" s="28">
        <v>0</v>
      </c>
      <c r="EU114" s="28">
        <v>0</v>
      </c>
      <c r="EV114" s="28">
        <v>0</v>
      </c>
      <c r="EW114">
        <v>0</v>
      </c>
      <c r="EX114">
        <v>0</v>
      </c>
      <c r="EY114" s="28">
        <v>0</v>
      </c>
      <c r="EZ114" s="28">
        <v>0</v>
      </c>
      <c r="FA114" s="28">
        <v>0</v>
      </c>
      <c r="FB114">
        <v>0</v>
      </c>
      <c r="FC114">
        <v>0</v>
      </c>
      <c r="FD114" s="28">
        <v>0</v>
      </c>
      <c r="FE114" s="28">
        <v>0</v>
      </c>
      <c r="FF114" s="28">
        <v>0</v>
      </c>
      <c r="FH114" s="31">
        <f t="shared" si="11"/>
        <v>248577.79599999997</v>
      </c>
      <c r="FI114" s="31">
        <f>NOMINAL_USE_2014!HD115</f>
        <v>201351.28799999994</v>
      </c>
      <c r="FJ114" s="31">
        <f>NOMINAL_OUTPUT_COM9714!S112</f>
        <v>449929.08600000001</v>
      </c>
      <c r="FK114" s="32">
        <f t="shared" si="12"/>
        <v>-2.0000000949949026E-3</v>
      </c>
      <c r="FL114" s="32"/>
      <c r="FM114" s="31">
        <f>SUM(ED114:EH114)</f>
        <v>7651.8620000000001</v>
      </c>
      <c r="FN114" s="5">
        <f t="shared" si="13"/>
        <v>-128.38</v>
      </c>
      <c r="FP114" s="5">
        <f t="shared" si="14"/>
        <v>0</v>
      </c>
      <c r="FQ114" s="5">
        <f t="shared" si="15"/>
        <v>0</v>
      </c>
      <c r="FR114" s="5">
        <f t="shared" si="16"/>
        <v>0</v>
      </c>
      <c r="FT114" s="31">
        <f t="shared" si="17"/>
        <v>233892.31</v>
      </c>
      <c r="FU114" s="31">
        <f t="shared" si="18"/>
        <v>0</v>
      </c>
      <c r="FW114" s="32">
        <f t="shared" si="19"/>
        <v>450057.46600000001</v>
      </c>
      <c r="FX114" s="32">
        <f t="shared" si="20"/>
        <v>450057.46600000001</v>
      </c>
      <c r="FY114" s="39">
        <f t="shared" si="21"/>
        <v>2.8525246151565896E-2</v>
      </c>
    </row>
    <row r="115" spans="1:181" x14ac:dyDescent="0.45">
      <c r="A115">
        <v>112</v>
      </c>
      <c r="B115" s="11" t="s">
        <v>382</v>
      </c>
      <c r="C115" s="7" t="s">
        <v>383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93201.358999999997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 s="28">
        <v>0</v>
      </c>
      <c r="CE115" s="28">
        <v>0</v>
      </c>
      <c r="CF115" s="28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0</v>
      </c>
      <c r="DH115">
        <v>0</v>
      </c>
      <c r="DI115" s="28">
        <v>0</v>
      </c>
      <c r="DJ115" s="28">
        <v>0</v>
      </c>
      <c r="DK115" s="28">
        <v>0</v>
      </c>
      <c r="DL115">
        <v>0</v>
      </c>
      <c r="DM115">
        <v>0</v>
      </c>
      <c r="DN115">
        <v>0</v>
      </c>
      <c r="DO115" s="28">
        <v>0</v>
      </c>
      <c r="DP115" s="28">
        <v>0</v>
      </c>
      <c r="DQ115" s="28">
        <v>0</v>
      </c>
      <c r="DR115">
        <v>0</v>
      </c>
      <c r="DS115" s="28">
        <v>0</v>
      </c>
      <c r="DT115" s="28">
        <v>0</v>
      </c>
      <c r="DU115" s="28">
        <v>0</v>
      </c>
      <c r="DV115">
        <v>0</v>
      </c>
      <c r="DW115" s="28">
        <v>0</v>
      </c>
      <c r="DX115" s="28">
        <v>0</v>
      </c>
      <c r="DY115" s="28">
        <v>0</v>
      </c>
      <c r="DZ115">
        <v>0</v>
      </c>
      <c r="EA115" s="28">
        <v>0</v>
      </c>
      <c r="EB115" s="28">
        <v>0</v>
      </c>
      <c r="EC115" s="28">
        <v>0</v>
      </c>
      <c r="ED115">
        <v>0</v>
      </c>
      <c r="EE115" s="28">
        <v>0</v>
      </c>
      <c r="EF115" s="28">
        <v>0</v>
      </c>
      <c r="EG115" s="28">
        <v>0</v>
      </c>
      <c r="EH115">
        <v>555.60299999999995</v>
      </c>
      <c r="EI115" s="28">
        <v>0</v>
      </c>
      <c r="EJ115" s="28">
        <v>0</v>
      </c>
      <c r="EK115" s="28">
        <v>0</v>
      </c>
      <c r="EL115">
        <v>0</v>
      </c>
      <c r="EM115">
        <v>0</v>
      </c>
      <c r="EN115">
        <v>0</v>
      </c>
      <c r="EO115">
        <v>0</v>
      </c>
      <c r="EP115">
        <v>0</v>
      </c>
      <c r="EQ115">
        <v>0</v>
      </c>
      <c r="ER115">
        <v>0</v>
      </c>
      <c r="ES115">
        <v>0</v>
      </c>
      <c r="ET115" s="28">
        <v>0</v>
      </c>
      <c r="EU115" s="28">
        <v>0</v>
      </c>
      <c r="EV115" s="28">
        <v>0</v>
      </c>
      <c r="EW115">
        <v>0</v>
      </c>
      <c r="EX115">
        <v>0</v>
      </c>
      <c r="EY115" s="28">
        <v>0</v>
      </c>
      <c r="EZ115" s="28">
        <v>0</v>
      </c>
      <c r="FA115" s="28">
        <v>0</v>
      </c>
      <c r="FB115">
        <v>0</v>
      </c>
      <c r="FC115">
        <v>0</v>
      </c>
      <c r="FD115" s="28">
        <v>0</v>
      </c>
      <c r="FE115" s="28">
        <v>0</v>
      </c>
      <c r="FF115" s="28">
        <v>0</v>
      </c>
      <c r="FH115" s="31">
        <f t="shared" si="11"/>
        <v>93756.962</v>
      </c>
      <c r="FI115" s="31">
        <f>NOMINAL_USE_2014!HD116</f>
        <v>74442.303000000029</v>
      </c>
      <c r="FJ115" s="31">
        <f>NOMINAL_OUTPUT_COM9714!S113</f>
        <v>168199.269</v>
      </c>
      <c r="FK115" s="32">
        <f t="shared" si="12"/>
        <v>-3.999999986262992E-3</v>
      </c>
      <c r="FL115" s="32"/>
      <c r="FM115" s="31">
        <f>SUM(ED115:EH115)</f>
        <v>555.60299999999995</v>
      </c>
      <c r="FN115" s="5">
        <f t="shared" si="13"/>
        <v>0</v>
      </c>
      <c r="FP115" s="5">
        <f t="shared" si="14"/>
        <v>0</v>
      </c>
      <c r="FQ115" s="5">
        <f t="shared" si="15"/>
        <v>0</v>
      </c>
      <c r="FR115" s="5">
        <f t="shared" si="16"/>
        <v>0</v>
      </c>
      <c r="FT115" s="31">
        <f t="shared" si="17"/>
        <v>93201.358999999997</v>
      </c>
      <c r="FU115" s="31">
        <f t="shared" si="18"/>
        <v>0</v>
      </c>
      <c r="FW115" s="32">
        <f t="shared" si="19"/>
        <v>168199.269</v>
      </c>
      <c r="FX115" s="32">
        <f t="shared" si="20"/>
        <v>168199.269</v>
      </c>
      <c r="FY115" s="39">
        <f t="shared" si="21"/>
        <v>0</v>
      </c>
    </row>
    <row r="116" spans="1:181" x14ac:dyDescent="0.45">
      <c r="A116">
        <v>113</v>
      </c>
      <c r="B116" s="11" t="s">
        <v>384</v>
      </c>
      <c r="C116" s="7" t="s">
        <v>385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5897.82</v>
      </c>
      <c r="BR116">
        <v>0</v>
      </c>
      <c r="BS116">
        <v>12238.806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 s="28">
        <v>0</v>
      </c>
      <c r="CE116" s="28">
        <v>0</v>
      </c>
      <c r="CF116" s="28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0</v>
      </c>
      <c r="DH116">
        <v>0</v>
      </c>
      <c r="DI116" s="28">
        <v>0</v>
      </c>
      <c r="DJ116" s="28">
        <v>0</v>
      </c>
      <c r="DK116" s="28">
        <v>0</v>
      </c>
      <c r="DL116">
        <v>0</v>
      </c>
      <c r="DM116">
        <v>0</v>
      </c>
      <c r="DN116">
        <v>0</v>
      </c>
      <c r="DO116" s="28">
        <v>0</v>
      </c>
      <c r="DP116" s="28">
        <v>0</v>
      </c>
      <c r="DQ116" s="28">
        <v>0</v>
      </c>
      <c r="DR116">
        <v>0</v>
      </c>
      <c r="DS116" s="28">
        <v>0</v>
      </c>
      <c r="DT116" s="28">
        <v>0</v>
      </c>
      <c r="DU116" s="28">
        <v>0</v>
      </c>
      <c r="DV116">
        <v>0</v>
      </c>
      <c r="DW116" s="28">
        <v>0</v>
      </c>
      <c r="DX116" s="28">
        <v>0</v>
      </c>
      <c r="DY116" s="28">
        <v>0</v>
      </c>
      <c r="DZ116">
        <v>0</v>
      </c>
      <c r="EA116" s="28">
        <v>0</v>
      </c>
      <c r="EB116" s="28">
        <v>0</v>
      </c>
      <c r="EC116" s="28">
        <v>0</v>
      </c>
      <c r="ED116">
        <v>0</v>
      </c>
      <c r="EE116" s="28">
        <v>0</v>
      </c>
      <c r="EF116" s="28">
        <v>0</v>
      </c>
      <c r="EG116" s="28">
        <v>0</v>
      </c>
      <c r="EH116">
        <v>8213.1830000000009</v>
      </c>
      <c r="EI116" s="28">
        <v>0</v>
      </c>
      <c r="EJ116" s="28">
        <v>0</v>
      </c>
      <c r="EK116" s="28">
        <v>0</v>
      </c>
      <c r="EL116">
        <v>0</v>
      </c>
      <c r="EM116">
        <v>0</v>
      </c>
      <c r="EN116">
        <v>0</v>
      </c>
      <c r="EO116">
        <v>0</v>
      </c>
      <c r="EP116">
        <v>0</v>
      </c>
      <c r="EQ116">
        <v>-27.484999999999999</v>
      </c>
      <c r="ER116">
        <v>0</v>
      </c>
      <c r="ES116">
        <v>0</v>
      </c>
      <c r="ET116" s="28">
        <v>0</v>
      </c>
      <c r="EU116" s="28">
        <v>0</v>
      </c>
      <c r="EV116" s="28">
        <v>0</v>
      </c>
      <c r="EW116">
        <v>0</v>
      </c>
      <c r="EX116">
        <v>0</v>
      </c>
      <c r="EY116" s="28">
        <v>0</v>
      </c>
      <c r="EZ116" s="28">
        <v>0</v>
      </c>
      <c r="FA116" s="28">
        <v>0</v>
      </c>
      <c r="FB116">
        <v>0</v>
      </c>
      <c r="FC116">
        <v>0</v>
      </c>
      <c r="FD116" s="28">
        <v>0</v>
      </c>
      <c r="FE116" s="28">
        <v>0</v>
      </c>
      <c r="FF116" s="28">
        <v>0</v>
      </c>
      <c r="FH116" s="31">
        <f t="shared" si="11"/>
        <v>26322.324000000001</v>
      </c>
      <c r="FI116" s="31">
        <f>NOMINAL_USE_2014!HD117</f>
        <v>14152.761999999997</v>
      </c>
      <c r="FJ116" s="31">
        <f>NOMINAL_OUTPUT_COM9714!S114</f>
        <v>40475.091999999997</v>
      </c>
      <c r="FK116" s="32">
        <f t="shared" si="12"/>
        <v>-6.0000000012223609E-3</v>
      </c>
      <c r="FL116" s="32"/>
      <c r="FM116" s="31">
        <f>SUM(ED116:EH116)</f>
        <v>8213.1830000000009</v>
      </c>
      <c r="FN116" s="5">
        <f t="shared" si="13"/>
        <v>-27.484999999999999</v>
      </c>
      <c r="FP116" s="5">
        <f t="shared" si="14"/>
        <v>0</v>
      </c>
      <c r="FQ116" s="5">
        <f t="shared" si="15"/>
        <v>0</v>
      </c>
      <c r="FR116" s="5">
        <f t="shared" si="16"/>
        <v>0</v>
      </c>
      <c r="FT116" s="31">
        <f t="shared" si="17"/>
        <v>18136.626</v>
      </c>
      <c r="FU116" s="31">
        <f t="shared" si="18"/>
        <v>0</v>
      </c>
      <c r="FW116" s="32">
        <f t="shared" si="19"/>
        <v>40502.576999999997</v>
      </c>
      <c r="FX116" s="32">
        <f t="shared" si="20"/>
        <v>40502.576999999997</v>
      </c>
      <c r="FY116" s="39">
        <f t="shared" si="21"/>
        <v>6.785987963185651E-2</v>
      </c>
    </row>
    <row r="117" spans="1:181" x14ac:dyDescent="0.45">
      <c r="A117">
        <v>114</v>
      </c>
      <c r="B117" s="11" t="s">
        <v>386</v>
      </c>
      <c r="C117" s="7" t="s">
        <v>387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 s="28">
        <v>0</v>
      </c>
      <c r="CE117" s="28">
        <v>0</v>
      </c>
      <c r="CF117" s="28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0</v>
      </c>
      <c r="DH117">
        <v>0</v>
      </c>
      <c r="DI117" s="28">
        <v>0</v>
      </c>
      <c r="DJ117" s="28">
        <v>0</v>
      </c>
      <c r="DK117" s="28">
        <v>0</v>
      </c>
      <c r="DL117">
        <v>0</v>
      </c>
      <c r="DM117">
        <v>0</v>
      </c>
      <c r="DN117">
        <v>0</v>
      </c>
      <c r="DO117" s="28">
        <v>0</v>
      </c>
      <c r="DP117" s="28">
        <v>0</v>
      </c>
      <c r="DQ117" s="28">
        <v>0</v>
      </c>
      <c r="DR117">
        <v>0</v>
      </c>
      <c r="DS117" s="28">
        <v>0</v>
      </c>
      <c r="DT117" s="28">
        <v>0</v>
      </c>
      <c r="DU117" s="28">
        <v>0</v>
      </c>
      <c r="DV117">
        <v>0</v>
      </c>
      <c r="DW117" s="28">
        <v>0</v>
      </c>
      <c r="DX117" s="28">
        <v>0</v>
      </c>
      <c r="DY117" s="28">
        <v>0</v>
      </c>
      <c r="DZ117">
        <v>0</v>
      </c>
      <c r="EA117" s="28">
        <v>0</v>
      </c>
      <c r="EB117" s="28">
        <v>0</v>
      </c>
      <c r="EC117" s="28">
        <v>0</v>
      </c>
      <c r="ED117">
        <v>0</v>
      </c>
      <c r="EE117" s="28">
        <v>0</v>
      </c>
      <c r="EF117" s="28">
        <v>0</v>
      </c>
      <c r="EG117" s="28">
        <v>0</v>
      </c>
      <c r="EH117">
        <v>792.70399999999995</v>
      </c>
      <c r="EI117" s="28">
        <v>0</v>
      </c>
      <c r="EJ117" s="28">
        <v>0</v>
      </c>
      <c r="EK117" s="28">
        <v>0</v>
      </c>
      <c r="EL117">
        <v>0</v>
      </c>
      <c r="EM117">
        <v>0</v>
      </c>
      <c r="EN117">
        <v>0</v>
      </c>
      <c r="EO117">
        <v>0</v>
      </c>
      <c r="EP117">
        <v>0</v>
      </c>
      <c r="EQ117">
        <v>-450.697</v>
      </c>
      <c r="ER117">
        <v>0</v>
      </c>
      <c r="ES117">
        <v>0</v>
      </c>
      <c r="ET117" s="28">
        <v>0</v>
      </c>
      <c r="EU117" s="28">
        <v>0</v>
      </c>
      <c r="EV117" s="28">
        <v>0</v>
      </c>
      <c r="EW117">
        <v>0</v>
      </c>
      <c r="EX117">
        <v>0</v>
      </c>
      <c r="EY117" s="28">
        <v>0</v>
      </c>
      <c r="EZ117" s="28">
        <v>0</v>
      </c>
      <c r="FA117" s="28">
        <v>0</v>
      </c>
      <c r="FB117">
        <v>0</v>
      </c>
      <c r="FC117">
        <v>0</v>
      </c>
      <c r="FD117" s="28">
        <v>0</v>
      </c>
      <c r="FE117" s="28">
        <v>0</v>
      </c>
      <c r="FF117" s="28">
        <v>0</v>
      </c>
      <c r="FH117" s="31">
        <f t="shared" si="11"/>
        <v>342.00699999999995</v>
      </c>
      <c r="FI117" s="31">
        <f>NOMINAL_USE_2014!HD118</f>
        <v>130726.49599999997</v>
      </c>
      <c r="FJ117" s="31">
        <f>NOMINAL_OUTPUT_COM9714!S115</f>
        <v>131068.503</v>
      </c>
      <c r="FK117" s="32">
        <f t="shared" si="12"/>
        <v>0</v>
      </c>
      <c r="FL117" s="32"/>
      <c r="FM117" s="31">
        <f>SUM(ED117:EH117)</f>
        <v>792.70399999999995</v>
      </c>
      <c r="FN117" s="5">
        <f t="shared" si="13"/>
        <v>-450.697</v>
      </c>
      <c r="FP117" s="5">
        <f t="shared" si="14"/>
        <v>0</v>
      </c>
      <c r="FQ117" s="5">
        <f t="shared" si="15"/>
        <v>0</v>
      </c>
      <c r="FR117" s="5">
        <f t="shared" si="16"/>
        <v>0</v>
      </c>
      <c r="FT117" s="31">
        <f t="shared" si="17"/>
        <v>0</v>
      </c>
      <c r="FU117" s="31">
        <f t="shared" si="18"/>
        <v>0</v>
      </c>
      <c r="FW117" s="32">
        <f t="shared" si="19"/>
        <v>131519.19999999998</v>
      </c>
      <c r="FX117" s="32">
        <f t="shared" si="20"/>
        <v>131519.19999999998</v>
      </c>
      <c r="FY117" s="39">
        <f t="shared" si="21"/>
        <v>0.34268532655308126</v>
      </c>
    </row>
    <row r="118" spans="1:181" x14ac:dyDescent="0.45">
      <c r="A118">
        <v>115</v>
      </c>
      <c r="B118" s="11" t="s">
        <v>388</v>
      </c>
      <c r="C118" s="9" t="s">
        <v>389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20632.722000000002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4050.5819999999999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 s="28">
        <v>0</v>
      </c>
      <c r="CE118" s="28">
        <v>0</v>
      </c>
      <c r="CF118" s="2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0</v>
      </c>
      <c r="DH118">
        <v>0</v>
      </c>
      <c r="DI118" s="28">
        <v>0</v>
      </c>
      <c r="DJ118" s="28">
        <v>0</v>
      </c>
      <c r="DK118" s="28">
        <v>0</v>
      </c>
      <c r="DL118">
        <v>0</v>
      </c>
      <c r="DM118">
        <v>0</v>
      </c>
      <c r="DN118">
        <v>0</v>
      </c>
      <c r="DO118" s="28">
        <v>0</v>
      </c>
      <c r="DP118" s="28">
        <v>0</v>
      </c>
      <c r="DQ118" s="28">
        <v>0</v>
      </c>
      <c r="DR118">
        <v>0</v>
      </c>
      <c r="DS118" s="28">
        <v>0</v>
      </c>
      <c r="DT118" s="28">
        <v>0</v>
      </c>
      <c r="DU118" s="28">
        <v>0</v>
      </c>
      <c r="DV118">
        <v>0</v>
      </c>
      <c r="DW118" s="28">
        <v>0</v>
      </c>
      <c r="DX118" s="28">
        <v>0</v>
      </c>
      <c r="DY118" s="28">
        <v>0</v>
      </c>
      <c r="DZ118">
        <v>0</v>
      </c>
      <c r="EA118" s="28">
        <v>0</v>
      </c>
      <c r="EB118" s="28">
        <v>0</v>
      </c>
      <c r="EC118" s="28">
        <v>0</v>
      </c>
      <c r="ED118">
        <v>0</v>
      </c>
      <c r="EE118" s="28">
        <v>0</v>
      </c>
      <c r="EF118" s="28">
        <v>0</v>
      </c>
      <c r="EG118" s="28">
        <v>0</v>
      </c>
      <c r="EH118">
        <v>2873.1880000000001</v>
      </c>
      <c r="EI118" s="28">
        <v>0</v>
      </c>
      <c r="EJ118" s="28">
        <v>0</v>
      </c>
      <c r="EK118" s="28">
        <v>0</v>
      </c>
      <c r="EL118">
        <v>0</v>
      </c>
      <c r="EM118">
        <v>0</v>
      </c>
      <c r="EN118">
        <v>0</v>
      </c>
      <c r="EO118">
        <v>0</v>
      </c>
      <c r="EP118">
        <v>0</v>
      </c>
      <c r="EQ118">
        <v>-367.33699999999999</v>
      </c>
      <c r="ER118">
        <v>0</v>
      </c>
      <c r="ES118">
        <v>0</v>
      </c>
      <c r="ET118" s="28">
        <v>0</v>
      </c>
      <c r="EU118" s="28">
        <v>0</v>
      </c>
      <c r="EV118" s="28">
        <v>0</v>
      </c>
      <c r="EW118">
        <v>0</v>
      </c>
      <c r="EX118">
        <v>0</v>
      </c>
      <c r="EY118" s="28">
        <v>0</v>
      </c>
      <c r="EZ118" s="28">
        <v>0</v>
      </c>
      <c r="FA118" s="28">
        <v>0</v>
      </c>
      <c r="FB118">
        <v>0</v>
      </c>
      <c r="FC118">
        <v>0</v>
      </c>
      <c r="FD118" s="28">
        <v>0</v>
      </c>
      <c r="FE118" s="28">
        <v>0</v>
      </c>
      <c r="FF118" s="28">
        <v>0</v>
      </c>
      <c r="FH118" s="31">
        <f t="shared" si="11"/>
        <v>27189.154999999999</v>
      </c>
      <c r="FI118" s="31">
        <f>NOMINAL_USE_2014!HD119</f>
        <v>22607.464999999997</v>
      </c>
      <c r="FJ118" s="31">
        <f>NOMINAL_OUTPUT_COM9714!S116</f>
        <v>49796.62</v>
      </c>
      <c r="FK118" s="32">
        <f t="shared" si="12"/>
        <v>0</v>
      </c>
      <c r="FL118" s="32"/>
      <c r="FM118" s="31">
        <f>SUM(ED118:EH118)</f>
        <v>2873.1880000000001</v>
      </c>
      <c r="FN118" s="5">
        <f t="shared" si="13"/>
        <v>-367.33699999999999</v>
      </c>
      <c r="FP118" s="5">
        <f t="shared" si="14"/>
        <v>0</v>
      </c>
      <c r="FQ118" s="5">
        <f t="shared" si="15"/>
        <v>0</v>
      </c>
      <c r="FR118" s="5">
        <f t="shared" si="16"/>
        <v>0</v>
      </c>
      <c r="FT118" s="31">
        <f t="shared" si="17"/>
        <v>24683.304</v>
      </c>
      <c r="FU118" s="31">
        <f t="shared" si="18"/>
        <v>0</v>
      </c>
      <c r="FW118" s="32">
        <f t="shared" si="19"/>
        <v>50163.957000000002</v>
      </c>
      <c r="FX118" s="32">
        <f t="shared" si="20"/>
        <v>50163.957000000002</v>
      </c>
      <c r="FY118" s="39">
        <f t="shared" si="21"/>
        <v>0.7322727750524145</v>
      </c>
    </row>
    <row r="119" spans="1:181" x14ac:dyDescent="0.45">
      <c r="A119">
        <v>116</v>
      </c>
      <c r="B119" s="11" t="s">
        <v>390</v>
      </c>
      <c r="C119" s="9" t="s">
        <v>391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139105.81099999999</v>
      </c>
      <c r="BL119">
        <v>99978.175000000003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 s="28">
        <v>0</v>
      </c>
      <c r="CE119" s="28">
        <v>0</v>
      </c>
      <c r="CF119" s="28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0</v>
      </c>
      <c r="DH119">
        <v>0</v>
      </c>
      <c r="DI119" s="28">
        <v>0</v>
      </c>
      <c r="DJ119" s="28">
        <v>0</v>
      </c>
      <c r="DK119" s="28">
        <v>0</v>
      </c>
      <c r="DL119">
        <v>0</v>
      </c>
      <c r="DM119">
        <v>0</v>
      </c>
      <c r="DN119">
        <v>0</v>
      </c>
      <c r="DO119" s="28">
        <v>0</v>
      </c>
      <c r="DP119" s="28">
        <v>0</v>
      </c>
      <c r="DQ119" s="28">
        <v>0</v>
      </c>
      <c r="DR119">
        <v>0</v>
      </c>
      <c r="DS119" s="28">
        <v>0</v>
      </c>
      <c r="DT119" s="28">
        <v>0</v>
      </c>
      <c r="DU119" s="28">
        <v>0</v>
      </c>
      <c r="DV119">
        <v>0</v>
      </c>
      <c r="DW119" s="28">
        <v>0</v>
      </c>
      <c r="DX119" s="28">
        <v>0</v>
      </c>
      <c r="DY119" s="28">
        <v>0</v>
      </c>
      <c r="DZ119">
        <v>0</v>
      </c>
      <c r="EA119" s="28">
        <v>0</v>
      </c>
      <c r="EB119" s="28">
        <v>0</v>
      </c>
      <c r="EC119" s="28">
        <v>0</v>
      </c>
      <c r="ED119">
        <v>0</v>
      </c>
      <c r="EE119" s="28">
        <v>0</v>
      </c>
      <c r="EF119" s="28">
        <v>0</v>
      </c>
      <c r="EG119" s="28">
        <v>0</v>
      </c>
      <c r="EH119">
        <v>46140.430999999997</v>
      </c>
      <c r="EI119" s="28">
        <v>0</v>
      </c>
      <c r="EJ119" s="28">
        <v>0</v>
      </c>
      <c r="EK119" s="28">
        <v>0</v>
      </c>
      <c r="EL119">
        <v>0</v>
      </c>
      <c r="EM119">
        <v>0</v>
      </c>
      <c r="EN119">
        <v>0</v>
      </c>
      <c r="EO119">
        <v>0</v>
      </c>
      <c r="EP119">
        <v>0</v>
      </c>
      <c r="EQ119">
        <v>-70.087000000000003</v>
      </c>
      <c r="ER119">
        <v>0</v>
      </c>
      <c r="ES119">
        <v>0</v>
      </c>
      <c r="ET119" s="28">
        <v>0</v>
      </c>
      <c r="EU119" s="28">
        <v>0</v>
      </c>
      <c r="EV119" s="28">
        <v>0</v>
      </c>
      <c r="EW119">
        <v>0</v>
      </c>
      <c r="EX119">
        <v>0</v>
      </c>
      <c r="EY119" s="28">
        <v>0</v>
      </c>
      <c r="EZ119" s="28">
        <v>0</v>
      </c>
      <c r="FA119" s="28">
        <v>0</v>
      </c>
      <c r="FB119">
        <v>0</v>
      </c>
      <c r="FC119">
        <v>0</v>
      </c>
      <c r="FD119" s="28">
        <v>0</v>
      </c>
      <c r="FE119" s="28">
        <v>0</v>
      </c>
      <c r="FF119" s="28">
        <v>0</v>
      </c>
      <c r="FH119" s="31">
        <f t="shared" si="11"/>
        <v>285154.32999999996</v>
      </c>
      <c r="FI119" s="31">
        <f>NOMINAL_USE_2014!HD120</f>
        <v>345923.41299999988</v>
      </c>
      <c r="FJ119" s="31">
        <f>NOMINAL_OUTPUT_COM9714!S117</f>
        <v>631077.73600000003</v>
      </c>
      <c r="FK119" s="32">
        <f t="shared" si="12"/>
        <v>6.99999975040555E-3</v>
      </c>
      <c r="FL119" s="32"/>
      <c r="FM119" s="31">
        <f>SUM(ED119:EH119)</f>
        <v>46140.430999999997</v>
      </c>
      <c r="FN119" s="5">
        <f t="shared" si="13"/>
        <v>-70.087000000000003</v>
      </c>
      <c r="FP119" s="5">
        <f t="shared" si="14"/>
        <v>0</v>
      </c>
      <c r="FQ119" s="5">
        <f t="shared" si="15"/>
        <v>0</v>
      </c>
      <c r="FR119" s="5">
        <f t="shared" si="16"/>
        <v>0</v>
      </c>
      <c r="FT119" s="31">
        <f t="shared" si="17"/>
        <v>239083.98599999998</v>
      </c>
      <c r="FU119" s="31">
        <f t="shared" si="18"/>
        <v>0</v>
      </c>
      <c r="FW119" s="32">
        <f t="shared" si="19"/>
        <v>631147.82300000009</v>
      </c>
      <c r="FX119" s="32">
        <f t="shared" si="20"/>
        <v>631147.82300000009</v>
      </c>
      <c r="FY119" s="39">
        <f t="shared" si="21"/>
        <v>1.1104688544572545E-2</v>
      </c>
    </row>
    <row r="120" spans="1:181" x14ac:dyDescent="0.45">
      <c r="A120">
        <v>117</v>
      </c>
      <c r="B120" s="11" t="s">
        <v>392</v>
      </c>
      <c r="C120" s="9" t="s">
        <v>393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165066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 s="28">
        <v>0</v>
      </c>
      <c r="CE120" s="28">
        <v>0</v>
      </c>
      <c r="CF120" s="28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0</v>
      </c>
      <c r="DH120">
        <v>0</v>
      </c>
      <c r="DI120" s="28">
        <v>0</v>
      </c>
      <c r="DJ120" s="28">
        <v>0</v>
      </c>
      <c r="DK120" s="28">
        <v>0</v>
      </c>
      <c r="DL120">
        <v>0</v>
      </c>
      <c r="DM120">
        <v>0</v>
      </c>
      <c r="DN120">
        <v>0</v>
      </c>
      <c r="DO120" s="28">
        <v>0</v>
      </c>
      <c r="DP120" s="28">
        <v>0</v>
      </c>
      <c r="DQ120" s="28">
        <v>0</v>
      </c>
      <c r="DR120">
        <v>0</v>
      </c>
      <c r="DS120" s="28">
        <v>0</v>
      </c>
      <c r="DT120" s="28">
        <v>0</v>
      </c>
      <c r="DU120" s="28">
        <v>0</v>
      </c>
      <c r="DV120">
        <v>0</v>
      </c>
      <c r="DW120" s="28">
        <v>0</v>
      </c>
      <c r="DX120" s="28">
        <v>0</v>
      </c>
      <c r="DY120" s="28">
        <v>0</v>
      </c>
      <c r="DZ120">
        <v>0</v>
      </c>
      <c r="EA120" s="28">
        <v>0</v>
      </c>
      <c r="EB120" s="28">
        <v>0</v>
      </c>
      <c r="EC120" s="28">
        <v>0</v>
      </c>
      <c r="ED120">
        <v>0</v>
      </c>
      <c r="EE120" s="28">
        <v>0</v>
      </c>
      <c r="EF120" s="28">
        <v>0</v>
      </c>
      <c r="EG120" s="28">
        <v>0</v>
      </c>
      <c r="EH120">
        <v>51218.728999999999</v>
      </c>
      <c r="EI120" s="28">
        <v>0</v>
      </c>
      <c r="EJ120" s="28">
        <v>0</v>
      </c>
      <c r="EK120" s="28">
        <v>0</v>
      </c>
      <c r="EL120">
        <v>0</v>
      </c>
      <c r="EM120">
        <v>0</v>
      </c>
      <c r="EN120">
        <v>0</v>
      </c>
      <c r="EO120">
        <v>0</v>
      </c>
      <c r="EP120">
        <v>0</v>
      </c>
      <c r="EQ120">
        <v>0</v>
      </c>
      <c r="ER120">
        <v>0</v>
      </c>
      <c r="ES120">
        <v>0</v>
      </c>
      <c r="ET120" s="28">
        <v>0</v>
      </c>
      <c r="EU120" s="28">
        <v>0</v>
      </c>
      <c r="EV120" s="28">
        <v>0</v>
      </c>
      <c r="EW120">
        <v>0</v>
      </c>
      <c r="EX120">
        <v>0</v>
      </c>
      <c r="EY120" s="28">
        <v>0</v>
      </c>
      <c r="EZ120" s="28">
        <v>0</v>
      </c>
      <c r="FA120" s="28">
        <v>0</v>
      </c>
      <c r="FB120">
        <v>0</v>
      </c>
      <c r="FC120">
        <v>0</v>
      </c>
      <c r="FD120" s="28">
        <v>0</v>
      </c>
      <c r="FE120" s="28">
        <v>0</v>
      </c>
      <c r="FF120" s="28">
        <v>0</v>
      </c>
      <c r="FH120" s="31">
        <f t="shared" si="11"/>
        <v>216284.72899999999</v>
      </c>
      <c r="FI120" s="31">
        <f>NOMINAL_USE_2014!HD121</f>
        <v>284588.52600000001</v>
      </c>
      <c r="FJ120" s="31">
        <f>NOMINAL_OUTPUT_COM9714!S118</f>
        <v>500873.25599999999</v>
      </c>
      <c r="FK120" s="32">
        <f t="shared" si="12"/>
        <v>-9.9999998928979039E-4</v>
      </c>
      <c r="FL120" s="32"/>
      <c r="FM120" s="31">
        <f>SUM(ED120:EH120)</f>
        <v>51218.728999999999</v>
      </c>
      <c r="FN120" s="5">
        <f t="shared" si="13"/>
        <v>0</v>
      </c>
      <c r="FP120" s="5">
        <f t="shared" si="14"/>
        <v>0</v>
      </c>
      <c r="FQ120" s="5">
        <f t="shared" si="15"/>
        <v>0</v>
      </c>
      <c r="FR120" s="5">
        <f t="shared" si="16"/>
        <v>0</v>
      </c>
      <c r="FT120" s="31">
        <f t="shared" si="17"/>
        <v>165066</v>
      </c>
      <c r="FU120" s="31">
        <f t="shared" si="18"/>
        <v>0</v>
      </c>
      <c r="FW120" s="32">
        <f t="shared" si="19"/>
        <v>500873.25599999999</v>
      </c>
      <c r="FX120" s="32">
        <f t="shared" si="20"/>
        <v>500873.25599999999</v>
      </c>
      <c r="FY120" s="39">
        <f t="shared" si="21"/>
        <v>0</v>
      </c>
    </row>
    <row r="121" spans="1:181" x14ac:dyDescent="0.45">
      <c r="A121">
        <v>118</v>
      </c>
      <c r="B121" s="11" t="s">
        <v>394</v>
      </c>
      <c r="C121" s="9" t="s">
        <v>395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96896</v>
      </c>
      <c r="BN121">
        <v>9222</v>
      </c>
      <c r="BO121">
        <v>156721</v>
      </c>
      <c r="BP121">
        <v>62775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 s="28">
        <v>0</v>
      </c>
      <c r="CE121" s="28">
        <v>0</v>
      </c>
      <c r="CF121" s="28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>
        <v>0</v>
      </c>
      <c r="DC121">
        <v>0</v>
      </c>
      <c r="DD121">
        <v>0</v>
      </c>
      <c r="DE121">
        <v>0</v>
      </c>
      <c r="DF121">
        <v>0</v>
      </c>
      <c r="DG121">
        <v>0</v>
      </c>
      <c r="DH121">
        <v>0</v>
      </c>
      <c r="DI121" s="28">
        <v>0</v>
      </c>
      <c r="DJ121" s="28">
        <v>0</v>
      </c>
      <c r="DK121" s="28">
        <v>0</v>
      </c>
      <c r="DL121">
        <v>0</v>
      </c>
      <c r="DM121">
        <v>0</v>
      </c>
      <c r="DN121">
        <v>0</v>
      </c>
      <c r="DO121" s="28">
        <v>0</v>
      </c>
      <c r="DP121" s="28">
        <v>0</v>
      </c>
      <c r="DQ121" s="28">
        <v>0</v>
      </c>
      <c r="DR121">
        <v>0</v>
      </c>
      <c r="DS121" s="28">
        <v>0</v>
      </c>
      <c r="DT121" s="28">
        <v>0</v>
      </c>
      <c r="DU121" s="28">
        <v>0</v>
      </c>
      <c r="DV121">
        <v>9322.4210000000003</v>
      </c>
      <c r="DW121" s="28">
        <v>0</v>
      </c>
      <c r="DX121" s="28">
        <v>0</v>
      </c>
      <c r="DY121" s="28">
        <v>0</v>
      </c>
      <c r="DZ121">
        <v>0</v>
      </c>
      <c r="EA121" s="28">
        <v>0</v>
      </c>
      <c r="EB121" s="28">
        <v>0</v>
      </c>
      <c r="EC121" s="28">
        <v>0</v>
      </c>
      <c r="ED121">
        <v>0</v>
      </c>
      <c r="EE121" s="28">
        <v>0</v>
      </c>
      <c r="EF121" s="28">
        <v>0</v>
      </c>
      <c r="EG121" s="28">
        <v>0</v>
      </c>
      <c r="EH121">
        <v>17693.785</v>
      </c>
      <c r="EI121" s="28">
        <v>0</v>
      </c>
      <c r="EJ121" s="28">
        <v>0</v>
      </c>
      <c r="EK121" s="28">
        <v>0</v>
      </c>
      <c r="EL121">
        <v>0</v>
      </c>
      <c r="EM121">
        <v>0</v>
      </c>
      <c r="EN121">
        <v>0</v>
      </c>
      <c r="EO121">
        <v>0</v>
      </c>
      <c r="EP121">
        <v>594.80100000000004</v>
      </c>
      <c r="EQ121">
        <v>-52799.873</v>
      </c>
      <c r="ER121">
        <v>0</v>
      </c>
      <c r="ES121">
        <v>0</v>
      </c>
      <c r="ET121" s="28">
        <v>0</v>
      </c>
      <c r="EU121" s="28">
        <v>0</v>
      </c>
      <c r="EV121" s="28">
        <v>0</v>
      </c>
      <c r="EW121">
        <v>0</v>
      </c>
      <c r="EX121">
        <v>0</v>
      </c>
      <c r="EY121" s="28">
        <v>0</v>
      </c>
      <c r="EZ121" s="28">
        <v>0</v>
      </c>
      <c r="FA121" s="28">
        <v>0</v>
      </c>
      <c r="FB121">
        <v>0</v>
      </c>
      <c r="FC121">
        <v>0</v>
      </c>
      <c r="FD121" s="28">
        <v>0</v>
      </c>
      <c r="FE121" s="28">
        <v>0</v>
      </c>
      <c r="FF121" s="28">
        <v>0</v>
      </c>
      <c r="FH121" s="31">
        <f t="shared" si="11"/>
        <v>300425.1339999999</v>
      </c>
      <c r="FI121" s="31">
        <f>NOMINAL_USE_2014!HD122</f>
        <v>300274.52800000017</v>
      </c>
      <c r="FJ121" s="31">
        <f>NOMINAL_OUTPUT_COM9714!S119</f>
        <v>600699.66200000001</v>
      </c>
      <c r="FK121" s="32">
        <f t="shared" si="12"/>
        <v>0</v>
      </c>
      <c r="FL121" s="32"/>
      <c r="FM121" s="31">
        <f>SUM(ED121:EH121)</f>
        <v>17693.785</v>
      </c>
      <c r="FN121" s="5">
        <f t="shared" si="13"/>
        <v>-52205.072</v>
      </c>
      <c r="FP121" s="5">
        <f t="shared" si="14"/>
        <v>0</v>
      </c>
      <c r="FQ121" s="5">
        <f t="shared" si="15"/>
        <v>0</v>
      </c>
      <c r="FR121" s="5">
        <f t="shared" si="16"/>
        <v>0</v>
      </c>
      <c r="FT121" s="31">
        <f t="shared" si="17"/>
        <v>325614</v>
      </c>
      <c r="FU121" s="31">
        <f t="shared" si="18"/>
        <v>0</v>
      </c>
      <c r="FW121" s="32">
        <f t="shared" si="19"/>
        <v>652904.73400000005</v>
      </c>
      <c r="FX121" s="32">
        <f t="shared" si="20"/>
        <v>652904.73400000005</v>
      </c>
      <c r="FY121" s="39">
        <f t="shared" si="21"/>
        <v>7.9958176563014467</v>
      </c>
    </row>
    <row r="122" spans="1:181" x14ac:dyDescent="0.45">
      <c r="A122">
        <v>119</v>
      </c>
      <c r="B122" s="11" t="s">
        <v>396</v>
      </c>
      <c r="C122" s="9" t="s">
        <v>397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 s="28">
        <v>0</v>
      </c>
      <c r="CE122" s="28">
        <v>0</v>
      </c>
      <c r="CF122" s="28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>
        <v>0</v>
      </c>
      <c r="DD122">
        <v>0</v>
      </c>
      <c r="DE122">
        <v>0</v>
      </c>
      <c r="DF122">
        <v>0</v>
      </c>
      <c r="DG122">
        <v>0</v>
      </c>
      <c r="DH122">
        <v>0</v>
      </c>
      <c r="DI122" s="28">
        <v>0</v>
      </c>
      <c r="DJ122" s="28">
        <v>0</v>
      </c>
      <c r="DK122" s="28">
        <v>0</v>
      </c>
      <c r="DL122">
        <v>0</v>
      </c>
      <c r="DM122">
        <v>0</v>
      </c>
      <c r="DN122">
        <v>0</v>
      </c>
      <c r="DO122" s="28">
        <v>0</v>
      </c>
      <c r="DP122" s="28">
        <v>0</v>
      </c>
      <c r="DQ122" s="28">
        <v>0</v>
      </c>
      <c r="DR122">
        <v>0</v>
      </c>
      <c r="DS122" s="28">
        <v>0</v>
      </c>
      <c r="DT122" s="28">
        <v>0</v>
      </c>
      <c r="DU122" s="28">
        <v>0</v>
      </c>
      <c r="DV122">
        <v>0</v>
      </c>
      <c r="DW122" s="28">
        <v>0</v>
      </c>
      <c r="DX122" s="28">
        <v>0</v>
      </c>
      <c r="DY122" s="28">
        <v>0</v>
      </c>
      <c r="DZ122">
        <v>0</v>
      </c>
      <c r="EA122" s="28">
        <v>0</v>
      </c>
      <c r="EB122" s="28">
        <v>0</v>
      </c>
      <c r="EC122" s="28">
        <v>0</v>
      </c>
      <c r="ED122">
        <v>0</v>
      </c>
      <c r="EE122" s="28">
        <v>0</v>
      </c>
      <c r="EF122" s="28">
        <v>0</v>
      </c>
      <c r="EG122" s="28">
        <v>0</v>
      </c>
      <c r="EH122">
        <v>0</v>
      </c>
      <c r="EI122" s="28">
        <v>0</v>
      </c>
      <c r="EJ122" s="28">
        <v>0</v>
      </c>
      <c r="EK122" s="28">
        <v>0</v>
      </c>
      <c r="EL122">
        <v>0</v>
      </c>
      <c r="EM122">
        <v>0</v>
      </c>
      <c r="EN122">
        <v>0</v>
      </c>
      <c r="EO122">
        <v>0</v>
      </c>
      <c r="EP122">
        <v>0</v>
      </c>
      <c r="EQ122">
        <v>0</v>
      </c>
      <c r="ER122">
        <v>0</v>
      </c>
      <c r="ES122">
        <v>0</v>
      </c>
      <c r="ET122" s="28">
        <v>0</v>
      </c>
      <c r="EU122" s="28">
        <v>0</v>
      </c>
      <c r="EV122" s="28">
        <v>0</v>
      </c>
      <c r="EW122">
        <v>0</v>
      </c>
      <c r="EX122">
        <v>0</v>
      </c>
      <c r="EY122" s="28">
        <v>0</v>
      </c>
      <c r="EZ122" s="28">
        <v>0</v>
      </c>
      <c r="FA122" s="28">
        <v>0</v>
      </c>
      <c r="FB122">
        <v>0</v>
      </c>
      <c r="FC122">
        <v>0</v>
      </c>
      <c r="FD122" s="28">
        <v>0</v>
      </c>
      <c r="FE122" s="28">
        <v>0</v>
      </c>
      <c r="FF122" s="28">
        <v>0</v>
      </c>
      <c r="FH122" s="31">
        <f t="shared" si="11"/>
        <v>0</v>
      </c>
      <c r="FI122" s="31">
        <f>NOMINAL_USE_2014!HD123</f>
        <v>231949.26100000003</v>
      </c>
      <c r="FJ122" s="31">
        <f>NOMINAL_OUTPUT_COM9714!S120</f>
        <v>231949.26300000001</v>
      </c>
      <c r="FK122" s="32">
        <f t="shared" si="12"/>
        <v>-1.9999999785795808E-3</v>
      </c>
      <c r="FL122" s="32"/>
      <c r="FM122" s="31">
        <f>SUM(ED122:EH122)</f>
        <v>0</v>
      </c>
      <c r="FN122" s="5">
        <f t="shared" si="13"/>
        <v>0</v>
      </c>
      <c r="FP122" s="5">
        <f t="shared" si="14"/>
        <v>0</v>
      </c>
      <c r="FQ122" s="5">
        <f t="shared" si="15"/>
        <v>0</v>
      </c>
      <c r="FR122" s="5">
        <f t="shared" si="16"/>
        <v>0</v>
      </c>
      <c r="FT122" s="31">
        <f t="shared" si="17"/>
        <v>0</v>
      </c>
      <c r="FU122" s="31">
        <f t="shared" si="18"/>
        <v>0</v>
      </c>
      <c r="FW122" s="32">
        <f t="shared" si="19"/>
        <v>231949.26300000001</v>
      </c>
      <c r="FX122" s="32">
        <f t="shared" si="20"/>
        <v>231949.26300000001</v>
      </c>
      <c r="FY122" s="39">
        <f t="shared" si="21"/>
        <v>0</v>
      </c>
    </row>
    <row r="123" spans="1:181" x14ac:dyDescent="0.45">
      <c r="A123">
        <v>120</v>
      </c>
      <c r="B123" s="11" t="s">
        <v>398</v>
      </c>
      <c r="C123" s="9" t="s">
        <v>399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155224.18900000001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 s="28">
        <v>0</v>
      </c>
      <c r="CE123" s="28">
        <v>0</v>
      </c>
      <c r="CF123" s="28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 s="28">
        <v>0</v>
      </c>
      <c r="DJ123" s="28">
        <v>0</v>
      </c>
      <c r="DK123" s="28">
        <v>0</v>
      </c>
      <c r="DL123">
        <v>0</v>
      </c>
      <c r="DM123">
        <v>0</v>
      </c>
      <c r="DN123">
        <v>0</v>
      </c>
      <c r="DO123" s="28">
        <v>0</v>
      </c>
      <c r="DP123" s="28">
        <v>0</v>
      </c>
      <c r="DQ123" s="28">
        <v>0</v>
      </c>
      <c r="DR123">
        <v>0</v>
      </c>
      <c r="DS123" s="28">
        <v>0</v>
      </c>
      <c r="DT123" s="28">
        <v>0</v>
      </c>
      <c r="DU123" s="28">
        <v>0</v>
      </c>
      <c r="DV123">
        <v>0</v>
      </c>
      <c r="DW123" s="28">
        <v>0</v>
      </c>
      <c r="DX123" s="28">
        <v>0</v>
      </c>
      <c r="DY123" s="28">
        <v>0</v>
      </c>
      <c r="DZ123">
        <v>0</v>
      </c>
      <c r="EA123" s="28">
        <v>0</v>
      </c>
      <c r="EB123" s="28">
        <v>0</v>
      </c>
      <c r="EC123" s="28">
        <v>0</v>
      </c>
      <c r="ED123">
        <v>0</v>
      </c>
      <c r="EE123" s="28">
        <v>0</v>
      </c>
      <c r="EF123" s="28">
        <v>0</v>
      </c>
      <c r="EG123" s="28">
        <v>0</v>
      </c>
      <c r="EH123">
        <v>0</v>
      </c>
      <c r="EI123" s="28">
        <v>0</v>
      </c>
      <c r="EJ123" s="28">
        <v>0</v>
      </c>
      <c r="EK123" s="28">
        <v>0</v>
      </c>
      <c r="EL123">
        <v>0</v>
      </c>
      <c r="EM123">
        <v>0</v>
      </c>
      <c r="EN123">
        <v>0</v>
      </c>
      <c r="EO123">
        <v>0</v>
      </c>
      <c r="EP123">
        <v>0</v>
      </c>
      <c r="EQ123">
        <v>0</v>
      </c>
      <c r="ER123">
        <v>0</v>
      </c>
      <c r="ES123">
        <v>0</v>
      </c>
      <c r="ET123" s="28">
        <v>0</v>
      </c>
      <c r="EU123" s="28">
        <v>0</v>
      </c>
      <c r="EV123" s="28">
        <v>0</v>
      </c>
      <c r="EW123">
        <v>0</v>
      </c>
      <c r="EX123">
        <v>0</v>
      </c>
      <c r="EY123" s="28">
        <v>0</v>
      </c>
      <c r="EZ123" s="28">
        <v>0</v>
      </c>
      <c r="FA123" s="28">
        <v>0</v>
      </c>
      <c r="FB123">
        <v>0</v>
      </c>
      <c r="FC123">
        <v>0</v>
      </c>
      <c r="FD123" s="28">
        <v>0</v>
      </c>
      <c r="FE123" s="28">
        <v>0</v>
      </c>
      <c r="FF123" s="28">
        <v>0</v>
      </c>
      <c r="FH123" s="31">
        <f t="shared" si="11"/>
        <v>155224.18900000001</v>
      </c>
      <c r="FI123" s="31">
        <f>NOMINAL_USE_2014!HD124</f>
        <v>9893.4050000000007</v>
      </c>
      <c r="FJ123" s="31">
        <f>NOMINAL_OUTPUT_COM9714!S121</f>
        <v>165117.59400000001</v>
      </c>
      <c r="FK123" s="32">
        <f t="shared" si="12"/>
        <v>0</v>
      </c>
      <c r="FL123" s="32"/>
      <c r="FM123" s="31">
        <f>SUM(ED123:EH123)</f>
        <v>0</v>
      </c>
      <c r="FN123" s="5">
        <f t="shared" si="13"/>
        <v>0</v>
      </c>
      <c r="FP123" s="5">
        <f t="shared" si="14"/>
        <v>0</v>
      </c>
      <c r="FQ123" s="5">
        <f t="shared" si="15"/>
        <v>0</v>
      </c>
      <c r="FR123" s="5">
        <f t="shared" si="16"/>
        <v>0</v>
      </c>
      <c r="FT123" s="31">
        <f t="shared" si="17"/>
        <v>155224.18900000001</v>
      </c>
      <c r="FU123" s="31">
        <f t="shared" si="18"/>
        <v>0</v>
      </c>
      <c r="FW123" s="32">
        <f t="shared" si="19"/>
        <v>165117.59400000001</v>
      </c>
      <c r="FX123" s="32">
        <f t="shared" si="20"/>
        <v>165117.59400000001</v>
      </c>
      <c r="FY123" s="39">
        <f t="shared" si="21"/>
        <v>0</v>
      </c>
    </row>
    <row r="124" spans="1:181" x14ac:dyDescent="0.45">
      <c r="A124">
        <v>121</v>
      </c>
      <c r="B124" s="11" t="s">
        <v>400</v>
      </c>
      <c r="C124" s="9" t="s">
        <v>401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461828</v>
      </c>
      <c r="AN124">
        <v>0</v>
      </c>
      <c r="AO124">
        <v>8383.4380000000001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3823.7530000000002</v>
      </c>
      <c r="CA124">
        <v>0</v>
      </c>
      <c r="CB124">
        <v>0</v>
      </c>
      <c r="CC124">
        <v>0</v>
      </c>
      <c r="CD124" s="28">
        <v>0</v>
      </c>
      <c r="CE124" s="28">
        <v>0</v>
      </c>
      <c r="CF124" s="28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 s="28">
        <v>0</v>
      </c>
      <c r="DJ124" s="28">
        <v>0</v>
      </c>
      <c r="DK124" s="28">
        <v>0</v>
      </c>
      <c r="DL124">
        <v>0</v>
      </c>
      <c r="DM124">
        <v>0</v>
      </c>
      <c r="DN124">
        <v>0</v>
      </c>
      <c r="DO124" s="28">
        <v>0</v>
      </c>
      <c r="DP124" s="28">
        <v>0</v>
      </c>
      <c r="DQ124" s="28">
        <v>0</v>
      </c>
      <c r="DR124">
        <v>3042</v>
      </c>
      <c r="DS124" s="28">
        <v>0</v>
      </c>
      <c r="DT124" s="28">
        <v>0</v>
      </c>
      <c r="DU124" s="28">
        <v>0</v>
      </c>
      <c r="DV124">
        <v>95963.642000000007</v>
      </c>
      <c r="DW124" s="28">
        <v>0</v>
      </c>
      <c r="DX124" s="28">
        <v>0</v>
      </c>
      <c r="DY124" s="28">
        <v>0</v>
      </c>
      <c r="DZ124">
        <v>0</v>
      </c>
      <c r="EA124" s="28">
        <v>0</v>
      </c>
      <c r="EB124" s="28">
        <v>0</v>
      </c>
      <c r="EC124" s="28">
        <v>0</v>
      </c>
      <c r="ED124">
        <v>0</v>
      </c>
      <c r="EE124" s="28">
        <v>0</v>
      </c>
      <c r="EF124" s="28">
        <v>0</v>
      </c>
      <c r="EG124" s="28">
        <v>0</v>
      </c>
      <c r="EH124">
        <v>3683.7539999999999</v>
      </c>
      <c r="EI124" s="28">
        <v>0</v>
      </c>
      <c r="EJ124" s="28">
        <v>0</v>
      </c>
      <c r="EK124" s="28">
        <v>0</v>
      </c>
      <c r="EL124">
        <v>0</v>
      </c>
      <c r="EM124">
        <v>0</v>
      </c>
      <c r="EN124">
        <v>0</v>
      </c>
      <c r="EO124">
        <v>0</v>
      </c>
      <c r="EP124">
        <v>0</v>
      </c>
      <c r="EQ124">
        <v>0</v>
      </c>
      <c r="ER124">
        <v>0</v>
      </c>
      <c r="ES124">
        <v>0</v>
      </c>
      <c r="ET124" s="28">
        <v>0</v>
      </c>
      <c r="EU124" s="28">
        <v>0</v>
      </c>
      <c r="EV124" s="28">
        <v>0</v>
      </c>
      <c r="EW124">
        <v>0</v>
      </c>
      <c r="EX124">
        <v>0</v>
      </c>
      <c r="EY124" s="28">
        <v>0</v>
      </c>
      <c r="EZ124" s="28">
        <v>0</v>
      </c>
      <c r="FA124" s="28">
        <v>0</v>
      </c>
      <c r="FB124">
        <v>0</v>
      </c>
      <c r="FC124">
        <v>0</v>
      </c>
      <c r="FD124" s="28">
        <v>0</v>
      </c>
      <c r="FE124" s="28">
        <v>0</v>
      </c>
      <c r="FF124" s="28">
        <v>0</v>
      </c>
      <c r="FH124" s="31">
        <f t="shared" si="11"/>
        <v>576724.58700000006</v>
      </c>
      <c r="FI124" s="31">
        <f>NOMINAL_USE_2014!HD125</f>
        <v>897079.25099999993</v>
      </c>
      <c r="FJ124" s="31">
        <f>NOMINAL_OUTPUT_COM9714!S122</f>
        <v>1473803.8359999999</v>
      </c>
      <c r="FK124" s="32">
        <f t="shared" si="12"/>
        <v>2.0000000949949026E-3</v>
      </c>
      <c r="FL124" s="32"/>
      <c r="FM124" s="31">
        <f>SUM(ED124:EH124)</f>
        <v>3683.7539999999999</v>
      </c>
      <c r="FN124" s="5">
        <f t="shared" si="13"/>
        <v>0</v>
      </c>
      <c r="FP124" s="5">
        <f t="shared" si="14"/>
        <v>0</v>
      </c>
      <c r="FQ124" s="5">
        <f t="shared" si="15"/>
        <v>0</v>
      </c>
      <c r="FR124" s="5">
        <f t="shared" si="16"/>
        <v>0</v>
      </c>
      <c r="FT124" s="31">
        <f t="shared" si="17"/>
        <v>474035.19100000005</v>
      </c>
      <c r="FU124" s="31">
        <f t="shared" si="18"/>
        <v>0</v>
      </c>
      <c r="FW124" s="32">
        <f t="shared" si="19"/>
        <v>1473803.8359999999</v>
      </c>
      <c r="FX124" s="32">
        <f t="shared" si="20"/>
        <v>1473803.8359999999</v>
      </c>
      <c r="FY124" s="39">
        <f t="shared" si="21"/>
        <v>0</v>
      </c>
    </row>
    <row r="125" spans="1:181" x14ac:dyDescent="0.45">
      <c r="A125">
        <v>122</v>
      </c>
      <c r="B125" s="11" t="s">
        <v>402</v>
      </c>
      <c r="C125" s="9" t="s">
        <v>403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55927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 s="28">
        <v>0</v>
      </c>
      <c r="CE125" s="28">
        <v>0</v>
      </c>
      <c r="CF125" s="28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0</v>
      </c>
      <c r="DH125">
        <v>0</v>
      </c>
      <c r="DI125" s="28">
        <v>0</v>
      </c>
      <c r="DJ125" s="28">
        <v>0</v>
      </c>
      <c r="DK125" s="28">
        <v>0</v>
      </c>
      <c r="DL125">
        <v>0</v>
      </c>
      <c r="DM125">
        <v>0</v>
      </c>
      <c r="DN125">
        <v>0</v>
      </c>
      <c r="DO125" s="28">
        <v>0</v>
      </c>
      <c r="DP125" s="28">
        <v>0</v>
      </c>
      <c r="DQ125" s="28">
        <v>0</v>
      </c>
      <c r="DR125">
        <v>0</v>
      </c>
      <c r="DS125" s="28">
        <v>0</v>
      </c>
      <c r="DT125" s="28">
        <v>0</v>
      </c>
      <c r="DU125" s="28">
        <v>0</v>
      </c>
      <c r="DV125">
        <v>0</v>
      </c>
      <c r="DW125" s="28">
        <v>0</v>
      </c>
      <c r="DX125" s="28">
        <v>0</v>
      </c>
      <c r="DY125" s="28">
        <v>0</v>
      </c>
      <c r="DZ125">
        <v>0</v>
      </c>
      <c r="EA125" s="28">
        <v>0</v>
      </c>
      <c r="EB125" s="28">
        <v>0</v>
      </c>
      <c r="EC125" s="28">
        <v>0</v>
      </c>
      <c r="ED125">
        <v>0</v>
      </c>
      <c r="EE125" s="28">
        <v>0</v>
      </c>
      <c r="EF125" s="28">
        <v>0</v>
      </c>
      <c r="EG125" s="28">
        <v>0</v>
      </c>
      <c r="EH125">
        <v>1978.0070000000001</v>
      </c>
      <c r="EI125" s="28">
        <v>0</v>
      </c>
      <c r="EJ125" s="28">
        <v>0</v>
      </c>
      <c r="EK125" s="28">
        <v>0</v>
      </c>
      <c r="EL125">
        <v>0</v>
      </c>
      <c r="EM125">
        <v>0</v>
      </c>
      <c r="EN125">
        <v>0</v>
      </c>
      <c r="EO125">
        <v>0</v>
      </c>
      <c r="EP125">
        <v>0</v>
      </c>
      <c r="EQ125">
        <v>0</v>
      </c>
      <c r="ER125">
        <v>0</v>
      </c>
      <c r="ES125">
        <v>0</v>
      </c>
      <c r="ET125" s="28">
        <v>0</v>
      </c>
      <c r="EU125" s="28">
        <v>0</v>
      </c>
      <c r="EV125" s="28">
        <v>0</v>
      </c>
      <c r="EW125">
        <v>0</v>
      </c>
      <c r="EX125">
        <v>0</v>
      </c>
      <c r="EY125" s="28">
        <v>0</v>
      </c>
      <c r="EZ125" s="28">
        <v>0</v>
      </c>
      <c r="FA125" s="28">
        <v>0</v>
      </c>
      <c r="FB125">
        <v>0</v>
      </c>
      <c r="FC125">
        <v>0</v>
      </c>
      <c r="FD125" s="28">
        <v>0</v>
      </c>
      <c r="FE125" s="28">
        <v>0</v>
      </c>
      <c r="FF125" s="28">
        <v>0</v>
      </c>
      <c r="FH125" s="31">
        <f t="shared" si="11"/>
        <v>57905.006999999998</v>
      </c>
      <c r="FI125" s="31">
        <f>NOMINAL_USE_2014!HD126</f>
        <v>60165.77</v>
      </c>
      <c r="FJ125" s="31">
        <f>NOMINAL_OUTPUT_COM9714!S123</f>
        <v>118070.77099999999</v>
      </c>
      <c r="FK125" s="32">
        <f t="shared" si="12"/>
        <v>6.0000000084983185E-3</v>
      </c>
      <c r="FL125" s="32"/>
      <c r="FM125" s="31">
        <f>SUM(ED125:EH125)</f>
        <v>1978.0070000000001</v>
      </c>
      <c r="FN125" s="5">
        <f t="shared" si="13"/>
        <v>0</v>
      </c>
      <c r="FP125" s="5">
        <f t="shared" si="14"/>
        <v>0</v>
      </c>
      <c r="FQ125" s="5">
        <f t="shared" si="15"/>
        <v>0</v>
      </c>
      <c r="FR125" s="5">
        <f t="shared" si="16"/>
        <v>0</v>
      </c>
      <c r="FT125" s="31">
        <f t="shared" si="17"/>
        <v>55927</v>
      </c>
      <c r="FU125" s="31">
        <f t="shared" si="18"/>
        <v>0</v>
      </c>
      <c r="FW125" s="32">
        <f t="shared" si="19"/>
        <v>118070.77099999999</v>
      </c>
      <c r="FX125" s="32">
        <f t="shared" si="20"/>
        <v>118070.77099999999</v>
      </c>
      <c r="FY125" s="39">
        <f t="shared" si="21"/>
        <v>0</v>
      </c>
    </row>
    <row r="126" spans="1:181" x14ac:dyDescent="0.45">
      <c r="A126">
        <v>123</v>
      </c>
      <c r="B126" s="11" t="s">
        <v>404</v>
      </c>
      <c r="C126" s="9" t="s">
        <v>405</v>
      </c>
      <c r="D126">
        <v>0</v>
      </c>
      <c r="E126">
        <v>0</v>
      </c>
      <c r="F126">
        <v>0</v>
      </c>
      <c r="G126">
        <v>3624.51</v>
      </c>
      <c r="H126">
        <v>0</v>
      </c>
      <c r="I126">
        <v>0</v>
      </c>
      <c r="J126">
        <v>3521.01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4138.8770000000004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1455.5350000000001</v>
      </c>
      <c r="BE126">
        <v>8190.2269999999999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331.58499999999998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682.51400000000001</v>
      </c>
      <c r="BY126">
        <v>0</v>
      </c>
      <c r="BZ126">
        <v>643.90200000000004</v>
      </c>
      <c r="CA126">
        <v>0</v>
      </c>
      <c r="CB126">
        <v>0</v>
      </c>
      <c r="CC126">
        <v>0</v>
      </c>
      <c r="CD126" s="28">
        <v>0</v>
      </c>
      <c r="CE126" s="28">
        <v>0</v>
      </c>
      <c r="CF126" s="28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0</v>
      </c>
      <c r="DH126">
        <v>0</v>
      </c>
      <c r="DI126" s="28">
        <v>0</v>
      </c>
      <c r="DJ126" s="28">
        <v>0</v>
      </c>
      <c r="DK126" s="28">
        <v>0</v>
      </c>
      <c r="DL126">
        <v>0</v>
      </c>
      <c r="DM126">
        <v>0</v>
      </c>
      <c r="DN126">
        <v>0</v>
      </c>
      <c r="DO126" s="28">
        <v>0</v>
      </c>
      <c r="DP126" s="28">
        <v>0</v>
      </c>
      <c r="DQ126" s="28">
        <v>0</v>
      </c>
      <c r="DR126">
        <v>0</v>
      </c>
      <c r="DS126" s="28">
        <v>0</v>
      </c>
      <c r="DT126" s="28">
        <v>0</v>
      </c>
      <c r="DU126" s="28">
        <v>0</v>
      </c>
      <c r="DV126">
        <v>0</v>
      </c>
      <c r="DW126" s="28">
        <v>0</v>
      </c>
      <c r="DX126" s="28">
        <v>0</v>
      </c>
      <c r="DY126" s="28">
        <v>0</v>
      </c>
      <c r="DZ126">
        <v>0</v>
      </c>
      <c r="EA126" s="28">
        <v>0</v>
      </c>
      <c r="EB126" s="28">
        <v>0</v>
      </c>
      <c r="EC126" s="28">
        <v>0</v>
      </c>
      <c r="ED126">
        <v>0</v>
      </c>
      <c r="EE126" s="28">
        <v>0</v>
      </c>
      <c r="EF126" s="28">
        <v>0</v>
      </c>
      <c r="EG126" s="28">
        <v>0</v>
      </c>
      <c r="EH126">
        <v>1276.8810000000001</v>
      </c>
      <c r="EI126" s="28">
        <v>0</v>
      </c>
      <c r="EJ126" s="28">
        <v>0</v>
      </c>
      <c r="EK126" s="28">
        <v>0</v>
      </c>
      <c r="EL126">
        <v>0</v>
      </c>
      <c r="EM126">
        <v>0</v>
      </c>
      <c r="EN126">
        <v>0</v>
      </c>
      <c r="EO126">
        <v>0</v>
      </c>
      <c r="EP126">
        <v>0</v>
      </c>
      <c r="EQ126">
        <v>0</v>
      </c>
      <c r="ER126">
        <v>0</v>
      </c>
      <c r="ES126">
        <v>0</v>
      </c>
      <c r="ET126" s="28">
        <v>0</v>
      </c>
      <c r="EU126" s="28">
        <v>0</v>
      </c>
      <c r="EV126" s="28">
        <v>0</v>
      </c>
      <c r="EW126">
        <v>0</v>
      </c>
      <c r="EX126">
        <v>0</v>
      </c>
      <c r="EY126" s="28">
        <v>0</v>
      </c>
      <c r="EZ126" s="28">
        <v>0</v>
      </c>
      <c r="FA126" s="28">
        <v>0</v>
      </c>
      <c r="FB126">
        <v>0</v>
      </c>
      <c r="FC126">
        <v>0</v>
      </c>
      <c r="FD126" s="28">
        <v>0</v>
      </c>
      <c r="FE126" s="28">
        <v>0</v>
      </c>
      <c r="FF126" s="28">
        <v>0</v>
      </c>
      <c r="FH126" s="31">
        <f t="shared" si="11"/>
        <v>23865.040999999997</v>
      </c>
      <c r="FI126" s="31">
        <f>NOMINAL_USE_2014!HD127</f>
        <v>22367.003000000001</v>
      </c>
      <c r="FJ126" s="31">
        <f>NOMINAL_OUTPUT_COM9714!S124</f>
        <v>46232.042000000001</v>
      </c>
      <c r="FK126" s="32">
        <f t="shared" si="12"/>
        <v>1.999999993131496E-3</v>
      </c>
      <c r="FL126" s="32"/>
      <c r="FM126" s="31">
        <f>SUM(ED126:EH126)</f>
        <v>1276.8810000000001</v>
      </c>
      <c r="FN126" s="5">
        <f t="shared" si="13"/>
        <v>0</v>
      </c>
      <c r="FP126" s="5">
        <f t="shared" si="14"/>
        <v>0</v>
      </c>
      <c r="FQ126" s="5">
        <f t="shared" si="15"/>
        <v>0</v>
      </c>
      <c r="FR126" s="5">
        <f t="shared" si="16"/>
        <v>0</v>
      </c>
      <c r="FT126" s="31">
        <f t="shared" si="17"/>
        <v>22588.159999999996</v>
      </c>
      <c r="FU126" s="31">
        <f t="shared" si="18"/>
        <v>0</v>
      </c>
      <c r="FW126" s="32">
        <f t="shared" si="19"/>
        <v>46232.042000000001</v>
      </c>
      <c r="FX126" s="32">
        <f t="shared" si="20"/>
        <v>46232.042000000001</v>
      </c>
      <c r="FY126" s="39">
        <f t="shared" si="21"/>
        <v>0</v>
      </c>
    </row>
    <row r="127" spans="1:181" x14ac:dyDescent="0.45">
      <c r="A127">
        <v>124</v>
      </c>
      <c r="B127" s="11" t="s">
        <v>406</v>
      </c>
      <c r="C127" s="9" t="s">
        <v>407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404.30200000000002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 s="28">
        <v>0</v>
      </c>
      <c r="CE127" s="28">
        <v>0</v>
      </c>
      <c r="CF127" s="28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0</v>
      </c>
      <c r="DH127">
        <v>0</v>
      </c>
      <c r="DI127" s="28">
        <v>0</v>
      </c>
      <c r="DJ127" s="28">
        <v>0</v>
      </c>
      <c r="DK127" s="28">
        <v>0</v>
      </c>
      <c r="DL127">
        <v>0</v>
      </c>
      <c r="DM127">
        <v>0</v>
      </c>
      <c r="DN127">
        <v>0</v>
      </c>
      <c r="DO127" s="28">
        <v>0</v>
      </c>
      <c r="DP127" s="28">
        <v>0</v>
      </c>
      <c r="DQ127" s="28">
        <v>0</v>
      </c>
      <c r="DR127">
        <v>0</v>
      </c>
      <c r="DS127" s="28">
        <v>0</v>
      </c>
      <c r="DT127" s="28">
        <v>0</v>
      </c>
      <c r="DU127" s="28">
        <v>0</v>
      </c>
      <c r="DV127">
        <v>0</v>
      </c>
      <c r="DW127" s="28">
        <v>0</v>
      </c>
      <c r="DX127" s="28">
        <v>0</v>
      </c>
      <c r="DY127" s="28">
        <v>0</v>
      </c>
      <c r="DZ127">
        <v>0</v>
      </c>
      <c r="EA127" s="28">
        <v>0</v>
      </c>
      <c r="EB127" s="28">
        <v>0</v>
      </c>
      <c r="EC127" s="28">
        <v>0</v>
      </c>
      <c r="ED127">
        <v>0</v>
      </c>
      <c r="EE127" s="28">
        <v>0</v>
      </c>
      <c r="EF127" s="28">
        <v>0</v>
      </c>
      <c r="EG127" s="28">
        <v>0</v>
      </c>
      <c r="EH127">
        <v>5248.1279999999997</v>
      </c>
      <c r="EI127" s="28">
        <v>0</v>
      </c>
      <c r="EJ127" s="28">
        <v>0</v>
      </c>
      <c r="EK127" s="28">
        <v>0</v>
      </c>
      <c r="EL127">
        <v>0</v>
      </c>
      <c r="EM127">
        <v>0</v>
      </c>
      <c r="EN127">
        <v>0</v>
      </c>
      <c r="EO127">
        <v>0</v>
      </c>
      <c r="EP127">
        <v>0</v>
      </c>
      <c r="EQ127">
        <v>0</v>
      </c>
      <c r="ER127">
        <v>0</v>
      </c>
      <c r="ES127">
        <v>0</v>
      </c>
      <c r="ET127" s="28">
        <v>0</v>
      </c>
      <c r="EU127" s="28">
        <v>0</v>
      </c>
      <c r="EV127" s="28">
        <v>0</v>
      </c>
      <c r="EW127">
        <v>0</v>
      </c>
      <c r="EX127">
        <v>0</v>
      </c>
      <c r="EY127" s="28">
        <v>0</v>
      </c>
      <c r="EZ127" s="28">
        <v>0</v>
      </c>
      <c r="FA127" s="28">
        <v>0</v>
      </c>
      <c r="FB127">
        <v>0</v>
      </c>
      <c r="FC127">
        <v>0</v>
      </c>
      <c r="FD127" s="28">
        <v>0</v>
      </c>
      <c r="FE127" s="28">
        <v>0</v>
      </c>
      <c r="FF127" s="28">
        <v>0</v>
      </c>
      <c r="FH127" s="31">
        <f t="shared" si="11"/>
        <v>5652.4299999999994</v>
      </c>
      <c r="FI127" s="31">
        <f>NOMINAL_USE_2014!HD128</f>
        <v>79667.848000000056</v>
      </c>
      <c r="FJ127" s="31">
        <f>NOMINAL_OUTPUT_COM9714!S125</f>
        <v>85320.281000000003</v>
      </c>
      <c r="FK127" s="32">
        <f t="shared" si="12"/>
        <v>-2.9999999533174559E-3</v>
      </c>
      <c r="FL127" s="32"/>
      <c r="FM127" s="31">
        <f>SUM(ED127:EH127)</f>
        <v>5248.1279999999997</v>
      </c>
      <c r="FN127" s="5">
        <f t="shared" si="13"/>
        <v>0</v>
      </c>
      <c r="FP127" s="5">
        <f t="shared" si="14"/>
        <v>0</v>
      </c>
      <c r="FQ127" s="5">
        <f t="shared" si="15"/>
        <v>0</v>
      </c>
      <c r="FR127" s="5">
        <f t="shared" si="16"/>
        <v>0</v>
      </c>
      <c r="FT127" s="31">
        <f t="shared" si="17"/>
        <v>404.30200000000002</v>
      </c>
      <c r="FU127" s="31">
        <f t="shared" si="18"/>
        <v>0</v>
      </c>
      <c r="FW127" s="32">
        <f t="shared" si="19"/>
        <v>85320.281000000003</v>
      </c>
      <c r="FX127" s="32">
        <f t="shared" si="20"/>
        <v>85320.281000000003</v>
      </c>
      <c r="FY127" s="39">
        <f t="shared" si="21"/>
        <v>0</v>
      </c>
    </row>
    <row r="128" spans="1:181" x14ac:dyDescent="0.45">
      <c r="A128">
        <v>125</v>
      </c>
      <c r="B128" s="11" t="s">
        <v>408</v>
      </c>
      <c r="C128" s="9" t="s">
        <v>409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 s="28">
        <v>0</v>
      </c>
      <c r="CE128" s="28">
        <v>0</v>
      </c>
      <c r="CF128" s="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>
        <v>0</v>
      </c>
      <c r="DD128">
        <v>0</v>
      </c>
      <c r="DE128">
        <v>0</v>
      </c>
      <c r="DF128">
        <v>0</v>
      </c>
      <c r="DG128">
        <v>0</v>
      </c>
      <c r="DH128">
        <v>0</v>
      </c>
      <c r="DI128" s="28">
        <v>0</v>
      </c>
      <c r="DJ128" s="28">
        <v>0</v>
      </c>
      <c r="DK128" s="28">
        <v>0</v>
      </c>
      <c r="DL128">
        <v>0</v>
      </c>
      <c r="DM128">
        <v>0</v>
      </c>
      <c r="DN128">
        <v>0</v>
      </c>
      <c r="DO128" s="28">
        <v>0</v>
      </c>
      <c r="DP128" s="28">
        <v>0</v>
      </c>
      <c r="DQ128" s="28">
        <v>0</v>
      </c>
      <c r="DR128">
        <v>0</v>
      </c>
      <c r="DS128" s="28">
        <v>0</v>
      </c>
      <c r="DT128" s="28">
        <v>0</v>
      </c>
      <c r="DU128" s="28">
        <v>0</v>
      </c>
      <c r="DV128">
        <v>0</v>
      </c>
      <c r="DW128" s="28">
        <v>0</v>
      </c>
      <c r="DX128" s="28">
        <v>0</v>
      </c>
      <c r="DY128" s="28">
        <v>0</v>
      </c>
      <c r="DZ128">
        <v>0</v>
      </c>
      <c r="EA128" s="28">
        <v>0</v>
      </c>
      <c r="EB128" s="28">
        <v>0</v>
      </c>
      <c r="EC128" s="28">
        <v>0</v>
      </c>
      <c r="ED128">
        <v>0</v>
      </c>
      <c r="EE128" s="28">
        <v>0</v>
      </c>
      <c r="EF128" s="28">
        <v>0</v>
      </c>
      <c r="EG128" s="28">
        <v>0</v>
      </c>
      <c r="EH128">
        <v>56215.421999999999</v>
      </c>
      <c r="EI128" s="28">
        <v>0</v>
      </c>
      <c r="EJ128" s="28">
        <v>0</v>
      </c>
      <c r="EK128" s="28">
        <v>0</v>
      </c>
      <c r="EL128">
        <v>0</v>
      </c>
      <c r="EM128">
        <v>0</v>
      </c>
      <c r="EN128">
        <v>0</v>
      </c>
      <c r="EO128">
        <v>0</v>
      </c>
      <c r="EP128">
        <v>0</v>
      </c>
      <c r="EQ128">
        <v>0</v>
      </c>
      <c r="ER128">
        <v>0</v>
      </c>
      <c r="ES128">
        <v>0</v>
      </c>
      <c r="ET128" s="28">
        <v>0</v>
      </c>
      <c r="EU128" s="28">
        <v>0</v>
      </c>
      <c r="EV128" s="28">
        <v>0</v>
      </c>
      <c r="EW128">
        <v>0</v>
      </c>
      <c r="EX128">
        <v>0</v>
      </c>
      <c r="EY128" s="28">
        <v>0</v>
      </c>
      <c r="EZ128" s="28">
        <v>0</v>
      </c>
      <c r="FA128" s="28">
        <v>0</v>
      </c>
      <c r="FB128">
        <v>0</v>
      </c>
      <c r="FC128">
        <v>0</v>
      </c>
      <c r="FD128" s="28">
        <v>0</v>
      </c>
      <c r="FE128" s="28">
        <v>0</v>
      </c>
      <c r="FF128" s="28">
        <v>0</v>
      </c>
      <c r="FH128" s="31">
        <f t="shared" si="11"/>
        <v>56215.421999999999</v>
      </c>
      <c r="FI128" s="31">
        <f>NOMINAL_USE_2014!HD129</f>
        <v>121285.46100000002</v>
      </c>
      <c r="FJ128" s="31">
        <f>NOMINAL_OUTPUT_COM9714!S126</f>
        <v>177500.87700000001</v>
      </c>
      <c r="FK128" s="32">
        <f t="shared" si="12"/>
        <v>6.0000000230502337E-3</v>
      </c>
      <c r="FL128" s="32"/>
      <c r="FM128" s="31">
        <f>SUM(ED128:EH128)</f>
        <v>56215.421999999999</v>
      </c>
      <c r="FN128" s="5">
        <f t="shared" si="13"/>
        <v>0</v>
      </c>
      <c r="FP128" s="5">
        <f t="shared" si="14"/>
        <v>0</v>
      </c>
      <c r="FQ128" s="5">
        <f t="shared" si="15"/>
        <v>0</v>
      </c>
      <c r="FR128" s="5">
        <f t="shared" si="16"/>
        <v>0</v>
      </c>
      <c r="FT128" s="31">
        <f t="shared" si="17"/>
        <v>0</v>
      </c>
      <c r="FU128" s="31">
        <f t="shared" si="18"/>
        <v>0</v>
      </c>
      <c r="FW128" s="32">
        <f t="shared" si="19"/>
        <v>177500.87700000001</v>
      </c>
      <c r="FX128" s="32">
        <f t="shared" si="20"/>
        <v>177500.87700000001</v>
      </c>
      <c r="FY128" s="39">
        <f t="shared" si="21"/>
        <v>0</v>
      </c>
    </row>
    <row r="129" spans="1:181" x14ac:dyDescent="0.45">
      <c r="A129">
        <v>126</v>
      </c>
      <c r="B129" s="11" t="s">
        <v>410</v>
      </c>
      <c r="C129" s="9" t="s">
        <v>411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97588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-481.00099999999998</v>
      </c>
      <c r="CD129" s="28">
        <v>0</v>
      </c>
      <c r="CE129" s="28">
        <v>0</v>
      </c>
      <c r="CF129" s="28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>
        <v>0</v>
      </c>
      <c r="DD129">
        <v>0</v>
      </c>
      <c r="DE129">
        <v>0</v>
      </c>
      <c r="DF129">
        <v>0</v>
      </c>
      <c r="DG129">
        <v>0</v>
      </c>
      <c r="DH129">
        <v>0</v>
      </c>
      <c r="DI129" s="28">
        <v>0</v>
      </c>
      <c r="DJ129" s="28">
        <v>0</v>
      </c>
      <c r="DK129" s="28">
        <v>0</v>
      </c>
      <c r="DL129">
        <v>0</v>
      </c>
      <c r="DM129">
        <v>0</v>
      </c>
      <c r="DN129">
        <v>0</v>
      </c>
      <c r="DO129" s="28">
        <v>0</v>
      </c>
      <c r="DP129" s="28">
        <v>0</v>
      </c>
      <c r="DQ129" s="28">
        <v>0</v>
      </c>
      <c r="DR129">
        <v>0</v>
      </c>
      <c r="DS129" s="28">
        <v>0</v>
      </c>
      <c r="DT129" s="28">
        <v>0</v>
      </c>
      <c r="DU129" s="28">
        <v>0</v>
      </c>
      <c r="DV129">
        <v>22709.637999999999</v>
      </c>
      <c r="DW129" s="28">
        <v>0</v>
      </c>
      <c r="DX129" s="28">
        <v>0</v>
      </c>
      <c r="DY129" s="28">
        <v>0</v>
      </c>
      <c r="DZ129">
        <v>0</v>
      </c>
      <c r="EA129" s="28">
        <v>0</v>
      </c>
      <c r="EB129" s="28">
        <v>0</v>
      </c>
      <c r="EC129" s="28">
        <v>0</v>
      </c>
      <c r="ED129">
        <v>0</v>
      </c>
      <c r="EE129" s="28">
        <v>0</v>
      </c>
      <c r="EF129" s="28">
        <v>0</v>
      </c>
      <c r="EG129" s="28">
        <v>0</v>
      </c>
      <c r="EH129">
        <v>13077.01</v>
      </c>
      <c r="EI129" s="28">
        <v>0</v>
      </c>
      <c r="EJ129" s="28">
        <v>0</v>
      </c>
      <c r="EK129" s="28">
        <v>0</v>
      </c>
      <c r="EL129">
        <v>0</v>
      </c>
      <c r="EM129">
        <v>0</v>
      </c>
      <c r="EN129">
        <v>0</v>
      </c>
      <c r="EO129">
        <v>0</v>
      </c>
      <c r="EP129">
        <v>0</v>
      </c>
      <c r="EQ129">
        <v>-2529.42</v>
      </c>
      <c r="ER129">
        <v>0</v>
      </c>
      <c r="ES129">
        <v>0</v>
      </c>
      <c r="ET129" s="28">
        <v>0</v>
      </c>
      <c r="EU129" s="28">
        <v>0</v>
      </c>
      <c r="EV129" s="28">
        <v>0</v>
      </c>
      <c r="EW129">
        <v>0</v>
      </c>
      <c r="EX129">
        <v>0</v>
      </c>
      <c r="EY129" s="28">
        <v>0</v>
      </c>
      <c r="EZ129" s="28">
        <v>0</v>
      </c>
      <c r="FA129" s="28">
        <v>0</v>
      </c>
      <c r="FB129">
        <v>0</v>
      </c>
      <c r="FC129">
        <v>0</v>
      </c>
      <c r="FD129" s="28">
        <v>0</v>
      </c>
      <c r="FE129" s="28">
        <v>0</v>
      </c>
      <c r="FF129" s="28">
        <v>0</v>
      </c>
      <c r="FH129" s="31">
        <f t="shared" si="11"/>
        <v>130364.227</v>
      </c>
      <c r="FI129" s="31">
        <f>NOMINAL_USE_2014!HD130</f>
        <v>178361.48299999998</v>
      </c>
      <c r="FJ129" s="31">
        <f>NOMINAL_OUTPUT_COM9714!S127</f>
        <v>308725.70899999997</v>
      </c>
      <c r="FK129" s="32">
        <f t="shared" si="12"/>
        <v>9.9999998928979039E-4</v>
      </c>
      <c r="FL129" s="32"/>
      <c r="FM129" s="31">
        <f>SUM(ED129:EH129)</f>
        <v>13077.01</v>
      </c>
      <c r="FN129" s="5">
        <f t="shared" si="13"/>
        <v>-2529.42</v>
      </c>
      <c r="FP129" s="5">
        <f t="shared" si="14"/>
        <v>0</v>
      </c>
      <c r="FQ129" s="5">
        <f t="shared" si="15"/>
        <v>0</v>
      </c>
      <c r="FR129" s="5">
        <f t="shared" si="16"/>
        <v>0</v>
      </c>
      <c r="FT129" s="31">
        <f t="shared" si="17"/>
        <v>97106.998999999996</v>
      </c>
      <c r="FU129" s="31">
        <f t="shared" si="18"/>
        <v>0</v>
      </c>
      <c r="FW129" s="32">
        <f t="shared" si="19"/>
        <v>311255.12899999996</v>
      </c>
      <c r="FX129" s="32">
        <f t="shared" si="20"/>
        <v>311255.12899999996</v>
      </c>
      <c r="FY129" s="39">
        <f t="shared" si="21"/>
        <v>0.81265166878583395</v>
      </c>
    </row>
    <row r="130" spans="1:181" x14ac:dyDescent="0.45">
      <c r="A130">
        <v>127</v>
      </c>
      <c r="B130" s="11" t="s">
        <v>412</v>
      </c>
      <c r="C130" s="9" t="s">
        <v>413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15346.378000000001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 s="28">
        <v>0</v>
      </c>
      <c r="CE130" s="28">
        <v>0</v>
      </c>
      <c r="CF130" s="28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0</v>
      </c>
      <c r="DH130">
        <v>0</v>
      </c>
      <c r="DI130" s="28">
        <v>0</v>
      </c>
      <c r="DJ130" s="28">
        <v>0</v>
      </c>
      <c r="DK130" s="28">
        <v>0</v>
      </c>
      <c r="DL130">
        <v>0</v>
      </c>
      <c r="DM130">
        <v>0</v>
      </c>
      <c r="DN130">
        <v>0</v>
      </c>
      <c r="DO130" s="28">
        <v>0</v>
      </c>
      <c r="DP130" s="28">
        <v>0</v>
      </c>
      <c r="DQ130" s="28">
        <v>0</v>
      </c>
      <c r="DR130">
        <v>0</v>
      </c>
      <c r="DS130" s="28">
        <v>0</v>
      </c>
      <c r="DT130" s="28">
        <v>0</v>
      </c>
      <c r="DU130" s="28">
        <v>0</v>
      </c>
      <c r="DV130">
        <v>0</v>
      </c>
      <c r="DW130" s="28">
        <v>0</v>
      </c>
      <c r="DX130" s="28">
        <v>0</v>
      </c>
      <c r="DY130" s="28">
        <v>0</v>
      </c>
      <c r="DZ130">
        <v>0</v>
      </c>
      <c r="EA130" s="28">
        <v>0</v>
      </c>
      <c r="EB130" s="28">
        <v>0</v>
      </c>
      <c r="EC130" s="28">
        <v>0</v>
      </c>
      <c r="ED130">
        <v>0</v>
      </c>
      <c r="EE130" s="28">
        <v>0</v>
      </c>
      <c r="EF130" s="28">
        <v>0</v>
      </c>
      <c r="EG130" s="28">
        <v>0</v>
      </c>
      <c r="EH130">
        <v>1871.7360000000001</v>
      </c>
      <c r="EI130" s="28">
        <v>0</v>
      </c>
      <c r="EJ130" s="28">
        <v>0</v>
      </c>
      <c r="EK130" s="28">
        <v>0</v>
      </c>
      <c r="EL130">
        <v>0</v>
      </c>
      <c r="EM130">
        <v>0</v>
      </c>
      <c r="EN130">
        <v>0</v>
      </c>
      <c r="EO130">
        <v>0</v>
      </c>
      <c r="EP130">
        <v>0</v>
      </c>
      <c r="EQ130">
        <v>-3687.0520000000001</v>
      </c>
      <c r="ER130">
        <v>0</v>
      </c>
      <c r="ES130">
        <v>0</v>
      </c>
      <c r="ET130" s="28">
        <v>0</v>
      </c>
      <c r="EU130" s="28">
        <v>0</v>
      </c>
      <c r="EV130" s="28">
        <v>0</v>
      </c>
      <c r="EW130">
        <v>0</v>
      </c>
      <c r="EX130">
        <v>0</v>
      </c>
      <c r="EY130" s="28">
        <v>0</v>
      </c>
      <c r="EZ130" s="28">
        <v>0</v>
      </c>
      <c r="FA130" s="28">
        <v>0</v>
      </c>
      <c r="FB130">
        <v>0</v>
      </c>
      <c r="FC130">
        <v>0</v>
      </c>
      <c r="FD130" s="28">
        <v>0</v>
      </c>
      <c r="FE130" s="28">
        <v>0</v>
      </c>
      <c r="FF130" s="28">
        <v>0</v>
      </c>
      <c r="FH130" s="31">
        <f t="shared" si="11"/>
        <v>13531.062000000002</v>
      </c>
      <c r="FI130" s="31">
        <f>NOMINAL_USE_2014!HD131</f>
        <v>142787.924</v>
      </c>
      <c r="FJ130" s="31">
        <f>NOMINAL_OUTPUT_COM9714!S128</f>
        <v>156318.992</v>
      </c>
      <c r="FK130" s="32">
        <f t="shared" si="12"/>
        <v>-5.9999999939464033E-3</v>
      </c>
      <c r="FL130" s="32"/>
      <c r="FM130" s="31">
        <f>SUM(ED130:EH130)</f>
        <v>1871.7360000000001</v>
      </c>
      <c r="FN130" s="5">
        <f t="shared" si="13"/>
        <v>-3687.0520000000001</v>
      </c>
      <c r="FP130" s="5">
        <f t="shared" si="14"/>
        <v>0</v>
      </c>
      <c r="FQ130" s="5">
        <f t="shared" si="15"/>
        <v>0</v>
      </c>
      <c r="FR130" s="5">
        <f t="shared" si="16"/>
        <v>0</v>
      </c>
      <c r="FT130" s="31">
        <f t="shared" si="17"/>
        <v>15346.378000000001</v>
      </c>
      <c r="FU130" s="31">
        <f t="shared" si="18"/>
        <v>0</v>
      </c>
      <c r="FW130" s="32">
        <f t="shared" si="19"/>
        <v>160006.04399999999</v>
      </c>
      <c r="FX130" s="32">
        <f t="shared" si="20"/>
        <v>160006.04399999999</v>
      </c>
      <c r="FY130" s="39">
        <f t="shared" si="21"/>
        <v>2.3043204542948392</v>
      </c>
    </row>
    <row r="131" spans="1:181" x14ac:dyDescent="0.45">
      <c r="A131">
        <v>128</v>
      </c>
      <c r="B131" s="11" t="s">
        <v>414</v>
      </c>
      <c r="C131" s="9" t="s">
        <v>415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 s="28">
        <v>0</v>
      </c>
      <c r="CE131" s="28">
        <v>0</v>
      </c>
      <c r="CF131" s="28">
        <v>0</v>
      </c>
      <c r="CG131">
        <v>0</v>
      </c>
      <c r="CH131">
        <v>2607.8820000000001</v>
      </c>
      <c r="CI131">
        <v>582.69299999999998</v>
      </c>
      <c r="CJ131">
        <v>4417.4799999999996</v>
      </c>
      <c r="CK131">
        <v>575.73099999999999</v>
      </c>
      <c r="CL131">
        <v>3811.0590000000002</v>
      </c>
      <c r="CM131">
        <v>58.198999999999998</v>
      </c>
      <c r="CN131">
        <v>1366.8820000000001</v>
      </c>
      <c r="CO131">
        <v>160.16900000000001</v>
      </c>
      <c r="CP131">
        <v>1350.296</v>
      </c>
      <c r="CQ131">
        <v>3422.3359999999998</v>
      </c>
      <c r="CR131">
        <v>4276.2849999999999</v>
      </c>
      <c r="CS131">
        <v>802.56899999999996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51.418999999999997</v>
      </c>
      <c r="CZ131">
        <v>1033.7329999999999</v>
      </c>
      <c r="DA131">
        <v>567.57500000000005</v>
      </c>
      <c r="DB131">
        <v>5248.5330000000004</v>
      </c>
      <c r="DC131">
        <v>2196.5949999999998</v>
      </c>
      <c r="DD131">
        <v>1300.548</v>
      </c>
      <c r="DE131">
        <v>269.68299999999999</v>
      </c>
      <c r="DF131">
        <v>9011.3989999999994</v>
      </c>
      <c r="DG131">
        <v>0</v>
      </c>
      <c r="DH131">
        <v>0</v>
      </c>
      <c r="DI131" s="28">
        <v>0</v>
      </c>
      <c r="DJ131" s="28">
        <v>0</v>
      </c>
      <c r="DK131" s="28">
        <v>0</v>
      </c>
      <c r="DL131">
        <v>0</v>
      </c>
      <c r="DM131">
        <v>0</v>
      </c>
      <c r="DN131">
        <v>0</v>
      </c>
      <c r="DO131" s="28">
        <v>0</v>
      </c>
      <c r="DP131" s="28">
        <v>0</v>
      </c>
      <c r="DQ131" s="28">
        <v>0</v>
      </c>
      <c r="DR131">
        <v>0</v>
      </c>
      <c r="DS131" s="28">
        <v>0</v>
      </c>
      <c r="DT131" s="28">
        <v>0</v>
      </c>
      <c r="DU131" s="28">
        <v>0</v>
      </c>
      <c r="DV131">
        <v>1845.317</v>
      </c>
      <c r="DW131" s="28">
        <v>0</v>
      </c>
      <c r="DX131" s="28">
        <v>0</v>
      </c>
      <c r="DY131" s="28">
        <v>0</v>
      </c>
      <c r="DZ131">
        <v>0</v>
      </c>
      <c r="EA131" s="28">
        <v>0</v>
      </c>
      <c r="EB131" s="28">
        <v>0</v>
      </c>
      <c r="EC131" s="28">
        <v>0</v>
      </c>
      <c r="ED131">
        <v>0</v>
      </c>
      <c r="EE131" s="28">
        <v>0</v>
      </c>
      <c r="EF131" s="28">
        <v>0</v>
      </c>
      <c r="EG131" s="28">
        <v>0</v>
      </c>
      <c r="EH131">
        <v>46821.218000000001</v>
      </c>
      <c r="EI131" s="28">
        <v>0</v>
      </c>
      <c r="EJ131" s="28">
        <v>0</v>
      </c>
      <c r="EK131" s="28">
        <v>0</v>
      </c>
      <c r="EL131">
        <v>0</v>
      </c>
      <c r="EM131">
        <v>0</v>
      </c>
      <c r="EN131">
        <v>0</v>
      </c>
      <c r="EO131">
        <v>0</v>
      </c>
      <c r="EP131">
        <v>0</v>
      </c>
      <c r="EQ131">
        <v>-12021.504000000001</v>
      </c>
      <c r="ER131">
        <v>0</v>
      </c>
      <c r="ES131">
        <v>0</v>
      </c>
      <c r="ET131" s="28">
        <v>0</v>
      </c>
      <c r="EU131" s="28">
        <v>0</v>
      </c>
      <c r="EV131" s="28">
        <v>0</v>
      </c>
      <c r="EW131">
        <v>0</v>
      </c>
      <c r="EX131">
        <v>0</v>
      </c>
      <c r="EY131" s="28">
        <v>0</v>
      </c>
      <c r="EZ131" s="28">
        <v>0</v>
      </c>
      <c r="FA131" s="28">
        <v>0</v>
      </c>
      <c r="FB131">
        <v>0</v>
      </c>
      <c r="FC131">
        <v>0</v>
      </c>
      <c r="FD131" s="28">
        <v>0</v>
      </c>
      <c r="FE131" s="28">
        <v>0</v>
      </c>
      <c r="FF131" s="28">
        <v>0</v>
      </c>
      <c r="FH131" s="31">
        <f t="shared" si="11"/>
        <v>79756.096999999994</v>
      </c>
      <c r="FI131" s="31">
        <f>NOMINAL_USE_2014!HD132</f>
        <v>183618.52299999999</v>
      </c>
      <c r="FJ131" s="31">
        <f>NOMINAL_OUTPUT_COM9714!S129</f>
        <v>263374.62699999998</v>
      </c>
      <c r="FK131" s="32">
        <f t="shared" si="12"/>
        <v>-6.9999999832361937E-3</v>
      </c>
      <c r="FL131" s="32"/>
      <c r="FM131" s="31">
        <f>SUM(ED131:EH131)</f>
        <v>46821.218000000001</v>
      </c>
      <c r="FN131" s="5">
        <f t="shared" si="13"/>
        <v>-12021.504000000001</v>
      </c>
      <c r="FP131" s="5">
        <f t="shared" si="14"/>
        <v>0</v>
      </c>
      <c r="FQ131" s="5">
        <f t="shared" si="15"/>
        <v>0</v>
      </c>
      <c r="FR131" s="5">
        <f t="shared" si="16"/>
        <v>0</v>
      </c>
      <c r="FT131" s="31">
        <f t="shared" si="17"/>
        <v>0</v>
      </c>
      <c r="FU131" s="31">
        <f t="shared" si="18"/>
        <v>0</v>
      </c>
      <c r="FW131" s="32">
        <f t="shared" si="19"/>
        <v>275396.13099999999</v>
      </c>
      <c r="FX131" s="32">
        <f t="shared" si="20"/>
        <v>275396.13099999999</v>
      </c>
      <c r="FY131" s="39">
        <f t="shared" si="21"/>
        <v>4.3651680785595355</v>
      </c>
    </row>
    <row r="132" spans="1:181" x14ac:dyDescent="0.45">
      <c r="A132">
        <v>129</v>
      </c>
      <c r="B132" s="11" t="s">
        <v>416</v>
      </c>
      <c r="C132" s="9" t="s">
        <v>417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4417.7160000000003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 s="28">
        <v>0</v>
      </c>
      <c r="CE132" s="28">
        <v>0</v>
      </c>
      <c r="CF132" s="28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0</v>
      </c>
      <c r="DI132" s="28">
        <v>0</v>
      </c>
      <c r="DJ132" s="28">
        <v>0</v>
      </c>
      <c r="DK132" s="28">
        <v>0</v>
      </c>
      <c r="DL132">
        <v>0</v>
      </c>
      <c r="DM132">
        <v>0</v>
      </c>
      <c r="DN132">
        <v>0</v>
      </c>
      <c r="DO132" s="28">
        <v>0</v>
      </c>
      <c r="DP132" s="28">
        <v>0</v>
      </c>
      <c r="DQ132" s="28">
        <v>0</v>
      </c>
      <c r="DR132">
        <v>0</v>
      </c>
      <c r="DS132" s="28">
        <v>0</v>
      </c>
      <c r="DT132" s="28">
        <v>0</v>
      </c>
      <c r="DU132" s="28">
        <v>0</v>
      </c>
      <c r="DV132">
        <v>0</v>
      </c>
      <c r="DW132" s="28">
        <v>0</v>
      </c>
      <c r="DX132" s="28">
        <v>0</v>
      </c>
      <c r="DY132" s="28">
        <v>0</v>
      </c>
      <c r="DZ132">
        <v>0</v>
      </c>
      <c r="EA132" s="28">
        <v>0</v>
      </c>
      <c r="EB132" s="28">
        <v>0</v>
      </c>
      <c r="EC132" s="28">
        <v>0</v>
      </c>
      <c r="ED132">
        <v>0</v>
      </c>
      <c r="EE132" s="28">
        <v>0</v>
      </c>
      <c r="EF132" s="28">
        <v>0</v>
      </c>
      <c r="EG132" s="28">
        <v>0</v>
      </c>
      <c r="EH132">
        <v>107.634</v>
      </c>
      <c r="EI132" s="28">
        <v>0</v>
      </c>
      <c r="EJ132" s="28">
        <v>0</v>
      </c>
      <c r="EK132" s="28">
        <v>0</v>
      </c>
      <c r="EL132">
        <v>0</v>
      </c>
      <c r="EM132">
        <v>0</v>
      </c>
      <c r="EN132">
        <v>0</v>
      </c>
      <c r="EO132">
        <v>0</v>
      </c>
      <c r="EP132">
        <v>0</v>
      </c>
      <c r="EQ132">
        <v>-228.83600000000001</v>
      </c>
      <c r="ER132">
        <v>0</v>
      </c>
      <c r="ES132">
        <v>0</v>
      </c>
      <c r="ET132" s="28">
        <v>0</v>
      </c>
      <c r="EU132" s="28">
        <v>0</v>
      </c>
      <c r="EV132" s="28">
        <v>0</v>
      </c>
      <c r="EW132">
        <v>0</v>
      </c>
      <c r="EX132">
        <v>0</v>
      </c>
      <c r="EY132" s="28">
        <v>0</v>
      </c>
      <c r="EZ132" s="28">
        <v>0</v>
      </c>
      <c r="FA132" s="28">
        <v>0</v>
      </c>
      <c r="FB132">
        <v>0</v>
      </c>
      <c r="FC132">
        <v>0</v>
      </c>
      <c r="FD132" s="28">
        <v>0</v>
      </c>
      <c r="FE132" s="28">
        <v>0</v>
      </c>
      <c r="FF132" s="28">
        <v>0</v>
      </c>
      <c r="FH132" s="31">
        <f t="shared" si="11"/>
        <v>4296.5140000000001</v>
      </c>
      <c r="FI132" s="31">
        <f>NOMINAL_USE_2014!HD133</f>
        <v>33340.866000000002</v>
      </c>
      <c r="FJ132" s="31">
        <f>NOMINAL_OUTPUT_COM9714!S130</f>
        <v>37637.381999999998</v>
      </c>
      <c r="FK132" s="32">
        <f t="shared" si="12"/>
        <v>-1.999999993131496E-3</v>
      </c>
      <c r="FL132" s="32"/>
      <c r="FM132" s="31">
        <f>SUM(ED132:EH132)</f>
        <v>107.634</v>
      </c>
      <c r="FN132" s="5">
        <f t="shared" si="13"/>
        <v>-228.83600000000001</v>
      </c>
      <c r="FP132" s="5">
        <f t="shared" si="14"/>
        <v>0</v>
      </c>
      <c r="FQ132" s="5">
        <f t="shared" si="15"/>
        <v>0</v>
      </c>
      <c r="FR132" s="5">
        <f t="shared" si="16"/>
        <v>0</v>
      </c>
      <c r="FT132" s="31">
        <f t="shared" si="17"/>
        <v>4417.7160000000003</v>
      </c>
      <c r="FU132" s="31">
        <f t="shared" si="18"/>
        <v>0</v>
      </c>
      <c r="FW132" s="32">
        <f t="shared" si="19"/>
        <v>37866.218000000001</v>
      </c>
      <c r="FX132" s="32">
        <f t="shared" si="20"/>
        <v>37866.218000000001</v>
      </c>
      <c r="FY132" s="39">
        <f t="shared" si="21"/>
        <v>0.60432758296590383</v>
      </c>
    </row>
    <row r="133" spans="1:181" x14ac:dyDescent="0.45">
      <c r="A133">
        <v>130</v>
      </c>
      <c r="B133" s="11" t="s">
        <v>418</v>
      </c>
      <c r="C133" s="9" t="s">
        <v>419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 s="28">
        <v>0</v>
      </c>
      <c r="CE133" s="28">
        <v>0</v>
      </c>
      <c r="CF133" s="28">
        <v>0</v>
      </c>
      <c r="CG133">
        <v>8240.3860000000004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0</v>
      </c>
      <c r="DC133">
        <v>0</v>
      </c>
      <c r="DD133">
        <v>0</v>
      </c>
      <c r="DE133">
        <v>0</v>
      </c>
      <c r="DF133">
        <v>0</v>
      </c>
      <c r="DG133">
        <v>0</v>
      </c>
      <c r="DH133">
        <v>0</v>
      </c>
      <c r="DI133" s="28">
        <v>0</v>
      </c>
      <c r="DJ133" s="28">
        <v>0</v>
      </c>
      <c r="DK133" s="28">
        <v>0</v>
      </c>
      <c r="DL133">
        <v>226846.432</v>
      </c>
      <c r="DM133">
        <v>0</v>
      </c>
      <c r="DN133">
        <v>0</v>
      </c>
      <c r="DO133" s="28">
        <v>0</v>
      </c>
      <c r="DP133" s="28">
        <v>0</v>
      </c>
      <c r="DQ133" s="28">
        <v>0</v>
      </c>
      <c r="DR133">
        <v>0</v>
      </c>
      <c r="DS133" s="28">
        <v>0</v>
      </c>
      <c r="DT133" s="28">
        <v>0</v>
      </c>
      <c r="DU133" s="28">
        <v>0</v>
      </c>
      <c r="DV133">
        <v>0</v>
      </c>
      <c r="DW133" s="28">
        <v>0</v>
      </c>
      <c r="DX133" s="28">
        <v>0</v>
      </c>
      <c r="DY133" s="28">
        <v>0</v>
      </c>
      <c r="DZ133">
        <v>0</v>
      </c>
      <c r="EA133" s="28">
        <v>0</v>
      </c>
      <c r="EB133" s="28">
        <v>0</v>
      </c>
      <c r="EC133" s="28">
        <v>0</v>
      </c>
      <c r="ED133">
        <v>0</v>
      </c>
      <c r="EE133" s="28">
        <v>0</v>
      </c>
      <c r="EF133" s="28">
        <v>0</v>
      </c>
      <c r="EG133" s="28">
        <v>0</v>
      </c>
      <c r="EH133">
        <v>15044.97</v>
      </c>
      <c r="EI133" s="28">
        <v>0</v>
      </c>
      <c r="EJ133" s="28">
        <v>0</v>
      </c>
      <c r="EK133" s="28">
        <v>0</v>
      </c>
      <c r="EL133">
        <v>0</v>
      </c>
      <c r="EM133">
        <v>0</v>
      </c>
      <c r="EN133">
        <v>0</v>
      </c>
      <c r="EO133">
        <v>0</v>
      </c>
      <c r="EP133">
        <v>0</v>
      </c>
      <c r="EQ133">
        <v>-24432.234</v>
      </c>
      <c r="ER133">
        <v>0</v>
      </c>
      <c r="ES133">
        <v>6543.4380000000001</v>
      </c>
      <c r="ET133" s="28">
        <v>0</v>
      </c>
      <c r="EU133" s="28">
        <v>0</v>
      </c>
      <c r="EV133" s="28">
        <v>0</v>
      </c>
      <c r="EW133">
        <v>0</v>
      </c>
      <c r="EX133">
        <v>15277.652</v>
      </c>
      <c r="EY133" s="28">
        <v>0</v>
      </c>
      <c r="EZ133" s="28">
        <v>0</v>
      </c>
      <c r="FA133" s="28">
        <v>0</v>
      </c>
      <c r="FB133">
        <v>0</v>
      </c>
      <c r="FC133">
        <v>10254.942999999999</v>
      </c>
      <c r="FD133" s="28">
        <v>0</v>
      </c>
      <c r="FE133" s="28">
        <v>0</v>
      </c>
      <c r="FF133" s="28">
        <v>0</v>
      </c>
      <c r="FH133" s="31">
        <f t="shared" ref="FH133:FH196" si="22">SUM(D133:FF133)</f>
        <v>257775.587</v>
      </c>
      <c r="FI133" s="31">
        <f>NOMINAL_USE_2014!HD134</f>
        <v>202329.61400000006</v>
      </c>
      <c r="FJ133" s="31">
        <f>NOMINAL_OUTPUT_COM9714!S131</f>
        <v>460105.19500000001</v>
      </c>
      <c r="FK133" s="32">
        <f t="shared" ref="FK133:FK196" si="23">FI133+FH133-FJ133</f>
        <v>6.0000000521540642E-3</v>
      </c>
      <c r="FL133" s="32"/>
      <c r="FM133" s="31">
        <f>SUM(ED133:EH133)</f>
        <v>15044.97</v>
      </c>
      <c r="FN133" s="5">
        <f t="shared" ref="FN133:FN196" si="24">SUM(EL133:EQ133)</f>
        <v>-24432.234</v>
      </c>
      <c r="FP133" s="5">
        <f t="shared" ref="FP133:FP196" si="25">CD133+DI133+DO133+DS133+DW133+EE133+EI133+ET133+EY133+FD133</f>
        <v>0</v>
      </c>
      <c r="FQ133" s="5">
        <f t="shared" ref="FQ133:FQ196" si="26">CE133+DJ133+DP133+DT133+DX133+EF133+EJ133+EU133+EZ133+FE133</f>
        <v>0</v>
      </c>
      <c r="FR133" s="5">
        <f t="shared" ref="FR133:FR196" si="27">CF133+DK133+DQ133+DU133+DY133+EG133+EK133+EV133+FA133+FF133</f>
        <v>0</v>
      </c>
      <c r="FT133" s="31">
        <f t="shared" ref="FT133:FT196" si="28">SUM(D133:CC133)</f>
        <v>0</v>
      </c>
      <c r="FU133" s="31">
        <f t="shared" ref="FU133:FU196" si="29">CF133</f>
        <v>0</v>
      </c>
      <c r="FW133" s="32">
        <f t="shared" ref="FW133:FW196" si="30">FJ133-FN133</f>
        <v>484537.429</v>
      </c>
      <c r="FX133" s="32">
        <f t="shared" ref="FX133:FX196" si="31">FW133-SUM(FP133:FR133)</f>
        <v>484537.429</v>
      </c>
      <c r="FY133" s="39">
        <f t="shared" ref="FY133:FY196" si="32">-100*FN133/FX133</f>
        <v>5.0423832170042742</v>
      </c>
    </row>
    <row r="134" spans="1:181" x14ac:dyDescent="0.45">
      <c r="A134">
        <v>131</v>
      </c>
      <c r="B134" s="11" t="s">
        <v>420</v>
      </c>
      <c r="C134" s="9" t="s">
        <v>421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 s="28">
        <v>0</v>
      </c>
      <c r="CE134" s="28">
        <v>0</v>
      </c>
      <c r="CF134" s="28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>
        <v>0</v>
      </c>
      <c r="DD134">
        <v>0</v>
      </c>
      <c r="DE134">
        <v>0</v>
      </c>
      <c r="DF134">
        <v>0</v>
      </c>
      <c r="DG134">
        <v>0</v>
      </c>
      <c r="DH134">
        <v>0</v>
      </c>
      <c r="DI134" s="28">
        <v>0</v>
      </c>
      <c r="DJ134" s="28">
        <v>0</v>
      </c>
      <c r="DK134" s="28">
        <v>0</v>
      </c>
      <c r="DL134">
        <v>0</v>
      </c>
      <c r="DM134">
        <v>0</v>
      </c>
      <c r="DN134">
        <v>0</v>
      </c>
      <c r="DO134" s="28">
        <v>0</v>
      </c>
      <c r="DP134" s="28">
        <v>0</v>
      </c>
      <c r="DQ134" s="28">
        <v>0</v>
      </c>
      <c r="DR134">
        <v>0</v>
      </c>
      <c r="DS134" s="28">
        <v>0</v>
      </c>
      <c r="DT134" s="28">
        <v>0</v>
      </c>
      <c r="DU134" s="28">
        <v>0</v>
      </c>
      <c r="DV134">
        <v>0</v>
      </c>
      <c r="DW134" s="28">
        <v>0</v>
      </c>
      <c r="DX134" s="28">
        <v>0</v>
      </c>
      <c r="DY134" s="28">
        <v>0</v>
      </c>
      <c r="DZ134">
        <v>0</v>
      </c>
      <c r="EA134" s="28">
        <v>0</v>
      </c>
      <c r="EB134" s="28">
        <v>0</v>
      </c>
      <c r="EC134" s="28">
        <v>0</v>
      </c>
      <c r="ED134">
        <v>0</v>
      </c>
      <c r="EE134" s="28">
        <v>0</v>
      </c>
      <c r="EF134" s="28">
        <v>0</v>
      </c>
      <c r="EG134" s="28">
        <v>0</v>
      </c>
      <c r="EH134">
        <v>10117.501</v>
      </c>
      <c r="EI134" s="28">
        <v>0</v>
      </c>
      <c r="EJ134" s="28">
        <v>0</v>
      </c>
      <c r="EK134" s="28">
        <v>0</v>
      </c>
      <c r="EL134">
        <v>0</v>
      </c>
      <c r="EM134">
        <v>0</v>
      </c>
      <c r="EN134">
        <v>0</v>
      </c>
      <c r="EO134">
        <v>0</v>
      </c>
      <c r="EP134">
        <v>0</v>
      </c>
      <c r="EQ134">
        <v>-33235.516000000003</v>
      </c>
      <c r="ER134">
        <v>0</v>
      </c>
      <c r="ES134">
        <v>0</v>
      </c>
      <c r="ET134" s="28">
        <v>0</v>
      </c>
      <c r="EU134" s="28">
        <v>0</v>
      </c>
      <c r="EV134" s="28">
        <v>0</v>
      </c>
      <c r="EW134">
        <v>0</v>
      </c>
      <c r="EX134">
        <v>0</v>
      </c>
      <c r="EY134" s="28">
        <v>0</v>
      </c>
      <c r="EZ134" s="28">
        <v>0</v>
      </c>
      <c r="FA134" s="28">
        <v>0</v>
      </c>
      <c r="FB134">
        <v>0</v>
      </c>
      <c r="FC134">
        <v>0</v>
      </c>
      <c r="FD134" s="28">
        <v>0</v>
      </c>
      <c r="FE134" s="28">
        <v>0</v>
      </c>
      <c r="FF134" s="28">
        <v>0</v>
      </c>
      <c r="FH134" s="31">
        <f t="shared" si="22"/>
        <v>-23118.015000000003</v>
      </c>
      <c r="FI134" s="31">
        <f>NOMINAL_USE_2014!HD135</f>
        <v>235281.58799999999</v>
      </c>
      <c r="FJ134" s="31">
        <f>NOMINAL_OUTPUT_COM9714!S132</f>
        <v>212163.57500000001</v>
      </c>
      <c r="FK134" s="32">
        <f t="shared" si="23"/>
        <v>-2.0000000367872417E-3</v>
      </c>
      <c r="FL134" s="32"/>
      <c r="FM134" s="31">
        <f>SUM(ED134:EH134)</f>
        <v>10117.501</v>
      </c>
      <c r="FN134" s="5">
        <f t="shared" si="24"/>
        <v>-33235.516000000003</v>
      </c>
      <c r="FP134" s="5">
        <f t="shared" si="25"/>
        <v>0</v>
      </c>
      <c r="FQ134" s="5">
        <f t="shared" si="26"/>
        <v>0</v>
      </c>
      <c r="FR134" s="5">
        <f t="shared" si="27"/>
        <v>0</v>
      </c>
      <c r="FT134" s="31">
        <f t="shared" si="28"/>
        <v>0</v>
      </c>
      <c r="FU134" s="31">
        <f t="shared" si="29"/>
        <v>0</v>
      </c>
      <c r="FW134" s="32">
        <f t="shared" si="30"/>
        <v>245399.09100000001</v>
      </c>
      <c r="FX134" s="32">
        <f t="shared" si="31"/>
        <v>245399.09100000001</v>
      </c>
      <c r="FY134" s="39">
        <f t="shared" si="32"/>
        <v>13.543455220052142</v>
      </c>
    </row>
    <row r="135" spans="1:181" x14ac:dyDescent="0.45">
      <c r="A135">
        <v>132</v>
      </c>
      <c r="B135" s="11" t="s">
        <v>422</v>
      </c>
      <c r="C135" s="9" t="s">
        <v>423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6992.7579999999998</v>
      </c>
      <c r="CD135" s="28">
        <v>0</v>
      </c>
      <c r="CE135" s="28">
        <v>0</v>
      </c>
      <c r="CF135" s="28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</v>
      </c>
      <c r="DH135">
        <v>0</v>
      </c>
      <c r="DI135" s="28">
        <v>0</v>
      </c>
      <c r="DJ135" s="28">
        <v>0</v>
      </c>
      <c r="DK135" s="28">
        <v>0</v>
      </c>
      <c r="DL135">
        <v>0</v>
      </c>
      <c r="DM135">
        <v>301195</v>
      </c>
      <c r="DN135">
        <v>0</v>
      </c>
      <c r="DO135" s="28">
        <v>0</v>
      </c>
      <c r="DP135" s="28">
        <v>0</v>
      </c>
      <c r="DQ135" s="28">
        <v>0</v>
      </c>
      <c r="DR135">
        <v>0</v>
      </c>
      <c r="DS135" s="28">
        <v>0</v>
      </c>
      <c r="DT135" s="28">
        <v>0</v>
      </c>
      <c r="DU135" s="28">
        <v>0</v>
      </c>
      <c r="DV135">
        <v>0</v>
      </c>
      <c r="DW135" s="28">
        <v>0</v>
      </c>
      <c r="DX135" s="28">
        <v>0</v>
      </c>
      <c r="DY135" s="28">
        <v>0</v>
      </c>
      <c r="DZ135">
        <v>0</v>
      </c>
      <c r="EA135" s="28">
        <v>0</v>
      </c>
      <c r="EB135" s="28">
        <v>0</v>
      </c>
      <c r="EC135" s="28">
        <v>0</v>
      </c>
      <c r="ED135">
        <v>0</v>
      </c>
      <c r="EE135" s="28">
        <v>0</v>
      </c>
      <c r="EF135" s="28">
        <v>0</v>
      </c>
      <c r="EG135" s="28">
        <v>0</v>
      </c>
      <c r="EH135">
        <v>49182.631000000001</v>
      </c>
      <c r="EI135" s="28">
        <v>0</v>
      </c>
      <c r="EJ135" s="28">
        <v>0</v>
      </c>
      <c r="EK135" s="28">
        <v>0</v>
      </c>
      <c r="EL135">
        <v>0</v>
      </c>
      <c r="EM135">
        <v>0</v>
      </c>
      <c r="EN135">
        <v>0</v>
      </c>
      <c r="EO135">
        <v>0</v>
      </c>
      <c r="EP135">
        <v>0</v>
      </c>
      <c r="EQ135">
        <v>-22096.600999999999</v>
      </c>
      <c r="ER135">
        <v>0</v>
      </c>
      <c r="ES135">
        <v>56647.24</v>
      </c>
      <c r="ET135" s="28">
        <v>0</v>
      </c>
      <c r="EU135" s="28">
        <v>0</v>
      </c>
      <c r="EV135" s="28">
        <v>0</v>
      </c>
      <c r="EW135">
        <v>0</v>
      </c>
      <c r="EX135">
        <v>67630.789000000004</v>
      </c>
      <c r="EY135" s="28">
        <v>0</v>
      </c>
      <c r="EZ135" s="28">
        <v>0</v>
      </c>
      <c r="FA135" s="28">
        <v>0</v>
      </c>
      <c r="FB135">
        <v>0</v>
      </c>
      <c r="FC135">
        <v>18647.491999999998</v>
      </c>
      <c r="FD135" s="28">
        <v>0</v>
      </c>
      <c r="FE135" s="28">
        <v>0</v>
      </c>
      <c r="FF135" s="28">
        <v>0</v>
      </c>
      <c r="FH135" s="31">
        <f t="shared" si="22"/>
        <v>478199.30899999989</v>
      </c>
      <c r="FI135" s="31">
        <f>NOMINAL_USE_2014!HD136</f>
        <v>27557.638999999999</v>
      </c>
      <c r="FJ135" s="31">
        <f>NOMINAL_OUTPUT_COM9714!S133</f>
        <v>505756.94799999997</v>
      </c>
      <c r="FK135" s="32">
        <f t="shared" si="23"/>
        <v>0</v>
      </c>
      <c r="FL135" s="32"/>
      <c r="FM135" s="31">
        <f>SUM(ED135:EH135)</f>
        <v>49182.631000000001</v>
      </c>
      <c r="FN135" s="5">
        <f t="shared" si="24"/>
        <v>-22096.600999999999</v>
      </c>
      <c r="FP135" s="5">
        <f t="shared" si="25"/>
        <v>0</v>
      </c>
      <c r="FQ135" s="5">
        <f t="shared" si="26"/>
        <v>0</v>
      </c>
      <c r="FR135" s="5">
        <f t="shared" si="27"/>
        <v>0</v>
      </c>
      <c r="FT135" s="31">
        <f t="shared" si="28"/>
        <v>6992.7579999999998</v>
      </c>
      <c r="FU135" s="31">
        <f t="shared" si="29"/>
        <v>0</v>
      </c>
      <c r="FW135" s="32">
        <f t="shared" si="30"/>
        <v>527853.549</v>
      </c>
      <c r="FX135" s="32">
        <f t="shared" si="31"/>
        <v>527853.549</v>
      </c>
      <c r="FY135" s="39">
        <f t="shared" si="32"/>
        <v>4.1861234128028952</v>
      </c>
    </row>
    <row r="136" spans="1:181" x14ac:dyDescent="0.45">
      <c r="A136">
        <v>133</v>
      </c>
      <c r="B136" s="11" t="s">
        <v>424</v>
      </c>
      <c r="C136" s="9" t="s">
        <v>425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2427.5880000000002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 s="28">
        <v>0</v>
      </c>
      <c r="CE136" s="28">
        <v>0</v>
      </c>
      <c r="CF136" s="28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</v>
      </c>
      <c r="DG136">
        <v>0</v>
      </c>
      <c r="DH136">
        <v>0</v>
      </c>
      <c r="DI136" s="28">
        <v>0</v>
      </c>
      <c r="DJ136" s="28">
        <v>0</v>
      </c>
      <c r="DK136" s="28">
        <v>0</v>
      </c>
      <c r="DL136">
        <v>0</v>
      </c>
      <c r="DM136">
        <v>0</v>
      </c>
      <c r="DN136">
        <v>0</v>
      </c>
      <c r="DO136" s="28">
        <v>0</v>
      </c>
      <c r="DP136" s="28">
        <v>0</v>
      </c>
      <c r="DQ136" s="28">
        <v>0</v>
      </c>
      <c r="DR136">
        <v>0</v>
      </c>
      <c r="DS136" s="28">
        <v>0</v>
      </c>
      <c r="DT136" s="28">
        <v>0</v>
      </c>
      <c r="DU136" s="28">
        <v>0</v>
      </c>
      <c r="DV136">
        <v>0</v>
      </c>
      <c r="DW136" s="28">
        <v>0</v>
      </c>
      <c r="DX136" s="28">
        <v>0</v>
      </c>
      <c r="DY136" s="28">
        <v>0</v>
      </c>
      <c r="DZ136">
        <v>0</v>
      </c>
      <c r="EA136" s="28">
        <v>0</v>
      </c>
      <c r="EB136" s="28">
        <v>0</v>
      </c>
      <c r="EC136" s="28">
        <v>0</v>
      </c>
      <c r="ED136">
        <v>0</v>
      </c>
      <c r="EE136" s="28">
        <v>0</v>
      </c>
      <c r="EF136" s="28">
        <v>0</v>
      </c>
      <c r="EG136" s="28">
        <v>0</v>
      </c>
      <c r="EH136">
        <v>6026.5110000000004</v>
      </c>
      <c r="EI136" s="28">
        <v>0</v>
      </c>
      <c r="EJ136" s="28">
        <v>0</v>
      </c>
      <c r="EK136" s="28">
        <v>0</v>
      </c>
      <c r="EL136">
        <v>0</v>
      </c>
      <c r="EM136">
        <v>0</v>
      </c>
      <c r="EN136">
        <v>0</v>
      </c>
      <c r="EO136">
        <v>0</v>
      </c>
      <c r="EP136">
        <v>0</v>
      </c>
      <c r="EQ136">
        <v>-9277.8860000000004</v>
      </c>
      <c r="ER136">
        <v>0</v>
      </c>
      <c r="ES136">
        <v>0</v>
      </c>
      <c r="ET136" s="28">
        <v>0</v>
      </c>
      <c r="EU136" s="28">
        <v>0</v>
      </c>
      <c r="EV136" s="28">
        <v>0</v>
      </c>
      <c r="EW136">
        <v>0</v>
      </c>
      <c r="EX136">
        <v>0</v>
      </c>
      <c r="EY136" s="28">
        <v>0</v>
      </c>
      <c r="EZ136" s="28">
        <v>0</v>
      </c>
      <c r="FA136" s="28">
        <v>0</v>
      </c>
      <c r="FB136">
        <v>0</v>
      </c>
      <c r="FC136">
        <v>0</v>
      </c>
      <c r="FD136" s="28">
        <v>0</v>
      </c>
      <c r="FE136" s="28">
        <v>0</v>
      </c>
      <c r="FF136" s="28">
        <v>0</v>
      </c>
      <c r="FH136" s="31">
        <f t="shared" si="22"/>
        <v>-823.78700000000026</v>
      </c>
      <c r="FI136" s="31">
        <f>NOMINAL_USE_2014!HD137</f>
        <v>400708.72799999989</v>
      </c>
      <c r="FJ136" s="31">
        <f>NOMINAL_OUTPUT_COM9714!S134</f>
        <v>399884.93900000001</v>
      </c>
      <c r="FK136" s="32">
        <f t="shared" si="23"/>
        <v>1.999999862164259E-3</v>
      </c>
      <c r="FL136" s="32"/>
      <c r="FM136" s="31">
        <f>SUM(ED136:EH136)</f>
        <v>6026.5110000000004</v>
      </c>
      <c r="FN136" s="5">
        <f t="shared" si="24"/>
        <v>-9277.8860000000004</v>
      </c>
      <c r="FP136" s="5">
        <f t="shared" si="25"/>
        <v>0</v>
      </c>
      <c r="FQ136" s="5">
        <f t="shared" si="26"/>
        <v>0</v>
      </c>
      <c r="FR136" s="5">
        <f t="shared" si="27"/>
        <v>0</v>
      </c>
      <c r="FT136" s="31">
        <f t="shared" si="28"/>
        <v>2427.5880000000002</v>
      </c>
      <c r="FU136" s="31">
        <f t="shared" si="29"/>
        <v>0</v>
      </c>
      <c r="FW136" s="32">
        <f t="shared" si="30"/>
        <v>409162.82500000001</v>
      </c>
      <c r="FX136" s="32">
        <f t="shared" si="31"/>
        <v>409162.82500000001</v>
      </c>
      <c r="FY136" s="39">
        <f t="shared" si="32"/>
        <v>2.2675290698757884</v>
      </c>
    </row>
    <row r="137" spans="1:181" x14ac:dyDescent="0.45">
      <c r="A137">
        <v>134</v>
      </c>
      <c r="B137" s="11" t="s">
        <v>426</v>
      </c>
      <c r="C137" s="9" t="s">
        <v>427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7174</v>
      </c>
      <c r="BF137">
        <v>0</v>
      </c>
      <c r="BG137">
        <v>26833.092000000001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 s="28">
        <v>0</v>
      </c>
      <c r="CE137" s="28">
        <v>0</v>
      </c>
      <c r="CF137" s="28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>
        <v>0</v>
      </c>
      <c r="DD137">
        <v>0</v>
      </c>
      <c r="DE137">
        <v>0</v>
      </c>
      <c r="DF137">
        <v>0</v>
      </c>
      <c r="DG137">
        <v>0</v>
      </c>
      <c r="DH137">
        <v>0</v>
      </c>
      <c r="DI137" s="28">
        <v>0</v>
      </c>
      <c r="DJ137" s="28">
        <v>0</v>
      </c>
      <c r="DK137" s="28">
        <v>0</v>
      </c>
      <c r="DL137">
        <v>0</v>
      </c>
      <c r="DM137">
        <v>0</v>
      </c>
      <c r="DN137">
        <v>1281.7470000000001</v>
      </c>
      <c r="DO137" s="28">
        <v>0</v>
      </c>
      <c r="DP137" s="28">
        <v>0</v>
      </c>
      <c r="DQ137" s="28">
        <v>0</v>
      </c>
      <c r="DR137">
        <v>0</v>
      </c>
      <c r="DS137" s="28">
        <v>0</v>
      </c>
      <c r="DT137" s="28">
        <v>0</v>
      </c>
      <c r="DU137" s="28">
        <v>0</v>
      </c>
      <c r="DV137">
        <v>0</v>
      </c>
      <c r="DW137" s="28">
        <v>0</v>
      </c>
      <c r="DX137" s="28">
        <v>0</v>
      </c>
      <c r="DY137" s="28">
        <v>0</v>
      </c>
      <c r="DZ137">
        <v>0</v>
      </c>
      <c r="EA137" s="28">
        <v>0</v>
      </c>
      <c r="EB137" s="28">
        <v>0</v>
      </c>
      <c r="EC137" s="28">
        <v>0</v>
      </c>
      <c r="ED137">
        <v>0</v>
      </c>
      <c r="EE137" s="28">
        <v>0</v>
      </c>
      <c r="EF137" s="28">
        <v>0</v>
      </c>
      <c r="EG137" s="28">
        <v>0</v>
      </c>
      <c r="EH137">
        <v>1106.117</v>
      </c>
      <c r="EI137" s="28">
        <v>0</v>
      </c>
      <c r="EJ137" s="28">
        <v>0</v>
      </c>
      <c r="EK137" s="28">
        <v>0</v>
      </c>
      <c r="EL137">
        <v>0</v>
      </c>
      <c r="EM137">
        <v>0</v>
      </c>
      <c r="EN137">
        <v>0</v>
      </c>
      <c r="EO137">
        <v>0</v>
      </c>
      <c r="EP137">
        <v>0</v>
      </c>
      <c r="EQ137">
        <v>-1154.556</v>
      </c>
      <c r="ER137">
        <v>0</v>
      </c>
      <c r="ES137">
        <v>0</v>
      </c>
      <c r="ET137" s="28">
        <v>0</v>
      </c>
      <c r="EU137" s="28">
        <v>0</v>
      </c>
      <c r="EV137" s="28">
        <v>0</v>
      </c>
      <c r="EW137">
        <v>0</v>
      </c>
      <c r="EX137">
        <v>0</v>
      </c>
      <c r="EY137" s="28">
        <v>0</v>
      </c>
      <c r="EZ137" s="28">
        <v>0</v>
      </c>
      <c r="FA137" s="28">
        <v>0</v>
      </c>
      <c r="FB137">
        <v>0</v>
      </c>
      <c r="FC137">
        <v>0</v>
      </c>
      <c r="FD137" s="28">
        <v>0</v>
      </c>
      <c r="FE137" s="28">
        <v>0</v>
      </c>
      <c r="FF137" s="28">
        <v>0</v>
      </c>
      <c r="FH137" s="31">
        <f t="shared" si="22"/>
        <v>35240.400000000009</v>
      </c>
      <c r="FI137" s="31">
        <f>NOMINAL_USE_2014!HD138</f>
        <v>81516.008999999991</v>
      </c>
      <c r="FJ137" s="31">
        <f>NOMINAL_OUTPUT_COM9714!S135</f>
        <v>116756.412</v>
      </c>
      <c r="FK137" s="32">
        <f t="shared" si="23"/>
        <v>-2.9999999969732016E-3</v>
      </c>
      <c r="FL137" s="32"/>
      <c r="FM137" s="31">
        <f>SUM(ED137:EH137)</f>
        <v>1106.117</v>
      </c>
      <c r="FN137" s="5">
        <f t="shared" si="24"/>
        <v>-1154.556</v>
      </c>
      <c r="FP137" s="5">
        <f t="shared" si="25"/>
        <v>0</v>
      </c>
      <c r="FQ137" s="5">
        <f t="shared" si="26"/>
        <v>0</v>
      </c>
      <c r="FR137" s="5">
        <f t="shared" si="27"/>
        <v>0</v>
      </c>
      <c r="FT137" s="31">
        <f t="shared" si="28"/>
        <v>34007.092000000004</v>
      </c>
      <c r="FU137" s="31">
        <f t="shared" si="29"/>
        <v>0</v>
      </c>
      <c r="FW137" s="32">
        <f t="shared" si="30"/>
        <v>117910.96799999999</v>
      </c>
      <c r="FX137" s="32">
        <f t="shared" si="31"/>
        <v>117910.96799999999</v>
      </c>
      <c r="FY137" s="39">
        <f t="shared" si="32"/>
        <v>0.97917608478966955</v>
      </c>
    </row>
    <row r="138" spans="1:181" x14ac:dyDescent="0.45">
      <c r="A138">
        <v>135</v>
      </c>
      <c r="B138" s="11" t="s">
        <v>428</v>
      </c>
      <c r="C138" s="22" t="s">
        <v>429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 s="28">
        <v>0</v>
      </c>
      <c r="CE138" s="28">
        <v>0</v>
      </c>
      <c r="CF138" s="2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>
        <v>0</v>
      </c>
      <c r="DC138">
        <v>0</v>
      </c>
      <c r="DD138">
        <v>0</v>
      </c>
      <c r="DE138">
        <v>0</v>
      </c>
      <c r="DF138">
        <v>0</v>
      </c>
      <c r="DG138">
        <v>0</v>
      </c>
      <c r="DH138">
        <v>0</v>
      </c>
      <c r="DI138" s="28">
        <v>0</v>
      </c>
      <c r="DJ138" s="28">
        <v>0</v>
      </c>
      <c r="DK138" s="28">
        <v>0</v>
      </c>
      <c r="DL138">
        <v>0</v>
      </c>
      <c r="DM138">
        <v>0</v>
      </c>
      <c r="DN138">
        <v>0</v>
      </c>
      <c r="DO138" s="28">
        <v>0</v>
      </c>
      <c r="DP138" s="28">
        <v>0</v>
      </c>
      <c r="DQ138" s="28">
        <v>0</v>
      </c>
      <c r="DR138">
        <v>0</v>
      </c>
      <c r="DS138" s="28">
        <v>0</v>
      </c>
      <c r="DT138" s="28">
        <v>0</v>
      </c>
      <c r="DU138" s="28">
        <v>0</v>
      </c>
      <c r="DV138">
        <v>0</v>
      </c>
      <c r="DW138" s="28">
        <v>0</v>
      </c>
      <c r="DX138" s="28">
        <v>0</v>
      </c>
      <c r="DY138" s="28">
        <v>0</v>
      </c>
      <c r="DZ138">
        <v>0</v>
      </c>
      <c r="EA138" s="28">
        <v>0</v>
      </c>
      <c r="EB138" s="28">
        <v>0</v>
      </c>
      <c r="EC138" s="28">
        <v>0</v>
      </c>
      <c r="ED138">
        <v>0</v>
      </c>
      <c r="EE138" s="28">
        <v>0</v>
      </c>
      <c r="EF138" s="28">
        <v>0</v>
      </c>
      <c r="EG138" s="28">
        <v>0</v>
      </c>
      <c r="EH138">
        <v>285.79000000000002</v>
      </c>
      <c r="EI138" s="28">
        <v>0</v>
      </c>
      <c r="EJ138" s="28">
        <v>0</v>
      </c>
      <c r="EK138" s="28">
        <v>0</v>
      </c>
      <c r="EL138">
        <v>0</v>
      </c>
      <c r="EM138">
        <v>0</v>
      </c>
      <c r="EN138">
        <v>0</v>
      </c>
      <c r="EO138">
        <v>0</v>
      </c>
      <c r="EP138">
        <v>0</v>
      </c>
      <c r="EQ138">
        <v>0</v>
      </c>
      <c r="ER138">
        <v>0</v>
      </c>
      <c r="ES138">
        <v>0</v>
      </c>
      <c r="ET138" s="28">
        <v>0</v>
      </c>
      <c r="EU138" s="28">
        <v>0</v>
      </c>
      <c r="EV138" s="28">
        <v>0</v>
      </c>
      <c r="EW138">
        <v>0</v>
      </c>
      <c r="EX138">
        <v>0</v>
      </c>
      <c r="EY138" s="28">
        <v>0</v>
      </c>
      <c r="EZ138" s="28">
        <v>0</v>
      </c>
      <c r="FA138" s="28">
        <v>0</v>
      </c>
      <c r="FB138">
        <v>0</v>
      </c>
      <c r="FC138">
        <v>0</v>
      </c>
      <c r="FD138" s="28">
        <v>0</v>
      </c>
      <c r="FE138" s="28">
        <v>0</v>
      </c>
      <c r="FF138" s="28">
        <v>0</v>
      </c>
      <c r="FH138" s="31">
        <f t="shared" si="22"/>
        <v>285.79000000000002</v>
      </c>
      <c r="FI138" s="31">
        <f>NOMINAL_USE_2014!HD139</f>
        <v>559300.23399999994</v>
      </c>
      <c r="FJ138" s="31">
        <f>NOMINAL_OUTPUT_COM9714!S136</f>
        <v>559586.022</v>
      </c>
      <c r="FK138" s="32">
        <f t="shared" si="23"/>
        <v>1.9999999785795808E-3</v>
      </c>
      <c r="FL138" s="32"/>
      <c r="FM138" s="31">
        <f>SUM(ED138:EH138)</f>
        <v>285.79000000000002</v>
      </c>
      <c r="FN138" s="5">
        <f t="shared" si="24"/>
        <v>0</v>
      </c>
      <c r="FP138" s="5">
        <f t="shared" si="25"/>
        <v>0</v>
      </c>
      <c r="FQ138" s="5">
        <f t="shared" si="26"/>
        <v>0</v>
      </c>
      <c r="FR138" s="5">
        <f t="shared" si="27"/>
        <v>0</v>
      </c>
      <c r="FT138" s="31">
        <f t="shared" si="28"/>
        <v>0</v>
      </c>
      <c r="FU138" s="31">
        <f t="shared" si="29"/>
        <v>0</v>
      </c>
      <c r="FW138" s="32">
        <f t="shared" si="30"/>
        <v>559586.022</v>
      </c>
      <c r="FX138" s="32">
        <f t="shared" si="31"/>
        <v>559586.022</v>
      </c>
      <c r="FY138" s="39">
        <f t="shared" si="32"/>
        <v>0</v>
      </c>
    </row>
    <row r="139" spans="1:181" x14ac:dyDescent="0.45">
      <c r="A139">
        <v>136</v>
      </c>
      <c r="B139" s="11" t="s">
        <v>430</v>
      </c>
      <c r="C139" s="9" t="s">
        <v>431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 s="28">
        <v>0</v>
      </c>
      <c r="CE139" s="28">
        <v>0</v>
      </c>
      <c r="CF139" s="28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>
        <v>0</v>
      </c>
      <c r="DD139">
        <v>0</v>
      </c>
      <c r="DE139">
        <v>0</v>
      </c>
      <c r="DF139">
        <v>0</v>
      </c>
      <c r="DG139">
        <v>0</v>
      </c>
      <c r="DH139">
        <v>0</v>
      </c>
      <c r="DI139" s="28">
        <v>0</v>
      </c>
      <c r="DJ139" s="28">
        <v>0</v>
      </c>
      <c r="DK139" s="28">
        <v>0</v>
      </c>
      <c r="DL139">
        <v>0</v>
      </c>
      <c r="DM139">
        <v>0</v>
      </c>
      <c r="DN139">
        <v>0</v>
      </c>
      <c r="DO139" s="28">
        <v>0</v>
      </c>
      <c r="DP139" s="28">
        <v>0</v>
      </c>
      <c r="DQ139" s="28">
        <v>0</v>
      </c>
      <c r="DR139">
        <v>0</v>
      </c>
      <c r="DS139" s="28">
        <v>0</v>
      </c>
      <c r="DT139" s="28">
        <v>0</v>
      </c>
      <c r="DU139" s="28">
        <v>0</v>
      </c>
      <c r="DV139">
        <v>0</v>
      </c>
      <c r="DW139" s="28">
        <v>0</v>
      </c>
      <c r="DX139" s="28">
        <v>0</v>
      </c>
      <c r="DY139" s="28">
        <v>0</v>
      </c>
      <c r="DZ139">
        <v>0</v>
      </c>
      <c r="EA139" s="28">
        <v>0</v>
      </c>
      <c r="EB139" s="28">
        <v>0</v>
      </c>
      <c r="EC139" s="28">
        <v>0</v>
      </c>
      <c r="ED139">
        <v>0</v>
      </c>
      <c r="EE139" s="28">
        <v>0</v>
      </c>
      <c r="EF139" s="28">
        <v>0</v>
      </c>
      <c r="EG139" s="28">
        <v>0</v>
      </c>
      <c r="EH139">
        <v>0</v>
      </c>
      <c r="EI139" s="28">
        <v>0</v>
      </c>
      <c r="EJ139" s="28">
        <v>0</v>
      </c>
      <c r="EK139" s="28">
        <v>0</v>
      </c>
      <c r="EL139">
        <v>0</v>
      </c>
      <c r="EM139">
        <v>0</v>
      </c>
      <c r="EN139">
        <v>0</v>
      </c>
      <c r="EO139">
        <v>0</v>
      </c>
      <c r="EP139">
        <v>0</v>
      </c>
      <c r="EQ139">
        <v>0</v>
      </c>
      <c r="ER139">
        <v>0</v>
      </c>
      <c r="ES139">
        <v>0</v>
      </c>
      <c r="ET139" s="28">
        <v>0</v>
      </c>
      <c r="EU139" s="28">
        <v>0</v>
      </c>
      <c r="EV139" s="28">
        <v>0</v>
      </c>
      <c r="EW139">
        <v>0</v>
      </c>
      <c r="EX139">
        <v>0</v>
      </c>
      <c r="EY139" s="28">
        <v>0</v>
      </c>
      <c r="EZ139" s="28">
        <v>0</v>
      </c>
      <c r="FA139" s="28">
        <v>0</v>
      </c>
      <c r="FB139">
        <v>0</v>
      </c>
      <c r="FC139">
        <v>0</v>
      </c>
      <c r="FD139" s="28">
        <v>0</v>
      </c>
      <c r="FE139" s="28">
        <v>0</v>
      </c>
      <c r="FF139" s="28">
        <v>0</v>
      </c>
      <c r="FH139" s="31">
        <f t="shared" si="22"/>
        <v>0</v>
      </c>
      <c r="FI139" s="31">
        <f>NOMINAL_USE_2014!HD140</f>
        <v>52704.04099999999</v>
      </c>
      <c r="FJ139" s="31">
        <f>NOMINAL_OUTPUT_COM9714!S137</f>
        <v>52704.044000000002</v>
      </c>
      <c r="FK139" s="32">
        <f t="shared" si="23"/>
        <v>-3.0000000115251169E-3</v>
      </c>
      <c r="FL139" s="32"/>
      <c r="FM139" s="31">
        <f>SUM(ED139:EH139)</f>
        <v>0</v>
      </c>
      <c r="FN139" s="5">
        <f t="shared" si="24"/>
        <v>0</v>
      </c>
      <c r="FP139" s="5">
        <f t="shared" si="25"/>
        <v>0</v>
      </c>
      <c r="FQ139" s="5">
        <f t="shared" si="26"/>
        <v>0</v>
      </c>
      <c r="FR139" s="5">
        <f t="shared" si="27"/>
        <v>0</v>
      </c>
      <c r="FT139" s="31">
        <f t="shared" si="28"/>
        <v>0</v>
      </c>
      <c r="FU139" s="31">
        <f t="shared" si="29"/>
        <v>0</v>
      </c>
      <c r="FW139" s="32">
        <f t="shared" si="30"/>
        <v>52704.044000000002</v>
      </c>
      <c r="FX139" s="32">
        <f t="shared" si="31"/>
        <v>52704.044000000002</v>
      </c>
      <c r="FY139" s="39">
        <f t="shared" si="32"/>
        <v>0</v>
      </c>
    </row>
    <row r="140" spans="1:181" x14ac:dyDescent="0.45">
      <c r="A140">
        <v>137</v>
      </c>
      <c r="B140" s="11" t="s">
        <v>432</v>
      </c>
      <c r="C140" s="9" t="s">
        <v>433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 s="28">
        <v>0</v>
      </c>
      <c r="CE140" s="28">
        <v>0</v>
      </c>
      <c r="CF140" s="28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>
        <v>0</v>
      </c>
      <c r="DD140">
        <v>0</v>
      </c>
      <c r="DE140">
        <v>0</v>
      </c>
      <c r="DF140">
        <v>0</v>
      </c>
      <c r="DG140">
        <v>0</v>
      </c>
      <c r="DH140">
        <v>0</v>
      </c>
      <c r="DI140" s="28">
        <v>0</v>
      </c>
      <c r="DJ140" s="28">
        <v>0</v>
      </c>
      <c r="DK140" s="28">
        <v>0</v>
      </c>
      <c r="DL140">
        <v>0</v>
      </c>
      <c r="DM140">
        <v>0</v>
      </c>
      <c r="DN140">
        <v>0</v>
      </c>
      <c r="DO140" s="28">
        <v>0</v>
      </c>
      <c r="DP140" s="28">
        <v>0</v>
      </c>
      <c r="DQ140" s="28">
        <v>0</v>
      </c>
      <c r="DR140">
        <v>0</v>
      </c>
      <c r="DS140" s="28">
        <v>0</v>
      </c>
      <c r="DT140" s="28">
        <v>0</v>
      </c>
      <c r="DU140" s="28">
        <v>0</v>
      </c>
      <c r="DV140">
        <v>0</v>
      </c>
      <c r="DW140" s="28">
        <v>0</v>
      </c>
      <c r="DX140" s="28">
        <v>0</v>
      </c>
      <c r="DY140" s="28">
        <v>0</v>
      </c>
      <c r="DZ140">
        <v>0</v>
      </c>
      <c r="EA140" s="28">
        <v>0</v>
      </c>
      <c r="EB140" s="28">
        <v>0</v>
      </c>
      <c r="EC140" s="28">
        <v>0</v>
      </c>
      <c r="ED140">
        <v>0</v>
      </c>
      <c r="EE140" s="28">
        <v>0</v>
      </c>
      <c r="EF140" s="28">
        <v>0</v>
      </c>
      <c r="EG140" s="28">
        <v>0</v>
      </c>
      <c r="EH140">
        <v>0</v>
      </c>
      <c r="EI140" s="28">
        <v>0</v>
      </c>
      <c r="EJ140" s="28">
        <v>0</v>
      </c>
      <c r="EK140" s="28">
        <v>0</v>
      </c>
      <c r="EL140">
        <v>0</v>
      </c>
      <c r="EM140">
        <v>0</v>
      </c>
      <c r="EN140">
        <v>0</v>
      </c>
      <c r="EO140">
        <v>0</v>
      </c>
      <c r="EP140">
        <v>0</v>
      </c>
      <c r="EQ140">
        <v>0</v>
      </c>
      <c r="ER140">
        <v>0</v>
      </c>
      <c r="ES140">
        <v>0</v>
      </c>
      <c r="ET140" s="28">
        <v>0</v>
      </c>
      <c r="EU140" s="28">
        <v>0</v>
      </c>
      <c r="EV140" s="28">
        <v>0</v>
      </c>
      <c r="EW140">
        <v>0</v>
      </c>
      <c r="EX140">
        <v>0</v>
      </c>
      <c r="EY140" s="28">
        <v>0</v>
      </c>
      <c r="EZ140" s="28">
        <v>0</v>
      </c>
      <c r="FA140" s="28">
        <v>0</v>
      </c>
      <c r="FB140">
        <v>0</v>
      </c>
      <c r="FC140">
        <v>0</v>
      </c>
      <c r="FD140" s="28">
        <v>0</v>
      </c>
      <c r="FE140" s="28">
        <v>0</v>
      </c>
      <c r="FF140" s="28">
        <v>0</v>
      </c>
      <c r="FH140" s="31">
        <f t="shared" si="22"/>
        <v>0</v>
      </c>
      <c r="FI140" s="31">
        <f>NOMINAL_USE_2014!HD141</f>
        <v>33142.381999999998</v>
      </c>
      <c r="FJ140" s="31">
        <f>NOMINAL_OUTPUT_COM9714!S138</f>
        <v>33142.375</v>
      </c>
      <c r="FK140" s="32">
        <f t="shared" si="23"/>
        <v>6.9999999977881089E-3</v>
      </c>
      <c r="FL140" s="32"/>
      <c r="FM140" s="31">
        <f>SUM(ED140:EH140)</f>
        <v>0</v>
      </c>
      <c r="FN140" s="5">
        <f t="shared" si="24"/>
        <v>0</v>
      </c>
      <c r="FP140" s="5">
        <f t="shared" si="25"/>
        <v>0</v>
      </c>
      <c r="FQ140" s="5">
        <f t="shared" si="26"/>
        <v>0</v>
      </c>
      <c r="FR140" s="5">
        <f t="shared" si="27"/>
        <v>0</v>
      </c>
      <c r="FT140" s="31">
        <f t="shared" si="28"/>
        <v>0</v>
      </c>
      <c r="FU140" s="31">
        <f t="shared" si="29"/>
        <v>0</v>
      </c>
      <c r="FW140" s="32">
        <f t="shared" si="30"/>
        <v>33142.375</v>
      </c>
      <c r="FX140" s="32">
        <f t="shared" si="31"/>
        <v>33142.375</v>
      </c>
      <c r="FY140" s="39">
        <f t="shared" si="32"/>
        <v>0</v>
      </c>
    </row>
    <row r="141" spans="1:181" x14ac:dyDescent="0.45">
      <c r="A141">
        <v>138</v>
      </c>
      <c r="B141" s="11" t="s">
        <v>434</v>
      </c>
      <c r="C141" s="9" t="s">
        <v>435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1692.0820000000001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 s="28">
        <v>0</v>
      </c>
      <c r="CE141" s="28">
        <v>0</v>
      </c>
      <c r="CF141" s="28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>
        <v>0</v>
      </c>
      <c r="DD141">
        <v>0</v>
      </c>
      <c r="DE141">
        <v>0</v>
      </c>
      <c r="DF141">
        <v>0</v>
      </c>
      <c r="DG141">
        <v>0</v>
      </c>
      <c r="DH141">
        <v>0</v>
      </c>
      <c r="DI141" s="28">
        <v>0</v>
      </c>
      <c r="DJ141" s="28">
        <v>0</v>
      </c>
      <c r="DK141" s="28">
        <v>0</v>
      </c>
      <c r="DL141">
        <v>0</v>
      </c>
      <c r="DM141">
        <v>0</v>
      </c>
      <c r="DN141">
        <v>0</v>
      </c>
      <c r="DO141" s="28">
        <v>0</v>
      </c>
      <c r="DP141" s="28">
        <v>0</v>
      </c>
      <c r="DQ141" s="28">
        <v>0</v>
      </c>
      <c r="DR141">
        <v>0</v>
      </c>
      <c r="DS141" s="28">
        <v>0</v>
      </c>
      <c r="DT141" s="28">
        <v>0</v>
      </c>
      <c r="DU141" s="28">
        <v>0</v>
      </c>
      <c r="DV141">
        <v>0</v>
      </c>
      <c r="DW141" s="28">
        <v>0</v>
      </c>
      <c r="DX141" s="28">
        <v>0</v>
      </c>
      <c r="DY141" s="28">
        <v>0</v>
      </c>
      <c r="DZ141">
        <v>0</v>
      </c>
      <c r="EA141" s="28">
        <v>0</v>
      </c>
      <c r="EB141" s="28">
        <v>0</v>
      </c>
      <c r="EC141" s="28">
        <v>0</v>
      </c>
      <c r="ED141">
        <v>0</v>
      </c>
      <c r="EE141" s="28">
        <v>0</v>
      </c>
      <c r="EF141" s="28">
        <v>0</v>
      </c>
      <c r="EG141" s="28">
        <v>0</v>
      </c>
      <c r="EH141">
        <v>531.67899999999997</v>
      </c>
      <c r="EI141" s="28">
        <v>0</v>
      </c>
      <c r="EJ141" s="28">
        <v>0</v>
      </c>
      <c r="EK141" s="28">
        <v>0</v>
      </c>
      <c r="EL141">
        <v>0</v>
      </c>
      <c r="EM141">
        <v>0</v>
      </c>
      <c r="EN141">
        <v>0</v>
      </c>
      <c r="EO141">
        <v>0</v>
      </c>
      <c r="EP141">
        <v>0</v>
      </c>
      <c r="EQ141">
        <v>-1648.7339999999999</v>
      </c>
      <c r="ER141">
        <v>0</v>
      </c>
      <c r="ES141">
        <v>0</v>
      </c>
      <c r="ET141" s="28">
        <v>0</v>
      </c>
      <c r="EU141" s="28">
        <v>0</v>
      </c>
      <c r="EV141" s="28">
        <v>0</v>
      </c>
      <c r="EW141">
        <v>0</v>
      </c>
      <c r="EX141">
        <v>0</v>
      </c>
      <c r="EY141" s="28">
        <v>0</v>
      </c>
      <c r="EZ141" s="28">
        <v>0</v>
      </c>
      <c r="FA141" s="28">
        <v>0</v>
      </c>
      <c r="FB141">
        <v>0</v>
      </c>
      <c r="FC141">
        <v>0</v>
      </c>
      <c r="FD141" s="28">
        <v>0</v>
      </c>
      <c r="FE141" s="28">
        <v>0</v>
      </c>
      <c r="FF141" s="28">
        <v>0</v>
      </c>
      <c r="FH141" s="31">
        <f t="shared" si="22"/>
        <v>575.02700000000004</v>
      </c>
      <c r="FI141" s="31">
        <f>NOMINAL_USE_2014!HD142</f>
        <v>217674.00899999993</v>
      </c>
      <c r="FJ141" s="31">
        <f>NOMINAL_OUTPUT_COM9714!S139</f>
        <v>218249.035</v>
      </c>
      <c r="FK141" s="32">
        <f t="shared" si="23"/>
        <v>9.9999993108212948E-4</v>
      </c>
      <c r="FL141" s="32"/>
      <c r="FM141" s="31">
        <f>SUM(ED141:EH141)</f>
        <v>531.67899999999997</v>
      </c>
      <c r="FN141" s="5">
        <f t="shared" si="24"/>
        <v>-1648.7339999999999</v>
      </c>
      <c r="FP141" s="5">
        <f t="shared" si="25"/>
        <v>0</v>
      </c>
      <c r="FQ141" s="5">
        <f t="shared" si="26"/>
        <v>0</v>
      </c>
      <c r="FR141" s="5">
        <f t="shared" si="27"/>
        <v>0</v>
      </c>
      <c r="FT141" s="31">
        <f t="shared" si="28"/>
        <v>1692.0820000000001</v>
      </c>
      <c r="FU141" s="31">
        <f t="shared" si="29"/>
        <v>0</v>
      </c>
      <c r="FW141" s="32">
        <f t="shared" si="30"/>
        <v>219897.769</v>
      </c>
      <c r="FX141" s="32">
        <f t="shared" si="31"/>
        <v>219897.769</v>
      </c>
      <c r="FY141" s="39">
        <f t="shared" si="32"/>
        <v>0.74977295472242833</v>
      </c>
    </row>
    <row r="142" spans="1:181" x14ac:dyDescent="0.45">
      <c r="A142">
        <v>139</v>
      </c>
      <c r="B142" s="11" t="s">
        <v>436</v>
      </c>
      <c r="C142" s="9" t="s">
        <v>437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677.67700000000002</v>
      </c>
      <c r="BR142">
        <v>409.66800000000001</v>
      </c>
      <c r="BS142">
        <v>0</v>
      </c>
      <c r="BT142">
        <v>0</v>
      </c>
      <c r="BU142">
        <v>0</v>
      </c>
      <c r="BV142">
        <v>0</v>
      </c>
      <c r="BW142">
        <v>3815.5929999999998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 s="28">
        <v>0</v>
      </c>
      <c r="CE142" s="28">
        <v>0</v>
      </c>
      <c r="CF142" s="28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>
        <v>0</v>
      </c>
      <c r="DC142">
        <v>0</v>
      </c>
      <c r="DD142">
        <v>0</v>
      </c>
      <c r="DE142">
        <v>0</v>
      </c>
      <c r="DF142">
        <v>0</v>
      </c>
      <c r="DG142">
        <v>0</v>
      </c>
      <c r="DH142">
        <v>0</v>
      </c>
      <c r="DI142" s="28">
        <v>0</v>
      </c>
      <c r="DJ142" s="28">
        <v>0</v>
      </c>
      <c r="DK142" s="28">
        <v>0</v>
      </c>
      <c r="DL142">
        <v>0</v>
      </c>
      <c r="DM142">
        <v>0</v>
      </c>
      <c r="DN142">
        <v>0</v>
      </c>
      <c r="DO142" s="28">
        <v>0</v>
      </c>
      <c r="DP142" s="28">
        <v>0</v>
      </c>
      <c r="DQ142" s="28">
        <v>0</v>
      </c>
      <c r="DR142">
        <v>0</v>
      </c>
      <c r="DS142" s="28">
        <v>0</v>
      </c>
      <c r="DT142" s="28">
        <v>0</v>
      </c>
      <c r="DU142" s="28">
        <v>0</v>
      </c>
      <c r="DV142">
        <v>0</v>
      </c>
      <c r="DW142" s="28">
        <v>0</v>
      </c>
      <c r="DX142" s="28">
        <v>0</v>
      </c>
      <c r="DY142" s="28">
        <v>0</v>
      </c>
      <c r="DZ142">
        <v>0</v>
      </c>
      <c r="EA142" s="28">
        <v>0</v>
      </c>
      <c r="EB142" s="28">
        <v>0</v>
      </c>
      <c r="EC142" s="28">
        <v>0</v>
      </c>
      <c r="ED142">
        <v>0</v>
      </c>
      <c r="EE142" s="28">
        <v>0</v>
      </c>
      <c r="EF142" s="28">
        <v>0</v>
      </c>
      <c r="EG142" s="28">
        <v>0</v>
      </c>
      <c r="EH142">
        <v>52.786000000000001</v>
      </c>
      <c r="EI142" s="28">
        <v>0</v>
      </c>
      <c r="EJ142" s="28">
        <v>0</v>
      </c>
      <c r="EK142" s="28">
        <v>0</v>
      </c>
      <c r="EL142">
        <v>0</v>
      </c>
      <c r="EM142">
        <v>0</v>
      </c>
      <c r="EN142">
        <v>0</v>
      </c>
      <c r="EO142">
        <v>0</v>
      </c>
      <c r="EP142">
        <v>0</v>
      </c>
      <c r="EQ142">
        <v>-165.67099999999999</v>
      </c>
      <c r="ER142">
        <v>0</v>
      </c>
      <c r="ES142">
        <v>0</v>
      </c>
      <c r="ET142" s="28">
        <v>0</v>
      </c>
      <c r="EU142" s="28">
        <v>0</v>
      </c>
      <c r="EV142" s="28">
        <v>0</v>
      </c>
      <c r="EW142">
        <v>0</v>
      </c>
      <c r="EX142">
        <v>0</v>
      </c>
      <c r="EY142" s="28">
        <v>0</v>
      </c>
      <c r="EZ142" s="28">
        <v>0</v>
      </c>
      <c r="FA142" s="28">
        <v>0</v>
      </c>
      <c r="FB142">
        <v>0</v>
      </c>
      <c r="FC142">
        <v>0</v>
      </c>
      <c r="FD142" s="28">
        <v>0</v>
      </c>
      <c r="FE142" s="28">
        <v>0</v>
      </c>
      <c r="FF142" s="28">
        <v>0</v>
      </c>
      <c r="FH142" s="31">
        <f t="shared" si="22"/>
        <v>4790.0529999999999</v>
      </c>
      <c r="FI142" s="31">
        <f>NOMINAL_USE_2014!HD143</f>
        <v>83742.543999999951</v>
      </c>
      <c r="FJ142" s="31">
        <f>NOMINAL_OUTPUT_COM9714!S140</f>
        <v>88532.6</v>
      </c>
      <c r="FK142" s="32">
        <f t="shared" si="23"/>
        <v>-3.0000000551808625E-3</v>
      </c>
      <c r="FL142" s="32"/>
      <c r="FM142" s="31">
        <f>SUM(ED142:EH142)</f>
        <v>52.786000000000001</v>
      </c>
      <c r="FN142" s="5">
        <f t="shared" si="24"/>
        <v>-165.67099999999999</v>
      </c>
      <c r="FP142" s="5">
        <f t="shared" si="25"/>
        <v>0</v>
      </c>
      <c r="FQ142" s="5">
        <f t="shared" si="26"/>
        <v>0</v>
      </c>
      <c r="FR142" s="5">
        <f t="shared" si="27"/>
        <v>0</v>
      </c>
      <c r="FT142" s="31">
        <f t="shared" si="28"/>
        <v>4902.9380000000001</v>
      </c>
      <c r="FU142" s="31">
        <f t="shared" si="29"/>
        <v>0</v>
      </c>
      <c r="FW142" s="32">
        <f t="shared" si="30"/>
        <v>88698.271000000008</v>
      </c>
      <c r="FX142" s="32">
        <f t="shared" si="31"/>
        <v>88698.271000000008</v>
      </c>
      <c r="FY142" s="39">
        <f t="shared" si="32"/>
        <v>0.18678041649763383</v>
      </c>
    </row>
    <row r="143" spans="1:181" x14ac:dyDescent="0.45">
      <c r="A143">
        <v>140</v>
      </c>
      <c r="B143" s="11" t="s">
        <v>438</v>
      </c>
      <c r="C143" s="9" t="s">
        <v>439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2815.4349999999999</v>
      </c>
      <c r="BB143">
        <v>0</v>
      </c>
      <c r="BC143">
        <v>0</v>
      </c>
      <c r="BD143">
        <v>3272.3310000000001</v>
      </c>
      <c r="BE143">
        <v>0</v>
      </c>
      <c r="BF143">
        <v>0</v>
      </c>
      <c r="BG143">
        <v>10181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 s="28">
        <v>0</v>
      </c>
      <c r="CE143" s="28">
        <v>0</v>
      </c>
      <c r="CF143" s="28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>
        <v>0</v>
      </c>
      <c r="DC143">
        <v>0</v>
      </c>
      <c r="DD143">
        <v>0</v>
      </c>
      <c r="DE143">
        <v>0</v>
      </c>
      <c r="DF143">
        <v>0</v>
      </c>
      <c r="DG143">
        <v>0</v>
      </c>
      <c r="DH143">
        <v>0</v>
      </c>
      <c r="DI143" s="28">
        <v>0</v>
      </c>
      <c r="DJ143" s="28">
        <v>0</v>
      </c>
      <c r="DK143" s="28">
        <v>0</v>
      </c>
      <c r="DL143">
        <v>0</v>
      </c>
      <c r="DM143">
        <v>0</v>
      </c>
      <c r="DN143">
        <v>0</v>
      </c>
      <c r="DO143" s="28">
        <v>0</v>
      </c>
      <c r="DP143" s="28">
        <v>0</v>
      </c>
      <c r="DQ143" s="28">
        <v>0</v>
      </c>
      <c r="DR143">
        <v>0</v>
      </c>
      <c r="DS143" s="28">
        <v>0</v>
      </c>
      <c r="DT143" s="28">
        <v>0</v>
      </c>
      <c r="DU143" s="28">
        <v>0</v>
      </c>
      <c r="DV143">
        <v>0</v>
      </c>
      <c r="DW143" s="28">
        <v>0</v>
      </c>
      <c r="DX143" s="28">
        <v>0</v>
      </c>
      <c r="DY143" s="28">
        <v>0</v>
      </c>
      <c r="DZ143">
        <v>0</v>
      </c>
      <c r="EA143" s="28">
        <v>0</v>
      </c>
      <c r="EB143" s="28">
        <v>0</v>
      </c>
      <c r="EC143" s="28">
        <v>0</v>
      </c>
      <c r="ED143">
        <v>0</v>
      </c>
      <c r="EE143" s="28">
        <v>0</v>
      </c>
      <c r="EF143" s="28">
        <v>0</v>
      </c>
      <c r="EG143" s="28">
        <v>0</v>
      </c>
      <c r="EH143">
        <v>1746.8679999999999</v>
      </c>
      <c r="EI143" s="28">
        <v>0</v>
      </c>
      <c r="EJ143" s="28">
        <v>0</v>
      </c>
      <c r="EK143" s="28">
        <v>0</v>
      </c>
      <c r="EL143">
        <v>0</v>
      </c>
      <c r="EM143">
        <v>0</v>
      </c>
      <c r="EN143">
        <v>0</v>
      </c>
      <c r="EO143">
        <v>0</v>
      </c>
      <c r="EP143">
        <v>0</v>
      </c>
      <c r="EQ143">
        <v>0</v>
      </c>
      <c r="ER143">
        <v>0</v>
      </c>
      <c r="ES143">
        <v>0</v>
      </c>
      <c r="ET143" s="28">
        <v>0</v>
      </c>
      <c r="EU143" s="28">
        <v>0</v>
      </c>
      <c r="EV143" s="28">
        <v>0</v>
      </c>
      <c r="EW143">
        <v>0</v>
      </c>
      <c r="EX143">
        <v>0</v>
      </c>
      <c r="EY143" s="28">
        <v>0</v>
      </c>
      <c r="EZ143" s="28">
        <v>0</v>
      </c>
      <c r="FA143" s="28">
        <v>0</v>
      </c>
      <c r="FB143">
        <v>0</v>
      </c>
      <c r="FC143">
        <v>0</v>
      </c>
      <c r="FD143" s="28">
        <v>0</v>
      </c>
      <c r="FE143" s="28">
        <v>0</v>
      </c>
      <c r="FF143" s="28">
        <v>0</v>
      </c>
      <c r="FH143" s="31">
        <f t="shared" si="22"/>
        <v>18015.633999999998</v>
      </c>
      <c r="FI143" s="31">
        <f>NOMINAL_USE_2014!HD144</f>
        <v>28882.839</v>
      </c>
      <c r="FJ143" s="31">
        <f>NOMINAL_OUTPUT_COM9714!S141</f>
        <v>46898.472000000002</v>
      </c>
      <c r="FK143" s="32">
        <f t="shared" si="23"/>
        <v>9.9999999656574801E-4</v>
      </c>
      <c r="FL143" s="32"/>
      <c r="FM143" s="31">
        <f>SUM(ED143:EH143)</f>
        <v>1746.8679999999999</v>
      </c>
      <c r="FN143" s="5">
        <f t="shared" si="24"/>
        <v>0</v>
      </c>
      <c r="FP143" s="5">
        <f t="shared" si="25"/>
        <v>0</v>
      </c>
      <c r="FQ143" s="5">
        <f t="shared" si="26"/>
        <v>0</v>
      </c>
      <c r="FR143" s="5">
        <f t="shared" si="27"/>
        <v>0</v>
      </c>
      <c r="FT143" s="31">
        <f t="shared" si="28"/>
        <v>16268.766</v>
      </c>
      <c r="FU143" s="31">
        <f t="shared" si="29"/>
        <v>0</v>
      </c>
      <c r="FW143" s="32">
        <f t="shared" si="30"/>
        <v>46898.472000000002</v>
      </c>
      <c r="FX143" s="32">
        <f t="shared" si="31"/>
        <v>46898.472000000002</v>
      </c>
      <c r="FY143" s="39">
        <f t="shared" si="32"/>
        <v>0</v>
      </c>
    </row>
    <row r="144" spans="1:181" x14ac:dyDescent="0.45">
      <c r="A144">
        <v>141</v>
      </c>
      <c r="B144" s="11" t="s">
        <v>440</v>
      </c>
      <c r="C144" s="9" t="s">
        <v>441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559.68299999999999</v>
      </c>
      <c r="BX144">
        <v>0</v>
      </c>
      <c r="BY144">
        <v>0</v>
      </c>
      <c r="BZ144">
        <v>8866.6859999999997</v>
      </c>
      <c r="CA144">
        <v>0</v>
      </c>
      <c r="CB144">
        <v>0</v>
      </c>
      <c r="CC144">
        <v>0</v>
      </c>
      <c r="CD144" s="28">
        <v>0</v>
      </c>
      <c r="CE144" s="28">
        <v>0</v>
      </c>
      <c r="CF144" s="28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>
        <v>0</v>
      </c>
      <c r="DC144">
        <v>0</v>
      </c>
      <c r="DD144">
        <v>0</v>
      </c>
      <c r="DE144">
        <v>0</v>
      </c>
      <c r="DF144">
        <v>0</v>
      </c>
      <c r="DG144">
        <v>0</v>
      </c>
      <c r="DH144">
        <v>0</v>
      </c>
      <c r="DI144" s="28">
        <v>0</v>
      </c>
      <c r="DJ144" s="28">
        <v>0</v>
      </c>
      <c r="DK144" s="28">
        <v>0</v>
      </c>
      <c r="DL144">
        <v>0</v>
      </c>
      <c r="DM144">
        <v>0</v>
      </c>
      <c r="DN144">
        <v>0</v>
      </c>
      <c r="DO144" s="28">
        <v>0</v>
      </c>
      <c r="DP144" s="28">
        <v>0</v>
      </c>
      <c r="DQ144" s="28">
        <v>0</v>
      </c>
      <c r="DR144">
        <v>0</v>
      </c>
      <c r="DS144" s="28">
        <v>0</v>
      </c>
      <c r="DT144" s="28">
        <v>0</v>
      </c>
      <c r="DU144" s="28">
        <v>0</v>
      </c>
      <c r="DV144">
        <v>0</v>
      </c>
      <c r="DW144" s="28">
        <v>0</v>
      </c>
      <c r="DX144" s="28">
        <v>0</v>
      </c>
      <c r="DY144" s="28">
        <v>0</v>
      </c>
      <c r="DZ144">
        <v>0</v>
      </c>
      <c r="EA144" s="28">
        <v>0</v>
      </c>
      <c r="EB144" s="28">
        <v>0</v>
      </c>
      <c r="EC144" s="28">
        <v>0</v>
      </c>
      <c r="ED144">
        <v>0</v>
      </c>
      <c r="EE144" s="28">
        <v>0</v>
      </c>
      <c r="EF144" s="28">
        <v>0</v>
      </c>
      <c r="EG144" s="28">
        <v>0</v>
      </c>
      <c r="EH144">
        <v>102.877</v>
      </c>
      <c r="EI144" s="28">
        <v>0</v>
      </c>
      <c r="EJ144" s="28">
        <v>0</v>
      </c>
      <c r="EK144" s="28">
        <v>0</v>
      </c>
      <c r="EL144">
        <v>0</v>
      </c>
      <c r="EM144">
        <v>0</v>
      </c>
      <c r="EN144">
        <v>0</v>
      </c>
      <c r="EO144">
        <v>0</v>
      </c>
      <c r="EP144">
        <v>0</v>
      </c>
      <c r="EQ144">
        <v>-134.441</v>
      </c>
      <c r="ER144">
        <v>0</v>
      </c>
      <c r="ES144">
        <v>0</v>
      </c>
      <c r="ET144" s="28">
        <v>0</v>
      </c>
      <c r="EU144" s="28">
        <v>0</v>
      </c>
      <c r="EV144" s="28">
        <v>0</v>
      </c>
      <c r="EW144">
        <v>0</v>
      </c>
      <c r="EX144">
        <v>0</v>
      </c>
      <c r="EY144" s="28">
        <v>0</v>
      </c>
      <c r="EZ144" s="28">
        <v>0</v>
      </c>
      <c r="FA144" s="28">
        <v>0</v>
      </c>
      <c r="FB144">
        <v>0</v>
      </c>
      <c r="FC144">
        <v>0</v>
      </c>
      <c r="FD144" s="28">
        <v>0</v>
      </c>
      <c r="FE144" s="28">
        <v>0</v>
      </c>
      <c r="FF144" s="28">
        <v>0</v>
      </c>
      <c r="FH144" s="31">
        <f t="shared" si="22"/>
        <v>9394.8049999999985</v>
      </c>
      <c r="FI144" s="31">
        <f>NOMINAL_USE_2014!HD145</f>
        <v>49120.824000000008</v>
      </c>
      <c r="FJ144" s="31">
        <f>NOMINAL_OUTPUT_COM9714!S142</f>
        <v>58515.624000000003</v>
      </c>
      <c r="FK144" s="32">
        <f t="shared" si="23"/>
        <v>5.0000000046566129E-3</v>
      </c>
      <c r="FL144" s="32"/>
      <c r="FM144" s="31">
        <f>SUM(ED144:EH144)</f>
        <v>102.877</v>
      </c>
      <c r="FN144" s="5">
        <f t="shared" si="24"/>
        <v>-134.441</v>
      </c>
      <c r="FP144" s="5">
        <f t="shared" si="25"/>
        <v>0</v>
      </c>
      <c r="FQ144" s="5">
        <f t="shared" si="26"/>
        <v>0</v>
      </c>
      <c r="FR144" s="5">
        <f t="shared" si="27"/>
        <v>0</v>
      </c>
      <c r="FT144" s="31">
        <f t="shared" si="28"/>
        <v>9426.3689999999988</v>
      </c>
      <c r="FU144" s="31">
        <f t="shared" si="29"/>
        <v>0</v>
      </c>
      <c r="FW144" s="32">
        <f t="shared" si="30"/>
        <v>58650.065000000002</v>
      </c>
      <c r="FX144" s="32">
        <f t="shared" si="31"/>
        <v>58650.065000000002</v>
      </c>
      <c r="FY144" s="39">
        <f t="shared" si="32"/>
        <v>0.22922566240975181</v>
      </c>
    </row>
    <row r="145" spans="1:181" x14ac:dyDescent="0.45">
      <c r="A145">
        <v>142</v>
      </c>
      <c r="B145" s="11" t="s">
        <v>442</v>
      </c>
      <c r="C145" s="9" t="s">
        <v>443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18808.968000000001</v>
      </c>
      <c r="CA145">
        <v>0</v>
      </c>
      <c r="CB145">
        <v>0</v>
      </c>
      <c r="CC145">
        <v>0</v>
      </c>
      <c r="CD145" s="28">
        <v>0</v>
      </c>
      <c r="CE145" s="28">
        <v>0</v>
      </c>
      <c r="CF145" s="28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>
        <v>0</v>
      </c>
      <c r="DC145">
        <v>0</v>
      </c>
      <c r="DD145">
        <v>0</v>
      </c>
      <c r="DE145">
        <v>0</v>
      </c>
      <c r="DF145">
        <v>0</v>
      </c>
      <c r="DG145">
        <v>0</v>
      </c>
      <c r="DH145">
        <v>0</v>
      </c>
      <c r="DI145" s="28">
        <v>0</v>
      </c>
      <c r="DJ145" s="28">
        <v>0</v>
      </c>
      <c r="DK145" s="28">
        <v>0</v>
      </c>
      <c r="DL145">
        <v>0</v>
      </c>
      <c r="DM145">
        <v>0</v>
      </c>
      <c r="DN145">
        <v>0</v>
      </c>
      <c r="DO145" s="28">
        <v>0</v>
      </c>
      <c r="DP145" s="28">
        <v>0</v>
      </c>
      <c r="DQ145" s="28">
        <v>0</v>
      </c>
      <c r="DR145">
        <v>0</v>
      </c>
      <c r="DS145" s="28">
        <v>0</v>
      </c>
      <c r="DT145" s="28">
        <v>0</v>
      </c>
      <c r="DU145" s="28">
        <v>0</v>
      </c>
      <c r="DV145">
        <v>0</v>
      </c>
      <c r="DW145" s="28">
        <v>0</v>
      </c>
      <c r="DX145" s="28">
        <v>0</v>
      </c>
      <c r="DY145" s="28">
        <v>0</v>
      </c>
      <c r="DZ145">
        <v>0</v>
      </c>
      <c r="EA145" s="28">
        <v>0</v>
      </c>
      <c r="EB145" s="28">
        <v>0</v>
      </c>
      <c r="EC145" s="28">
        <v>0</v>
      </c>
      <c r="ED145">
        <v>0</v>
      </c>
      <c r="EE145" s="28">
        <v>0</v>
      </c>
      <c r="EF145" s="28">
        <v>0</v>
      </c>
      <c r="EG145" s="28">
        <v>0</v>
      </c>
      <c r="EH145">
        <v>70.888999999999996</v>
      </c>
      <c r="EI145" s="28">
        <v>0</v>
      </c>
      <c r="EJ145" s="28">
        <v>0</v>
      </c>
      <c r="EK145" s="28">
        <v>0</v>
      </c>
      <c r="EL145">
        <v>0</v>
      </c>
      <c r="EM145">
        <v>0</v>
      </c>
      <c r="EN145">
        <v>0</v>
      </c>
      <c r="EO145">
        <v>0</v>
      </c>
      <c r="EP145">
        <v>0</v>
      </c>
      <c r="EQ145">
        <v>0</v>
      </c>
      <c r="ER145">
        <v>0</v>
      </c>
      <c r="ES145">
        <v>0</v>
      </c>
      <c r="ET145" s="28">
        <v>0</v>
      </c>
      <c r="EU145" s="28">
        <v>0</v>
      </c>
      <c r="EV145" s="28">
        <v>0</v>
      </c>
      <c r="EW145">
        <v>0</v>
      </c>
      <c r="EX145">
        <v>0</v>
      </c>
      <c r="EY145" s="28">
        <v>0</v>
      </c>
      <c r="EZ145" s="28">
        <v>0</v>
      </c>
      <c r="FA145" s="28">
        <v>0</v>
      </c>
      <c r="FB145">
        <v>0</v>
      </c>
      <c r="FC145">
        <v>0</v>
      </c>
      <c r="FD145" s="28">
        <v>0</v>
      </c>
      <c r="FE145" s="28">
        <v>0</v>
      </c>
      <c r="FF145" s="28">
        <v>0</v>
      </c>
      <c r="FH145" s="31">
        <f t="shared" si="22"/>
        <v>18879.857</v>
      </c>
      <c r="FI145" s="31">
        <f>NOMINAL_USE_2014!HD146</f>
        <v>165511.15899999999</v>
      </c>
      <c r="FJ145" s="31">
        <f>NOMINAL_OUTPUT_COM9714!S143</f>
        <v>184391.01300000001</v>
      </c>
      <c r="FK145" s="32">
        <f t="shared" si="23"/>
        <v>2.9999999678693712E-3</v>
      </c>
      <c r="FL145" s="32"/>
      <c r="FM145" s="31">
        <f>SUM(ED145:EH145)</f>
        <v>70.888999999999996</v>
      </c>
      <c r="FN145" s="5">
        <f t="shared" si="24"/>
        <v>0</v>
      </c>
      <c r="FP145" s="5">
        <f t="shared" si="25"/>
        <v>0</v>
      </c>
      <c r="FQ145" s="5">
        <f t="shared" si="26"/>
        <v>0</v>
      </c>
      <c r="FR145" s="5">
        <f t="shared" si="27"/>
        <v>0</v>
      </c>
      <c r="FT145" s="31">
        <f t="shared" si="28"/>
        <v>18808.968000000001</v>
      </c>
      <c r="FU145" s="31">
        <f t="shared" si="29"/>
        <v>0</v>
      </c>
      <c r="FW145" s="32">
        <f t="shared" si="30"/>
        <v>184391.01300000001</v>
      </c>
      <c r="FX145" s="32">
        <f t="shared" si="31"/>
        <v>184391.01300000001</v>
      </c>
      <c r="FY145" s="39">
        <f t="shared" si="32"/>
        <v>0</v>
      </c>
    </row>
    <row r="146" spans="1:181" x14ac:dyDescent="0.45">
      <c r="A146">
        <v>143</v>
      </c>
      <c r="B146" s="11" t="s">
        <v>444</v>
      </c>
      <c r="C146" s="9" t="s">
        <v>445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420.16199999999998</v>
      </c>
      <c r="CA146">
        <v>0</v>
      </c>
      <c r="CB146">
        <v>0</v>
      </c>
      <c r="CC146">
        <v>0</v>
      </c>
      <c r="CD146" s="28">
        <v>0</v>
      </c>
      <c r="CE146" s="28">
        <v>0</v>
      </c>
      <c r="CF146" s="28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>
        <v>0</v>
      </c>
      <c r="DC146">
        <v>0</v>
      </c>
      <c r="DD146">
        <v>0</v>
      </c>
      <c r="DE146">
        <v>0</v>
      </c>
      <c r="DF146">
        <v>0</v>
      </c>
      <c r="DG146">
        <v>0</v>
      </c>
      <c r="DH146">
        <v>0</v>
      </c>
      <c r="DI146" s="28">
        <v>0</v>
      </c>
      <c r="DJ146" s="28">
        <v>0</v>
      </c>
      <c r="DK146" s="28">
        <v>0</v>
      </c>
      <c r="DL146">
        <v>0</v>
      </c>
      <c r="DM146">
        <v>0</v>
      </c>
      <c r="DN146">
        <v>0</v>
      </c>
      <c r="DO146" s="28">
        <v>0</v>
      </c>
      <c r="DP146" s="28">
        <v>0</v>
      </c>
      <c r="DQ146" s="28">
        <v>0</v>
      </c>
      <c r="DR146">
        <v>0</v>
      </c>
      <c r="DS146" s="28">
        <v>0</v>
      </c>
      <c r="DT146" s="28">
        <v>0</v>
      </c>
      <c r="DU146" s="28">
        <v>0</v>
      </c>
      <c r="DV146">
        <v>0</v>
      </c>
      <c r="DW146" s="28">
        <v>0</v>
      </c>
      <c r="DX146" s="28">
        <v>0</v>
      </c>
      <c r="DY146" s="28">
        <v>0</v>
      </c>
      <c r="DZ146">
        <v>0</v>
      </c>
      <c r="EA146" s="28">
        <v>0</v>
      </c>
      <c r="EB146" s="28">
        <v>0</v>
      </c>
      <c r="EC146" s="28">
        <v>0</v>
      </c>
      <c r="ED146">
        <v>0</v>
      </c>
      <c r="EE146" s="28">
        <v>0</v>
      </c>
      <c r="EF146" s="28">
        <v>0</v>
      </c>
      <c r="EG146" s="28">
        <v>0</v>
      </c>
      <c r="EH146">
        <v>330.74</v>
      </c>
      <c r="EI146" s="28">
        <v>0</v>
      </c>
      <c r="EJ146" s="28">
        <v>0</v>
      </c>
      <c r="EK146" s="28">
        <v>0</v>
      </c>
      <c r="EL146">
        <v>0</v>
      </c>
      <c r="EM146">
        <v>0</v>
      </c>
      <c r="EN146">
        <v>0</v>
      </c>
      <c r="EO146">
        <v>0</v>
      </c>
      <c r="EP146">
        <v>0</v>
      </c>
      <c r="EQ146">
        <v>0</v>
      </c>
      <c r="ER146">
        <v>0</v>
      </c>
      <c r="ES146">
        <v>0</v>
      </c>
      <c r="ET146" s="28">
        <v>0</v>
      </c>
      <c r="EU146" s="28">
        <v>0</v>
      </c>
      <c r="EV146" s="28">
        <v>0</v>
      </c>
      <c r="EW146">
        <v>0</v>
      </c>
      <c r="EX146">
        <v>0</v>
      </c>
      <c r="EY146" s="28">
        <v>0</v>
      </c>
      <c r="EZ146" s="28">
        <v>0</v>
      </c>
      <c r="FA146" s="28">
        <v>0</v>
      </c>
      <c r="FB146">
        <v>0</v>
      </c>
      <c r="FC146">
        <v>0</v>
      </c>
      <c r="FD146" s="28">
        <v>0</v>
      </c>
      <c r="FE146" s="28">
        <v>0</v>
      </c>
      <c r="FF146" s="28">
        <v>0</v>
      </c>
      <c r="FH146" s="31">
        <f t="shared" si="22"/>
        <v>750.90200000000004</v>
      </c>
      <c r="FI146" s="31">
        <f>NOMINAL_USE_2014!HD147</f>
        <v>42396.440999999999</v>
      </c>
      <c r="FJ146" s="31">
        <f>NOMINAL_OUTPUT_COM9714!S144</f>
        <v>43147.347000000002</v>
      </c>
      <c r="FK146" s="32">
        <f t="shared" si="23"/>
        <v>-4.0000000008149073E-3</v>
      </c>
      <c r="FL146" s="32"/>
      <c r="FM146" s="31">
        <f>SUM(ED146:EH146)</f>
        <v>330.74</v>
      </c>
      <c r="FN146" s="5">
        <f t="shared" si="24"/>
        <v>0</v>
      </c>
      <c r="FP146" s="5">
        <f t="shared" si="25"/>
        <v>0</v>
      </c>
      <c r="FQ146" s="5">
        <f t="shared" si="26"/>
        <v>0</v>
      </c>
      <c r="FR146" s="5">
        <f t="shared" si="27"/>
        <v>0</v>
      </c>
      <c r="FT146" s="31">
        <f t="shared" si="28"/>
        <v>420.16199999999998</v>
      </c>
      <c r="FU146" s="31">
        <f t="shared" si="29"/>
        <v>0</v>
      </c>
      <c r="FW146" s="32">
        <f t="shared" si="30"/>
        <v>43147.347000000002</v>
      </c>
      <c r="FX146" s="32">
        <f t="shared" si="31"/>
        <v>43147.347000000002</v>
      </c>
      <c r="FY146" s="39">
        <f t="shared" si="32"/>
        <v>0</v>
      </c>
    </row>
    <row r="147" spans="1:181" x14ac:dyDescent="0.45">
      <c r="A147">
        <v>144</v>
      </c>
      <c r="B147" s="11" t="s">
        <v>446</v>
      </c>
      <c r="C147" s="9" t="s">
        <v>447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18096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 s="28">
        <v>0</v>
      </c>
      <c r="CE147" s="28">
        <v>0</v>
      </c>
      <c r="CF147" s="28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>
        <v>0</v>
      </c>
      <c r="DC147">
        <v>0</v>
      </c>
      <c r="DD147">
        <v>0</v>
      </c>
      <c r="DE147">
        <v>0</v>
      </c>
      <c r="DF147">
        <v>0</v>
      </c>
      <c r="DG147">
        <v>0</v>
      </c>
      <c r="DH147">
        <v>0</v>
      </c>
      <c r="DI147" s="28">
        <v>0</v>
      </c>
      <c r="DJ147" s="28">
        <v>0</v>
      </c>
      <c r="DK147" s="28">
        <v>0</v>
      </c>
      <c r="DL147">
        <v>0</v>
      </c>
      <c r="DM147">
        <v>0</v>
      </c>
      <c r="DN147">
        <v>0</v>
      </c>
      <c r="DO147" s="28">
        <v>0</v>
      </c>
      <c r="DP147" s="28">
        <v>0</v>
      </c>
      <c r="DQ147" s="28">
        <v>0</v>
      </c>
      <c r="DR147">
        <v>0</v>
      </c>
      <c r="DS147" s="28">
        <v>0</v>
      </c>
      <c r="DT147" s="28">
        <v>0</v>
      </c>
      <c r="DU147" s="28">
        <v>0</v>
      </c>
      <c r="DV147">
        <v>0</v>
      </c>
      <c r="DW147" s="28">
        <v>0</v>
      </c>
      <c r="DX147" s="28">
        <v>0</v>
      </c>
      <c r="DY147" s="28">
        <v>0</v>
      </c>
      <c r="DZ147">
        <v>0</v>
      </c>
      <c r="EA147" s="28">
        <v>0</v>
      </c>
      <c r="EB147" s="28">
        <v>0</v>
      </c>
      <c r="EC147" s="28">
        <v>0</v>
      </c>
      <c r="ED147">
        <v>0</v>
      </c>
      <c r="EE147" s="28">
        <v>0</v>
      </c>
      <c r="EF147" s="28">
        <v>0</v>
      </c>
      <c r="EG147" s="28">
        <v>0</v>
      </c>
      <c r="EH147">
        <v>77.751999999999995</v>
      </c>
      <c r="EI147" s="28">
        <v>0</v>
      </c>
      <c r="EJ147" s="28">
        <v>0</v>
      </c>
      <c r="EK147" s="28">
        <v>0</v>
      </c>
      <c r="EL147">
        <v>0</v>
      </c>
      <c r="EM147">
        <v>0</v>
      </c>
      <c r="EN147">
        <v>0</v>
      </c>
      <c r="EO147">
        <v>0</v>
      </c>
      <c r="EP147">
        <v>0</v>
      </c>
      <c r="EQ147">
        <v>-213.4</v>
      </c>
      <c r="ER147">
        <v>0</v>
      </c>
      <c r="ES147">
        <v>0</v>
      </c>
      <c r="ET147" s="28">
        <v>0</v>
      </c>
      <c r="EU147" s="28">
        <v>0</v>
      </c>
      <c r="EV147" s="28">
        <v>0</v>
      </c>
      <c r="EW147">
        <v>0</v>
      </c>
      <c r="EX147">
        <v>0</v>
      </c>
      <c r="EY147" s="28">
        <v>0</v>
      </c>
      <c r="EZ147" s="28">
        <v>0</v>
      </c>
      <c r="FA147" s="28">
        <v>0</v>
      </c>
      <c r="FB147">
        <v>0</v>
      </c>
      <c r="FC147">
        <v>0</v>
      </c>
      <c r="FD147" s="28">
        <v>0</v>
      </c>
      <c r="FE147" s="28">
        <v>0</v>
      </c>
      <c r="FF147" s="28">
        <v>0</v>
      </c>
      <c r="FH147" s="31">
        <f t="shared" si="22"/>
        <v>17960.351999999999</v>
      </c>
      <c r="FI147" s="31">
        <f>NOMINAL_USE_2014!HD148</f>
        <v>91580.441999999966</v>
      </c>
      <c r="FJ147" s="31">
        <f>NOMINAL_OUTPUT_COM9714!S145</f>
        <v>109540.795</v>
      </c>
      <c r="FK147" s="32">
        <f t="shared" si="23"/>
        <v>-1.0000000329455361E-3</v>
      </c>
      <c r="FL147" s="32"/>
      <c r="FM147" s="31">
        <f>SUM(ED147:EH147)</f>
        <v>77.751999999999995</v>
      </c>
      <c r="FN147" s="5">
        <f t="shared" si="24"/>
        <v>-213.4</v>
      </c>
      <c r="FP147" s="5">
        <f t="shared" si="25"/>
        <v>0</v>
      </c>
      <c r="FQ147" s="5">
        <f t="shared" si="26"/>
        <v>0</v>
      </c>
      <c r="FR147" s="5">
        <f t="shared" si="27"/>
        <v>0</v>
      </c>
      <c r="FT147" s="31">
        <f t="shared" si="28"/>
        <v>18096</v>
      </c>
      <c r="FU147" s="31">
        <f t="shared" si="29"/>
        <v>0</v>
      </c>
      <c r="FW147" s="32">
        <f t="shared" si="30"/>
        <v>109754.19499999999</v>
      </c>
      <c r="FX147" s="32">
        <f t="shared" si="31"/>
        <v>109754.19499999999</v>
      </c>
      <c r="FY147" s="39">
        <f t="shared" si="32"/>
        <v>0.1944344815248292</v>
      </c>
    </row>
    <row r="148" spans="1:181" x14ac:dyDescent="0.45">
      <c r="A148">
        <v>145</v>
      </c>
      <c r="B148" s="11" t="s">
        <v>448</v>
      </c>
      <c r="C148" s="9" t="s">
        <v>449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5734.049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28297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14526.441999999999</v>
      </c>
      <c r="CD148" s="28">
        <v>0</v>
      </c>
      <c r="CE148" s="28">
        <v>0</v>
      </c>
      <c r="CF148" s="2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>
        <v>0</v>
      </c>
      <c r="DC148">
        <v>0</v>
      </c>
      <c r="DD148">
        <v>0</v>
      </c>
      <c r="DE148">
        <v>0</v>
      </c>
      <c r="DF148">
        <v>0</v>
      </c>
      <c r="DG148">
        <v>0</v>
      </c>
      <c r="DH148">
        <v>0</v>
      </c>
      <c r="DI148" s="28">
        <v>0</v>
      </c>
      <c r="DJ148" s="28">
        <v>0</v>
      </c>
      <c r="DK148" s="28">
        <v>0</v>
      </c>
      <c r="DL148">
        <v>0</v>
      </c>
      <c r="DM148">
        <v>0</v>
      </c>
      <c r="DN148">
        <v>0</v>
      </c>
      <c r="DO148" s="28">
        <v>0</v>
      </c>
      <c r="DP148" s="28">
        <v>0</v>
      </c>
      <c r="DQ148" s="28">
        <v>0</v>
      </c>
      <c r="DR148">
        <v>0</v>
      </c>
      <c r="DS148" s="28">
        <v>0</v>
      </c>
      <c r="DT148" s="28">
        <v>0</v>
      </c>
      <c r="DU148" s="28">
        <v>0</v>
      </c>
      <c r="DV148">
        <v>0</v>
      </c>
      <c r="DW148" s="28">
        <v>0</v>
      </c>
      <c r="DX148" s="28">
        <v>0</v>
      </c>
      <c r="DY148" s="28">
        <v>0</v>
      </c>
      <c r="DZ148">
        <v>0</v>
      </c>
      <c r="EA148" s="28">
        <v>0</v>
      </c>
      <c r="EB148" s="28">
        <v>0</v>
      </c>
      <c r="EC148" s="28">
        <v>0</v>
      </c>
      <c r="ED148">
        <v>0</v>
      </c>
      <c r="EE148" s="28">
        <v>0</v>
      </c>
      <c r="EF148" s="28">
        <v>0</v>
      </c>
      <c r="EG148" s="28">
        <v>0</v>
      </c>
      <c r="EH148">
        <v>0</v>
      </c>
      <c r="EI148" s="28">
        <v>0</v>
      </c>
      <c r="EJ148" s="28">
        <v>0</v>
      </c>
      <c r="EK148" s="28">
        <v>0</v>
      </c>
      <c r="EL148">
        <v>0</v>
      </c>
      <c r="EM148">
        <v>0</v>
      </c>
      <c r="EN148">
        <v>0</v>
      </c>
      <c r="EO148">
        <v>0</v>
      </c>
      <c r="EP148">
        <v>0</v>
      </c>
      <c r="EQ148">
        <v>0</v>
      </c>
      <c r="ER148">
        <v>0</v>
      </c>
      <c r="ES148">
        <v>0</v>
      </c>
      <c r="ET148" s="28">
        <v>0</v>
      </c>
      <c r="EU148" s="28">
        <v>0</v>
      </c>
      <c r="EV148" s="28">
        <v>0</v>
      </c>
      <c r="EW148">
        <v>0</v>
      </c>
      <c r="EX148">
        <v>0</v>
      </c>
      <c r="EY148" s="28">
        <v>0</v>
      </c>
      <c r="EZ148" s="28">
        <v>0</v>
      </c>
      <c r="FA148" s="28">
        <v>0</v>
      </c>
      <c r="FB148">
        <v>0</v>
      </c>
      <c r="FC148">
        <v>0</v>
      </c>
      <c r="FD148" s="28">
        <v>0</v>
      </c>
      <c r="FE148" s="28">
        <v>0</v>
      </c>
      <c r="FF148" s="28">
        <v>0</v>
      </c>
      <c r="FH148" s="31">
        <f t="shared" si="22"/>
        <v>48557.490999999995</v>
      </c>
      <c r="FI148" s="31">
        <f>NOMINAL_USE_2014!HD149</f>
        <v>0</v>
      </c>
      <c r="FJ148" s="31">
        <f>NOMINAL_OUTPUT_COM9714!S146</f>
        <v>48557.491000000002</v>
      </c>
      <c r="FK148" s="32">
        <f t="shared" si="23"/>
        <v>0</v>
      </c>
      <c r="FL148" s="32"/>
      <c r="FM148" s="31">
        <f>SUM(ED148:EH148)</f>
        <v>0</v>
      </c>
      <c r="FN148" s="5">
        <f t="shared" si="24"/>
        <v>0</v>
      </c>
      <c r="FP148" s="5">
        <f t="shared" si="25"/>
        <v>0</v>
      </c>
      <c r="FQ148" s="5">
        <f t="shared" si="26"/>
        <v>0</v>
      </c>
      <c r="FR148" s="5">
        <f t="shared" si="27"/>
        <v>0</v>
      </c>
      <c r="FT148" s="31">
        <f t="shared" si="28"/>
        <v>48557.490999999995</v>
      </c>
      <c r="FU148" s="31">
        <f t="shared" si="29"/>
        <v>0</v>
      </c>
      <c r="FW148" s="32">
        <f t="shared" si="30"/>
        <v>48557.491000000002</v>
      </c>
      <c r="FX148" s="32">
        <f t="shared" si="31"/>
        <v>48557.491000000002</v>
      </c>
      <c r="FY148" s="39">
        <f t="shared" si="32"/>
        <v>0</v>
      </c>
    </row>
    <row r="149" spans="1:181" x14ac:dyDescent="0.45">
      <c r="A149">
        <v>146</v>
      </c>
      <c r="B149" s="11" t="s">
        <v>450</v>
      </c>
      <c r="C149" s="9" t="s">
        <v>451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145.12100000000001</v>
      </c>
      <c r="AZ149">
        <v>0</v>
      </c>
      <c r="BA149">
        <v>0</v>
      </c>
      <c r="BB149">
        <v>0</v>
      </c>
      <c r="BC149">
        <v>0</v>
      </c>
      <c r="BD149">
        <v>522.14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189703</v>
      </c>
      <c r="BU149">
        <v>0</v>
      </c>
      <c r="BV149">
        <v>771.89700000000005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47017.171000000002</v>
      </c>
      <c r="CD149" s="28">
        <v>0</v>
      </c>
      <c r="CE149" s="28">
        <v>0</v>
      </c>
      <c r="CF149" s="28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>
        <v>0</v>
      </c>
      <c r="DD149">
        <v>0</v>
      </c>
      <c r="DE149">
        <v>0</v>
      </c>
      <c r="DF149">
        <v>0</v>
      </c>
      <c r="DG149">
        <v>0</v>
      </c>
      <c r="DH149">
        <v>0</v>
      </c>
      <c r="DI149" s="28">
        <v>0</v>
      </c>
      <c r="DJ149" s="28">
        <v>0</v>
      </c>
      <c r="DK149" s="28">
        <v>0</v>
      </c>
      <c r="DL149">
        <v>0</v>
      </c>
      <c r="DM149">
        <v>0</v>
      </c>
      <c r="DN149">
        <v>0</v>
      </c>
      <c r="DO149" s="28">
        <v>0</v>
      </c>
      <c r="DP149" s="28">
        <v>0</v>
      </c>
      <c r="DQ149" s="28">
        <v>0</v>
      </c>
      <c r="DR149">
        <v>0</v>
      </c>
      <c r="DS149" s="28">
        <v>0</v>
      </c>
      <c r="DT149" s="28">
        <v>0</v>
      </c>
      <c r="DU149" s="28">
        <v>0</v>
      </c>
      <c r="DV149">
        <v>0</v>
      </c>
      <c r="DW149" s="28">
        <v>0</v>
      </c>
      <c r="DX149" s="28">
        <v>0</v>
      </c>
      <c r="DY149" s="28">
        <v>0</v>
      </c>
      <c r="DZ149">
        <v>0</v>
      </c>
      <c r="EA149" s="28">
        <v>0</v>
      </c>
      <c r="EB149" s="28">
        <v>0</v>
      </c>
      <c r="EC149" s="28">
        <v>0</v>
      </c>
      <c r="ED149">
        <v>0</v>
      </c>
      <c r="EE149" s="28">
        <v>0</v>
      </c>
      <c r="EF149" s="28">
        <v>0</v>
      </c>
      <c r="EG149" s="28">
        <v>0</v>
      </c>
      <c r="EH149">
        <v>2455.645</v>
      </c>
      <c r="EI149" s="28">
        <v>0</v>
      </c>
      <c r="EJ149" s="28">
        <v>0</v>
      </c>
      <c r="EK149" s="28">
        <v>0</v>
      </c>
      <c r="EL149">
        <v>0</v>
      </c>
      <c r="EM149">
        <v>0</v>
      </c>
      <c r="EN149">
        <v>0</v>
      </c>
      <c r="EO149">
        <v>0</v>
      </c>
      <c r="EP149">
        <v>0</v>
      </c>
      <c r="EQ149">
        <v>-1585.857</v>
      </c>
      <c r="ER149">
        <v>0</v>
      </c>
      <c r="ES149">
        <v>0</v>
      </c>
      <c r="ET149" s="28">
        <v>0</v>
      </c>
      <c r="EU149" s="28">
        <v>0</v>
      </c>
      <c r="EV149" s="28">
        <v>0</v>
      </c>
      <c r="EW149">
        <v>0</v>
      </c>
      <c r="EX149">
        <v>0</v>
      </c>
      <c r="EY149" s="28">
        <v>0</v>
      </c>
      <c r="EZ149" s="28">
        <v>0</v>
      </c>
      <c r="FA149" s="28">
        <v>0</v>
      </c>
      <c r="FB149">
        <v>0</v>
      </c>
      <c r="FC149">
        <v>0</v>
      </c>
      <c r="FD149" s="28">
        <v>0</v>
      </c>
      <c r="FE149" s="28">
        <v>0</v>
      </c>
      <c r="FF149" s="28">
        <v>0</v>
      </c>
      <c r="FH149" s="31">
        <f t="shared" si="22"/>
        <v>239029.117</v>
      </c>
      <c r="FI149" s="31">
        <f>NOMINAL_USE_2014!HD150</f>
        <v>20004.045999999995</v>
      </c>
      <c r="FJ149" s="31">
        <f>NOMINAL_OUTPUT_COM9714!S147</f>
        <v>259033.16500000001</v>
      </c>
      <c r="FK149" s="32">
        <f t="shared" si="23"/>
        <v>-2.0000000076834112E-3</v>
      </c>
      <c r="FL149" s="32"/>
      <c r="FM149" s="31">
        <f>SUM(ED149:EH149)</f>
        <v>2455.645</v>
      </c>
      <c r="FN149" s="5">
        <f t="shared" si="24"/>
        <v>-1585.857</v>
      </c>
      <c r="FP149" s="5">
        <f t="shared" si="25"/>
        <v>0</v>
      </c>
      <c r="FQ149" s="5">
        <f t="shared" si="26"/>
        <v>0</v>
      </c>
      <c r="FR149" s="5">
        <f t="shared" si="27"/>
        <v>0</v>
      </c>
      <c r="FT149" s="31">
        <f t="shared" si="28"/>
        <v>238159.329</v>
      </c>
      <c r="FU149" s="31">
        <f t="shared" si="29"/>
        <v>0</v>
      </c>
      <c r="FW149" s="32">
        <f t="shared" si="30"/>
        <v>260619.022</v>
      </c>
      <c r="FX149" s="32">
        <f t="shared" si="31"/>
        <v>260619.022</v>
      </c>
      <c r="FY149" s="39">
        <f t="shared" si="32"/>
        <v>0.60849625934057883</v>
      </c>
    </row>
    <row r="150" spans="1:181" x14ac:dyDescent="0.45">
      <c r="A150">
        <v>147</v>
      </c>
      <c r="B150" s="11" t="s">
        <v>452</v>
      </c>
      <c r="C150" s="9" t="s">
        <v>453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9271.0429999999997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50872.103000000003</v>
      </c>
      <c r="BW150">
        <v>0</v>
      </c>
      <c r="BX150">
        <v>318.779</v>
      </c>
      <c r="BY150">
        <v>0</v>
      </c>
      <c r="BZ150">
        <v>0</v>
      </c>
      <c r="CA150">
        <v>0</v>
      </c>
      <c r="CB150">
        <v>0</v>
      </c>
      <c r="CC150">
        <v>8054.4570000000003</v>
      </c>
      <c r="CD150" s="28">
        <v>0</v>
      </c>
      <c r="CE150" s="28">
        <v>0</v>
      </c>
      <c r="CF150" s="28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>
        <v>0</v>
      </c>
      <c r="DD150">
        <v>0</v>
      </c>
      <c r="DE150">
        <v>0</v>
      </c>
      <c r="DF150">
        <v>0</v>
      </c>
      <c r="DG150">
        <v>0</v>
      </c>
      <c r="DH150">
        <v>0</v>
      </c>
      <c r="DI150" s="28">
        <v>0</v>
      </c>
      <c r="DJ150" s="28">
        <v>0</v>
      </c>
      <c r="DK150" s="28">
        <v>0</v>
      </c>
      <c r="DL150">
        <v>0</v>
      </c>
      <c r="DM150">
        <v>0</v>
      </c>
      <c r="DN150">
        <v>0</v>
      </c>
      <c r="DO150" s="28">
        <v>0</v>
      </c>
      <c r="DP150" s="28">
        <v>0</v>
      </c>
      <c r="DQ150" s="28">
        <v>0</v>
      </c>
      <c r="DR150">
        <v>0</v>
      </c>
      <c r="DS150" s="28">
        <v>0</v>
      </c>
      <c r="DT150" s="28">
        <v>0</v>
      </c>
      <c r="DU150" s="28">
        <v>0</v>
      </c>
      <c r="DV150">
        <v>0</v>
      </c>
      <c r="DW150" s="28">
        <v>0</v>
      </c>
      <c r="DX150" s="28">
        <v>0</v>
      </c>
      <c r="DY150" s="28">
        <v>0</v>
      </c>
      <c r="DZ150">
        <v>0</v>
      </c>
      <c r="EA150" s="28">
        <v>0</v>
      </c>
      <c r="EB150" s="28">
        <v>0</v>
      </c>
      <c r="EC150" s="28">
        <v>0</v>
      </c>
      <c r="ED150">
        <v>0</v>
      </c>
      <c r="EE150" s="28">
        <v>0</v>
      </c>
      <c r="EF150" s="28">
        <v>0</v>
      </c>
      <c r="EG150" s="28">
        <v>0</v>
      </c>
      <c r="EH150">
        <v>1385.7139999999999</v>
      </c>
      <c r="EI150" s="28">
        <v>0</v>
      </c>
      <c r="EJ150" s="28">
        <v>0</v>
      </c>
      <c r="EK150" s="28">
        <v>0</v>
      </c>
      <c r="EL150">
        <v>0</v>
      </c>
      <c r="EM150">
        <v>0</v>
      </c>
      <c r="EN150">
        <v>0</v>
      </c>
      <c r="EO150">
        <v>0</v>
      </c>
      <c r="EP150">
        <v>0</v>
      </c>
      <c r="EQ150">
        <v>0</v>
      </c>
      <c r="ER150">
        <v>0</v>
      </c>
      <c r="ES150">
        <v>0</v>
      </c>
      <c r="ET150" s="28">
        <v>0</v>
      </c>
      <c r="EU150" s="28">
        <v>0</v>
      </c>
      <c r="EV150" s="28">
        <v>0</v>
      </c>
      <c r="EW150">
        <v>0</v>
      </c>
      <c r="EX150">
        <v>0</v>
      </c>
      <c r="EY150" s="28">
        <v>0</v>
      </c>
      <c r="EZ150" s="28">
        <v>0</v>
      </c>
      <c r="FA150" s="28">
        <v>0</v>
      </c>
      <c r="FB150">
        <v>0</v>
      </c>
      <c r="FC150">
        <v>0</v>
      </c>
      <c r="FD150" s="28">
        <v>0</v>
      </c>
      <c r="FE150" s="28">
        <v>0</v>
      </c>
      <c r="FF150" s="28">
        <v>0</v>
      </c>
      <c r="FH150" s="31">
        <f t="shared" si="22"/>
        <v>69902.09599999999</v>
      </c>
      <c r="FI150" s="31">
        <f>NOMINAL_USE_2014!HD151</f>
        <v>19308.296999999999</v>
      </c>
      <c r="FJ150" s="31">
        <f>NOMINAL_OUTPUT_COM9714!S148</f>
        <v>89210.39</v>
      </c>
      <c r="FK150" s="32">
        <f t="shared" si="23"/>
        <v>2.9999999824212864E-3</v>
      </c>
      <c r="FL150" s="32"/>
      <c r="FM150" s="31">
        <f>SUM(ED150:EH150)</f>
        <v>1385.7139999999999</v>
      </c>
      <c r="FN150" s="5">
        <f t="shared" si="24"/>
        <v>0</v>
      </c>
      <c r="FP150" s="5">
        <f t="shared" si="25"/>
        <v>0</v>
      </c>
      <c r="FQ150" s="5">
        <f t="shared" si="26"/>
        <v>0</v>
      </c>
      <c r="FR150" s="5">
        <f t="shared" si="27"/>
        <v>0</v>
      </c>
      <c r="FT150" s="31">
        <f t="shared" si="28"/>
        <v>68516.381999999998</v>
      </c>
      <c r="FU150" s="31">
        <f t="shared" si="29"/>
        <v>0</v>
      </c>
      <c r="FW150" s="32">
        <f t="shared" si="30"/>
        <v>89210.39</v>
      </c>
      <c r="FX150" s="32">
        <f t="shared" si="31"/>
        <v>89210.39</v>
      </c>
      <c r="FY150" s="39">
        <f t="shared" si="32"/>
        <v>0</v>
      </c>
    </row>
    <row r="151" spans="1:181" x14ac:dyDescent="0.45">
      <c r="A151">
        <v>148</v>
      </c>
      <c r="B151" s="11" t="s">
        <v>454</v>
      </c>
      <c r="C151" s="7" t="s">
        <v>455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443527.375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 s="28">
        <v>0</v>
      </c>
      <c r="CE151" s="28">
        <v>0</v>
      </c>
      <c r="CF151" s="28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>
        <v>0</v>
      </c>
      <c r="DC151">
        <v>0</v>
      </c>
      <c r="DD151">
        <v>0</v>
      </c>
      <c r="DE151">
        <v>0</v>
      </c>
      <c r="DF151">
        <v>0</v>
      </c>
      <c r="DG151">
        <v>0</v>
      </c>
      <c r="DH151">
        <v>0</v>
      </c>
      <c r="DI151" s="28">
        <v>0</v>
      </c>
      <c r="DJ151" s="28">
        <v>0</v>
      </c>
      <c r="DK151" s="28">
        <v>0</v>
      </c>
      <c r="DL151">
        <v>0</v>
      </c>
      <c r="DM151">
        <v>0</v>
      </c>
      <c r="DN151">
        <v>0</v>
      </c>
      <c r="DO151" s="28">
        <v>0</v>
      </c>
      <c r="DP151" s="28">
        <v>0</v>
      </c>
      <c r="DQ151" s="28">
        <v>0</v>
      </c>
      <c r="DR151">
        <v>0</v>
      </c>
      <c r="DS151" s="28">
        <v>0</v>
      </c>
      <c r="DT151" s="28">
        <v>0</v>
      </c>
      <c r="DU151" s="28">
        <v>0</v>
      </c>
      <c r="DV151">
        <v>0</v>
      </c>
      <c r="DW151" s="28">
        <v>0</v>
      </c>
      <c r="DX151" s="28">
        <v>0</v>
      </c>
      <c r="DY151" s="28">
        <v>0</v>
      </c>
      <c r="DZ151">
        <v>0</v>
      </c>
      <c r="EA151" s="28">
        <v>0</v>
      </c>
      <c r="EB151" s="28">
        <v>0</v>
      </c>
      <c r="EC151" s="28">
        <v>0</v>
      </c>
      <c r="ED151">
        <v>0</v>
      </c>
      <c r="EE151" s="28">
        <v>0</v>
      </c>
      <c r="EF151" s="28">
        <v>0</v>
      </c>
      <c r="EG151" s="28">
        <v>0</v>
      </c>
      <c r="EH151">
        <v>88.840999999999994</v>
      </c>
      <c r="EI151" s="28">
        <v>0</v>
      </c>
      <c r="EJ151" s="28">
        <v>0</v>
      </c>
      <c r="EK151" s="28">
        <v>0</v>
      </c>
      <c r="EL151">
        <v>0</v>
      </c>
      <c r="EM151">
        <v>0</v>
      </c>
      <c r="EN151">
        <v>0</v>
      </c>
      <c r="EO151">
        <v>0</v>
      </c>
      <c r="EP151">
        <v>0</v>
      </c>
      <c r="EQ151">
        <v>0</v>
      </c>
      <c r="ER151">
        <v>0</v>
      </c>
      <c r="ES151">
        <v>0</v>
      </c>
      <c r="ET151" s="28">
        <v>0</v>
      </c>
      <c r="EU151" s="28">
        <v>0</v>
      </c>
      <c r="EV151" s="28">
        <v>0</v>
      </c>
      <c r="EW151">
        <v>0</v>
      </c>
      <c r="EX151">
        <v>0</v>
      </c>
      <c r="EY151" s="28">
        <v>0</v>
      </c>
      <c r="EZ151" s="28">
        <v>0</v>
      </c>
      <c r="FA151" s="28">
        <v>0</v>
      </c>
      <c r="FB151">
        <v>0</v>
      </c>
      <c r="FC151">
        <v>0</v>
      </c>
      <c r="FD151" s="28">
        <v>0</v>
      </c>
      <c r="FE151" s="28">
        <v>0</v>
      </c>
      <c r="FF151" s="28">
        <v>0</v>
      </c>
      <c r="FH151" s="31">
        <f t="shared" si="22"/>
        <v>443616.21600000001</v>
      </c>
      <c r="FI151" s="31">
        <f>NOMINAL_USE_2014!HD152</f>
        <v>11147.016</v>
      </c>
      <c r="FJ151" s="31">
        <f>NOMINAL_OUTPUT_COM9714!S149</f>
        <v>454763.23200000002</v>
      </c>
      <c r="FK151" s="32">
        <f t="shared" si="23"/>
        <v>0</v>
      </c>
      <c r="FL151" s="32"/>
      <c r="FM151" s="31">
        <f>SUM(ED151:EH151)</f>
        <v>88.840999999999994</v>
      </c>
      <c r="FN151" s="5">
        <f t="shared" si="24"/>
        <v>0</v>
      </c>
      <c r="FP151" s="5">
        <f t="shared" si="25"/>
        <v>0</v>
      </c>
      <c r="FQ151" s="5">
        <f t="shared" si="26"/>
        <v>0</v>
      </c>
      <c r="FR151" s="5">
        <f t="shared" si="27"/>
        <v>0</v>
      </c>
      <c r="FT151" s="31">
        <f t="shared" si="28"/>
        <v>443527.375</v>
      </c>
      <c r="FU151" s="31">
        <f t="shared" si="29"/>
        <v>0</v>
      </c>
      <c r="FW151" s="32">
        <f t="shared" si="30"/>
        <v>454763.23200000002</v>
      </c>
      <c r="FX151" s="32">
        <f t="shared" si="31"/>
        <v>454763.23200000002</v>
      </c>
      <c r="FY151" s="39">
        <f t="shared" si="32"/>
        <v>0</v>
      </c>
    </row>
    <row r="152" spans="1:181" x14ac:dyDescent="0.45">
      <c r="A152">
        <v>149</v>
      </c>
      <c r="B152" s="11" t="s">
        <v>456</v>
      </c>
      <c r="C152" s="7" t="s">
        <v>457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112264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 s="28">
        <v>0</v>
      </c>
      <c r="CE152" s="28">
        <v>0</v>
      </c>
      <c r="CF152" s="28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0</v>
      </c>
      <c r="DI152" s="28">
        <v>0</v>
      </c>
      <c r="DJ152" s="28">
        <v>0</v>
      </c>
      <c r="DK152" s="28">
        <v>0</v>
      </c>
      <c r="DL152">
        <v>0</v>
      </c>
      <c r="DM152">
        <v>0</v>
      </c>
      <c r="DN152">
        <v>0</v>
      </c>
      <c r="DO152" s="28">
        <v>0</v>
      </c>
      <c r="DP152" s="28">
        <v>0</v>
      </c>
      <c r="DQ152" s="28">
        <v>0</v>
      </c>
      <c r="DR152">
        <v>0</v>
      </c>
      <c r="DS152" s="28">
        <v>0</v>
      </c>
      <c r="DT152" s="28">
        <v>0</v>
      </c>
      <c r="DU152" s="28">
        <v>0</v>
      </c>
      <c r="DV152">
        <v>0</v>
      </c>
      <c r="DW152" s="28">
        <v>0</v>
      </c>
      <c r="DX152" s="28">
        <v>0</v>
      </c>
      <c r="DY152" s="28">
        <v>0</v>
      </c>
      <c r="DZ152">
        <v>0</v>
      </c>
      <c r="EA152" s="28">
        <v>0</v>
      </c>
      <c r="EB152" s="28">
        <v>0</v>
      </c>
      <c r="EC152" s="28">
        <v>0</v>
      </c>
      <c r="ED152">
        <v>0</v>
      </c>
      <c r="EE152" s="28">
        <v>0</v>
      </c>
      <c r="EF152" s="28">
        <v>0</v>
      </c>
      <c r="EG152" s="28">
        <v>0</v>
      </c>
      <c r="EH152">
        <v>0</v>
      </c>
      <c r="EI152" s="28">
        <v>0</v>
      </c>
      <c r="EJ152" s="28">
        <v>0</v>
      </c>
      <c r="EK152" s="28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 s="28">
        <v>0</v>
      </c>
      <c r="EU152" s="28">
        <v>0</v>
      </c>
      <c r="EV152" s="28">
        <v>0</v>
      </c>
      <c r="EW152">
        <v>0</v>
      </c>
      <c r="EX152">
        <v>0</v>
      </c>
      <c r="EY152" s="28">
        <v>0</v>
      </c>
      <c r="EZ152" s="28">
        <v>0</v>
      </c>
      <c r="FA152" s="28">
        <v>0</v>
      </c>
      <c r="FB152">
        <v>0</v>
      </c>
      <c r="FC152">
        <v>0</v>
      </c>
      <c r="FD152" s="28">
        <v>0</v>
      </c>
      <c r="FE152" s="28">
        <v>0</v>
      </c>
      <c r="FF152" s="28">
        <v>0</v>
      </c>
      <c r="FH152" s="31">
        <f t="shared" si="22"/>
        <v>112264</v>
      </c>
      <c r="FI152" s="31">
        <f>NOMINAL_USE_2014!HD153</f>
        <v>14626.228000000001</v>
      </c>
      <c r="FJ152" s="31">
        <f>NOMINAL_OUTPUT_COM9714!S150</f>
        <v>126890.228</v>
      </c>
      <c r="FK152" s="32">
        <f t="shared" si="23"/>
        <v>0</v>
      </c>
      <c r="FL152" s="32"/>
      <c r="FM152" s="31">
        <f>SUM(ED152:EH152)</f>
        <v>0</v>
      </c>
      <c r="FN152" s="5">
        <f t="shared" si="24"/>
        <v>0</v>
      </c>
      <c r="FP152" s="5">
        <f t="shared" si="25"/>
        <v>0</v>
      </c>
      <c r="FQ152" s="5">
        <f t="shared" si="26"/>
        <v>0</v>
      </c>
      <c r="FR152" s="5">
        <f t="shared" si="27"/>
        <v>0</v>
      </c>
      <c r="FT152" s="31">
        <f t="shared" si="28"/>
        <v>112264</v>
      </c>
      <c r="FU152" s="31">
        <f t="shared" si="29"/>
        <v>0</v>
      </c>
      <c r="FW152" s="32">
        <f t="shared" si="30"/>
        <v>126890.228</v>
      </c>
      <c r="FX152" s="32">
        <f t="shared" si="31"/>
        <v>126890.228</v>
      </c>
      <c r="FY152" s="39">
        <f t="shared" si="32"/>
        <v>0</v>
      </c>
    </row>
    <row r="153" spans="1:181" x14ac:dyDescent="0.45">
      <c r="A153">
        <v>150</v>
      </c>
      <c r="B153" s="11" t="s">
        <v>458</v>
      </c>
      <c r="C153" s="7" t="s">
        <v>459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10523.541999999999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75094.600999999995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 s="28">
        <v>0</v>
      </c>
      <c r="CE153" s="28">
        <v>0</v>
      </c>
      <c r="CF153" s="28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>
        <v>0</v>
      </c>
      <c r="DC153">
        <v>0</v>
      </c>
      <c r="DD153">
        <v>0</v>
      </c>
      <c r="DE153">
        <v>0</v>
      </c>
      <c r="DF153">
        <v>0</v>
      </c>
      <c r="DG153">
        <v>0</v>
      </c>
      <c r="DH153">
        <v>0</v>
      </c>
      <c r="DI153" s="28">
        <v>0</v>
      </c>
      <c r="DJ153" s="28">
        <v>0</v>
      </c>
      <c r="DK153" s="28">
        <v>0</v>
      </c>
      <c r="DL153">
        <v>0</v>
      </c>
      <c r="DM153">
        <v>0</v>
      </c>
      <c r="DN153">
        <v>0</v>
      </c>
      <c r="DO153" s="28">
        <v>0</v>
      </c>
      <c r="DP153" s="28">
        <v>0</v>
      </c>
      <c r="DQ153" s="28">
        <v>0</v>
      </c>
      <c r="DR153">
        <v>0</v>
      </c>
      <c r="DS153" s="28">
        <v>0</v>
      </c>
      <c r="DT153" s="28">
        <v>0</v>
      </c>
      <c r="DU153" s="28">
        <v>0</v>
      </c>
      <c r="DV153">
        <v>0</v>
      </c>
      <c r="DW153" s="28">
        <v>0</v>
      </c>
      <c r="DX153" s="28">
        <v>0</v>
      </c>
      <c r="DY153" s="28">
        <v>0</v>
      </c>
      <c r="DZ153">
        <v>0</v>
      </c>
      <c r="EA153" s="28">
        <v>0</v>
      </c>
      <c r="EB153" s="28">
        <v>0</v>
      </c>
      <c r="EC153" s="28">
        <v>0</v>
      </c>
      <c r="ED153">
        <v>0</v>
      </c>
      <c r="EE153" s="28">
        <v>0</v>
      </c>
      <c r="EF153" s="28">
        <v>0</v>
      </c>
      <c r="EG153" s="28">
        <v>0</v>
      </c>
      <c r="EH153">
        <v>0</v>
      </c>
      <c r="EI153" s="28">
        <v>0</v>
      </c>
      <c r="EJ153" s="28">
        <v>0</v>
      </c>
      <c r="EK153" s="28">
        <v>0</v>
      </c>
      <c r="EL153">
        <v>0</v>
      </c>
      <c r="EM153">
        <v>0</v>
      </c>
      <c r="EN153">
        <v>0</v>
      </c>
      <c r="EO153">
        <v>0</v>
      </c>
      <c r="EP153">
        <v>0</v>
      </c>
      <c r="EQ153">
        <v>0</v>
      </c>
      <c r="ER153">
        <v>0</v>
      </c>
      <c r="ES153">
        <v>0</v>
      </c>
      <c r="ET153" s="28">
        <v>0</v>
      </c>
      <c r="EU153" s="28">
        <v>0</v>
      </c>
      <c r="EV153" s="28">
        <v>0</v>
      </c>
      <c r="EW153">
        <v>0</v>
      </c>
      <c r="EX153">
        <v>0</v>
      </c>
      <c r="EY153" s="28">
        <v>0</v>
      </c>
      <c r="EZ153" s="28">
        <v>0</v>
      </c>
      <c r="FA153" s="28">
        <v>0</v>
      </c>
      <c r="FB153">
        <v>0</v>
      </c>
      <c r="FC153">
        <v>0</v>
      </c>
      <c r="FD153" s="28">
        <v>0</v>
      </c>
      <c r="FE153" s="28">
        <v>0</v>
      </c>
      <c r="FF153" s="28">
        <v>0</v>
      </c>
      <c r="FH153" s="31">
        <f t="shared" si="22"/>
        <v>85618.142999999996</v>
      </c>
      <c r="FI153" s="31">
        <f>NOMINAL_USE_2014!HD154</f>
        <v>6116.768</v>
      </c>
      <c r="FJ153" s="31">
        <f>NOMINAL_OUTPUT_COM9714!S151</f>
        <v>91734.910999999993</v>
      </c>
      <c r="FK153" s="32">
        <f t="shared" si="23"/>
        <v>0</v>
      </c>
      <c r="FL153" s="32"/>
      <c r="FM153" s="31">
        <f>SUM(ED153:EH153)</f>
        <v>0</v>
      </c>
      <c r="FN153" s="5">
        <f t="shared" si="24"/>
        <v>0</v>
      </c>
      <c r="FP153" s="5">
        <f t="shared" si="25"/>
        <v>0</v>
      </c>
      <c r="FQ153" s="5">
        <f t="shared" si="26"/>
        <v>0</v>
      </c>
      <c r="FR153" s="5">
        <f t="shared" si="27"/>
        <v>0</v>
      </c>
      <c r="FT153" s="31">
        <f t="shared" si="28"/>
        <v>85618.142999999996</v>
      </c>
      <c r="FU153" s="31">
        <f t="shared" si="29"/>
        <v>0</v>
      </c>
      <c r="FW153" s="32">
        <f t="shared" si="30"/>
        <v>91734.910999999993</v>
      </c>
      <c r="FX153" s="32">
        <f t="shared" si="31"/>
        <v>91734.910999999993</v>
      </c>
      <c r="FY153" s="39">
        <f t="shared" si="32"/>
        <v>0</v>
      </c>
    </row>
    <row r="154" spans="1:181" x14ac:dyDescent="0.45">
      <c r="A154">
        <v>151</v>
      </c>
      <c r="B154" s="11" t="s">
        <v>460</v>
      </c>
      <c r="C154" s="7" t="s">
        <v>461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24503.625</v>
      </c>
      <c r="AU154">
        <v>0</v>
      </c>
      <c r="AV154">
        <v>72511.191000000006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12867.106</v>
      </c>
      <c r="CD154" s="28">
        <v>0</v>
      </c>
      <c r="CE154" s="28">
        <v>0</v>
      </c>
      <c r="CF154" s="28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>
        <v>0</v>
      </c>
      <c r="DD154">
        <v>0</v>
      </c>
      <c r="DE154">
        <v>0</v>
      </c>
      <c r="DF154">
        <v>0</v>
      </c>
      <c r="DG154">
        <v>0</v>
      </c>
      <c r="DH154">
        <v>0</v>
      </c>
      <c r="DI154" s="28">
        <v>0</v>
      </c>
      <c r="DJ154" s="28">
        <v>0</v>
      </c>
      <c r="DK154" s="28">
        <v>0</v>
      </c>
      <c r="DL154">
        <v>0</v>
      </c>
      <c r="DM154">
        <v>0</v>
      </c>
      <c r="DN154">
        <v>0</v>
      </c>
      <c r="DO154" s="28">
        <v>0</v>
      </c>
      <c r="DP154" s="28">
        <v>0</v>
      </c>
      <c r="DQ154" s="28">
        <v>0</v>
      </c>
      <c r="DR154">
        <v>0</v>
      </c>
      <c r="DS154" s="28">
        <v>0</v>
      </c>
      <c r="DT154" s="28">
        <v>0</v>
      </c>
      <c r="DU154" s="28">
        <v>0</v>
      </c>
      <c r="DV154">
        <v>0</v>
      </c>
      <c r="DW154" s="28">
        <v>0</v>
      </c>
      <c r="DX154" s="28">
        <v>0</v>
      </c>
      <c r="DY154" s="28">
        <v>0</v>
      </c>
      <c r="DZ154">
        <v>0</v>
      </c>
      <c r="EA154" s="28">
        <v>0</v>
      </c>
      <c r="EB154" s="28">
        <v>0</v>
      </c>
      <c r="EC154" s="28">
        <v>0</v>
      </c>
      <c r="ED154">
        <v>0</v>
      </c>
      <c r="EE154" s="28">
        <v>0</v>
      </c>
      <c r="EF154" s="28">
        <v>0</v>
      </c>
      <c r="EG154" s="28">
        <v>0</v>
      </c>
      <c r="EH154">
        <v>4.6710000000000003</v>
      </c>
      <c r="EI154" s="28">
        <v>0</v>
      </c>
      <c r="EJ154" s="28">
        <v>0</v>
      </c>
      <c r="EK154" s="28">
        <v>0</v>
      </c>
      <c r="EL154">
        <v>0</v>
      </c>
      <c r="EM154">
        <v>0</v>
      </c>
      <c r="EN154">
        <v>0</v>
      </c>
      <c r="EO154">
        <v>0</v>
      </c>
      <c r="EP154">
        <v>0</v>
      </c>
      <c r="EQ154">
        <v>0</v>
      </c>
      <c r="ER154">
        <v>0</v>
      </c>
      <c r="ES154">
        <v>0</v>
      </c>
      <c r="ET154" s="28">
        <v>0</v>
      </c>
      <c r="EU154" s="28">
        <v>0</v>
      </c>
      <c r="EV154" s="28">
        <v>0</v>
      </c>
      <c r="EW154">
        <v>0</v>
      </c>
      <c r="EX154">
        <v>0</v>
      </c>
      <c r="EY154" s="28">
        <v>0</v>
      </c>
      <c r="EZ154" s="28">
        <v>0</v>
      </c>
      <c r="FA154" s="28">
        <v>0</v>
      </c>
      <c r="FB154">
        <v>0</v>
      </c>
      <c r="FC154">
        <v>0</v>
      </c>
      <c r="FD154" s="28">
        <v>0</v>
      </c>
      <c r="FE154" s="28">
        <v>0</v>
      </c>
      <c r="FF154" s="28">
        <v>0</v>
      </c>
      <c r="FH154" s="31">
        <f t="shared" si="22"/>
        <v>109886.59300000001</v>
      </c>
      <c r="FI154" s="31">
        <f>NOMINAL_USE_2014!HD155</f>
        <v>8209.15</v>
      </c>
      <c r="FJ154" s="31">
        <f>NOMINAL_OUTPUT_COM9714!S152</f>
        <v>118095.74400000001</v>
      </c>
      <c r="FK154" s="32">
        <f t="shared" si="23"/>
        <v>-1.0000000038417056E-3</v>
      </c>
      <c r="FL154" s="32"/>
      <c r="FM154" s="31">
        <f>SUM(ED154:EH154)</f>
        <v>4.6710000000000003</v>
      </c>
      <c r="FN154" s="5">
        <f t="shared" si="24"/>
        <v>0</v>
      </c>
      <c r="FP154" s="5">
        <f t="shared" si="25"/>
        <v>0</v>
      </c>
      <c r="FQ154" s="5">
        <f t="shared" si="26"/>
        <v>0</v>
      </c>
      <c r="FR154" s="5">
        <f t="shared" si="27"/>
        <v>0</v>
      </c>
      <c r="FT154" s="31">
        <f t="shared" si="28"/>
        <v>109881.92200000001</v>
      </c>
      <c r="FU154" s="31">
        <f t="shared" si="29"/>
        <v>0</v>
      </c>
      <c r="FW154" s="32">
        <f t="shared" si="30"/>
        <v>118095.74400000001</v>
      </c>
      <c r="FX154" s="32">
        <f t="shared" si="31"/>
        <v>118095.74400000001</v>
      </c>
      <c r="FY154" s="39">
        <f t="shared" si="32"/>
        <v>0</v>
      </c>
    </row>
    <row r="155" spans="1:181" x14ac:dyDescent="0.45">
      <c r="A155">
        <v>152</v>
      </c>
      <c r="B155" s="11" t="s">
        <v>462</v>
      </c>
      <c r="C155" s="7" t="s">
        <v>463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34650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 s="28">
        <v>0</v>
      </c>
      <c r="CE155" s="28">
        <v>0</v>
      </c>
      <c r="CF155" s="28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>
        <v>0</v>
      </c>
      <c r="DD155">
        <v>0</v>
      </c>
      <c r="DE155">
        <v>0</v>
      </c>
      <c r="DF155">
        <v>0</v>
      </c>
      <c r="DG155">
        <v>0</v>
      </c>
      <c r="DH155">
        <v>0</v>
      </c>
      <c r="DI155" s="28">
        <v>0</v>
      </c>
      <c r="DJ155" s="28">
        <v>0</v>
      </c>
      <c r="DK155" s="28">
        <v>0</v>
      </c>
      <c r="DL155">
        <v>0</v>
      </c>
      <c r="DM155">
        <v>0</v>
      </c>
      <c r="DN155">
        <v>0</v>
      </c>
      <c r="DO155" s="28">
        <v>0</v>
      </c>
      <c r="DP155" s="28">
        <v>0</v>
      </c>
      <c r="DQ155" s="28">
        <v>0</v>
      </c>
      <c r="DR155">
        <v>0</v>
      </c>
      <c r="DS155" s="28">
        <v>0</v>
      </c>
      <c r="DT155" s="28">
        <v>0</v>
      </c>
      <c r="DU155" s="28">
        <v>0</v>
      </c>
      <c r="DV155">
        <v>0</v>
      </c>
      <c r="DW155" s="28">
        <v>0</v>
      </c>
      <c r="DX155" s="28">
        <v>0</v>
      </c>
      <c r="DY155" s="28">
        <v>0</v>
      </c>
      <c r="DZ155">
        <v>0</v>
      </c>
      <c r="EA155" s="28">
        <v>0</v>
      </c>
      <c r="EB155" s="28">
        <v>0</v>
      </c>
      <c r="EC155" s="28">
        <v>0</v>
      </c>
      <c r="ED155">
        <v>0</v>
      </c>
      <c r="EE155" s="28">
        <v>0</v>
      </c>
      <c r="EF155" s="28">
        <v>0</v>
      </c>
      <c r="EG155" s="28">
        <v>0</v>
      </c>
      <c r="EH155">
        <v>0</v>
      </c>
      <c r="EI155" s="28">
        <v>0</v>
      </c>
      <c r="EJ155" s="28">
        <v>0</v>
      </c>
      <c r="EK155" s="28">
        <v>0</v>
      </c>
      <c r="EL155">
        <v>0</v>
      </c>
      <c r="EM155">
        <v>0</v>
      </c>
      <c r="EN155">
        <v>0</v>
      </c>
      <c r="EO155">
        <v>0</v>
      </c>
      <c r="EP155">
        <v>0</v>
      </c>
      <c r="EQ155">
        <v>0</v>
      </c>
      <c r="ER155">
        <v>0</v>
      </c>
      <c r="ES155">
        <v>0</v>
      </c>
      <c r="ET155" s="28">
        <v>0</v>
      </c>
      <c r="EU155" s="28">
        <v>0</v>
      </c>
      <c r="EV155" s="28">
        <v>0</v>
      </c>
      <c r="EW155">
        <v>0</v>
      </c>
      <c r="EX155">
        <v>0</v>
      </c>
      <c r="EY155" s="28">
        <v>0</v>
      </c>
      <c r="EZ155" s="28">
        <v>0</v>
      </c>
      <c r="FA155" s="28">
        <v>0</v>
      </c>
      <c r="FB155">
        <v>0</v>
      </c>
      <c r="FC155">
        <v>0</v>
      </c>
      <c r="FD155" s="28">
        <v>0</v>
      </c>
      <c r="FE155" s="28">
        <v>0</v>
      </c>
      <c r="FF155" s="28">
        <v>0</v>
      </c>
      <c r="FH155" s="31">
        <f t="shared" si="22"/>
        <v>34650</v>
      </c>
      <c r="FI155" s="31">
        <f>NOMINAL_USE_2014!HD156</f>
        <v>15557.372999999998</v>
      </c>
      <c r="FJ155" s="31">
        <f>NOMINAL_OUTPUT_COM9714!S153</f>
        <v>50207.373</v>
      </c>
      <c r="FK155" s="32">
        <f t="shared" si="23"/>
        <v>0</v>
      </c>
      <c r="FL155" s="32"/>
      <c r="FM155" s="31">
        <f>SUM(ED155:EH155)</f>
        <v>0</v>
      </c>
      <c r="FN155" s="5">
        <f t="shared" si="24"/>
        <v>0</v>
      </c>
      <c r="FP155" s="5">
        <f t="shared" si="25"/>
        <v>0</v>
      </c>
      <c r="FQ155" s="5">
        <f t="shared" si="26"/>
        <v>0</v>
      </c>
      <c r="FR155" s="5">
        <f t="shared" si="27"/>
        <v>0</v>
      </c>
      <c r="FT155" s="31">
        <f t="shared" si="28"/>
        <v>34650</v>
      </c>
      <c r="FU155" s="31">
        <f t="shared" si="29"/>
        <v>0</v>
      </c>
      <c r="FW155" s="32">
        <f t="shared" si="30"/>
        <v>50207.373</v>
      </c>
      <c r="FX155" s="32">
        <f t="shared" si="31"/>
        <v>50207.373</v>
      </c>
      <c r="FY155" s="39">
        <f t="shared" si="32"/>
        <v>0</v>
      </c>
    </row>
    <row r="156" spans="1:181" x14ac:dyDescent="0.45">
      <c r="A156">
        <v>153</v>
      </c>
      <c r="B156" s="11" t="s">
        <v>464</v>
      </c>
      <c r="C156" s="9" t="s">
        <v>465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93159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682.60900000000004</v>
      </c>
      <c r="CD156" s="28">
        <v>0</v>
      </c>
      <c r="CE156" s="28">
        <v>0</v>
      </c>
      <c r="CF156" s="28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>
        <v>0</v>
      </c>
      <c r="DD156">
        <v>0</v>
      </c>
      <c r="DE156">
        <v>0</v>
      </c>
      <c r="DF156">
        <v>0</v>
      </c>
      <c r="DG156">
        <v>0</v>
      </c>
      <c r="DH156">
        <v>0</v>
      </c>
      <c r="DI156" s="28">
        <v>0</v>
      </c>
      <c r="DJ156" s="28">
        <v>0</v>
      </c>
      <c r="DK156" s="28">
        <v>0</v>
      </c>
      <c r="DL156">
        <v>0</v>
      </c>
      <c r="DM156">
        <v>0</v>
      </c>
      <c r="DN156">
        <v>0</v>
      </c>
      <c r="DO156" s="28">
        <v>0</v>
      </c>
      <c r="DP156" s="28">
        <v>0</v>
      </c>
      <c r="DQ156" s="28">
        <v>0</v>
      </c>
      <c r="DR156">
        <v>0</v>
      </c>
      <c r="DS156" s="28">
        <v>0</v>
      </c>
      <c r="DT156" s="28">
        <v>0</v>
      </c>
      <c r="DU156" s="28">
        <v>0</v>
      </c>
      <c r="DV156">
        <v>0</v>
      </c>
      <c r="DW156" s="28">
        <v>0</v>
      </c>
      <c r="DX156" s="28">
        <v>0</v>
      </c>
      <c r="DY156" s="28">
        <v>0</v>
      </c>
      <c r="DZ156">
        <v>0</v>
      </c>
      <c r="EA156" s="28">
        <v>0</v>
      </c>
      <c r="EB156" s="28">
        <v>0</v>
      </c>
      <c r="EC156" s="28">
        <v>0</v>
      </c>
      <c r="ED156">
        <v>0</v>
      </c>
      <c r="EE156" s="28">
        <v>0</v>
      </c>
      <c r="EF156" s="28">
        <v>0</v>
      </c>
      <c r="EG156" s="28">
        <v>0</v>
      </c>
      <c r="EH156">
        <v>0</v>
      </c>
      <c r="EI156" s="28">
        <v>0</v>
      </c>
      <c r="EJ156" s="28">
        <v>0</v>
      </c>
      <c r="EK156" s="28">
        <v>0</v>
      </c>
      <c r="EL156">
        <v>0</v>
      </c>
      <c r="EM156">
        <v>0</v>
      </c>
      <c r="EN156">
        <v>0</v>
      </c>
      <c r="EO156">
        <v>0</v>
      </c>
      <c r="EP156">
        <v>0</v>
      </c>
      <c r="EQ156">
        <v>0</v>
      </c>
      <c r="ER156">
        <v>0</v>
      </c>
      <c r="ES156">
        <v>0</v>
      </c>
      <c r="ET156" s="28">
        <v>0</v>
      </c>
      <c r="EU156" s="28">
        <v>0</v>
      </c>
      <c r="EV156" s="28">
        <v>0</v>
      </c>
      <c r="EW156">
        <v>0</v>
      </c>
      <c r="EX156">
        <v>0</v>
      </c>
      <c r="EY156" s="28">
        <v>0</v>
      </c>
      <c r="EZ156" s="28">
        <v>0</v>
      </c>
      <c r="FA156" s="28">
        <v>0</v>
      </c>
      <c r="FB156">
        <v>0</v>
      </c>
      <c r="FC156">
        <v>0</v>
      </c>
      <c r="FD156" s="28">
        <v>0</v>
      </c>
      <c r="FE156" s="28">
        <v>0</v>
      </c>
      <c r="FF156" s="28">
        <v>0</v>
      </c>
      <c r="FH156" s="31">
        <f t="shared" si="22"/>
        <v>93841.608999999997</v>
      </c>
      <c r="FI156" s="31">
        <f>NOMINAL_USE_2014!HD157</f>
        <v>0</v>
      </c>
      <c r="FJ156" s="31">
        <f>NOMINAL_OUTPUT_COM9714!S154</f>
        <v>93841.608999999997</v>
      </c>
      <c r="FK156" s="32">
        <f t="shared" si="23"/>
        <v>0</v>
      </c>
      <c r="FL156" s="32"/>
      <c r="FM156" s="31">
        <f>SUM(ED156:EH156)</f>
        <v>0</v>
      </c>
      <c r="FN156" s="5">
        <f t="shared" si="24"/>
        <v>0</v>
      </c>
      <c r="FP156" s="5">
        <f t="shared" si="25"/>
        <v>0</v>
      </c>
      <c r="FQ156" s="5">
        <f t="shared" si="26"/>
        <v>0</v>
      </c>
      <c r="FR156" s="5">
        <f t="shared" si="27"/>
        <v>0</v>
      </c>
      <c r="FT156" s="31">
        <f t="shared" si="28"/>
        <v>93841.608999999997</v>
      </c>
      <c r="FU156" s="31">
        <f t="shared" si="29"/>
        <v>0</v>
      </c>
      <c r="FW156" s="32">
        <f t="shared" si="30"/>
        <v>93841.608999999997</v>
      </c>
      <c r="FX156" s="32">
        <f t="shared" si="31"/>
        <v>93841.608999999997</v>
      </c>
      <c r="FY156" s="39">
        <f t="shared" si="32"/>
        <v>0</v>
      </c>
    </row>
    <row r="157" spans="1:181" x14ac:dyDescent="0.45">
      <c r="A157">
        <v>154</v>
      </c>
      <c r="B157" s="11" t="s">
        <v>466</v>
      </c>
      <c r="C157" s="7" t="s">
        <v>467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33744.332000000002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2067.8870000000002</v>
      </c>
      <c r="CD157" s="28">
        <v>0</v>
      </c>
      <c r="CE157" s="28">
        <v>0</v>
      </c>
      <c r="CF157" s="28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>
        <v>0</v>
      </c>
      <c r="DD157">
        <v>0</v>
      </c>
      <c r="DE157">
        <v>0</v>
      </c>
      <c r="DF157">
        <v>0</v>
      </c>
      <c r="DG157">
        <v>0</v>
      </c>
      <c r="DH157">
        <v>0</v>
      </c>
      <c r="DI157" s="28">
        <v>0</v>
      </c>
      <c r="DJ157" s="28">
        <v>0</v>
      </c>
      <c r="DK157" s="28">
        <v>0</v>
      </c>
      <c r="DL157">
        <v>0</v>
      </c>
      <c r="DM157">
        <v>0</v>
      </c>
      <c r="DN157">
        <v>0</v>
      </c>
      <c r="DO157" s="28">
        <v>0</v>
      </c>
      <c r="DP157" s="28">
        <v>0</v>
      </c>
      <c r="DQ157" s="28">
        <v>0</v>
      </c>
      <c r="DR157">
        <v>0</v>
      </c>
      <c r="DS157" s="28">
        <v>0</v>
      </c>
      <c r="DT157" s="28">
        <v>0</v>
      </c>
      <c r="DU157" s="28">
        <v>0</v>
      </c>
      <c r="DV157">
        <v>0</v>
      </c>
      <c r="DW157" s="28">
        <v>0</v>
      </c>
      <c r="DX157" s="28">
        <v>0</v>
      </c>
      <c r="DY157" s="28">
        <v>0</v>
      </c>
      <c r="DZ157">
        <v>0</v>
      </c>
      <c r="EA157" s="28">
        <v>0</v>
      </c>
      <c r="EB157" s="28">
        <v>0</v>
      </c>
      <c r="EC157" s="28">
        <v>0</v>
      </c>
      <c r="ED157">
        <v>0</v>
      </c>
      <c r="EE157" s="28">
        <v>0</v>
      </c>
      <c r="EF157" s="28">
        <v>0</v>
      </c>
      <c r="EG157" s="28">
        <v>0</v>
      </c>
      <c r="EH157">
        <v>0</v>
      </c>
      <c r="EI157" s="28">
        <v>0</v>
      </c>
      <c r="EJ157" s="28">
        <v>0</v>
      </c>
      <c r="EK157" s="28">
        <v>0</v>
      </c>
      <c r="EL157">
        <v>0</v>
      </c>
      <c r="EM157">
        <v>0</v>
      </c>
      <c r="EN157">
        <v>0</v>
      </c>
      <c r="EO157">
        <v>0</v>
      </c>
      <c r="EP157">
        <v>0</v>
      </c>
      <c r="EQ157">
        <v>0</v>
      </c>
      <c r="ER157">
        <v>0</v>
      </c>
      <c r="ES157">
        <v>0</v>
      </c>
      <c r="ET157" s="28">
        <v>0</v>
      </c>
      <c r="EU157" s="28">
        <v>0</v>
      </c>
      <c r="EV157" s="28">
        <v>0</v>
      </c>
      <c r="EW157">
        <v>0</v>
      </c>
      <c r="EX157">
        <v>0</v>
      </c>
      <c r="EY157" s="28">
        <v>0</v>
      </c>
      <c r="EZ157" s="28">
        <v>0</v>
      </c>
      <c r="FA157" s="28">
        <v>0</v>
      </c>
      <c r="FB157">
        <v>0</v>
      </c>
      <c r="FC157">
        <v>0</v>
      </c>
      <c r="FD157" s="28">
        <v>0</v>
      </c>
      <c r="FE157" s="28">
        <v>0</v>
      </c>
      <c r="FF157" s="28">
        <v>0</v>
      </c>
      <c r="FH157" s="31">
        <f t="shared" si="22"/>
        <v>35812.219000000005</v>
      </c>
      <c r="FI157" s="31">
        <f>NOMINAL_USE_2014!HD158</f>
        <v>11939.629999999997</v>
      </c>
      <c r="FJ157" s="31">
        <f>NOMINAL_OUTPUT_COM9714!S155</f>
        <v>47751.849000000002</v>
      </c>
      <c r="FK157" s="32">
        <f t="shared" si="23"/>
        <v>0</v>
      </c>
      <c r="FL157" s="32"/>
      <c r="FM157" s="31">
        <f>SUM(ED157:EH157)</f>
        <v>0</v>
      </c>
      <c r="FN157" s="5">
        <f t="shared" si="24"/>
        <v>0</v>
      </c>
      <c r="FP157" s="5">
        <f t="shared" si="25"/>
        <v>0</v>
      </c>
      <c r="FQ157" s="5">
        <f t="shared" si="26"/>
        <v>0</v>
      </c>
      <c r="FR157" s="5">
        <f t="shared" si="27"/>
        <v>0</v>
      </c>
      <c r="FT157" s="31">
        <f t="shared" si="28"/>
        <v>35812.219000000005</v>
      </c>
      <c r="FU157" s="31">
        <f t="shared" si="29"/>
        <v>0</v>
      </c>
      <c r="FW157" s="32">
        <f t="shared" si="30"/>
        <v>47751.849000000002</v>
      </c>
      <c r="FX157" s="32">
        <f t="shared" si="31"/>
        <v>47751.849000000002</v>
      </c>
      <c r="FY157" s="39">
        <f t="shared" si="32"/>
        <v>0</v>
      </c>
    </row>
    <row r="158" spans="1:181" x14ac:dyDescent="0.45">
      <c r="A158">
        <v>155</v>
      </c>
      <c r="B158" s="11" t="s">
        <v>468</v>
      </c>
      <c r="C158" s="9" t="s">
        <v>47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935638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8265</v>
      </c>
      <c r="CD158" s="28">
        <v>0</v>
      </c>
      <c r="CE158" s="28">
        <v>0</v>
      </c>
      <c r="CF158" s="2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 s="28">
        <v>0</v>
      </c>
      <c r="DJ158" s="28">
        <v>0</v>
      </c>
      <c r="DK158" s="28">
        <v>0</v>
      </c>
      <c r="DL158">
        <v>0</v>
      </c>
      <c r="DM158">
        <v>0</v>
      </c>
      <c r="DN158">
        <v>0</v>
      </c>
      <c r="DO158" s="28">
        <v>0</v>
      </c>
      <c r="DP158" s="28">
        <v>0</v>
      </c>
      <c r="DQ158" s="28">
        <v>0</v>
      </c>
      <c r="DR158">
        <v>0</v>
      </c>
      <c r="DS158" s="28">
        <v>0</v>
      </c>
      <c r="DT158" s="28">
        <v>0</v>
      </c>
      <c r="DU158" s="28">
        <v>0</v>
      </c>
      <c r="DV158">
        <v>0</v>
      </c>
      <c r="DW158" s="28">
        <v>0</v>
      </c>
      <c r="DX158" s="28">
        <v>0</v>
      </c>
      <c r="DY158" s="28">
        <v>0</v>
      </c>
      <c r="DZ158">
        <v>0</v>
      </c>
      <c r="EA158" s="28">
        <v>0</v>
      </c>
      <c r="EB158" s="28">
        <v>0</v>
      </c>
      <c r="EC158" s="28">
        <v>0</v>
      </c>
      <c r="ED158">
        <v>0</v>
      </c>
      <c r="EE158" s="28">
        <v>0</v>
      </c>
      <c r="EF158" s="28">
        <v>0</v>
      </c>
      <c r="EG158" s="28">
        <v>0</v>
      </c>
      <c r="EH158">
        <v>999.21600000000001</v>
      </c>
      <c r="EI158" s="28">
        <v>0</v>
      </c>
      <c r="EJ158" s="28">
        <v>0</v>
      </c>
      <c r="EK158" s="28">
        <v>0</v>
      </c>
      <c r="EL158">
        <v>0</v>
      </c>
      <c r="EM158">
        <v>0</v>
      </c>
      <c r="EN158">
        <v>0</v>
      </c>
      <c r="EO158">
        <v>0</v>
      </c>
      <c r="EP158">
        <v>0</v>
      </c>
      <c r="EQ158">
        <v>-3252.261</v>
      </c>
      <c r="ER158">
        <v>0</v>
      </c>
      <c r="ES158">
        <v>0</v>
      </c>
      <c r="ET158" s="28">
        <v>0</v>
      </c>
      <c r="EU158" s="28">
        <v>0</v>
      </c>
      <c r="EV158" s="28">
        <v>0</v>
      </c>
      <c r="EW158">
        <v>0</v>
      </c>
      <c r="EX158">
        <v>0</v>
      </c>
      <c r="EY158" s="28">
        <v>0</v>
      </c>
      <c r="EZ158" s="28">
        <v>0</v>
      </c>
      <c r="FA158" s="28">
        <v>0</v>
      </c>
      <c r="FB158">
        <v>0</v>
      </c>
      <c r="FC158">
        <v>0</v>
      </c>
      <c r="FD158" s="28">
        <v>0</v>
      </c>
      <c r="FE158" s="28">
        <v>0</v>
      </c>
      <c r="FF158" s="28">
        <v>0</v>
      </c>
      <c r="FH158" s="31">
        <f t="shared" si="22"/>
        <v>941649.95499999996</v>
      </c>
      <c r="FI158" s="31">
        <f>NOMINAL_USE_2014!HD159</f>
        <v>499.70600000000002</v>
      </c>
      <c r="FJ158" s="31">
        <f>NOMINAL_OUTPUT_COM9714!S156</f>
        <v>942149.66</v>
      </c>
      <c r="FK158" s="32">
        <f t="shared" si="23"/>
        <v>9.9999993108212948E-4</v>
      </c>
      <c r="FL158" s="32"/>
      <c r="FM158" s="31">
        <f>SUM(ED158:EH158)</f>
        <v>999.21600000000001</v>
      </c>
      <c r="FN158" s="5">
        <f t="shared" si="24"/>
        <v>-3252.261</v>
      </c>
      <c r="FP158" s="5">
        <f t="shared" si="25"/>
        <v>0</v>
      </c>
      <c r="FQ158" s="5">
        <f t="shared" si="26"/>
        <v>0</v>
      </c>
      <c r="FR158" s="5">
        <f t="shared" si="27"/>
        <v>0</v>
      </c>
      <c r="FT158" s="31">
        <f t="shared" si="28"/>
        <v>943903</v>
      </c>
      <c r="FU158" s="31">
        <f t="shared" si="29"/>
        <v>0</v>
      </c>
      <c r="FW158" s="32">
        <f t="shared" si="30"/>
        <v>945401.92100000009</v>
      </c>
      <c r="FX158" s="32">
        <f t="shared" si="31"/>
        <v>945401.92100000009</v>
      </c>
      <c r="FY158" s="39">
        <f t="shared" si="32"/>
        <v>0.34400829189768478</v>
      </c>
    </row>
    <row r="159" spans="1:181" x14ac:dyDescent="0.45">
      <c r="A159">
        <v>156</v>
      </c>
      <c r="B159" s="11" t="s">
        <v>469</v>
      </c>
      <c r="C159" s="9" t="s">
        <v>470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167951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38133.561999999998</v>
      </c>
      <c r="BZ159">
        <v>0</v>
      </c>
      <c r="CA159">
        <v>0</v>
      </c>
      <c r="CB159">
        <v>0</v>
      </c>
      <c r="CC159">
        <v>13690.281999999999</v>
      </c>
      <c r="CD159" s="28">
        <v>0</v>
      </c>
      <c r="CE159" s="28">
        <v>0</v>
      </c>
      <c r="CF159" s="28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 s="28">
        <v>0</v>
      </c>
      <c r="DJ159" s="28">
        <v>0</v>
      </c>
      <c r="DK159" s="28">
        <v>0</v>
      </c>
      <c r="DL159">
        <v>0</v>
      </c>
      <c r="DM159">
        <v>0</v>
      </c>
      <c r="DN159">
        <v>0</v>
      </c>
      <c r="DO159" s="28">
        <v>0</v>
      </c>
      <c r="DP159" s="28">
        <v>0</v>
      </c>
      <c r="DQ159" s="28">
        <v>0</v>
      </c>
      <c r="DR159">
        <v>0</v>
      </c>
      <c r="DS159" s="28">
        <v>0</v>
      </c>
      <c r="DT159" s="28">
        <v>0</v>
      </c>
      <c r="DU159" s="28">
        <v>0</v>
      </c>
      <c r="DV159">
        <v>0</v>
      </c>
      <c r="DW159" s="28">
        <v>0</v>
      </c>
      <c r="DX159" s="28">
        <v>0</v>
      </c>
      <c r="DY159" s="28">
        <v>0</v>
      </c>
      <c r="DZ159">
        <v>0</v>
      </c>
      <c r="EA159" s="28">
        <v>0</v>
      </c>
      <c r="EB159" s="28">
        <v>0</v>
      </c>
      <c r="EC159" s="28">
        <v>0</v>
      </c>
      <c r="ED159">
        <v>0</v>
      </c>
      <c r="EE159" s="28">
        <v>0</v>
      </c>
      <c r="EF159" s="28">
        <v>0</v>
      </c>
      <c r="EG159" s="28">
        <v>0</v>
      </c>
      <c r="EH159">
        <v>0</v>
      </c>
      <c r="EI159" s="28">
        <v>0</v>
      </c>
      <c r="EJ159" s="28">
        <v>0</v>
      </c>
      <c r="EK159" s="28">
        <v>0</v>
      </c>
      <c r="EL159">
        <v>0</v>
      </c>
      <c r="EM159">
        <v>0</v>
      </c>
      <c r="EN159">
        <v>0</v>
      </c>
      <c r="EO159">
        <v>0</v>
      </c>
      <c r="EP159">
        <v>0</v>
      </c>
      <c r="EQ159">
        <v>0</v>
      </c>
      <c r="ER159">
        <v>0</v>
      </c>
      <c r="ES159">
        <v>0</v>
      </c>
      <c r="ET159" s="28">
        <v>0</v>
      </c>
      <c r="EU159" s="28">
        <v>0</v>
      </c>
      <c r="EV159" s="28">
        <v>0</v>
      </c>
      <c r="EW159">
        <v>0</v>
      </c>
      <c r="EX159">
        <v>0</v>
      </c>
      <c r="EY159" s="28">
        <v>0</v>
      </c>
      <c r="EZ159" s="28">
        <v>0</v>
      </c>
      <c r="FA159" s="28">
        <v>0</v>
      </c>
      <c r="FB159">
        <v>0</v>
      </c>
      <c r="FC159">
        <v>0</v>
      </c>
      <c r="FD159" s="28">
        <v>0</v>
      </c>
      <c r="FE159" s="28">
        <v>0</v>
      </c>
      <c r="FF159" s="28">
        <v>0</v>
      </c>
      <c r="FH159" s="31">
        <f t="shared" si="22"/>
        <v>219774.84400000001</v>
      </c>
      <c r="FI159" s="31">
        <f>NOMINAL_USE_2014!HD160</f>
        <v>2197.6909999999998</v>
      </c>
      <c r="FJ159" s="31">
        <f>NOMINAL_OUTPUT_COM9714!S157</f>
        <v>221972.535</v>
      </c>
      <c r="FK159" s="32">
        <f t="shared" si="23"/>
        <v>0</v>
      </c>
      <c r="FL159" s="32"/>
      <c r="FM159" s="31">
        <f>SUM(ED159:EH159)</f>
        <v>0</v>
      </c>
      <c r="FN159" s="5">
        <f t="shared" si="24"/>
        <v>0</v>
      </c>
      <c r="FP159" s="5">
        <f t="shared" si="25"/>
        <v>0</v>
      </c>
      <c r="FQ159" s="5">
        <f t="shared" si="26"/>
        <v>0</v>
      </c>
      <c r="FR159" s="5">
        <f t="shared" si="27"/>
        <v>0</v>
      </c>
      <c r="FT159" s="31">
        <f t="shared" si="28"/>
        <v>219774.84400000001</v>
      </c>
      <c r="FU159" s="31">
        <f t="shared" si="29"/>
        <v>0</v>
      </c>
      <c r="FW159" s="32">
        <f t="shared" si="30"/>
        <v>221972.535</v>
      </c>
      <c r="FX159" s="32">
        <f t="shared" si="31"/>
        <v>221972.535</v>
      </c>
      <c r="FY159" s="39">
        <f t="shared" si="32"/>
        <v>0</v>
      </c>
    </row>
    <row r="160" spans="1:181" x14ac:dyDescent="0.45">
      <c r="A160">
        <v>157</v>
      </c>
      <c r="B160" s="11" t="s">
        <v>471</v>
      </c>
      <c r="C160" s="22" t="s">
        <v>472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45970.71</v>
      </c>
      <c r="BZ160">
        <v>0</v>
      </c>
      <c r="CA160">
        <v>0</v>
      </c>
      <c r="CB160">
        <v>0</v>
      </c>
      <c r="CC160">
        <v>32472.114000000001</v>
      </c>
      <c r="CD160" s="28">
        <v>0</v>
      </c>
      <c r="CE160" s="28">
        <v>0</v>
      </c>
      <c r="CF160" s="28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>
        <v>0</v>
      </c>
      <c r="DD160">
        <v>0</v>
      </c>
      <c r="DE160">
        <v>0</v>
      </c>
      <c r="DF160">
        <v>0</v>
      </c>
      <c r="DG160">
        <v>0</v>
      </c>
      <c r="DH160">
        <v>0</v>
      </c>
      <c r="DI160" s="28">
        <v>0</v>
      </c>
      <c r="DJ160" s="28">
        <v>0</v>
      </c>
      <c r="DK160" s="28">
        <v>0</v>
      </c>
      <c r="DL160">
        <v>0</v>
      </c>
      <c r="DM160">
        <v>0</v>
      </c>
      <c r="DN160">
        <v>0</v>
      </c>
      <c r="DO160" s="28">
        <v>0</v>
      </c>
      <c r="DP160" s="28">
        <v>0</v>
      </c>
      <c r="DQ160" s="28">
        <v>0</v>
      </c>
      <c r="DR160">
        <v>0</v>
      </c>
      <c r="DS160" s="28">
        <v>0</v>
      </c>
      <c r="DT160" s="28">
        <v>0</v>
      </c>
      <c r="DU160" s="28">
        <v>0</v>
      </c>
      <c r="DV160">
        <v>0</v>
      </c>
      <c r="DW160" s="28">
        <v>0</v>
      </c>
      <c r="DX160" s="28">
        <v>0</v>
      </c>
      <c r="DY160" s="28">
        <v>0</v>
      </c>
      <c r="DZ160">
        <v>0</v>
      </c>
      <c r="EA160" s="28">
        <v>0</v>
      </c>
      <c r="EB160" s="28">
        <v>0</v>
      </c>
      <c r="EC160" s="28">
        <v>0</v>
      </c>
      <c r="ED160">
        <v>0</v>
      </c>
      <c r="EE160" s="28">
        <v>0</v>
      </c>
      <c r="EF160" s="28">
        <v>0</v>
      </c>
      <c r="EG160" s="28">
        <v>0</v>
      </c>
      <c r="EH160">
        <v>0</v>
      </c>
      <c r="EI160" s="28">
        <v>0</v>
      </c>
      <c r="EJ160" s="28">
        <v>0</v>
      </c>
      <c r="EK160" s="28">
        <v>0</v>
      </c>
      <c r="EL160">
        <v>0</v>
      </c>
      <c r="EM160">
        <v>0</v>
      </c>
      <c r="EN160">
        <v>0</v>
      </c>
      <c r="EO160">
        <v>0</v>
      </c>
      <c r="EP160">
        <v>0</v>
      </c>
      <c r="EQ160">
        <v>0</v>
      </c>
      <c r="ER160">
        <v>0</v>
      </c>
      <c r="ES160">
        <v>0</v>
      </c>
      <c r="ET160" s="28">
        <v>0</v>
      </c>
      <c r="EU160" s="28">
        <v>0</v>
      </c>
      <c r="EV160" s="28">
        <v>0</v>
      </c>
      <c r="EW160">
        <v>0</v>
      </c>
      <c r="EX160">
        <v>0</v>
      </c>
      <c r="EY160" s="28">
        <v>0</v>
      </c>
      <c r="EZ160" s="28">
        <v>0</v>
      </c>
      <c r="FA160" s="28">
        <v>0</v>
      </c>
      <c r="FB160">
        <v>0</v>
      </c>
      <c r="FC160">
        <v>0</v>
      </c>
      <c r="FD160" s="28">
        <v>0</v>
      </c>
      <c r="FE160" s="28">
        <v>0</v>
      </c>
      <c r="FF160" s="28">
        <v>0</v>
      </c>
      <c r="FH160" s="31">
        <f t="shared" si="22"/>
        <v>78442.823999999993</v>
      </c>
      <c r="FI160" s="31">
        <f>NOMINAL_USE_2014!HD161</f>
        <v>2226.471</v>
      </c>
      <c r="FJ160" s="31">
        <f>NOMINAL_OUTPUT_COM9714!S158</f>
        <v>80669.293999999994</v>
      </c>
      <c r="FK160" s="32">
        <f t="shared" si="23"/>
        <v>1.0000000038417056E-3</v>
      </c>
      <c r="FL160" s="32"/>
      <c r="FM160" s="31">
        <f>SUM(ED160:EH160)</f>
        <v>0</v>
      </c>
      <c r="FN160" s="5">
        <f t="shared" si="24"/>
        <v>0</v>
      </c>
      <c r="FP160" s="5">
        <f t="shared" si="25"/>
        <v>0</v>
      </c>
      <c r="FQ160" s="5">
        <f t="shared" si="26"/>
        <v>0</v>
      </c>
      <c r="FR160" s="5">
        <f t="shared" si="27"/>
        <v>0</v>
      </c>
      <c r="FT160" s="31">
        <f t="shared" si="28"/>
        <v>78442.823999999993</v>
      </c>
      <c r="FU160" s="31">
        <f t="shared" si="29"/>
        <v>0</v>
      </c>
      <c r="FW160" s="32">
        <f t="shared" si="30"/>
        <v>80669.293999999994</v>
      </c>
      <c r="FX160" s="32">
        <f t="shared" si="31"/>
        <v>80669.293999999994</v>
      </c>
      <c r="FY160" s="39">
        <f t="shared" si="32"/>
        <v>0</v>
      </c>
    </row>
    <row r="161" spans="1:181" x14ac:dyDescent="0.45">
      <c r="A161">
        <v>158</v>
      </c>
      <c r="B161" s="11" t="s">
        <v>473</v>
      </c>
      <c r="C161" s="22" t="s">
        <v>474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20319.683000000001</v>
      </c>
      <c r="BZ161">
        <v>0</v>
      </c>
      <c r="CA161">
        <v>0</v>
      </c>
      <c r="CB161">
        <v>0</v>
      </c>
      <c r="CC161">
        <v>25331.531999999999</v>
      </c>
      <c r="CD161" s="28">
        <v>0</v>
      </c>
      <c r="CE161" s="28">
        <v>0</v>
      </c>
      <c r="CF161" s="28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>
        <v>0</v>
      </c>
      <c r="DC161">
        <v>0</v>
      </c>
      <c r="DD161">
        <v>0</v>
      </c>
      <c r="DE161">
        <v>0</v>
      </c>
      <c r="DF161">
        <v>0</v>
      </c>
      <c r="DG161">
        <v>0</v>
      </c>
      <c r="DH161">
        <v>0</v>
      </c>
      <c r="DI161" s="28">
        <v>0</v>
      </c>
      <c r="DJ161" s="28">
        <v>0</v>
      </c>
      <c r="DK161" s="28">
        <v>0</v>
      </c>
      <c r="DL161">
        <v>0</v>
      </c>
      <c r="DM161">
        <v>0</v>
      </c>
      <c r="DN161">
        <v>0</v>
      </c>
      <c r="DO161" s="28">
        <v>0</v>
      </c>
      <c r="DP161" s="28">
        <v>0</v>
      </c>
      <c r="DQ161" s="28">
        <v>0</v>
      </c>
      <c r="DR161">
        <v>0</v>
      </c>
      <c r="DS161" s="28">
        <v>0</v>
      </c>
      <c r="DT161" s="28">
        <v>0</v>
      </c>
      <c r="DU161" s="28">
        <v>0</v>
      </c>
      <c r="DV161">
        <v>0</v>
      </c>
      <c r="DW161" s="28">
        <v>0</v>
      </c>
      <c r="DX161" s="28">
        <v>0</v>
      </c>
      <c r="DY161" s="28">
        <v>0</v>
      </c>
      <c r="DZ161">
        <v>0</v>
      </c>
      <c r="EA161" s="28">
        <v>0</v>
      </c>
      <c r="EB161" s="28">
        <v>0</v>
      </c>
      <c r="EC161" s="28">
        <v>0</v>
      </c>
      <c r="ED161">
        <v>0</v>
      </c>
      <c r="EE161" s="28">
        <v>0</v>
      </c>
      <c r="EF161" s="28">
        <v>0</v>
      </c>
      <c r="EG161" s="28">
        <v>0</v>
      </c>
      <c r="EH161">
        <v>0</v>
      </c>
      <c r="EI161" s="28">
        <v>0</v>
      </c>
      <c r="EJ161" s="28">
        <v>0</v>
      </c>
      <c r="EK161" s="28">
        <v>0</v>
      </c>
      <c r="EL161">
        <v>0</v>
      </c>
      <c r="EM161">
        <v>0</v>
      </c>
      <c r="EN161">
        <v>0</v>
      </c>
      <c r="EO161">
        <v>0</v>
      </c>
      <c r="EP161">
        <v>0</v>
      </c>
      <c r="EQ161">
        <v>0</v>
      </c>
      <c r="ER161">
        <v>0</v>
      </c>
      <c r="ES161">
        <v>0</v>
      </c>
      <c r="ET161" s="28">
        <v>0</v>
      </c>
      <c r="EU161" s="28">
        <v>0</v>
      </c>
      <c r="EV161" s="28">
        <v>0</v>
      </c>
      <c r="EW161">
        <v>0</v>
      </c>
      <c r="EX161">
        <v>0</v>
      </c>
      <c r="EY161" s="28">
        <v>0</v>
      </c>
      <c r="EZ161" s="28">
        <v>0</v>
      </c>
      <c r="FA161" s="28">
        <v>0</v>
      </c>
      <c r="FB161">
        <v>0</v>
      </c>
      <c r="FC161">
        <v>0</v>
      </c>
      <c r="FD161" s="28">
        <v>0</v>
      </c>
      <c r="FE161" s="28">
        <v>0</v>
      </c>
      <c r="FF161" s="28">
        <v>0</v>
      </c>
      <c r="FH161" s="31">
        <f t="shared" si="22"/>
        <v>45651.214999999997</v>
      </c>
      <c r="FI161" s="31">
        <f>NOMINAL_USE_2014!HD162</f>
        <v>912.31299999999999</v>
      </c>
      <c r="FJ161" s="31">
        <f>NOMINAL_OUTPUT_COM9714!S159</f>
        <v>46563.527999999998</v>
      </c>
      <c r="FK161" s="32">
        <f t="shared" si="23"/>
        <v>0</v>
      </c>
      <c r="FL161" s="32"/>
      <c r="FM161" s="31">
        <f>SUM(ED161:EH161)</f>
        <v>0</v>
      </c>
      <c r="FN161" s="5">
        <f t="shared" si="24"/>
        <v>0</v>
      </c>
      <c r="FP161" s="5">
        <f t="shared" si="25"/>
        <v>0</v>
      </c>
      <c r="FQ161" s="5">
        <f t="shared" si="26"/>
        <v>0</v>
      </c>
      <c r="FR161" s="5">
        <f t="shared" si="27"/>
        <v>0</v>
      </c>
      <c r="FT161" s="31">
        <f t="shared" si="28"/>
        <v>45651.214999999997</v>
      </c>
      <c r="FU161" s="31">
        <f t="shared" si="29"/>
        <v>0</v>
      </c>
      <c r="FW161" s="32">
        <f t="shared" si="30"/>
        <v>46563.527999999998</v>
      </c>
      <c r="FX161" s="32">
        <f t="shared" si="31"/>
        <v>46563.527999999998</v>
      </c>
      <c r="FY161" s="39">
        <f t="shared" si="32"/>
        <v>0</v>
      </c>
    </row>
    <row r="162" spans="1:181" x14ac:dyDescent="0.45">
      <c r="A162">
        <v>159</v>
      </c>
      <c r="B162" s="11" t="s">
        <v>475</v>
      </c>
      <c r="C162" s="9" t="s">
        <v>476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12015</v>
      </c>
      <c r="BV162">
        <v>0</v>
      </c>
      <c r="BW162">
        <v>0</v>
      </c>
      <c r="BX162">
        <v>0</v>
      </c>
      <c r="BY162">
        <v>34849</v>
      </c>
      <c r="BZ162">
        <v>0</v>
      </c>
      <c r="CA162">
        <v>0</v>
      </c>
      <c r="CB162">
        <v>0</v>
      </c>
      <c r="CC162">
        <v>5281.5609999999997</v>
      </c>
      <c r="CD162" s="28">
        <v>0</v>
      </c>
      <c r="CE162" s="28">
        <v>0</v>
      </c>
      <c r="CF162" s="28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>
        <v>0</v>
      </c>
      <c r="DC162">
        <v>0</v>
      </c>
      <c r="DD162">
        <v>0</v>
      </c>
      <c r="DE162">
        <v>0</v>
      </c>
      <c r="DF162">
        <v>0</v>
      </c>
      <c r="DG162">
        <v>0</v>
      </c>
      <c r="DH162">
        <v>0</v>
      </c>
      <c r="DI162" s="28">
        <v>0</v>
      </c>
      <c r="DJ162" s="28">
        <v>0</v>
      </c>
      <c r="DK162" s="28">
        <v>0</v>
      </c>
      <c r="DL162">
        <v>0</v>
      </c>
      <c r="DM162">
        <v>0</v>
      </c>
      <c r="DN162">
        <v>0</v>
      </c>
      <c r="DO162" s="28">
        <v>0</v>
      </c>
      <c r="DP162" s="28">
        <v>0</v>
      </c>
      <c r="DQ162" s="28">
        <v>0</v>
      </c>
      <c r="DR162">
        <v>0</v>
      </c>
      <c r="DS162" s="28">
        <v>0</v>
      </c>
      <c r="DT162" s="28">
        <v>0</v>
      </c>
      <c r="DU162" s="28">
        <v>0</v>
      </c>
      <c r="DV162">
        <v>0</v>
      </c>
      <c r="DW162" s="28">
        <v>0</v>
      </c>
      <c r="DX162" s="28">
        <v>0</v>
      </c>
      <c r="DY162" s="28">
        <v>0</v>
      </c>
      <c r="DZ162">
        <v>0</v>
      </c>
      <c r="EA162" s="28">
        <v>0</v>
      </c>
      <c r="EB162" s="28">
        <v>0</v>
      </c>
      <c r="EC162" s="28">
        <v>0</v>
      </c>
      <c r="ED162">
        <v>0</v>
      </c>
      <c r="EE162" s="28">
        <v>0</v>
      </c>
      <c r="EF162" s="28">
        <v>0</v>
      </c>
      <c r="EG162" s="28">
        <v>0</v>
      </c>
      <c r="EH162">
        <v>0</v>
      </c>
      <c r="EI162" s="28">
        <v>0</v>
      </c>
      <c r="EJ162" s="28">
        <v>0</v>
      </c>
      <c r="EK162" s="28">
        <v>0</v>
      </c>
      <c r="EL162">
        <v>0</v>
      </c>
      <c r="EM162">
        <v>0</v>
      </c>
      <c r="EN162">
        <v>0</v>
      </c>
      <c r="EO162">
        <v>0</v>
      </c>
      <c r="EP162">
        <v>0</v>
      </c>
      <c r="EQ162">
        <v>0</v>
      </c>
      <c r="ER162">
        <v>0</v>
      </c>
      <c r="ES162">
        <v>0</v>
      </c>
      <c r="ET162" s="28">
        <v>0</v>
      </c>
      <c r="EU162" s="28">
        <v>0</v>
      </c>
      <c r="EV162" s="28">
        <v>0</v>
      </c>
      <c r="EW162">
        <v>0</v>
      </c>
      <c r="EX162">
        <v>0</v>
      </c>
      <c r="EY162" s="28">
        <v>0</v>
      </c>
      <c r="EZ162" s="28">
        <v>0</v>
      </c>
      <c r="FA162" s="28">
        <v>0</v>
      </c>
      <c r="FB162">
        <v>0</v>
      </c>
      <c r="FC162">
        <v>0</v>
      </c>
      <c r="FD162" s="28">
        <v>0</v>
      </c>
      <c r="FE162" s="28">
        <v>0</v>
      </c>
      <c r="FF162" s="28">
        <v>0</v>
      </c>
      <c r="FH162" s="31">
        <f t="shared" si="22"/>
        <v>52145.561000000002</v>
      </c>
      <c r="FI162" s="31">
        <f>NOMINAL_USE_2014!HD163</f>
        <v>3066.4319999999998</v>
      </c>
      <c r="FJ162" s="31">
        <f>NOMINAL_OUTPUT_COM9714!S160</f>
        <v>55211.993000000002</v>
      </c>
      <c r="FK162" s="32">
        <f t="shared" si="23"/>
        <v>0</v>
      </c>
      <c r="FL162" s="32"/>
      <c r="FM162" s="31">
        <f>SUM(ED162:EH162)</f>
        <v>0</v>
      </c>
      <c r="FN162" s="5">
        <f t="shared" si="24"/>
        <v>0</v>
      </c>
      <c r="FP162" s="5">
        <f t="shared" si="25"/>
        <v>0</v>
      </c>
      <c r="FQ162" s="5">
        <f t="shared" si="26"/>
        <v>0</v>
      </c>
      <c r="FR162" s="5">
        <f t="shared" si="27"/>
        <v>0</v>
      </c>
      <c r="FT162" s="31">
        <f t="shared" si="28"/>
        <v>52145.561000000002</v>
      </c>
      <c r="FU162" s="31">
        <f t="shared" si="29"/>
        <v>0</v>
      </c>
      <c r="FW162" s="32">
        <f t="shared" si="30"/>
        <v>55211.993000000002</v>
      </c>
      <c r="FX162" s="32">
        <f t="shared" si="31"/>
        <v>55211.993000000002</v>
      </c>
      <c r="FY162" s="39">
        <f t="shared" si="32"/>
        <v>0</v>
      </c>
    </row>
    <row r="163" spans="1:181" x14ac:dyDescent="0.45">
      <c r="A163">
        <v>160</v>
      </c>
      <c r="B163" s="11" t="s">
        <v>477</v>
      </c>
      <c r="C163" s="9" t="s">
        <v>478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20507.432000000001</v>
      </c>
      <c r="BE163">
        <v>0</v>
      </c>
      <c r="BF163">
        <v>0</v>
      </c>
      <c r="BG163">
        <v>0</v>
      </c>
      <c r="BH163">
        <v>127.73099999999999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4188.018</v>
      </c>
      <c r="CD163" s="28">
        <v>0</v>
      </c>
      <c r="CE163" s="28">
        <v>0</v>
      </c>
      <c r="CF163" s="28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>
        <v>0</v>
      </c>
      <c r="DC163">
        <v>0</v>
      </c>
      <c r="DD163">
        <v>0</v>
      </c>
      <c r="DE163">
        <v>0</v>
      </c>
      <c r="DF163">
        <v>0</v>
      </c>
      <c r="DG163">
        <v>0</v>
      </c>
      <c r="DH163">
        <v>0</v>
      </c>
      <c r="DI163" s="28">
        <v>0</v>
      </c>
      <c r="DJ163" s="28">
        <v>0</v>
      </c>
      <c r="DK163" s="28">
        <v>0</v>
      </c>
      <c r="DL163">
        <v>0</v>
      </c>
      <c r="DM163">
        <v>0</v>
      </c>
      <c r="DN163">
        <v>3988.627</v>
      </c>
      <c r="DO163" s="28">
        <v>0</v>
      </c>
      <c r="DP163" s="28">
        <v>0</v>
      </c>
      <c r="DQ163" s="28">
        <v>0</v>
      </c>
      <c r="DR163">
        <v>0</v>
      </c>
      <c r="DS163" s="28">
        <v>0</v>
      </c>
      <c r="DT163" s="28">
        <v>0</v>
      </c>
      <c r="DU163" s="28">
        <v>0</v>
      </c>
      <c r="DV163">
        <v>0</v>
      </c>
      <c r="DW163" s="28">
        <v>0</v>
      </c>
      <c r="DX163" s="28">
        <v>0</v>
      </c>
      <c r="DY163" s="28">
        <v>0</v>
      </c>
      <c r="DZ163">
        <v>0</v>
      </c>
      <c r="EA163" s="28">
        <v>0</v>
      </c>
      <c r="EB163" s="28">
        <v>0</v>
      </c>
      <c r="EC163" s="28">
        <v>0</v>
      </c>
      <c r="ED163">
        <v>0</v>
      </c>
      <c r="EE163" s="28">
        <v>0</v>
      </c>
      <c r="EF163" s="28">
        <v>0</v>
      </c>
      <c r="EG163" s="28">
        <v>0</v>
      </c>
      <c r="EH163">
        <v>722.88400000000001</v>
      </c>
      <c r="EI163" s="28">
        <v>0</v>
      </c>
      <c r="EJ163" s="28">
        <v>0</v>
      </c>
      <c r="EK163" s="28">
        <v>0</v>
      </c>
      <c r="EL163">
        <v>0</v>
      </c>
      <c r="EM163">
        <v>0</v>
      </c>
      <c r="EN163">
        <v>0</v>
      </c>
      <c r="EO163">
        <v>0</v>
      </c>
      <c r="EP163">
        <v>0</v>
      </c>
      <c r="EQ163">
        <v>-544.50599999999997</v>
      </c>
      <c r="ER163">
        <v>0</v>
      </c>
      <c r="ES163">
        <v>0</v>
      </c>
      <c r="ET163" s="28">
        <v>0</v>
      </c>
      <c r="EU163" s="28">
        <v>0</v>
      </c>
      <c r="EV163" s="28">
        <v>0</v>
      </c>
      <c r="EW163">
        <v>0</v>
      </c>
      <c r="EX163">
        <v>0</v>
      </c>
      <c r="EY163" s="28">
        <v>0</v>
      </c>
      <c r="EZ163" s="28">
        <v>0</v>
      </c>
      <c r="FA163" s="28">
        <v>0</v>
      </c>
      <c r="FB163">
        <v>0</v>
      </c>
      <c r="FC163">
        <v>0</v>
      </c>
      <c r="FD163" s="28">
        <v>0</v>
      </c>
      <c r="FE163" s="28">
        <v>0</v>
      </c>
      <c r="FF163" s="28">
        <v>0</v>
      </c>
      <c r="FH163" s="31">
        <f t="shared" si="22"/>
        <v>28990.186000000002</v>
      </c>
      <c r="FI163" s="31">
        <f>NOMINAL_USE_2014!HD164</f>
        <v>7344.2729999999992</v>
      </c>
      <c r="FJ163" s="31">
        <f>NOMINAL_OUTPUT_COM9714!S161</f>
        <v>36334.46</v>
      </c>
      <c r="FK163" s="32">
        <f t="shared" si="23"/>
        <v>-9.9999999656574801E-4</v>
      </c>
      <c r="FL163" s="32"/>
      <c r="FM163" s="31">
        <f>SUM(ED163:EH163)</f>
        <v>722.88400000000001</v>
      </c>
      <c r="FN163" s="5">
        <f t="shared" si="24"/>
        <v>-544.50599999999997</v>
      </c>
      <c r="FP163" s="5">
        <f t="shared" si="25"/>
        <v>0</v>
      </c>
      <c r="FQ163" s="5">
        <f t="shared" si="26"/>
        <v>0</v>
      </c>
      <c r="FR163" s="5">
        <f t="shared" si="27"/>
        <v>0</v>
      </c>
      <c r="FT163" s="31">
        <f t="shared" si="28"/>
        <v>24823.181</v>
      </c>
      <c r="FU163" s="31">
        <f t="shared" si="29"/>
        <v>0</v>
      </c>
      <c r="FW163" s="32">
        <f t="shared" si="30"/>
        <v>36878.966</v>
      </c>
      <c r="FX163" s="32">
        <f t="shared" si="31"/>
        <v>36878.966</v>
      </c>
      <c r="FY163" s="39">
        <f t="shared" si="32"/>
        <v>1.4764676428292485</v>
      </c>
    </row>
    <row r="164" spans="1:181" x14ac:dyDescent="0.45">
      <c r="A164">
        <v>161</v>
      </c>
      <c r="B164" s="11" t="s">
        <v>479</v>
      </c>
      <c r="C164" s="9" t="s">
        <v>480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15267.302</v>
      </c>
      <c r="BE164">
        <v>0</v>
      </c>
      <c r="BF164">
        <v>3508.1120000000001</v>
      </c>
      <c r="BG164">
        <v>0</v>
      </c>
      <c r="BH164">
        <v>202.37100000000001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 s="28">
        <v>0</v>
      </c>
      <c r="CE164" s="28">
        <v>0</v>
      </c>
      <c r="CF164" s="28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>
        <v>0</v>
      </c>
      <c r="DC164">
        <v>0</v>
      </c>
      <c r="DD164">
        <v>0</v>
      </c>
      <c r="DE164">
        <v>0</v>
      </c>
      <c r="DF164">
        <v>0</v>
      </c>
      <c r="DG164">
        <v>0</v>
      </c>
      <c r="DH164">
        <v>0</v>
      </c>
      <c r="DI164" s="28">
        <v>0</v>
      </c>
      <c r="DJ164" s="28">
        <v>0</v>
      </c>
      <c r="DK164" s="28">
        <v>0</v>
      </c>
      <c r="DL164">
        <v>0</v>
      </c>
      <c r="DM164">
        <v>0</v>
      </c>
      <c r="DN164">
        <v>0</v>
      </c>
      <c r="DO164" s="28">
        <v>0</v>
      </c>
      <c r="DP164" s="28">
        <v>0</v>
      </c>
      <c r="DQ164" s="28">
        <v>0</v>
      </c>
      <c r="DR164">
        <v>0</v>
      </c>
      <c r="DS164" s="28">
        <v>0</v>
      </c>
      <c r="DT164" s="28">
        <v>0</v>
      </c>
      <c r="DU164" s="28">
        <v>0</v>
      </c>
      <c r="DV164">
        <v>0</v>
      </c>
      <c r="DW164" s="28">
        <v>0</v>
      </c>
      <c r="DX164" s="28">
        <v>0</v>
      </c>
      <c r="DY164" s="28">
        <v>0</v>
      </c>
      <c r="DZ164">
        <v>0</v>
      </c>
      <c r="EA164" s="28">
        <v>0</v>
      </c>
      <c r="EB164" s="28">
        <v>0</v>
      </c>
      <c r="EC164" s="28">
        <v>0</v>
      </c>
      <c r="ED164">
        <v>0</v>
      </c>
      <c r="EE164" s="28">
        <v>0</v>
      </c>
      <c r="EF164" s="28">
        <v>0</v>
      </c>
      <c r="EG164" s="28">
        <v>0</v>
      </c>
      <c r="EH164">
        <v>83.013999999999996</v>
      </c>
      <c r="EI164" s="28">
        <v>0</v>
      </c>
      <c r="EJ164" s="28">
        <v>0</v>
      </c>
      <c r="EK164" s="28">
        <v>0</v>
      </c>
      <c r="EL164">
        <v>0</v>
      </c>
      <c r="EM164">
        <v>0</v>
      </c>
      <c r="EN164">
        <v>0</v>
      </c>
      <c r="EO164">
        <v>0</v>
      </c>
      <c r="EP164">
        <v>0</v>
      </c>
      <c r="EQ164">
        <v>-114.66800000000001</v>
      </c>
      <c r="ER164">
        <v>0</v>
      </c>
      <c r="ES164">
        <v>0</v>
      </c>
      <c r="ET164" s="28">
        <v>0</v>
      </c>
      <c r="EU164" s="28">
        <v>0</v>
      </c>
      <c r="EV164" s="28">
        <v>0</v>
      </c>
      <c r="EW164">
        <v>0</v>
      </c>
      <c r="EX164">
        <v>0</v>
      </c>
      <c r="EY164" s="28">
        <v>0</v>
      </c>
      <c r="EZ164" s="28">
        <v>0</v>
      </c>
      <c r="FA164" s="28">
        <v>0</v>
      </c>
      <c r="FB164">
        <v>0</v>
      </c>
      <c r="FC164">
        <v>0</v>
      </c>
      <c r="FD164" s="28">
        <v>0</v>
      </c>
      <c r="FE164" s="28">
        <v>0</v>
      </c>
      <c r="FF164" s="28">
        <v>0</v>
      </c>
      <c r="FH164" s="31">
        <f t="shared" si="22"/>
        <v>18946.130999999998</v>
      </c>
      <c r="FI164" s="31">
        <f>NOMINAL_USE_2014!HD165</f>
        <v>21355.877000000004</v>
      </c>
      <c r="FJ164" s="31">
        <f>NOMINAL_OUTPUT_COM9714!S162</f>
        <v>40302.006999999998</v>
      </c>
      <c r="FK164" s="32">
        <f t="shared" si="23"/>
        <v>1.0000000038417056E-3</v>
      </c>
      <c r="FL164" s="32"/>
      <c r="FM164" s="31">
        <f>SUM(ED164:EH164)</f>
        <v>83.013999999999996</v>
      </c>
      <c r="FN164" s="5">
        <f t="shared" si="24"/>
        <v>-114.66800000000001</v>
      </c>
      <c r="FP164" s="5">
        <f t="shared" si="25"/>
        <v>0</v>
      </c>
      <c r="FQ164" s="5">
        <f t="shared" si="26"/>
        <v>0</v>
      </c>
      <c r="FR164" s="5">
        <f t="shared" si="27"/>
        <v>0</v>
      </c>
      <c r="FT164" s="31">
        <f t="shared" si="28"/>
        <v>18977.785</v>
      </c>
      <c r="FU164" s="31">
        <f t="shared" si="29"/>
        <v>0</v>
      </c>
      <c r="FW164" s="32">
        <f t="shared" si="30"/>
        <v>40416.674999999996</v>
      </c>
      <c r="FX164" s="32">
        <f t="shared" si="31"/>
        <v>40416.674999999996</v>
      </c>
      <c r="FY164" s="39">
        <f t="shared" si="32"/>
        <v>0.28371458067740613</v>
      </c>
    </row>
    <row r="165" spans="1:181" x14ac:dyDescent="0.45">
      <c r="A165">
        <v>162</v>
      </c>
      <c r="B165" s="11" t="s">
        <v>481</v>
      </c>
      <c r="C165" s="9" t="s">
        <v>482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7442.5690000000004</v>
      </c>
      <c r="BE165">
        <v>0</v>
      </c>
      <c r="BF165">
        <v>0</v>
      </c>
      <c r="BG165">
        <v>0</v>
      </c>
      <c r="BH165">
        <v>496.04300000000001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3386.317</v>
      </c>
      <c r="CD165" s="28">
        <v>0</v>
      </c>
      <c r="CE165" s="28">
        <v>0</v>
      </c>
      <c r="CF165" s="28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>
        <v>0</v>
      </c>
      <c r="DC165">
        <v>0</v>
      </c>
      <c r="DD165">
        <v>0</v>
      </c>
      <c r="DE165">
        <v>0</v>
      </c>
      <c r="DF165">
        <v>0</v>
      </c>
      <c r="DG165">
        <v>0</v>
      </c>
      <c r="DH165">
        <v>0</v>
      </c>
      <c r="DI165" s="28">
        <v>0</v>
      </c>
      <c r="DJ165" s="28">
        <v>0</v>
      </c>
      <c r="DK165" s="28">
        <v>0</v>
      </c>
      <c r="DL165">
        <v>0</v>
      </c>
      <c r="DM165">
        <v>0</v>
      </c>
      <c r="DN165">
        <v>0</v>
      </c>
      <c r="DO165" s="28">
        <v>0</v>
      </c>
      <c r="DP165" s="28">
        <v>0</v>
      </c>
      <c r="DQ165" s="28">
        <v>0</v>
      </c>
      <c r="DR165">
        <v>0</v>
      </c>
      <c r="DS165" s="28">
        <v>0</v>
      </c>
      <c r="DT165" s="28">
        <v>0</v>
      </c>
      <c r="DU165" s="28">
        <v>0</v>
      </c>
      <c r="DV165">
        <v>0</v>
      </c>
      <c r="DW165" s="28">
        <v>0</v>
      </c>
      <c r="DX165" s="28">
        <v>0</v>
      </c>
      <c r="DY165" s="28">
        <v>0</v>
      </c>
      <c r="DZ165">
        <v>0</v>
      </c>
      <c r="EA165" s="28">
        <v>0</v>
      </c>
      <c r="EB165" s="28">
        <v>0</v>
      </c>
      <c r="EC165" s="28">
        <v>0</v>
      </c>
      <c r="ED165">
        <v>0</v>
      </c>
      <c r="EE165" s="28">
        <v>0</v>
      </c>
      <c r="EF165" s="28">
        <v>0</v>
      </c>
      <c r="EG165" s="28">
        <v>0</v>
      </c>
      <c r="EH165">
        <v>1277.44</v>
      </c>
      <c r="EI165" s="28">
        <v>0</v>
      </c>
      <c r="EJ165" s="28">
        <v>0</v>
      </c>
      <c r="EK165" s="28">
        <v>0</v>
      </c>
      <c r="EL165">
        <v>0</v>
      </c>
      <c r="EM165">
        <v>0</v>
      </c>
      <c r="EN165">
        <v>0</v>
      </c>
      <c r="EO165">
        <v>0</v>
      </c>
      <c r="EP165">
        <v>0</v>
      </c>
      <c r="EQ165">
        <v>-296.94200000000001</v>
      </c>
      <c r="ER165">
        <v>0</v>
      </c>
      <c r="ES165">
        <v>0</v>
      </c>
      <c r="ET165" s="28">
        <v>0</v>
      </c>
      <c r="EU165" s="28">
        <v>0</v>
      </c>
      <c r="EV165" s="28">
        <v>0</v>
      </c>
      <c r="EW165">
        <v>0</v>
      </c>
      <c r="EX165">
        <v>0</v>
      </c>
      <c r="EY165" s="28">
        <v>0</v>
      </c>
      <c r="EZ165" s="28">
        <v>0</v>
      </c>
      <c r="FA165" s="28">
        <v>0</v>
      </c>
      <c r="FB165">
        <v>0</v>
      </c>
      <c r="FC165">
        <v>0</v>
      </c>
      <c r="FD165" s="28">
        <v>0</v>
      </c>
      <c r="FE165" s="28">
        <v>0</v>
      </c>
      <c r="FF165" s="28">
        <v>0</v>
      </c>
      <c r="FH165" s="31">
        <f t="shared" si="22"/>
        <v>12305.427</v>
      </c>
      <c r="FI165" s="31">
        <f>NOMINAL_USE_2014!HD166</f>
        <v>16145.423000000001</v>
      </c>
      <c r="FJ165" s="31">
        <f>NOMINAL_OUTPUT_COM9714!S163</f>
        <v>28450.850999999999</v>
      </c>
      <c r="FK165" s="32">
        <f t="shared" si="23"/>
        <v>-1.0000000002037268E-3</v>
      </c>
      <c r="FL165" s="32"/>
      <c r="FM165" s="31">
        <f>SUM(ED165:EH165)</f>
        <v>1277.44</v>
      </c>
      <c r="FN165" s="5">
        <f t="shared" si="24"/>
        <v>-296.94200000000001</v>
      </c>
      <c r="FP165" s="5">
        <f t="shared" si="25"/>
        <v>0</v>
      </c>
      <c r="FQ165" s="5">
        <f t="shared" si="26"/>
        <v>0</v>
      </c>
      <c r="FR165" s="5">
        <f t="shared" si="27"/>
        <v>0</v>
      </c>
      <c r="FT165" s="31">
        <f t="shared" si="28"/>
        <v>11324.929</v>
      </c>
      <c r="FU165" s="31">
        <f t="shared" si="29"/>
        <v>0</v>
      </c>
      <c r="FW165" s="32">
        <f t="shared" si="30"/>
        <v>28747.792999999998</v>
      </c>
      <c r="FX165" s="32">
        <f t="shared" si="31"/>
        <v>28747.792999999998</v>
      </c>
      <c r="FY165" s="39">
        <f t="shared" si="32"/>
        <v>1.0329210315379689</v>
      </c>
    </row>
    <row r="166" spans="1:181" x14ac:dyDescent="0.45">
      <c r="A166">
        <v>163</v>
      </c>
      <c r="B166" s="11" t="s">
        <v>483</v>
      </c>
      <c r="C166" s="9" t="s">
        <v>484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128.00399999999999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 s="28">
        <v>0</v>
      </c>
      <c r="CE166" s="28">
        <v>0</v>
      </c>
      <c r="CF166" s="28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>
        <v>0</v>
      </c>
      <c r="DD166">
        <v>0</v>
      </c>
      <c r="DE166">
        <v>0</v>
      </c>
      <c r="DF166">
        <v>0</v>
      </c>
      <c r="DG166">
        <v>0</v>
      </c>
      <c r="DH166">
        <v>0</v>
      </c>
      <c r="DI166" s="28">
        <v>0</v>
      </c>
      <c r="DJ166" s="28">
        <v>0</v>
      </c>
      <c r="DK166" s="28">
        <v>0</v>
      </c>
      <c r="DL166">
        <v>0</v>
      </c>
      <c r="DM166">
        <v>0</v>
      </c>
      <c r="DN166">
        <v>439.13099999999997</v>
      </c>
      <c r="DO166" s="28">
        <v>0</v>
      </c>
      <c r="DP166" s="28">
        <v>0</v>
      </c>
      <c r="DQ166" s="28">
        <v>0</v>
      </c>
      <c r="DR166">
        <v>0</v>
      </c>
      <c r="DS166" s="28">
        <v>0</v>
      </c>
      <c r="DT166" s="28">
        <v>0</v>
      </c>
      <c r="DU166" s="28">
        <v>0</v>
      </c>
      <c r="DV166">
        <v>0</v>
      </c>
      <c r="DW166" s="28">
        <v>0</v>
      </c>
      <c r="DX166" s="28">
        <v>0</v>
      </c>
      <c r="DY166" s="28">
        <v>0</v>
      </c>
      <c r="DZ166">
        <v>0</v>
      </c>
      <c r="EA166" s="28">
        <v>0</v>
      </c>
      <c r="EB166" s="28">
        <v>0</v>
      </c>
      <c r="EC166" s="28">
        <v>0</v>
      </c>
      <c r="ED166">
        <v>0</v>
      </c>
      <c r="EE166" s="28">
        <v>0</v>
      </c>
      <c r="EF166" s="28">
        <v>0</v>
      </c>
      <c r="EG166" s="28">
        <v>0</v>
      </c>
      <c r="EH166">
        <v>1017.277</v>
      </c>
      <c r="EI166" s="28">
        <v>0</v>
      </c>
      <c r="EJ166" s="28">
        <v>0</v>
      </c>
      <c r="EK166" s="28">
        <v>0</v>
      </c>
      <c r="EL166">
        <v>0</v>
      </c>
      <c r="EM166">
        <v>0</v>
      </c>
      <c r="EN166">
        <v>0</v>
      </c>
      <c r="EO166">
        <v>0</v>
      </c>
      <c r="EP166">
        <v>0</v>
      </c>
      <c r="EQ166">
        <v>0</v>
      </c>
      <c r="ER166">
        <v>0</v>
      </c>
      <c r="ES166">
        <v>0</v>
      </c>
      <c r="ET166" s="28">
        <v>0</v>
      </c>
      <c r="EU166" s="28">
        <v>0</v>
      </c>
      <c r="EV166" s="28">
        <v>0</v>
      </c>
      <c r="EW166">
        <v>0</v>
      </c>
      <c r="EX166">
        <v>0</v>
      </c>
      <c r="EY166" s="28">
        <v>0</v>
      </c>
      <c r="EZ166" s="28">
        <v>0</v>
      </c>
      <c r="FA166" s="28">
        <v>0</v>
      </c>
      <c r="FB166">
        <v>0</v>
      </c>
      <c r="FC166">
        <v>0</v>
      </c>
      <c r="FD166" s="28">
        <v>0</v>
      </c>
      <c r="FE166" s="28">
        <v>0</v>
      </c>
      <c r="FF166" s="28">
        <v>0</v>
      </c>
      <c r="FH166" s="31">
        <f t="shared" si="22"/>
        <v>1584.412</v>
      </c>
      <c r="FI166" s="31">
        <f>NOMINAL_USE_2014!HD167</f>
        <v>28589.343999999997</v>
      </c>
      <c r="FJ166" s="31">
        <f>NOMINAL_OUTPUT_COM9714!S164</f>
        <v>30173.756000000001</v>
      </c>
      <c r="FK166" s="32">
        <f t="shared" si="23"/>
        <v>0</v>
      </c>
      <c r="FL166" s="32"/>
      <c r="FM166" s="31">
        <f>SUM(ED166:EH166)</f>
        <v>1017.277</v>
      </c>
      <c r="FN166" s="5">
        <f t="shared" si="24"/>
        <v>0</v>
      </c>
      <c r="FP166" s="5">
        <f t="shared" si="25"/>
        <v>0</v>
      </c>
      <c r="FQ166" s="5">
        <f t="shared" si="26"/>
        <v>0</v>
      </c>
      <c r="FR166" s="5">
        <f t="shared" si="27"/>
        <v>0</v>
      </c>
      <c r="FT166" s="31">
        <f t="shared" si="28"/>
        <v>128.00399999999999</v>
      </c>
      <c r="FU166" s="31">
        <f t="shared" si="29"/>
        <v>0</v>
      </c>
      <c r="FW166" s="32">
        <f t="shared" si="30"/>
        <v>30173.756000000001</v>
      </c>
      <c r="FX166" s="32">
        <f t="shared" si="31"/>
        <v>30173.756000000001</v>
      </c>
      <c r="FY166" s="39">
        <f t="shared" si="32"/>
        <v>0</v>
      </c>
    </row>
    <row r="167" spans="1:181" x14ac:dyDescent="0.45">
      <c r="A167">
        <v>164</v>
      </c>
      <c r="B167" s="11" t="s">
        <v>485</v>
      </c>
      <c r="C167" s="9" t="s">
        <v>486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5247.3810000000003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11007.781000000001</v>
      </c>
      <c r="CD167" s="28">
        <v>0</v>
      </c>
      <c r="CE167" s="28">
        <v>0</v>
      </c>
      <c r="CF167" s="28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>
        <v>0</v>
      </c>
      <c r="DC167">
        <v>0</v>
      </c>
      <c r="DD167">
        <v>0</v>
      </c>
      <c r="DE167">
        <v>0</v>
      </c>
      <c r="DF167">
        <v>0</v>
      </c>
      <c r="DG167">
        <v>0</v>
      </c>
      <c r="DH167">
        <v>0</v>
      </c>
      <c r="DI167" s="28">
        <v>0</v>
      </c>
      <c r="DJ167" s="28">
        <v>0</v>
      </c>
      <c r="DK167" s="28">
        <v>0</v>
      </c>
      <c r="DL167">
        <v>0</v>
      </c>
      <c r="DM167">
        <v>0</v>
      </c>
      <c r="DN167">
        <v>0</v>
      </c>
      <c r="DO167" s="28">
        <v>0</v>
      </c>
      <c r="DP167" s="28">
        <v>0</v>
      </c>
      <c r="DQ167" s="28">
        <v>0</v>
      </c>
      <c r="DR167">
        <v>0</v>
      </c>
      <c r="DS167" s="28">
        <v>0</v>
      </c>
      <c r="DT167" s="28">
        <v>0</v>
      </c>
      <c r="DU167" s="28">
        <v>0</v>
      </c>
      <c r="DV167">
        <v>0</v>
      </c>
      <c r="DW167" s="28">
        <v>0</v>
      </c>
      <c r="DX167" s="28">
        <v>0</v>
      </c>
      <c r="DY167" s="28">
        <v>0</v>
      </c>
      <c r="DZ167">
        <v>0</v>
      </c>
      <c r="EA167" s="28">
        <v>0</v>
      </c>
      <c r="EB167" s="28">
        <v>0</v>
      </c>
      <c r="EC167" s="28">
        <v>0</v>
      </c>
      <c r="ED167">
        <v>0</v>
      </c>
      <c r="EE167" s="28">
        <v>0</v>
      </c>
      <c r="EF167" s="28">
        <v>0</v>
      </c>
      <c r="EG167" s="28">
        <v>0</v>
      </c>
      <c r="EH167">
        <v>0</v>
      </c>
      <c r="EI167" s="28">
        <v>0</v>
      </c>
      <c r="EJ167" s="28">
        <v>0</v>
      </c>
      <c r="EK167" s="28">
        <v>0</v>
      </c>
      <c r="EL167">
        <v>0</v>
      </c>
      <c r="EM167">
        <v>0</v>
      </c>
      <c r="EN167">
        <v>0</v>
      </c>
      <c r="EO167">
        <v>0</v>
      </c>
      <c r="EP167">
        <v>0</v>
      </c>
      <c r="EQ167">
        <v>0</v>
      </c>
      <c r="ER167">
        <v>0</v>
      </c>
      <c r="ES167">
        <v>0</v>
      </c>
      <c r="ET167" s="28">
        <v>0</v>
      </c>
      <c r="EU167" s="28">
        <v>0</v>
      </c>
      <c r="EV167" s="28">
        <v>0</v>
      </c>
      <c r="EW167">
        <v>0</v>
      </c>
      <c r="EX167">
        <v>0</v>
      </c>
      <c r="EY167" s="28">
        <v>0</v>
      </c>
      <c r="EZ167" s="28">
        <v>0</v>
      </c>
      <c r="FA167" s="28">
        <v>0</v>
      </c>
      <c r="FB167">
        <v>0</v>
      </c>
      <c r="FC167">
        <v>0</v>
      </c>
      <c r="FD167" s="28">
        <v>0</v>
      </c>
      <c r="FE167" s="28">
        <v>0</v>
      </c>
      <c r="FF167" s="28">
        <v>0</v>
      </c>
      <c r="FH167" s="31">
        <f t="shared" si="22"/>
        <v>16255.162</v>
      </c>
      <c r="FI167" s="31">
        <f>NOMINAL_USE_2014!HD168</f>
        <v>0</v>
      </c>
      <c r="FJ167" s="31">
        <f>NOMINAL_OUTPUT_COM9714!S165</f>
        <v>16255.162</v>
      </c>
      <c r="FK167" s="32">
        <f t="shared" si="23"/>
        <v>0</v>
      </c>
      <c r="FL167" s="32"/>
      <c r="FM167" s="31">
        <f>SUM(ED167:EH167)</f>
        <v>0</v>
      </c>
      <c r="FN167" s="5">
        <f t="shared" si="24"/>
        <v>0</v>
      </c>
      <c r="FP167" s="5">
        <f t="shared" si="25"/>
        <v>0</v>
      </c>
      <c r="FQ167" s="5">
        <f t="shared" si="26"/>
        <v>0</v>
      </c>
      <c r="FR167" s="5">
        <f t="shared" si="27"/>
        <v>0</v>
      </c>
      <c r="FT167" s="31">
        <f t="shared" si="28"/>
        <v>16255.162</v>
      </c>
      <c r="FU167" s="31">
        <f t="shared" si="29"/>
        <v>0</v>
      </c>
      <c r="FW167" s="32">
        <f t="shared" si="30"/>
        <v>16255.162</v>
      </c>
      <c r="FX167" s="32">
        <f t="shared" si="31"/>
        <v>16255.162</v>
      </c>
      <c r="FY167" s="39">
        <f t="shared" si="32"/>
        <v>0</v>
      </c>
    </row>
    <row r="168" spans="1:181" x14ac:dyDescent="0.45">
      <c r="A168">
        <v>165</v>
      </c>
      <c r="B168" s="8">
        <v>7131</v>
      </c>
      <c r="C168" s="7" t="s">
        <v>487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13402.516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 s="28">
        <v>0</v>
      </c>
      <c r="CE168" s="28">
        <v>0</v>
      </c>
      <c r="CF168" s="2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>
        <v>0</v>
      </c>
      <c r="DD168">
        <v>0</v>
      </c>
      <c r="DE168">
        <v>0</v>
      </c>
      <c r="DF168">
        <v>0</v>
      </c>
      <c r="DG168">
        <v>0</v>
      </c>
      <c r="DH168">
        <v>0</v>
      </c>
      <c r="DI168" s="28">
        <v>0</v>
      </c>
      <c r="DJ168" s="28">
        <v>0</v>
      </c>
      <c r="DK168" s="28">
        <v>0</v>
      </c>
      <c r="DL168">
        <v>0</v>
      </c>
      <c r="DM168">
        <v>0</v>
      </c>
      <c r="DN168">
        <v>0</v>
      </c>
      <c r="DO168" s="28">
        <v>0</v>
      </c>
      <c r="DP168" s="28">
        <v>0</v>
      </c>
      <c r="DQ168" s="28">
        <v>0</v>
      </c>
      <c r="DR168">
        <v>0</v>
      </c>
      <c r="DS168" s="28">
        <v>0</v>
      </c>
      <c r="DT168" s="28">
        <v>0</v>
      </c>
      <c r="DU168" s="28">
        <v>0</v>
      </c>
      <c r="DV168">
        <v>0</v>
      </c>
      <c r="DW168" s="28">
        <v>0</v>
      </c>
      <c r="DX168" s="28">
        <v>0</v>
      </c>
      <c r="DY168" s="28">
        <v>0</v>
      </c>
      <c r="DZ168">
        <v>0</v>
      </c>
      <c r="EA168" s="28">
        <v>0</v>
      </c>
      <c r="EB168" s="28">
        <v>0</v>
      </c>
      <c r="EC168" s="28">
        <v>0</v>
      </c>
      <c r="ED168">
        <v>0</v>
      </c>
      <c r="EE168" s="28">
        <v>0</v>
      </c>
      <c r="EF168" s="28">
        <v>0</v>
      </c>
      <c r="EG168" s="28">
        <v>0</v>
      </c>
      <c r="EH168">
        <v>0</v>
      </c>
      <c r="EI168" s="28">
        <v>0</v>
      </c>
      <c r="EJ168" s="28">
        <v>0</v>
      </c>
      <c r="EK168" s="28">
        <v>0</v>
      </c>
      <c r="EL168">
        <v>0</v>
      </c>
      <c r="EM168">
        <v>0</v>
      </c>
      <c r="EN168">
        <v>0</v>
      </c>
      <c r="EO168">
        <v>0</v>
      </c>
      <c r="EP168">
        <v>0</v>
      </c>
      <c r="EQ168">
        <v>0</v>
      </c>
      <c r="ER168">
        <v>0</v>
      </c>
      <c r="ES168">
        <v>0</v>
      </c>
      <c r="ET168" s="28">
        <v>0</v>
      </c>
      <c r="EU168" s="28">
        <v>0</v>
      </c>
      <c r="EV168" s="28">
        <v>0</v>
      </c>
      <c r="EW168">
        <v>0</v>
      </c>
      <c r="EX168">
        <v>0</v>
      </c>
      <c r="EY168" s="28">
        <v>0</v>
      </c>
      <c r="EZ168" s="28">
        <v>0</v>
      </c>
      <c r="FA168" s="28">
        <v>0</v>
      </c>
      <c r="FB168">
        <v>0</v>
      </c>
      <c r="FC168">
        <v>0</v>
      </c>
      <c r="FD168" s="28">
        <v>0</v>
      </c>
      <c r="FE168" s="28">
        <v>0</v>
      </c>
      <c r="FF168" s="28">
        <v>0</v>
      </c>
      <c r="FH168" s="31">
        <f t="shared" si="22"/>
        <v>13402.516</v>
      </c>
      <c r="FI168" s="31">
        <f>NOMINAL_USE_2014!HD169</f>
        <v>1278.2740000000001</v>
      </c>
      <c r="FJ168" s="31">
        <f>NOMINAL_OUTPUT_COM9714!S166</f>
        <v>14680.79</v>
      </c>
      <c r="FK168" s="32">
        <f t="shared" si="23"/>
        <v>0</v>
      </c>
      <c r="FL168" s="32"/>
      <c r="FM168" s="31">
        <f>SUM(ED168:EH168)</f>
        <v>0</v>
      </c>
      <c r="FN168" s="5">
        <f t="shared" si="24"/>
        <v>0</v>
      </c>
      <c r="FP168" s="5">
        <f t="shared" si="25"/>
        <v>0</v>
      </c>
      <c r="FQ168" s="5">
        <f t="shared" si="26"/>
        <v>0</v>
      </c>
      <c r="FR168" s="5">
        <f t="shared" si="27"/>
        <v>0</v>
      </c>
      <c r="FT168" s="31">
        <f t="shared" si="28"/>
        <v>13402.516</v>
      </c>
      <c r="FU168" s="31">
        <f t="shared" si="29"/>
        <v>0</v>
      </c>
      <c r="FW168" s="32">
        <f t="shared" si="30"/>
        <v>14680.79</v>
      </c>
      <c r="FX168" s="32">
        <f t="shared" si="31"/>
        <v>14680.79</v>
      </c>
      <c r="FY168" s="39">
        <f t="shared" si="32"/>
        <v>0</v>
      </c>
    </row>
    <row r="169" spans="1:181" x14ac:dyDescent="0.45">
      <c r="A169">
        <v>166</v>
      </c>
      <c r="B169" s="6">
        <v>7132</v>
      </c>
      <c r="C169" s="7" t="s">
        <v>488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90945.888000000006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 s="28">
        <v>0</v>
      </c>
      <c r="CE169" s="28">
        <v>0</v>
      </c>
      <c r="CF169" s="28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0</v>
      </c>
      <c r="DE169">
        <v>0</v>
      </c>
      <c r="DF169">
        <v>0</v>
      </c>
      <c r="DG169">
        <v>0</v>
      </c>
      <c r="DH169">
        <v>0</v>
      </c>
      <c r="DI169" s="28">
        <v>0</v>
      </c>
      <c r="DJ169" s="28">
        <v>0</v>
      </c>
      <c r="DK169" s="28">
        <v>0</v>
      </c>
      <c r="DL169">
        <v>0</v>
      </c>
      <c r="DM169">
        <v>0</v>
      </c>
      <c r="DN169">
        <v>0</v>
      </c>
      <c r="DO169" s="28">
        <v>0</v>
      </c>
      <c r="DP169" s="28">
        <v>0</v>
      </c>
      <c r="DQ169" s="28">
        <v>0</v>
      </c>
      <c r="DR169">
        <v>0</v>
      </c>
      <c r="DS169" s="28">
        <v>0</v>
      </c>
      <c r="DT169" s="28">
        <v>0</v>
      </c>
      <c r="DU169" s="28">
        <v>0</v>
      </c>
      <c r="DV169">
        <v>0</v>
      </c>
      <c r="DW169" s="28">
        <v>0</v>
      </c>
      <c r="DX169" s="28">
        <v>0</v>
      </c>
      <c r="DY169" s="28">
        <v>0</v>
      </c>
      <c r="DZ169">
        <v>0</v>
      </c>
      <c r="EA169" s="28">
        <v>0</v>
      </c>
      <c r="EB169" s="28">
        <v>0</v>
      </c>
      <c r="EC169" s="28">
        <v>0</v>
      </c>
      <c r="ED169">
        <v>0</v>
      </c>
      <c r="EE169" s="28">
        <v>0</v>
      </c>
      <c r="EF169" s="28">
        <v>0</v>
      </c>
      <c r="EG169" s="28">
        <v>0</v>
      </c>
      <c r="EH169">
        <v>0</v>
      </c>
      <c r="EI169" s="28">
        <v>0</v>
      </c>
      <c r="EJ169" s="28">
        <v>0</v>
      </c>
      <c r="EK169" s="28">
        <v>0</v>
      </c>
      <c r="EL169">
        <v>0</v>
      </c>
      <c r="EM169">
        <v>0</v>
      </c>
      <c r="EN169">
        <v>0</v>
      </c>
      <c r="EO169">
        <v>0</v>
      </c>
      <c r="EP169">
        <v>0</v>
      </c>
      <c r="EQ169">
        <v>0</v>
      </c>
      <c r="ER169">
        <v>0</v>
      </c>
      <c r="ES169">
        <v>0</v>
      </c>
      <c r="ET169" s="28">
        <v>0</v>
      </c>
      <c r="EU169" s="28">
        <v>0</v>
      </c>
      <c r="EV169" s="28">
        <v>0</v>
      </c>
      <c r="EW169">
        <v>0</v>
      </c>
      <c r="EX169">
        <v>0</v>
      </c>
      <c r="EY169" s="28">
        <v>0</v>
      </c>
      <c r="EZ169" s="28">
        <v>0</v>
      </c>
      <c r="FA169" s="28">
        <v>0</v>
      </c>
      <c r="FB169">
        <v>0</v>
      </c>
      <c r="FC169">
        <v>0</v>
      </c>
      <c r="FD169" s="28">
        <v>0</v>
      </c>
      <c r="FE169" s="28">
        <v>0</v>
      </c>
      <c r="FF169" s="28">
        <v>0</v>
      </c>
      <c r="FH169" s="31">
        <f t="shared" si="22"/>
        <v>90945.888000000006</v>
      </c>
      <c r="FI169" s="31">
        <f>NOMINAL_USE_2014!HD170</f>
        <v>3057.54</v>
      </c>
      <c r="FJ169" s="31">
        <f>NOMINAL_OUTPUT_COM9714!S167</f>
        <v>94003.428</v>
      </c>
      <c r="FK169" s="32">
        <f t="shared" si="23"/>
        <v>0</v>
      </c>
      <c r="FL169" s="32"/>
      <c r="FM169" s="31">
        <f>SUM(ED169:EH169)</f>
        <v>0</v>
      </c>
      <c r="FN169" s="5">
        <f t="shared" si="24"/>
        <v>0</v>
      </c>
      <c r="FP169" s="5">
        <f t="shared" si="25"/>
        <v>0</v>
      </c>
      <c r="FQ169" s="5">
        <f t="shared" si="26"/>
        <v>0</v>
      </c>
      <c r="FR169" s="5">
        <f t="shared" si="27"/>
        <v>0</v>
      </c>
      <c r="FT169" s="31">
        <f t="shared" si="28"/>
        <v>90945.888000000006</v>
      </c>
      <c r="FU169" s="31">
        <f t="shared" si="29"/>
        <v>0</v>
      </c>
      <c r="FW169" s="32">
        <f t="shared" si="30"/>
        <v>94003.428</v>
      </c>
      <c r="FX169" s="32">
        <f t="shared" si="31"/>
        <v>94003.428</v>
      </c>
      <c r="FY169" s="39">
        <f t="shared" si="32"/>
        <v>0</v>
      </c>
    </row>
    <row r="170" spans="1:181" x14ac:dyDescent="0.45">
      <c r="A170">
        <v>167</v>
      </c>
      <c r="B170" s="8">
        <v>7139</v>
      </c>
      <c r="C170" s="7" t="s">
        <v>489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53251.317000000003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2955.6680000000001</v>
      </c>
      <c r="CD170" s="28">
        <v>0</v>
      </c>
      <c r="CE170" s="28">
        <v>0</v>
      </c>
      <c r="CF170" s="28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>
        <v>0</v>
      </c>
      <c r="DD170">
        <v>0</v>
      </c>
      <c r="DE170">
        <v>0</v>
      </c>
      <c r="DF170">
        <v>0</v>
      </c>
      <c r="DG170">
        <v>0</v>
      </c>
      <c r="DH170">
        <v>0</v>
      </c>
      <c r="DI170" s="28">
        <v>0</v>
      </c>
      <c r="DJ170" s="28">
        <v>0</v>
      </c>
      <c r="DK170" s="28">
        <v>0</v>
      </c>
      <c r="DL170">
        <v>0</v>
      </c>
      <c r="DM170">
        <v>0</v>
      </c>
      <c r="DN170">
        <v>0</v>
      </c>
      <c r="DO170" s="28">
        <v>0</v>
      </c>
      <c r="DP170" s="28">
        <v>0</v>
      </c>
      <c r="DQ170" s="28">
        <v>0</v>
      </c>
      <c r="DR170">
        <v>0</v>
      </c>
      <c r="DS170" s="28">
        <v>0</v>
      </c>
      <c r="DT170" s="28">
        <v>0</v>
      </c>
      <c r="DU170" s="28">
        <v>0</v>
      </c>
      <c r="DV170">
        <v>0</v>
      </c>
      <c r="DW170" s="28">
        <v>0</v>
      </c>
      <c r="DX170" s="28">
        <v>0</v>
      </c>
      <c r="DY170" s="28">
        <v>0</v>
      </c>
      <c r="DZ170">
        <v>0</v>
      </c>
      <c r="EA170" s="28">
        <v>0</v>
      </c>
      <c r="EB170" s="28">
        <v>0</v>
      </c>
      <c r="EC170" s="28">
        <v>0</v>
      </c>
      <c r="ED170">
        <v>0</v>
      </c>
      <c r="EE170" s="28">
        <v>0</v>
      </c>
      <c r="EF170" s="28">
        <v>0</v>
      </c>
      <c r="EG170" s="28">
        <v>0</v>
      </c>
      <c r="EH170">
        <v>0</v>
      </c>
      <c r="EI170" s="28">
        <v>0</v>
      </c>
      <c r="EJ170" s="28">
        <v>0</v>
      </c>
      <c r="EK170" s="28">
        <v>0</v>
      </c>
      <c r="EL170">
        <v>0</v>
      </c>
      <c r="EM170">
        <v>0</v>
      </c>
      <c r="EN170">
        <v>0</v>
      </c>
      <c r="EO170">
        <v>0</v>
      </c>
      <c r="EP170">
        <v>0</v>
      </c>
      <c r="EQ170">
        <v>0</v>
      </c>
      <c r="ER170">
        <v>0</v>
      </c>
      <c r="ES170">
        <v>0</v>
      </c>
      <c r="ET170" s="28">
        <v>0</v>
      </c>
      <c r="EU170" s="28">
        <v>0</v>
      </c>
      <c r="EV170" s="28">
        <v>0</v>
      </c>
      <c r="EW170">
        <v>0</v>
      </c>
      <c r="EX170">
        <v>0</v>
      </c>
      <c r="EY170" s="28">
        <v>0</v>
      </c>
      <c r="EZ170" s="28">
        <v>0</v>
      </c>
      <c r="FA170" s="28">
        <v>0</v>
      </c>
      <c r="FB170">
        <v>0</v>
      </c>
      <c r="FC170">
        <v>0</v>
      </c>
      <c r="FD170" s="28">
        <v>0</v>
      </c>
      <c r="FE170" s="28">
        <v>0</v>
      </c>
      <c r="FF170" s="28">
        <v>0</v>
      </c>
      <c r="FH170" s="31">
        <f t="shared" si="22"/>
        <v>56206.985000000001</v>
      </c>
      <c r="FI170" s="31">
        <f>NOMINAL_USE_2014!HD171</f>
        <v>14907.733999999999</v>
      </c>
      <c r="FJ170" s="31">
        <f>NOMINAL_OUTPUT_COM9714!S168</f>
        <v>71114.720000000001</v>
      </c>
      <c r="FK170" s="32">
        <f t="shared" si="23"/>
        <v>-1.0000000038417056E-3</v>
      </c>
      <c r="FL170" s="32"/>
      <c r="FM170" s="31">
        <f>SUM(ED170:EH170)</f>
        <v>0</v>
      </c>
      <c r="FN170" s="5">
        <f t="shared" si="24"/>
        <v>0</v>
      </c>
      <c r="FP170" s="5">
        <f t="shared" si="25"/>
        <v>0</v>
      </c>
      <c r="FQ170" s="5">
        <f t="shared" si="26"/>
        <v>0</v>
      </c>
      <c r="FR170" s="5">
        <f t="shared" si="27"/>
        <v>0</v>
      </c>
      <c r="FT170" s="31">
        <f t="shared" si="28"/>
        <v>56206.985000000001</v>
      </c>
      <c r="FU170" s="31">
        <f t="shared" si="29"/>
        <v>0</v>
      </c>
      <c r="FW170" s="32">
        <f t="shared" si="30"/>
        <v>71114.720000000001</v>
      </c>
      <c r="FX170" s="32">
        <f t="shared" si="31"/>
        <v>71114.720000000001</v>
      </c>
      <c r="FY170" s="39">
        <f t="shared" si="32"/>
        <v>0</v>
      </c>
    </row>
    <row r="171" spans="1:181" x14ac:dyDescent="0.45">
      <c r="A171">
        <v>168</v>
      </c>
      <c r="B171" s="11" t="s">
        <v>490</v>
      </c>
      <c r="C171" s="9" t="s">
        <v>491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1857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7877.4939999999997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111786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569.91200000000003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546.625</v>
      </c>
      <c r="BY171">
        <v>0</v>
      </c>
      <c r="BZ171">
        <v>0</v>
      </c>
      <c r="CA171">
        <v>0</v>
      </c>
      <c r="CB171">
        <v>0</v>
      </c>
      <c r="CC171">
        <v>0</v>
      </c>
      <c r="CD171" s="28">
        <v>0</v>
      </c>
      <c r="CE171" s="28">
        <v>0</v>
      </c>
      <c r="CF171" s="28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>
        <v>0</v>
      </c>
      <c r="DC171">
        <v>0</v>
      </c>
      <c r="DD171">
        <v>0</v>
      </c>
      <c r="DE171">
        <v>0</v>
      </c>
      <c r="DF171">
        <v>0</v>
      </c>
      <c r="DG171">
        <v>0</v>
      </c>
      <c r="DH171">
        <v>0</v>
      </c>
      <c r="DI171" s="28">
        <v>0</v>
      </c>
      <c r="DJ171" s="28">
        <v>0</v>
      </c>
      <c r="DK171" s="28">
        <v>0</v>
      </c>
      <c r="DL171">
        <v>0</v>
      </c>
      <c r="DM171">
        <v>0</v>
      </c>
      <c r="DN171">
        <v>0</v>
      </c>
      <c r="DO171" s="28">
        <v>0</v>
      </c>
      <c r="DP171" s="28">
        <v>0</v>
      </c>
      <c r="DQ171" s="28">
        <v>0</v>
      </c>
      <c r="DR171">
        <v>0</v>
      </c>
      <c r="DS171" s="28">
        <v>0</v>
      </c>
      <c r="DT171" s="28">
        <v>0</v>
      </c>
      <c r="DU171" s="28">
        <v>0</v>
      </c>
      <c r="DV171">
        <v>0</v>
      </c>
      <c r="DW171" s="28">
        <v>0</v>
      </c>
      <c r="DX171" s="28">
        <v>0</v>
      </c>
      <c r="DY171" s="28">
        <v>0</v>
      </c>
      <c r="DZ171">
        <v>0</v>
      </c>
      <c r="EA171" s="28">
        <v>0</v>
      </c>
      <c r="EB171" s="28">
        <v>0</v>
      </c>
      <c r="EC171" s="28">
        <v>0</v>
      </c>
      <c r="ED171">
        <v>0</v>
      </c>
      <c r="EE171" s="28">
        <v>0</v>
      </c>
      <c r="EF171" s="28">
        <v>0</v>
      </c>
      <c r="EG171" s="28">
        <v>0</v>
      </c>
      <c r="EH171">
        <v>0</v>
      </c>
      <c r="EI171" s="28">
        <v>0</v>
      </c>
      <c r="EJ171" s="28">
        <v>0</v>
      </c>
      <c r="EK171" s="28">
        <v>0</v>
      </c>
      <c r="EL171">
        <v>0</v>
      </c>
      <c r="EM171">
        <v>0</v>
      </c>
      <c r="EN171">
        <v>0</v>
      </c>
      <c r="EO171">
        <v>0</v>
      </c>
      <c r="EP171">
        <v>0</v>
      </c>
      <c r="EQ171">
        <v>0</v>
      </c>
      <c r="ER171">
        <v>0</v>
      </c>
      <c r="ES171">
        <v>0</v>
      </c>
      <c r="ET171" s="28">
        <v>0</v>
      </c>
      <c r="EU171" s="28">
        <v>0</v>
      </c>
      <c r="EV171" s="28">
        <v>0</v>
      </c>
      <c r="EW171">
        <v>0</v>
      </c>
      <c r="EX171">
        <v>0</v>
      </c>
      <c r="EY171" s="28">
        <v>0</v>
      </c>
      <c r="EZ171" s="28">
        <v>0</v>
      </c>
      <c r="FA171" s="28">
        <v>0</v>
      </c>
      <c r="FB171">
        <v>0</v>
      </c>
      <c r="FC171">
        <v>0</v>
      </c>
      <c r="FD171" s="28">
        <v>0</v>
      </c>
      <c r="FE171" s="28">
        <v>0</v>
      </c>
      <c r="FF171" s="28">
        <v>0</v>
      </c>
      <c r="FH171" s="31">
        <f t="shared" si="22"/>
        <v>122637.031</v>
      </c>
      <c r="FI171" s="31">
        <f>NOMINAL_USE_2014!HD172</f>
        <v>47310.071999999986</v>
      </c>
      <c r="FJ171" s="31">
        <f>NOMINAL_OUTPUT_COM9714!S169</f>
        <v>169947.101</v>
      </c>
      <c r="FK171" s="32">
        <f t="shared" si="23"/>
        <v>2.0000000076834112E-3</v>
      </c>
      <c r="FL171" s="32"/>
      <c r="FM171" s="31">
        <f>SUM(ED171:EH171)</f>
        <v>0</v>
      </c>
      <c r="FN171" s="5">
        <f t="shared" si="24"/>
        <v>0</v>
      </c>
      <c r="FP171" s="5">
        <f t="shared" si="25"/>
        <v>0</v>
      </c>
      <c r="FQ171" s="5">
        <f t="shared" si="26"/>
        <v>0</v>
      </c>
      <c r="FR171" s="5">
        <f t="shared" si="27"/>
        <v>0</v>
      </c>
      <c r="FT171" s="31">
        <f t="shared" si="28"/>
        <v>122637.031</v>
      </c>
      <c r="FU171" s="31">
        <f t="shared" si="29"/>
        <v>0</v>
      </c>
      <c r="FW171" s="32">
        <f t="shared" si="30"/>
        <v>169947.101</v>
      </c>
      <c r="FX171" s="32">
        <f t="shared" si="31"/>
        <v>169947.101</v>
      </c>
      <c r="FY171" s="39">
        <f t="shared" si="32"/>
        <v>0</v>
      </c>
    </row>
    <row r="172" spans="1:181" x14ac:dyDescent="0.45">
      <c r="A172">
        <v>169</v>
      </c>
      <c r="B172" s="11" t="s">
        <v>492</v>
      </c>
      <c r="C172" s="23" t="s">
        <v>493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620912.804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 s="28">
        <v>0</v>
      </c>
      <c r="CE172" s="28">
        <v>0</v>
      </c>
      <c r="CF172" s="28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>
        <v>0</v>
      </c>
      <c r="DD172">
        <v>0</v>
      </c>
      <c r="DE172">
        <v>0</v>
      </c>
      <c r="DF172">
        <v>0</v>
      </c>
      <c r="DG172">
        <v>0</v>
      </c>
      <c r="DH172">
        <v>0</v>
      </c>
      <c r="DI172" s="28">
        <v>0</v>
      </c>
      <c r="DJ172" s="28">
        <v>0</v>
      </c>
      <c r="DK172" s="28">
        <v>0</v>
      </c>
      <c r="DL172">
        <v>0</v>
      </c>
      <c r="DM172">
        <v>0</v>
      </c>
      <c r="DN172">
        <v>0</v>
      </c>
      <c r="DO172" s="28">
        <v>0</v>
      </c>
      <c r="DP172" s="28">
        <v>0</v>
      </c>
      <c r="DQ172" s="28">
        <v>0</v>
      </c>
      <c r="DR172">
        <v>0</v>
      </c>
      <c r="DS172" s="28">
        <v>0</v>
      </c>
      <c r="DT172" s="28">
        <v>0</v>
      </c>
      <c r="DU172" s="28">
        <v>0</v>
      </c>
      <c r="DV172">
        <v>0</v>
      </c>
      <c r="DW172" s="28">
        <v>0</v>
      </c>
      <c r="DX172" s="28">
        <v>0</v>
      </c>
      <c r="DY172" s="28">
        <v>0</v>
      </c>
      <c r="DZ172">
        <v>0</v>
      </c>
      <c r="EA172" s="28">
        <v>0</v>
      </c>
      <c r="EB172" s="28">
        <v>0</v>
      </c>
      <c r="EC172" s="28">
        <v>0</v>
      </c>
      <c r="ED172">
        <v>0</v>
      </c>
      <c r="EE172" s="28">
        <v>0</v>
      </c>
      <c r="EF172" s="28">
        <v>0</v>
      </c>
      <c r="EG172" s="28">
        <v>0</v>
      </c>
      <c r="EH172">
        <v>2049.915</v>
      </c>
      <c r="EI172" s="28">
        <v>0</v>
      </c>
      <c r="EJ172" s="28">
        <v>0</v>
      </c>
      <c r="EK172" s="28">
        <v>0</v>
      </c>
      <c r="EL172">
        <v>0</v>
      </c>
      <c r="EM172">
        <v>0</v>
      </c>
      <c r="EN172">
        <v>0</v>
      </c>
      <c r="EO172">
        <v>0</v>
      </c>
      <c r="EP172">
        <v>0</v>
      </c>
      <c r="EQ172">
        <v>0</v>
      </c>
      <c r="ER172">
        <v>0</v>
      </c>
      <c r="ES172">
        <v>0</v>
      </c>
      <c r="ET172" s="28">
        <v>0</v>
      </c>
      <c r="EU172" s="28">
        <v>0</v>
      </c>
      <c r="EV172" s="28">
        <v>0</v>
      </c>
      <c r="EW172">
        <v>0</v>
      </c>
      <c r="EX172">
        <v>0</v>
      </c>
      <c r="EY172" s="28">
        <v>0</v>
      </c>
      <c r="EZ172" s="28">
        <v>0</v>
      </c>
      <c r="FA172" s="28">
        <v>0</v>
      </c>
      <c r="FB172">
        <v>0</v>
      </c>
      <c r="FC172">
        <v>0</v>
      </c>
      <c r="FD172" s="28">
        <v>0</v>
      </c>
      <c r="FE172" s="28">
        <v>0</v>
      </c>
      <c r="FF172" s="28">
        <v>0</v>
      </c>
      <c r="FH172" s="31">
        <f t="shared" si="22"/>
        <v>622962.71900000004</v>
      </c>
      <c r="FI172" s="31">
        <f>NOMINAL_USE_2014!HD173</f>
        <v>163498.94500000004</v>
      </c>
      <c r="FJ172" s="31">
        <f>NOMINAL_OUTPUT_COM9714!S170</f>
        <v>786461.66700000002</v>
      </c>
      <c r="FK172" s="32">
        <f t="shared" si="23"/>
        <v>-2.9999999096617103E-3</v>
      </c>
      <c r="FL172" s="32"/>
      <c r="FM172" s="31">
        <f>SUM(ED172:EH172)</f>
        <v>2049.915</v>
      </c>
      <c r="FN172" s="5">
        <f t="shared" si="24"/>
        <v>0</v>
      </c>
      <c r="FP172" s="5">
        <f t="shared" si="25"/>
        <v>0</v>
      </c>
      <c r="FQ172" s="5">
        <f t="shared" si="26"/>
        <v>0</v>
      </c>
      <c r="FR172" s="5">
        <f t="shared" si="27"/>
        <v>0</v>
      </c>
      <c r="FT172" s="31">
        <f t="shared" si="28"/>
        <v>620912.804</v>
      </c>
      <c r="FU172" s="31">
        <f t="shared" si="29"/>
        <v>0</v>
      </c>
      <c r="FW172" s="32">
        <f t="shared" si="30"/>
        <v>786461.66700000002</v>
      </c>
      <c r="FX172" s="32">
        <f t="shared" si="31"/>
        <v>786461.66700000002</v>
      </c>
      <c r="FY172" s="39">
        <f t="shared" si="32"/>
        <v>0</v>
      </c>
    </row>
    <row r="173" spans="1:181" x14ac:dyDescent="0.45">
      <c r="A173">
        <v>170</v>
      </c>
      <c r="B173" s="11" t="s">
        <v>494</v>
      </c>
      <c r="C173" s="9" t="s">
        <v>495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165595.14600000001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 s="28">
        <v>0</v>
      </c>
      <c r="CE173" s="28">
        <v>0</v>
      </c>
      <c r="CF173" s="28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>
        <v>0</v>
      </c>
      <c r="DC173">
        <v>0</v>
      </c>
      <c r="DD173">
        <v>0</v>
      </c>
      <c r="DE173">
        <v>0</v>
      </c>
      <c r="DF173">
        <v>0</v>
      </c>
      <c r="DG173">
        <v>0</v>
      </c>
      <c r="DH173">
        <v>0</v>
      </c>
      <c r="DI173" s="28">
        <v>0</v>
      </c>
      <c r="DJ173" s="28">
        <v>0</v>
      </c>
      <c r="DK173" s="28">
        <v>0</v>
      </c>
      <c r="DL173">
        <v>0</v>
      </c>
      <c r="DM173">
        <v>0</v>
      </c>
      <c r="DN173">
        <v>0</v>
      </c>
      <c r="DO173" s="28">
        <v>0</v>
      </c>
      <c r="DP173" s="28">
        <v>0</v>
      </c>
      <c r="DQ173" s="28">
        <v>0</v>
      </c>
      <c r="DR173">
        <v>0</v>
      </c>
      <c r="DS173" s="28">
        <v>0</v>
      </c>
      <c r="DT173" s="28">
        <v>0</v>
      </c>
      <c r="DU173" s="28">
        <v>0</v>
      </c>
      <c r="DV173">
        <v>0</v>
      </c>
      <c r="DW173" s="28">
        <v>0</v>
      </c>
      <c r="DX173" s="28">
        <v>0</v>
      </c>
      <c r="DY173" s="28">
        <v>0</v>
      </c>
      <c r="DZ173">
        <v>0</v>
      </c>
      <c r="EA173" s="28">
        <v>0</v>
      </c>
      <c r="EB173" s="28">
        <v>0</v>
      </c>
      <c r="EC173" s="28">
        <v>0</v>
      </c>
      <c r="ED173">
        <v>0</v>
      </c>
      <c r="EE173" s="28">
        <v>0</v>
      </c>
      <c r="EF173" s="28">
        <v>0</v>
      </c>
      <c r="EG173" s="28">
        <v>0</v>
      </c>
      <c r="EH173">
        <v>52.457999999999998</v>
      </c>
      <c r="EI173" s="28">
        <v>0</v>
      </c>
      <c r="EJ173" s="28">
        <v>0</v>
      </c>
      <c r="EK173" s="28">
        <v>0</v>
      </c>
      <c r="EL173">
        <v>0</v>
      </c>
      <c r="EM173">
        <v>0</v>
      </c>
      <c r="EN173">
        <v>0</v>
      </c>
      <c r="EO173">
        <v>0</v>
      </c>
      <c r="EP173">
        <v>0</v>
      </c>
      <c r="EQ173">
        <v>0</v>
      </c>
      <c r="ER173">
        <v>0</v>
      </c>
      <c r="ES173">
        <v>0</v>
      </c>
      <c r="ET173" s="28">
        <v>0</v>
      </c>
      <c r="EU173" s="28">
        <v>0</v>
      </c>
      <c r="EV173" s="28">
        <v>0</v>
      </c>
      <c r="EW173">
        <v>0</v>
      </c>
      <c r="EX173">
        <v>0</v>
      </c>
      <c r="EY173" s="28">
        <v>0</v>
      </c>
      <c r="EZ173" s="28">
        <v>0</v>
      </c>
      <c r="FA173" s="28">
        <v>0</v>
      </c>
      <c r="FB173">
        <v>0</v>
      </c>
      <c r="FC173">
        <v>0</v>
      </c>
      <c r="FD173" s="28">
        <v>0</v>
      </c>
      <c r="FE173" s="28">
        <v>0</v>
      </c>
      <c r="FF173" s="28">
        <v>0</v>
      </c>
      <c r="FH173" s="31">
        <f t="shared" si="22"/>
        <v>165647.60400000002</v>
      </c>
      <c r="FI173" s="31">
        <f>NOMINAL_USE_2014!HD174</f>
        <v>45812.843000000001</v>
      </c>
      <c r="FJ173" s="31">
        <f>NOMINAL_OUTPUT_COM9714!S171</f>
        <v>211460.443</v>
      </c>
      <c r="FK173" s="32">
        <f t="shared" si="23"/>
        <v>4.0000000153668225E-3</v>
      </c>
      <c r="FL173" s="32"/>
      <c r="FM173" s="31">
        <f>SUM(ED173:EH173)</f>
        <v>52.457999999999998</v>
      </c>
      <c r="FN173" s="5">
        <f t="shared" si="24"/>
        <v>0</v>
      </c>
      <c r="FP173" s="5">
        <f t="shared" si="25"/>
        <v>0</v>
      </c>
      <c r="FQ173" s="5">
        <f t="shared" si="26"/>
        <v>0</v>
      </c>
      <c r="FR173" s="5">
        <f t="shared" si="27"/>
        <v>0</v>
      </c>
      <c r="FT173" s="31">
        <f t="shared" si="28"/>
        <v>165595.14600000001</v>
      </c>
      <c r="FU173" s="31">
        <f t="shared" si="29"/>
        <v>0</v>
      </c>
      <c r="FW173" s="32">
        <f t="shared" si="30"/>
        <v>211460.443</v>
      </c>
      <c r="FX173" s="32">
        <f t="shared" si="31"/>
        <v>211460.443</v>
      </c>
      <c r="FY173" s="39">
        <f t="shared" si="32"/>
        <v>0</v>
      </c>
    </row>
    <row r="174" spans="1:181" x14ac:dyDescent="0.45">
      <c r="A174">
        <v>171</v>
      </c>
      <c r="B174" s="11" t="s">
        <v>496</v>
      </c>
      <c r="C174" s="9" t="s">
        <v>497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996.44100000000003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2702.8679999999999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1121.636</v>
      </c>
      <c r="CA174">
        <v>0</v>
      </c>
      <c r="CB174">
        <v>0</v>
      </c>
      <c r="CC174">
        <v>0</v>
      </c>
      <c r="CD174" s="28">
        <v>0</v>
      </c>
      <c r="CE174" s="28">
        <v>0</v>
      </c>
      <c r="CF174" s="28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>
        <v>0</v>
      </c>
      <c r="DD174">
        <v>0</v>
      </c>
      <c r="DE174">
        <v>0</v>
      </c>
      <c r="DF174">
        <v>0</v>
      </c>
      <c r="DG174">
        <v>0</v>
      </c>
      <c r="DH174">
        <v>0</v>
      </c>
      <c r="DI174" s="28">
        <v>0</v>
      </c>
      <c r="DJ174" s="28">
        <v>0</v>
      </c>
      <c r="DK174" s="28">
        <v>0</v>
      </c>
      <c r="DL174">
        <v>0</v>
      </c>
      <c r="DM174">
        <v>0</v>
      </c>
      <c r="DN174">
        <v>0</v>
      </c>
      <c r="DO174" s="28">
        <v>0</v>
      </c>
      <c r="DP174" s="28">
        <v>0</v>
      </c>
      <c r="DQ174" s="28">
        <v>0</v>
      </c>
      <c r="DR174">
        <v>0</v>
      </c>
      <c r="DS174" s="28">
        <v>0</v>
      </c>
      <c r="DT174" s="28">
        <v>0</v>
      </c>
      <c r="DU174" s="28">
        <v>0</v>
      </c>
      <c r="DV174">
        <v>0</v>
      </c>
      <c r="DW174" s="28">
        <v>0</v>
      </c>
      <c r="DX174" s="28">
        <v>0</v>
      </c>
      <c r="DY174" s="28">
        <v>0</v>
      </c>
      <c r="DZ174">
        <v>0</v>
      </c>
      <c r="EA174" s="28">
        <v>0</v>
      </c>
      <c r="EB174" s="28">
        <v>0</v>
      </c>
      <c r="EC174" s="28">
        <v>0</v>
      </c>
      <c r="ED174">
        <v>0</v>
      </c>
      <c r="EE174" s="28">
        <v>0</v>
      </c>
      <c r="EF174" s="28">
        <v>0</v>
      </c>
      <c r="EG174" s="28">
        <v>0</v>
      </c>
      <c r="EH174">
        <v>5.1870000000000003</v>
      </c>
      <c r="EI174" s="28">
        <v>0</v>
      </c>
      <c r="EJ174" s="28">
        <v>0</v>
      </c>
      <c r="EK174" s="28">
        <v>0</v>
      </c>
      <c r="EL174">
        <v>0</v>
      </c>
      <c r="EM174">
        <v>0</v>
      </c>
      <c r="EN174">
        <v>0</v>
      </c>
      <c r="EO174">
        <v>0</v>
      </c>
      <c r="EP174">
        <v>0</v>
      </c>
      <c r="EQ174">
        <v>0</v>
      </c>
      <c r="ER174">
        <v>0</v>
      </c>
      <c r="ES174">
        <v>0</v>
      </c>
      <c r="ET174" s="28">
        <v>0</v>
      </c>
      <c r="EU174" s="28">
        <v>0</v>
      </c>
      <c r="EV174" s="28">
        <v>0</v>
      </c>
      <c r="EW174">
        <v>0</v>
      </c>
      <c r="EX174">
        <v>0</v>
      </c>
      <c r="EY174" s="28">
        <v>0</v>
      </c>
      <c r="EZ174" s="28">
        <v>0</v>
      </c>
      <c r="FA174" s="28">
        <v>0</v>
      </c>
      <c r="FB174">
        <v>0</v>
      </c>
      <c r="FC174">
        <v>0</v>
      </c>
      <c r="FD174" s="28">
        <v>0</v>
      </c>
      <c r="FE174" s="28">
        <v>0</v>
      </c>
      <c r="FF174" s="28">
        <v>0</v>
      </c>
      <c r="FH174" s="31">
        <f t="shared" si="22"/>
        <v>4826.1319999999996</v>
      </c>
      <c r="FI174" s="31">
        <f>NOMINAL_USE_2014!HD175</f>
        <v>43777.920000000013</v>
      </c>
      <c r="FJ174" s="31">
        <f>NOMINAL_OUTPUT_COM9714!S172</f>
        <v>48604.057000000001</v>
      </c>
      <c r="FK174" s="32">
        <f t="shared" si="23"/>
        <v>-4.9999999901046976E-3</v>
      </c>
      <c r="FL174" s="32"/>
      <c r="FM174" s="31">
        <f>SUM(ED174:EH174)</f>
        <v>5.1870000000000003</v>
      </c>
      <c r="FN174" s="5">
        <f t="shared" si="24"/>
        <v>0</v>
      </c>
      <c r="FP174" s="5">
        <f t="shared" si="25"/>
        <v>0</v>
      </c>
      <c r="FQ174" s="5">
        <f t="shared" si="26"/>
        <v>0</v>
      </c>
      <c r="FR174" s="5">
        <f t="shared" si="27"/>
        <v>0</v>
      </c>
      <c r="FT174" s="31">
        <f t="shared" si="28"/>
        <v>4820.9449999999997</v>
      </c>
      <c r="FU174" s="31">
        <f t="shared" si="29"/>
        <v>0</v>
      </c>
      <c r="FW174" s="32">
        <f t="shared" si="30"/>
        <v>48604.057000000001</v>
      </c>
      <c r="FX174" s="32">
        <f t="shared" si="31"/>
        <v>48604.057000000001</v>
      </c>
      <c r="FY174" s="39">
        <f t="shared" si="32"/>
        <v>0</v>
      </c>
    </row>
    <row r="175" spans="1:181" x14ac:dyDescent="0.45">
      <c r="A175">
        <v>172</v>
      </c>
      <c r="B175" s="11" t="s">
        <v>498</v>
      </c>
      <c r="C175" s="9" t="s">
        <v>499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 s="28">
        <v>0</v>
      </c>
      <c r="CE175" s="28">
        <v>0</v>
      </c>
      <c r="CF175" s="28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>
        <v>0</v>
      </c>
      <c r="DD175">
        <v>0</v>
      </c>
      <c r="DE175">
        <v>0</v>
      </c>
      <c r="DF175">
        <v>0</v>
      </c>
      <c r="DG175">
        <v>0</v>
      </c>
      <c r="DH175">
        <v>0</v>
      </c>
      <c r="DI175" s="28">
        <v>0</v>
      </c>
      <c r="DJ175" s="28">
        <v>0</v>
      </c>
      <c r="DK175" s="28">
        <v>0</v>
      </c>
      <c r="DL175">
        <v>0</v>
      </c>
      <c r="DM175">
        <v>0</v>
      </c>
      <c r="DN175">
        <v>0</v>
      </c>
      <c r="DO175" s="28">
        <v>0</v>
      </c>
      <c r="DP175" s="28">
        <v>0</v>
      </c>
      <c r="DQ175" s="28">
        <v>0</v>
      </c>
      <c r="DR175">
        <v>0</v>
      </c>
      <c r="DS175" s="28">
        <v>0</v>
      </c>
      <c r="DT175" s="28">
        <v>0</v>
      </c>
      <c r="DU175" s="28">
        <v>0</v>
      </c>
      <c r="DV175">
        <v>0</v>
      </c>
      <c r="DW175" s="28">
        <v>0</v>
      </c>
      <c r="DX175" s="28">
        <v>0</v>
      </c>
      <c r="DY175" s="28">
        <v>0</v>
      </c>
      <c r="DZ175">
        <v>0</v>
      </c>
      <c r="EA175" s="28">
        <v>0</v>
      </c>
      <c r="EB175" s="28">
        <v>0</v>
      </c>
      <c r="EC175" s="28">
        <v>0</v>
      </c>
      <c r="ED175">
        <v>0</v>
      </c>
      <c r="EE175" s="28">
        <v>0</v>
      </c>
      <c r="EF175" s="28">
        <v>0</v>
      </c>
      <c r="EG175" s="28">
        <v>0</v>
      </c>
      <c r="EH175">
        <v>15.548</v>
      </c>
      <c r="EI175" s="28">
        <v>0</v>
      </c>
      <c r="EJ175" s="28">
        <v>0</v>
      </c>
      <c r="EK175" s="28">
        <v>0</v>
      </c>
      <c r="EL175">
        <v>0</v>
      </c>
      <c r="EM175">
        <v>0</v>
      </c>
      <c r="EN175">
        <v>0</v>
      </c>
      <c r="EO175">
        <v>0</v>
      </c>
      <c r="EP175">
        <v>0</v>
      </c>
      <c r="EQ175">
        <v>0</v>
      </c>
      <c r="ER175">
        <v>0</v>
      </c>
      <c r="ES175">
        <v>0</v>
      </c>
      <c r="ET175" s="28">
        <v>0</v>
      </c>
      <c r="EU175" s="28">
        <v>0</v>
      </c>
      <c r="EV175" s="28">
        <v>0</v>
      </c>
      <c r="EW175">
        <v>0</v>
      </c>
      <c r="EX175">
        <v>0</v>
      </c>
      <c r="EY175" s="28">
        <v>0</v>
      </c>
      <c r="EZ175" s="28">
        <v>0</v>
      </c>
      <c r="FA175" s="28">
        <v>0</v>
      </c>
      <c r="FB175">
        <v>0</v>
      </c>
      <c r="FC175">
        <v>0</v>
      </c>
      <c r="FD175" s="28">
        <v>0</v>
      </c>
      <c r="FE175" s="28">
        <v>0</v>
      </c>
      <c r="FF175" s="28">
        <v>0</v>
      </c>
      <c r="FH175" s="31">
        <f t="shared" si="22"/>
        <v>15.548</v>
      </c>
      <c r="FI175" s="31">
        <f>NOMINAL_USE_2014!HD176</f>
        <v>65359.629000000044</v>
      </c>
      <c r="FJ175" s="31">
        <f>NOMINAL_OUTPUT_COM9714!S173</f>
        <v>65375.178999999996</v>
      </c>
      <c r="FK175" s="32">
        <f t="shared" si="23"/>
        <v>-1.9999999494757503E-3</v>
      </c>
      <c r="FL175" s="32"/>
      <c r="FM175" s="31">
        <f>SUM(ED175:EH175)</f>
        <v>15.548</v>
      </c>
      <c r="FN175" s="5">
        <f t="shared" si="24"/>
        <v>0</v>
      </c>
      <c r="FP175" s="5">
        <f t="shared" si="25"/>
        <v>0</v>
      </c>
      <c r="FQ175" s="5">
        <f t="shared" si="26"/>
        <v>0</v>
      </c>
      <c r="FR175" s="5">
        <f t="shared" si="27"/>
        <v>0</v>
      </c>
      <c r="FT175" s="31">
        <f t="shared" si="28"/>
        <v>0</v>
      </c>
      <c r="FU175" s="31">
        <f t="shared" si="29"/>
        <v>0</v>
      </c>
      <c r="FW175" s="32">
        <f t="shared" si="30"/>
        <v>65375.178999999996</v>
      </c>
      <c r="FX175" s="32">
        <f t="shared" si="31"/>
        <v>65375.178999999996</v>
      </c>
      <c r="FY175" s="39">
        <f t="shared" si="32"/>
        <v>0</v>
      </c>
    </row>
    <row r="176" spans="1:181" x14ac:dyDescent="0.45">
      <c r="A176">
        <v>173</v>
      </c>
      <c r="B176" s="11" t="s">
        <v>500</v>
      </c>
      <c r="C176" s="9" t="s">
        <v>501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700.31600000000003</v>
      </c>
      <c r="BF176">
        <v>0</v>
      </c>
      <c r="BG176">
        <v>5692.9470000000001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5949.1930000000002</v>
      </c>
      <c r="BY176">
        <v>0</v>
      </c>
      <c r="BZ176">
        <v>6329.0280000000002</v>
      </c>
      <c r="CA176">
        <v>0</v>
      </c>
      <c r="CB176">
        <v>0</v>
      </c>
      <c r="CC176">
        <v>0</v>
      </c>
      <c r="CD176" s="28">
        <v>0</v>
      </c>
      <c r="CE176" s="28">
        <v>0</v>
      </c>
      <c r="CF176" s="28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>
        <v>0</v>
      </c>
      <c r="DC176">
        <v>0</v>
      </c>
      <c r="DD176">
        <v>0</v>
      </c>
      <c r="DE176">
        <v>0</v>
      </c>
      <c r="DF176">
        <v>0</v>
      </c>
      <c r="DG176">
        <v>0</v>
      </c>
      <c r="DH176">
        <v>0</v>
      </c>
      <c r="DI176" s="28">
        <v>0</v>
      </c>
      <c r="DJ176" s="28">
        <v>0</v>
      </c>
      <c r="DK176" s="28">
        <v>0</v>
      </c>
      <c r="DL176">
        <v>0</v>
      </c>
      <c r="DM176">
        <v>0</v>
      </c>
      <c r="DN176">
        <v>0</v>
      </c>
      <c r="DO176" s="28">
        <v>0</v>
      </c>
      <c r="DP176" s="28">
        <v>0</v>
      </c>
      <c r="DQ176" s="28">
        <v>0</v>
      </c>
      <c r="DR176">
        <v>0</v>
      </c>
      <c r="DS176" s="28">
        <v>0</v>
      </c>
      <c r="DT176" s="28">
        <v>0</v>
      </c>
      <c r="DU176" s="28">
        <v>0</v>
      </c>
      <c r="DV176">
        <v>0</v>
      </c>
      <c r="DW176" s="28">
        <v>0</v>
      </c>
      <c r="DX176" s="28">
        <v>0</v>
      </c>
      <c r="DY176" s="28">
        <v>0</v>
      </c>
      <c r="DZ176">
        <v>0</v>
      </c>
      <c r="EA176" s="28">
        <v>0</v>
      </c>
      <c r="EB176" s="28">
        <v>0</v>
      </c>
      <c r="EC176" s="28">
        <v>0</v>
      </c>
      <c r="ED176">
        <v>0</v>
      </c>
      <c r="EE176" s="28">
        <v>0</v>
      </c>
      <c r="EF176" s="28">
        <v>0</v>
      </c>
      <c r="EG176" s="28">
        <v>0</v>
      </c>
      <c r="EH176">
        <v>6.18</v>
      </c>
      <c r="EI176" s="28">
        <v>0</v>
      </c>
      <c r="EJ176" s="28">
        <v>0</v>
      </c>
      <c r="EK176" s="28">
        <v>0</v>
      </c>
      <c r="EL176">
        <v>0</v>
      </c>
      <c r="EM176">
        <v>0</v>
      </c>
      <c r="EN176">
        <v>0</v>
      </c>
      <c r="EO176">
        <v>0</v>
      </c>
      <c r="EP176">
        <v>0</v>
      </c>
      <c r="EQ176">
        <v>-3544.1170000000002</v>
      </c>
      <c r="ER176">
        <v>0</v>
      </c>
      <c r="ES176">
        <v>0</v>
      </c>
      <c r="ET176" s="28">
        <v>0</v>
      </c>
      <c r="EU176" s="28">
        <v>0</v>
      </c>
      <c r="EV176" s="28">
        <v>0</v>
      </c>
      <c r="EW176">
        <v>0</v>
      </c>
      <c r="EX176">
        <v>0</v>
      </c>
      <c r="EY176" s="28">
        <v>0</v>
      </c>
      <c r="EZ176" s="28">
        <v>0</v>
      </c>
      <c r="FA176" s="28">
        <v>0</v>
      </c>
      <c r="FB176">
        <v>0</v>
      </c>
      <c r="FC176">
        <v>0</v>
      </c>
      <c r="FD176" s="28">
        <v>0</v>
      </c>
      <c r="FE176" s="28">
        <v>0</v>
      </c>
      <c r="FF176" s="28">
        <v>0</v>
      </c>
      <c r="FH176" s="31">
        <f t="shared" si="22"/>
        <v>15133.547</v>
      </c>
      <c r="FI176" s="31">
        <f>NOMINAL_USE_2014!HD177</f>
        <v>30231.369000000017</v>
      </c>
      <c r="FJ176" s="31">
        <f>NOMINAL_OUTPUT_COM9714!S174</f>
        <v>45364.91</v>
      </c>
      <c r="FK176" s="32">
        <f t="shared" si="23"/>
        <v>6.0000000157742761E-3</v>
      </c>
      <c r="FL176" s="32"/>
      <c r="FM176" s="31">
        <f>SUM(ED176:EH176)</f>
        <v>6.18</v>
      </c>
      <c r="FN176" s="5">
        <f t="shared" si="24"/>
        <v>-3544.1170000000002</v>
      </c>
      <c r="FP176" s="5">
        <f t="shared" si="25"/>
        <v>0</v>
      </c>
      <c r="FQ176" s="5">
        <f t="shared" si="26"/>
        <v>0</v>
      </c>
      <c r="FR176" s="5">
        <f t="shared" si="27"/>
        <v>0</v>
      </c>
      <c r="FT176" s="31">
        <f t="shared" si="28"/>
        <v>18671.484</v>
      </c>
      <c r="FU176" s="31">
        <f t="shared" si="29"/>
        <v>0</v>
      </c>
      <c r="FW176" s="32">
        <f t="shared" si="30"/>
        <v>48909.027000000002</v>
      </c>
      <c r="FX176" s="32">
        <f t="shared" si="31"/>
        <v>48909.027000000002</v>
      </c>
      <c r="FY176" s="39">
        <f t="shared" si="32"/>
        <v>7.2463453423434494</v>
      </c>
    </row>
    <row r="177" spans="1:181" x14ac:dyDescent="0.45">
      <c r="A177">
        <v>174</v>
      </c>
      <c r="B177" s="11" t="s">
        <v>502</v>
      </c>
      <c r="C177" s="9" t="s">
        <v>503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69556.266000000003</v>
      </c>
      <c r="BY177">
        <v>0</v>
      </c>
      <c r="BZ177">
        <v>0</v>
      </c>
      <c r="CA177">
        <v>0</v>
      </c>
      <c r="CB177">
        <v>0</v>
      </c>
      <c r="CC177">
        <v>0</v>
      </c>
      <c r="CD177" s="28">
        <v>0</v>
      </c>
      <c r="CE177" s="28">
        <v>0</v>
      </c>
      <c r="CF177" s="28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>
        <v>0</v>
      </c>
      <c r="DC177">
        <v>0</v>
      </c>
      <c r="DD177">
        <v>0</v>
      </c>
      <c r="DE177">
        <v>0</v>
      </c>
      <c r="DF177">
        <v>0</v>
      </c>
      <c r="DG177">
        <v>0</v>
      </c>
      <c r="DH177">
        <v>0</v>
      </c>
      <c r="DI177" s="28">
        <v>0</v>
      </c>
      <c r="DJ177" s="28">
        <v>0</v>
      </c>
      <c r="DK177" s="28">
        <v>0</v>
      </c>
      <c r="DL177">
        <v>0</v>
      </c>
      <c r="DM177">
        <v>0</v>
      </c>
      <c r="DN177">
        <v>0</v>
      </c>
      <c r="DO177" s="28">
        <v>0</v>
      </c>
      <c r="DP177" s="28">
        <v>0</v>
      </c>
      <c r="DQ177" s="28">
        <v>0</v>
      </c>
      <c r="DR177">
        <v>0</v>
      </c>
      <c r="DS177" s="28">
        <v>0</v>
      </c>
      <c r="DT177" s="28">
        <v>0</v>
      </c>
      <c r="DU177" s="28">
        <v>0</v>
      </c>
      <c r="DV177">
        <v>0</v>
      </c>
      <c r="DW177" s="28">
        <v>0</v>
      </c>
      <c r="DX177" s="28">
        <v>0</v>
      </c>
      <c r="DY177" s="28">
        <v>0</v>
      </c>
      <c r="DZ177">
        <v>0</v>
      </c>
      <c r="EA177" s="28">
        <v>0</v>
      </c>
      <c r="EB177" s="28">
        <v>0</v>
      </c>
      <c r="EC177" s="28">
        <v>0</v>
      </c>
      <c r="ED177">
        <v>0</v>
      </c>
      <c r="EE177" s="28">
        <v>0</v>
      </c>
      <c r="EF177" s="28">
        <v>0</v>
      </c>
      <c r="EG177" s="28">
        <v>0</v>
      </c>
      <c r="EH177">
        <v>0</v>
      </c>
      <c r="EI177" s="28">
        <v>0</v>
      </c>
      <c r="EJ177" s="28">
        <v>0</v>
      </c>
      <c r="EK177" s="28">
        <v>0</v>
      </c>
      <c r="EL177">
        <v>0</v>
      </c>
      <c r="EM177">
        <v>0</v>
      </c>
      <c r="EN177">
        <v>0</v>
      </c>
      <c r="EO177">
        <v>0</v>
      </c>
      <c r="EP177">
        <v>0</v>
      </c>
      <c r="EQ177">
        <v>0</v>
      </c>
      <c r="ER177">
        <v>0</v>
      </c>
      <c r="ES177">
        <v>0</v>
      </c>
      <c r="ET177" s="28">
        <v>0</v>
      </c>
      <c r="EU177" s="28">
        <v>0</v>
      </c>
      <c r="EV177" s="28">
        <v>0</v>
      </c>
      <c r="EW177">
        <v>0</v>
      </c>
      <c r="EX177">
        <v>0</v>
      </c>
      <c r="EY177" s="28">
        <v>0</v>
      </c>
      <c r="EZ177" s="28">
        <v>0</v>
      </c>
      <c r="FA177" s="28">
        <v>0</v>
      </c>
      <c r="FB177">
        <v>0</v>
      </c>
      <c r="FC177">
        <v>0</v>
      </c>
      <c r="FD177" s="28">
        <v>0</v>
      </c>
      <c r="FE177" s="28">
        <v>0</v>
      </c>
      <c r="FF177" s="28">
        <v>0</v>
      </c>
      <c r="FH177" s="31">
        <f t="shared" si="22"/>
        <v>69556.266000000003</v>
      </c>
      <c r="FI177" s="31">
        <f>NOMINAL_USE_2014!HD178</f>
        <v>2103.7110000000002</v>
      </c>
      <c r="FJ177" s="31">
        <f>NOMINAL_OUTPUT_COM9714!S175</f>
        <v>71659.975999999995</v>
      </c>
      <c r="FK177" s="32">
        <f t="shared" si="23"/>
        <v>1.0000000038417056E-3</v>
      </c>
      <c r="FL177" s="32"/>
      <c r="FM177" s="31">
        <f>SUM(ED177:EH177)</f>
        <v>0</v>
      </c>
      <c r="FN177" s="5">
        <f t="shared" si="24"/>
        <v>0</v>
      </c>
      <c r="FP177" s="5">
        <f t="shared" si="25"/>
        <v>0</v>
      </c>
      <c r="FQ177" s="5">
        <f t="shared" si="26"/>
        <v>0</v>
      </c>
      <c r="FR177" s="5">
        <f t="shared" si="27"/>
        <v>0</v>
      </c>
      <c r="FT177" s="31">
        <f t="shared" si="28"/>
        <v>69556.266000000003</v>
      </c>
      <c r="FU177" s="31">
        <f t="shared" si="29"/>
        <v>0</v>
      </c>
      <c r="FW177" s="32">
        <f t="shared" si="30"/>
        <v>71659.975999999995</v>
      </c>
      <c r="FX177" s="32">
        <f t="shared" si="31"/>
        <v>71659.975999999995</v>
      </c>
      <c r="FY177" s="39">
        <f t="shared" si="32"/>
        <v>0</v>
      </c>
    </row>
    <row r="178" spans="1:181" x14ac:dyDescent="0.45">
      <c r="A178">
        <v>175</v>
      </c>
      <c r="B178" s="11" t="s">
        <v>504</v>
      </c>
      <c r="C178" s="9" t="s">
        <v>505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21296.278999999999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 s="28">
        <v>0</v>
      </c>
      <c r="CE178" s="28">
        <v>0</v>
      </c>
      <c r="CF178" s="2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>
        <v>0</v>
      </c>
      <c r="DC178">
        <v>0</v>
      </c>
      <c r="DD178">
        <v>0</v>
      </c>
      <c r="DE178">
        <v>0</v>
      </c>
      <c r="DF178">
        <v>0</v>
      </c>
      <c r="DG178">
        <v>0</v>
      </c>
      <c r="DH178">
        <v>0</v>
      </c>
      <c r="DI178" s="28">
        <v>0</v>
      </c>
      <c r="DJ178" s="28">
        <v>0</v>
      </c>
      <c r="DK178" s="28">
        <v>0</v>
      </c>
      <c r="DL178">
        <v>0</v>
      </c>
      <c r="DM178">
        <v>0</v>
      </c>
      <c r="DN178">
        <v>0</v>
      </c>
      <c r="DO178" s="28">
        <v>0</v>
      </c>
      <c r="DP178" s="28">
        <v>0</v>
      </c>
      <c r="DQ178" s="28">
        <v>0</v>
      </c>
      <c r="DR178">
        <v>0</v>
      </c>
      <c r="DS178" s="28">
        <v>0</v>
      </c>
      <c r="DT178" s="28">
        <v>0</v>
      </c>
      <c r="DU178" s="28">
        <v>0</v>
      </c>
      <c r="DV178">
        <v>0</v>
      </c>
      <c r="DW178" s="28">
        <v>0</v>
      </c>
      <c r="DX178" s="28">
        <v>0</v>
      </c>
      <c r="DY178" s="28">
        <v>0</v>
      </c>
      <c r="DZ178">
        <v>0</v>
      </c>
      <c r="EA178" s="28">
        <v>0</v>
      </c>
      <c r="EB178" s="28">
        <v>0</v>
      </c>
      <c r="EC178" s="28">
        <v>0</v>
      </c>
      <c r="ED178">
        <v>0</v>
      </c>
      <c r="EE178" s="28">
        <v>0</v>
      </c>
      <c r="EF178" s="28">
        <v>0</v>
      </c>
      <c r="EG178" s="28">
        <v>0</v>
      </c>
      <c r="EH178">
        <v>0</v>
      </c>
      <c r="EI178" s="28">
        <v>0</v>
      </c>
      <c r="EJ178" s="28">
        <v>0</v>
      </c>
      <c r="EK178" s="28">
        <v>0</v>
      </c>
      <c r="EL178">
        <v>0</v>
      </c>
      <c r="EM178">
        <v>0</v>
      </c>
      <c r="EN178">
        <v>0</v>
      </c>
      <c r="EO178">
        <v>0</v>
      </c>
      <c r="EP178">
        <v>0</v>
      </c>
      <c r="EQ178">
        <v>0</v>
      </c>
      <c r="ER178">
        <v>0</v>
      </c>
      <c r="ES178">
        <v>0</v>
      </c>
      <c r="ET178" s="28">
        <v>0</v>
      </c>
      <c r="EU178" s="28">
        <v>0</v>
      </c>
      <c r="EV178" s="28">
        <v>0</v>
      </c>
      <c r="EW178">
        <v>0</v>
      </c>
      <c r="EX178">
        <v>0</v>
      </c>
      <c r="EY178" s="28">
        <v>0</v>
      </c>
      <c r="EZ178" s="28">
        <v>0</v>
      </c>
      <c r="FA178" s="28">
        <v>0</v>
      </c>
      <c r="FB178">
        <v>0</v>
      </c>
      <c r="FC178">
        <v>0</v>
      </c>
      <c r="FD178" s="28">
        <v>0</v>
      </c>
      <c r="FE178" s="28">
        <v>0</v>
      </c>
      <c r="FF178" s="28">
        <v>0</v>
      </c>
      <c r="FH178" s="31">
        <f t="shared" si="22"/>
        <v>21296.278999999999</v>
      </c>
      <c r="FI178" s="31">
        <f>NOMINAL_USE_2014!HD179</f>
        <v>0</v>
      </c>
      <c r="FJ178" s="31">
        <f>NOMINAL_OUTPUT_COM9714!S176</f>
        <v>21296.278999999999</v>
      </c>
      <c r="FK178" s="32">
        <f t="shared" si="23"/>
        <v>0</v>
      </c>
      <c r="FL178" s="32"/>
      <c r="FM178" s="31">
        <f>SUM(ED178:EH178)</f>
        <v>0</v>
      </c>
      <c r="FN178" s="5">
        <f t="shared" si="24"/>
        <v>0</v>
      </c>
      <c r="FP178" s="5">
        <f t="shared" si="25"/>
        <v>0</v>
      </c>
      <c r="FQ178" s="5">
        <f t="shared" si="26"/>
        <v>0</v>
      </c>
      <c r="FR178" s="5">
        <f t="shared" si="27"/>
        <v>0</v>
      </c>
      <c r="FT178" s="31">
        <f t="shared" si="28"/>
        <v>21296.278999999999</v>
      </c>
      <c r="FU178" s="31">
        <f t="shared" si="29"/>
        <v>0</v>
      </c>
      <c r="FW178" s="32">
        <f t="shared" si="30"/>
        <v>21296.278999999999</v>
      </c>
      <c r="FX178" s="32">
        <f t="shared" si="31"/>
        <v>21296.278999999999</v>
      </c>
      <c r="FY178" s="39">
        <f t="shared" si="32"/>
        <v>0</v>
      </c>
    </row>
    <row r="179" spans="1:181" x14ac:dyDescent="0.45">
      <c r="A179">
        <v>176</v>
      </c>
      <c r="B179" s="11" t="s">
        <v>506</v>
      </c>
      <c r="C179" s="9" t="s">
        <v>507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15294.495000000001</v>
      </c>
      <c r="BY179">
        <v>0</v>
      </c>
      <c r="BZ179">
        <v>0</v>
      </c>
      <c r="CA179">
        <v>0</v>
      </c>
      <c r="CB179">
        <v>0</v>
      </c>
      <c r="CC179">
        <v>0</v>
      </c>
      <c r="CD179" s="28">
        <v>0</v>
      </c>
      <c r="CE179" s="28">
        <v>0</v>
      </c>
      <c r="CF179" s="28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>
        <v>0</v>
      </c>
      <c r="DD179">
        <v>0</v>
      </c>
      <c r="DE179">
        <v>0</v>
      </c>
      <c r="DF179">
        <v>0</v>
      </c>
      <c r="DG179">
        <v>0</v>
      </c>
      <c r="DH179">
        <v>0</v>
      </c>
      <c r="DI179" s="28">
        <v>0</v>
      </c>
      <c r="DJ179" s="28">
        <v>0</v>
      </c>
      <c r="DK179" s="28">
        <v>0</v>
      </c>
      <c r="DL179">
        <v>0</v>
      </c>
      <c r="DM179">
        <v>0</v>
      </c>
      <c r="DN179">
        <v>0</v>
      </c>
      <c r="DO179" s="28">
        <v>0</v>
      </c>
      <c r="DP179" s="28">
        <v>0</v>
      </c>
      <c r="DQ179" s="28">
        <v>0</v>
      </c>
      <c r="DR179">
        <v>0</v>
      </c>
      <c r="DS179" s="28">
        <v>0</v>
      </c>
      <c r="DT179" s="28">
        <v>0</v>
      </c>
      <c r="DU179" s="28">
        <v>0</v>
      </c>
      <c r="DV179">
        <v>0</v>
      </c>
      <c r="DW179" s="28">
        <v>0</v>
      </c>
      <c r="DX179" s="28">
        <v>0</v>
      </c>
      <c r="DY179" s="28">
        <v>0</v>
      </c>
      <c r="DZ179">
        <v>0</v>
      </c>
      <c r="EA179" s="28">
        <v>0</v>
      </c>
      <c r="EB179" s="28">
        <v>0</v>
      </c>
      <c r="EC179" s="28">
        <v>0</v>
      </c>
      <c r="ED179">
        <v>0</v>
      </c>
      <c r="EE179" s="28">
        <v>0</v>
      </c>
      <c r="EF179" s="28">
        <v>0</v>
      </c>
      <c r="EG179" s="28">
        <v>0</v>
      </c>
      <c r="EH179">
        <v>0</v>
      </c>
      <c r="EI179" s="28">
        <v>0</v>
      </c>
      <c r="EJ179" s="28">
        <v>0</v>
      </c>
      <c r="EK179" s="28">
        <v>0</v>
      </c>
      <c r="EL179">
        <v>0</v>
      </c>
      <c r="EM179">
        <v>0</v>
      </c>
      <c r="EN179">
        <v>0</v>
      </c>
      <c r="EO179">
        <v>0</v>
      </c>
      <c r="EP179">
        <v>0</v>
      </c>
      <c r="EQ179">
        <v>0</v>
      </c>
      <c r="ER179">
        <v>0</v>
      </c>
      <c r="ES179">
        <v>0</v>
      </c>
      <c r="ET179" s="28">
        <v>0</v>
      </c>
      <c r="EU179" s="28">
        <v>0</v>
      </c>
      <c r="EV179" s="28">
        <v>0</v>
      </c>
      <c r="EW179">
        <v>0</v>
      </c>
      <c r="EX179">
        <v>0</v>
      </c>
      <c r="EY179" s="28">
        <v>0</v>
      </c>
      <c r="EZ179" s="28">
        <v>0</v>
      </c>
      <c r="FA179" s="28">
        <v>0</v>
      </c>
      <c r="FB179">
        <v>0</v>
      </c>
      <c r="FC179">
        <v>0</v>
      </c>
      <c r="FD179" s="28">
        <v>0</v>
      </c>
      <c r="FE179" s="28">
        <v>0</v>
      </c>
      <c r="FF179" s="28">
        <v>0</v>
      </c>
      <c r="FH179" s="31">
        <f t="shared" si="22"/>
        <v>15294.495000000001</v>
      </c>
      <c r="FI179" s="31">
        <f>NOMINAL_USE_2014!HD180</f>
        <v>17218.464999999993</v>
      </c>
      <c r="FJ179" s="31">
        <f>NOMINAL_OUTPUT_COM9714!S177</f>
        <v>32512.963</v>
      </c>
      <c r="FK179" s="32">
        <f t="shared" si="23"/>
        <v>-3.0000000078871381E-3</v>
      </c>
      <c r="FL179" s="32"/>
      <c r="FM179" s="31">
        <f>SUM(ED179:EH179)</f>
        <v>0</v>
      </c>
      <c r="FN179" s="5">
        <f t="shared" si="24"/>
        <v>0</v>
      </c>
      <c r="FP179" s="5">
        <f t="shared" si="25"/>
        <v>0</v>
      </c>
      <c r="FQ179" s="5">
        <f t="shared" si="26"/>
        <v>0</v>
      </c>
      <c r="FR179" s="5">
        <f t="shared" si="27"/>
        <v>0</v>
      </c>
      <c r="FT179" s="31">
        <f t="shared" si="28"/>
        <v>15294.495000000001</v>
      </c>
      <c r="FU179" s="31">
        <f t="shared" si="29"/>
        <v>0</v>
      </c>
      <c r="FW179" s="32">
        <f t="shared" si="30"/>
        <v>32512.963</v>
      </c>
      <c r="FX179" s="32">
        <f t="shared" si="31"/>
        <v>32512.963</v>
      </c>
      <c r="FY179" s="39">
        <f t="shared" si="32"/>
        <v>0</v>
      </c>
    </row>
    <row r="180" spans="1:181" x14ac:dyDescent="0.45">
      <c r="A180">
        <v>177</v>
      </c>
      <c r="B180" s="11" t="s">
        <v>508</v>
      </c>
      <c r="C180" s="9" t="s">
        <v>509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10070.191000000001</v>
      </c>
      <c r="BA180">
        <v>0</v>
      </c>
      <c r="BB180">
        <v>0</v>
      </c>
      <c r="BC180">
        <v>0</v>
      </c>
      <c r="BD180">
        <v>0</v>
      </c>
      <c r="BE180">
        <v>3227</v>
      </c>
      <c r="BF180">
        <v>0</v>
      </c>
      <c r="BG180">
        <v>6129.3580000000002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37718.127999999997</v>
      </c>
      <c r="BY180">
        <v>0</v>
      </c>
      <c r="BZ180">
        <v>0</v>
      </c>
      <c r="CA180">
        <v>0</v>
      </c>
      <c r="CB180">
        <v>0</v>
      </c>
      <c r="CC180">
        <v>0</v>
      </c>
      <c r="CD180" s="28">
        <v>0</v>
      </c>
      <c r="CE180" s="28">
        <v>0</v>
      </c>
      <c r="CF180" s="28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>
        <v>0</v>
      </c>
      <c r="DC180">
        <v>0</v>
      </c>
      <c r="DD180">
        <v>0</v>
      </c>
      <c r="DE180">
        <v>0</v>
      </c>
      <c r="DF180">
        <v>0</v>
      </c>
      <c r="DG180">
        <v>0</v>
      </c>
      <c r="DH180">
        <v>0</v>
      </c>
      <c r="DI180" s="28">
        <v>0</v>
      </c>
      <c r="DJ180" s="28">
        <v>0</v>
      </c>
      <c r="DK180" s="28">
        <v>0</v>
      </c>
      <c r="DL180">
        <v>0</v>
      </c>
      <c r="DM180">
        <v>0</v>
      </c>
      <c r="DN180">
        <v>0</v>
      </c>
      <c r="DO180" s="28">
        <v>0</v>
      </c>
      <c r="DP180" s="28">
        <v>0</v>
      </c>
      <c r="DQ180" s="28">
        <v>0</v>
      </c>
      <c r="DR180">
        <v>0</v>
      </c>
      <c r="DS180" s="28">
        <v>0</v>
      </c>
      <c r="DT180" s="28">
        <v>0</v>
      </c>
      <c r="DU180" s="28">
        <v>0</v>
      </c>
      <c r="DV180">
        <v>0</v>
      </c>
      <c r="DW180" s="28">
        <v>0</v>
      </c>
      <c r="DX180" s="28">
        <v>0</v>
      </c>
      <c r="DY180" s="28">
        <v>0</v>
      </c>
      <c r="DZ180">
        <v>0</v>
      </c>
      <c r="EA180" s="28">
        <v>0</v>
      </c>
      <c r="EB180" s="28">
        <v>0</v>
      </c>
      <c r="EC180" s="28">
        <v>0</v>
      </c>
      <c r="ED180">
        <v>0</v>
      </c>
      <c r="EE180" s="28">
        <v>0</v>
      </c>
      <c r="EF180" s="28">
        <v>0</v>
      </c>
      <c r="EG180" s="28">
        <v>0</v>
      </c>
      <c r="EH180">
        <v>0</v>
      </c>
      <c r="EI180" s="28">
        <v>0</v>
      </c>
      <c r="EJ180" s="28">
        <v>0</v>
      </c>
      <c r="EK180" s="28">
        <v>0</v>
      </c>
      <c r="EL180">
        <v>0</v>
      </c>
      <c r="EM180">
        <v>0</v>
      </c>
      <c r="EN180">
        <v>0</v>
      </c>
      <c r="EO180">
        <v>0</v>
      </c>
      <c r="EP180">
        <v>0</v>
      </c>
      <c r="EQ180">
        <v>0</v>
      </c>
      <c r="ER180">
        <v>0</v>
      </c>
      <c r="ES180">
        <v>0</v>
      </c>
      <c r="ET180" s="28">
        <v>0</v>
      </c>
      <c r="EU180" s="28">
        <v>0</v>
      </c>
      <c r="EV180" s="28">
        <v>0</v>
      </c>
      <c r="EW180">
        <v>0</v>
      </c>
      <c r="EX180">
        <v>0</v>
      </c>
      <c r="EY180" s="28">
        <v>0</v>
      </c>
      <c r="EZ180" s="28">
        <v>0</v>
      </c>
      <c r="FA180" s="28">
        <v>0</v>
      </c>
      <c r="FB180">
        <v>0</v>
      </c>
      <c r="FC180">
        <v>0</v>
      </c>
      <c r="FD180" s="28">
        <v>0</v>
      </c>
      <c r="FE180" s="28">
        <v>0</v>
      </c>
      <c r="FF180" s="28">
        <v>0</v>
      </c>
      <c r="FH180" s="31">
        <f t="shared" si="22"/>
        <v>57144.676999999996</v>
      </c>
      <c r="FI180" s="31">
        <f>NOMINAL_USE_2014!HD181</f>
        <v>11361.375999999995</v>
      </c>
      <c r="FJ180" s="31">
        <f>NOMINAL_OUTPUT_COM9714!S178</f>
        <v>68506.05</v>
      </c>
      <c r="FK180" s="32">
        <f t="shared" si="23"/>
        <v>2.9999999824212864E-3</v>
      </c>
      <c r="FL180" s="32"/>
      <c r="FM180" s="31">
        <f>SUM(ED180:EH180)</f>
        <v>0</v>
      </c>
      <c r="FN180" s="5">
        <f t="shared" si="24"/>
        <v>0</v>
      </c>
      <c r="FP180" s="5">
        <f t="shared" si="25"/>
        <v>0</v>
      </c>
      <c r="FQ180" s="5">
        <f t="shared" si="26"/>
        <v>0</v>
      </c>
      <c r="FR180" s="5">
        <f t="shared" si="27"/>
        <v>0</v>
      </c>
      <c r="FT180" s="31">
        <f t="shared" si="28"/>
        <v>57144.676999999996</v>
      </c>
      <c r="FU180" s="31">
        <f t="shared" si="29"/>
        <v>0</v>
      </c>
      <c r="FW180" s="32">
        <f t="shared" si="30"/>
        <v>68506.05</v>
      </c>
      <c r="FX180" s="32">
        <f t="shared" si="31"/>
        <v>68506.05</v>
      </c>
      <c r="FY180" s="39">
        <f t="shared" si="32"/>
        <v>0</v>
      </c>
    </row>
    <row r="181" spans="1:181" x14ac:dyDescent="0.45">
      <c r="A181">
        <v>178</v>
      </c>
      <c r="B181" s="11" t="s">
        <v>510</v>
      </c>
      <c r="C181" s="9" t="s">
        <v>511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6105</v>
      </c>
      <c r="BZ181">
        <v>0</v>
      </c>
      <c r="CA181">
        <v>0</v>
      </c>
      <c r="CB181">
        <v>0</v>
      </c>
      <c r="CC181">
        <v>72296</v>
      </c>
      <c r="CD181" s="28">
        <v>0</v>
      </c>
      <c r="CE181" s="28">
        <v>0</v>
      </c>
      <c r="CF181" s="28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>
        <v>0</v>
      </c>
      <c r="DD181">
        <v>0</v>
      </c>
      <c r="DE181">
        <v>0</v>
      </c>
      <c r="DF181">
        <v>0</v>
      </c>
      <c r="DG181">
        <v>0</v>
      </c>
      <c r="DH181">
        <v>0</v>
      </c>
      <c r="DI181" s="28">
        <v>0</v>
      </c>
      <c r="DJ181" s="28">
        <v>0</v>
      </c>
      <c r="DK181" s="28">
        <v>0</v>
      </c>
      <c r="DL181">
        <v>0</v>
      </c>
      <c r="DM181">
        <v>0</v>
      </c>
      <c r="DN181">
        <v>0</v>
      </c>
      <c r="DO181" s="28">
        <v>0</v>
      </c>
      <c r="DP181" s="28">
        <v>0</v>
      </c>
      <c r="DQ181" s="28">
        <v>0</v>
      </c>
      <c r="DR181">
        <v>0</v>
      </c>
      <c r="DS181" s="28">
        <v>0</v>
      </c>
      <c r="DT181" s="28">
        <v>0</v>
      </c>
      <c r="DU181" s="28">
        <v>0</v>
      </c>
      <c r="DV181">
        <v>0</v>
      </c>
      <c r="DW181" s="28">
        <v>0</v>
      </c>
      <c r="DX181" s="28">
        <v>0</v>
      </c>
      <c r="DY181" s="28">
        <v>0</v>
      </c>
      <c r="DZ181">
        <v>0</v>
      </c>
      <c r="EA181" s="28">
        <v>0</v>
      </c>
      <c r="EB181" s="28">
        <v>0</v>
      </c>
      <c r="EC181" s="28">
        <v>0</v>
      </c>
      <c r="ED181">
        <v>0</v>
      </c>
      <c r="EE181" s="28">
        <v>0</v>
      </c>
      <c r="EF181" s="28">
        <v>0</v>
      </c>
      <c r="EG181" s="28">
        <v>0</v>
      </c>
      <c r="EH181">
        <v>0</v>
      </c>
      <c r="EI181" s="28">
        <v>0</v>
      </c>
      <c r="EJ181" s="28">
        <v>0</v>
      </c>
      <c r="EK181" s="28">
        <v>0</v>
      </c>
      <c r="EL181">
        <v>0</v>
      </c>
      <c r="EM181">
        <v>0</v>
      </c>
      <c r="EN181">
        <v>0</v>
      </c>
      <c r="EO181">
        <v>0</v>
      </c>
      <c r="EP181">
        <v>0</v>
      </c>
      <c r="EQ181">
        <v>0</v>
      </c>
      <c r="ER181">
        <v>0</v>
      </c>
      <c r="ES181">
        <v>0</v>
      </c>
      <c r="ET181" s="28">
        <v>0</v>
      </c>
      <c r="EU181" s="28">
        <v>0</v>
      </c>
      <c r="EV181" s="28">
        <v>0</v>
      </c>
      <c r="EW181">
        <v>0</v>
      </c>
      <c r="EX181">
        <v>0</v>
      </c>
      <c r="EY181" s="28">
        <v>0</v>
      </c>
      <c r="EZ181" s="28">
        <v>0</v>
      </c>
      <c r="FA181" s="28">
        <v>0</v>
      </c>
      <c r="FB181">
        <v>0</v>
      </c>
      <c r="FC181">
        <v>0</v>
      </c>
      <c r="FD181" s="28">
        <v>0</v>
      </c>
      <c r="FE181" s="28">
        <v>0</v>
      </c>
      <c r="FF181" s="28">
        <v>0</v>
      </c>
      <c r="FH181" s="31">
        <f t="shared" si="22"/>
        <v>78401</v>
      </c>
      <c r="FI181" s="31">
        <f>NOMINAL_USE_2014!HD182</f>
        <v>0</v>
      </c>
      <c r="FJ181" s="31">
        <f>NOMINAL_OUTPUT_COM9714!S179</f>
        <v>78401</v>
      </c>
      <c r="FK181" s="32">
        <f t="shared" si="23"/>
        <v>0</v>
      </c>
      <c r="FL181" s="32"/>
      <c r="FM181" s="31">
        <f>SUM(ED181:EH181)</f>
        <v>0</v>
      </c>
      <c r="FN181" s="5">
        <f t="shared" si="24"/>
        <v>0</v>
      </c>
      <c r="FP181" s="5">
        <f t="shared" si="25"/>
        <v>0</v>
      </c>
      <c r="FQ181" s="5">
        <f t="shared" si="26"/>
        <v>0</v>
      </c>
      <c r="FR181" s="5">
        <f t="shared" si="27"/>
        <v>0</v>
      </c>
      <c r="FT181" s="31">
        <f t="shared" si="28"/>
        <v>78401</v>
      </c>
      <c r="FU181" s="31">
        <f t="shared" si="29"/>
        <v>0</v>
      </c>
      <c r="FW181" s="32">
        <f t="shared" si="30"/>
        <v>78401</v>
      </c>
      <c r="FX181" s="32">
        <f t="shared" si="31"/>
        <v>78401</v>
      </c>
      <c r="FY181" s="39">
        <f t="shared" si="32"/>
        <v>0</v>
      </c>
    </row>
    <row r="182" spans="1:181" x14ac:dyDescent="0.45">
      <c r="A182">
        <v>179</v>
      </c>
      <c r="B182" s="11" t="s">
        <v>512</v>
      </c>
      <c r="C182" s="9" t="s">
        <v>513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4524.0290000000005</v>
      </c>
      <c r="BZ182">
        <v>0</v>
      </c>
      <c r="CA182">
        <v>0</v>
      </c>
      <c r="CB182">
        <v>0</v>
      </c>
      <c r="CC182">
        <v>43345.584999999999</v>
      </c>
      <c r="CD182" s="28">
        <v>0</v>
      </c>
      <c r="CE182" s="28">
        <v>0</v>
      </c>
      <c r="CF182" s="28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>
        <v>0</v>
      </c>
      <c r="DD182">
        <v>0</v>
      </c>
      <c r="DE182">
        <v>0</v>
      </c>
      <c r="DF182">
        <v>0</v>
      </c>
      <c r="DG182">
        <v>0</v>
      </c>
      <c r="DH182">
        <v>0</v>
      </c>
      <c r="DI182" s="28">
        <v>0</v>
      </c>
      <c r="DJ182" s="28">
        <v>0</v>
      </c>
      <c r="DK182" s="28">
        <v>0</v>
      </c>
      <c r="DL182">
        <v>0</v>
      </c>
      <c r="DM182">
        <v>0</v>
      </c>
      <c r="DN182">
        <v>0</v>
      </c>
      <c r="DO182" s="28">
        <v>0</v>
      </c>
      <c r="DP182" s="28">
        <v>0</v>
      </c>
      <c r="DQ182" s="28">
        <v>0</v>
      </c>
      <c r="DR182">
        <v>0</v>
      </c>
      <c r="DS182" s="28">
        <v>0</v>
      </c>
      <c r="DT182" s="28">
        <v>0</v>
      </c>
      <c r="DU182" s="28">
        <v>0</v>
      </c>
      <c r="DV182">
        <v>0</v>
      </c>
      <c r="DW182" s="28">
        <v>0</v>
      </c>
      <c r="DX182" s="28">
        <v>0</v>
      </c>
      <c r="DY182" s="28">
        <v>0</v>
      </c>
      <c r="DZ182">
        <v>0</v>
      </c>
      <c r="EA182" s="28">
        <v>0</v>
      </c>
      <c r="EB182" s="28">
        <v>0</v>
      </c>
      <c r="EC182" s="28">
        <v>0</v>
      </c>
      <c r="ED182">
        <v>0</v>
      </c>
      <c r="EE182" s="28">
        <v>0</v>
      </c>
      <c r="EF182" s="28">
        <v>0</v>
      </c>
      <c r="EG182" s="28">
        <v>0</v>
      </c>
      <c r="EH182">
        <v>0</v>
      </c>
      <c r="EI182" s="28">
        <v>0</v>
      </c>
      <c r="EJ182" s="28">
        <v>0</v>
      </c>
      <c r="EK182" s="28">
        <v>0</v>
      </c>
      <c r="EL182">
        <v>0</v>
      </c>
      <c r="EM182">
        <v>0</v>
      </c>
      <c r="EN182">
        <v>0</v>
      </c>
      <c r="EO182">
        <v>0</v>
      </c>
      <c r="EP182">
        <v>0</v>
      </c>
      <c r="EQ182">
        <v>0</v>
      </c>
      <c r="ER182">
        <v>0</v>
      </c>
      <c r="ES182">
        <v>0</v>
      </c>
      <c r="ET182" s="28">
        <v>0</v>
      </c>
      <c r="EU182" s="28">
        <v>0</v>
      </c>
      <c r="EV182" s="28">
        <v>0</v>
      </c>
      <c r="EW182">
        <v>0</v>
      </c>
      <c r="EX182">
        <v>0</v>
      </c>
      <c r="EY182" s="28">
        <v>0</v>
      </c>
      <c r="EZ182" s="28">
        <v>0</v>
      </c>
      <c r="FA182" s="28">
        <v>0</v>
      </c>
      <c r="FB182">
        <v>0</v>
      </c>
      <c r="FC182">
        <v>0</v>
      </c>
      <c r="FD182" s="28">
        <v>0</v>
      </c>
      <c r="FE182" s="28">
        <v>0</v>
      </c>
      <c r="FF182" s="28">
        <v>0</v>
      </c>
      <c r="FH182" s="31">
        <f t="shared" si="22"/>
        <v>47869.614000000001</v>
      </c>
      <c r="FI182" s="31">
        <f>NOMINAL_USE_2014!HD183</f>
        <v>210.94300000000001</v>
      </c>
      <c r="FJ182" s="31">
        <f>NOMINAL_OUTPUT_COM9714!S180</f>
        <v>48080.557000000001</v>
      </c>
      <c r="FK182" s="32">
        <f t="shared" si="23"/>
        <v>0</v>
      </c>
      <c r="FL182" s="32"/>
      <c r="FM182" s="31">
        <f>SUM(ED182:EH182)</f>
        <v>0</v>
      </c>
      <c r="FN182" s="5">
        <f t="shared" si="24"/>
        <v>0</v>
      </c>
      <c r="FP182" s="5">
        <f t="shared" si="25"/>
        <v>0</v>
      </c>
      <c r="FQ182" s="5">
        <f t="shared" si="26"/>
        <v>0</v>
      </c>
      <c r="FR182" s="5">
        <f t="shared" si="27"/>
        <v>0</v>
      </c>
      <c r="FT182" s="31">
        <f t="shared" si="28"/>
        <v>47869.614000000001</v>
      </c>
      <c r="FU182" s="31">
        <f t="shared" si="29"/>
        <v>0</v>
      </c>
      <c r="FW182" s="32">
        <f t="shared" si="30"/>
        <v>48080.557000000001</v>
      </c>
      <c r="FX182" s="32">
        <f t="shared" si="31"/>
        <v>48080.557000000001</v>
      </c>
      <c r="FY182" s="39">
        <f t="shared" si="32"/>
        <v>0</v>
      </c>
    </row>
    <row r="183" spans="1:181" x14ac:dyDescent="0.45">
      <c r="A183">
        <v>180</v>
      </c>
      <c r="B183" s="11" t="s">
        <v>514</v>
      </c>
      <c r="C183" s="9" t="s">
        <v>515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22560.392</v>
      </c>
      <c r="BX183">
        <v>0</v>
      </c>
      <c r="BY183">
        <v>12714.016</v>
      </c>
      <c r="BZ183">
        <v>0</v>
      </c>
      <c r="CA183">
        <v>0</v>
      </c>
      <c r="CB183">
        <v>0</v>
      </c>
      <c r="CC183">
        <v>9851.6540000000005</v>
      </c>
      <c r="CD183" s="28">
        <v>0</v>
      </c>
      <c r="CE183" s="28">
        <v>0</v>
      </c>
      <c r="CF183" s="28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>
        <v>0</v>
      </c>
      <c r="DD183">
        <v>0</v>
      </c>
      <c r="DE183">
        <v>0</v>
      </c>
      <c r="DF183">
        <v>0</v>
      </c>
      <c r="DG183">
        <v>0</v>
      </c>
      <c r="DH183">
        <v>0</v>
      </c>
      <c r="DI183" s="28">
        <v>0</v>
      </c>
      <c r="DJ183" s="28">
        <v>0</v>
      </c>
      <c r="DK183" s="28">
        <v>0</v>
      </c>
      <c r="DL183">
        <v>0</v>
      </c>
      <c r="DM183">
        <v>0</v>
      </c>
      <c r="DN183">
        <v>0</v>
      </c>
      <c r="DO183" s="28">
        <v>0</v>
      </c>
      <c r="DP183" s="28">
        <v>0</v>
      </c>
      <c r="DQ183" s="28">
        <v>0</v>
      </c>
      <c r="DR183">
        <v>0</v>
      </c>
      <c r="DS183" s="28">
        <v>0</v>
      </c>
      <c r="DT183" s="28">
        <v>0</v>
      </c>
      <c r="DU183" s="28">
        <v>0</v>
      </c>
      <c r="DV183">
        <v>0</v>
      </c>
      <c r="DW183" s="28">
        <v>0</v>
      </c>
      <c r="DX183" s="28">
        <v>0</v>
      </c>
      <c r="DY183" s="28">
        <v>0</v>
      </c>
      <c r="DZ183">
        <v>0</v>
      </c>
      <c r="EA183" s="28">
        <v>0</v>
      </c>
      <c r="EB183" s="28">
        <v>0</v>
      </c>
      <c r="EC183" s="28">
        <v>0</v>
      </c>
      <c r="ED183">
        <v>0</v>
      </c>
      <c r="EE183" s="28">
        <v>0</v>
      </c>
      <c r="EF183" s="28">
        <v>0</v>
      </c>
      <c r="EG183" s="28">
        <v>0</v>
      </c>
      <c r="EH183">
        <v>254.75</v>
      </c>
      <c r="EI183" s="28">
        <v>0</v>
      </c>
      <c r="EJ183" s="28">
        <v>0</v>
      </c>
      <c r="EK183" s="28">
        <v>0</v>
      </c>
      <c r="EL183">
        <v>0</v>
      </c>
      <c r="EM183">
        <v>0</v>
      </c>
      <c r="EN183">
        <v>0</v>
      </c>
      <c r="EO183">
        <v>0</v>
      </c>
      <c r="EP183">
        <v>0</v>
      </c>
      <c r="EQ183">
        <v>0</v>
      </c>
      <c r="ER183">
        <v>0</v>
      </c>
      <c r="ES183">
        <v>0</v>
      </c>
      <c r="ET183" s="28">
        <v>0</v>
      </c>
      <c r="EU183" s="28">
        <v>0</v>
      </c>
      <c r="EV183" s="28">
        <v>0</v>
      </c>
      <c r="EW183">
        <v>0</v>
      </c>
      <c r="EX183">
        <v>0</v>
      </c>
      <c r="EY183" s="28">
        <v>0</v>
      </c>
      <c r="EZ183" s="28">
        <v>0</v>
      </c>
      <c r="FA183" s="28">
        <v>0</v>
      </c>
      <c r="FB183">
        <v>0</v>
      </c>
      <c r="FC183">
        <v>0</v>
      </c>
      <c r="FD183" s="28">
        <v>0</v>
      </c>
      <c r="FE183" s="28">
        <v>0</v>
      </c>
      <c r="FF183" s="28">
        <v>0</v>
      </c>
      <c r="FH183" s="31">
        <f t="shared" si="22"/>
        <v>45380.811999999998</v>
      </c>
      <c r="FI183" s="31">
        <f>NOMINAL_USE_2014!HD184</f>
        <v>22967.222000000012</v>
      </c>
      <c r="FJ183" s="31">
        <f>NOMINAL_OUTPUT_COM9714!S181</f>
        <v>68348.040999999997</v>
      </c>
      <c r="FK183" s="32">
        <f t="shared" si="23"/>
        <v>-6.9999999832361937E-3</v>
      </c>
      <c r="FL183" s="32"/>
      <c r="FM183" s="31">
        <f>SUM(ED183:EH183)</f>
        <v>254.75</v>
      </c>
      <c r="FN183" s="5">
        <f t="shared" si="24"/>
        <v>0</v>
      </c>
      <c r="FP183" s="5">
        <f t="shared" si="25"/>
        <v>0</v>
      </c>
      <c r="FQ183" s="5">
        <f t="shared" si="26"/>
        <v>0</v>
      </c>
      <c r="FR183" s="5">
        <f t="shared" si="27"/>
        <v>0</v>
      </c>
      <c r="FT183" s="31">
        <f t="shared" si="28"/>
        <v>45126.061999999998</v>
      </c>
      <c r="FU183" s="31">
        <f t="shared" si="29"/>
        <v>0</v>
      </c>
      <c r="FW183" s="32">
        <f t="shared" si="30"/>
        <v>68348.040999999997</v>
      </c>
      <c r="FX183" s="32">
        <f t="shared" si="31"/>
        <v>68348.040999999997</v>
      </c>
      <c r="FY183" s="39">
        <f t="shared" si="32"/>
        <v>0</v>
      </c>
    </row>
    <row r="184" spans="1:181" x14ac:dyDescent="0.45">
      <c r="A184">
        <v>181</v>
      </c>
      <c r="B184" s="11" t="s">
        <v>516</v>
      </c>
      <c r="C184" s="9" t="s">
        <v>517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18728.057000000001</v>
      </c>
      <c r="CA184">
        <v>0</v>
      </c>
      <c r="CB184">
        <v>0</v>
      </c>
      <c r="CC184">
        <v>0</v>
      </c>
      <c r="CD184" s="28">
        <v>0</v>
      </c>
      <c r="CE184" s="28">
        <v>0</v>
      </c>
      <c r="CF184" s="28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>
        <v>0</v>
      </c>
      <c r="DC184">
        <v>0</v>
      </c>
      <c r="DD184">
        <v>0</v>
      </c>
      <c r="DE184">
        <v>0</v>
      </c>
      <c r="DF184">
        <v>0</v>
      </c>
      <c r="DG184">
        <v>0</v>
      </c>
      <c r="DH184">
        <v>0</v>
      </c>
      <c r="DI184" s="28">
        <v>0</v>
      </c>
      <c r="DJ184" s="28">
        <v>0</v>
      </c>
      <c r="DK184" s="28">
        <v>0</v>
      </c>
      <c r="DL184">
        <v>0</v>
      </c>
      <c r="DM184">
        <v>0</v>
      </c>
      <c r="DN184">
        <v>0</v>
      </c>
      <c r="DO184" s="28">
        <v>0</v>
      </c>
      <c r="DP184" s="28">
        <v>0</v>
      </c>
      <c r="DQ184" s="28">
        <v>0</v>
      </c>
      <c r="DR184">
        <v>0</v>
      </c>
      <c r="DS184" s="28">
        <v>0</v>
      </c>
      <c r="DT184" s="28">
        <v>0</v>
      </c>
      <c r="DU184" s="28">
        <v>0</v>
      </c>
      <c r="DV184">
        <v>0</v>
      </c>
      <c r="DW184" s="28">
        <v>0</v>
      </c>
      <c r="DX184" s="28">
        <v>0</v>
      </c>
      <c r="DY184" s="28">
        <v>0</v>
      </c>
      <c r="DZ184">
        <v>0</v>
      </c>
      <c r="EA184" s="28">
        <v>0</v>
      </c>
      <c r="EB184" s="28">
        <v>0</v>
      </c>
      <c r="EC184" s="28">
        <v>0</v>
      </c>
      <c r="ED184">
        <v>0</v>
      </c>
      <c r="EE184" s="28">
        <v>0</v>
      </c>
      <c r="EF184" s="28">
        <v>0</v>
      </c>
      <c r="EG184" s="28">
        <v>0</v>
      </c>
      <c r="EH184">
        <v>0</v>
      </c>
      <c r="EI184" s="28">
        <v>0</v>
      </c>
      <c r="EJ184" s="28">
        <v>0</v>
      </c>
      <c r="EK184" s="28">
        <v>0</v>
      </c>
      <c r="EL184">
        <v>0</v>
      </c>
      <c r="EM184">
        <v>0</v>
      </c>
      <c r="EN184">
        <v>0</v>
      </c>
      <c r="EO184">
        <v>0</v>
      </c>
      <c r="EP184">
        <v>0</v>
      </c>
      <c r="EQ184">
        <v>0</v>
      </c>
      <c r="ER184">
        <v>0</v>
      </c>
      <c r="ES184">
        <v>0</v>
      </c>
      <c r="ET184" s="28">
        <v>0</v>
      </c>
      <c r="EU184" s="28">
        <v>0</v>
      </c>
      <c r="EV184" s="28">
        <v>0</v>
      </c>
      <c r="EW184">
        <v>0</v>
      </c>
      <c r="EX184">
        <v>0</v>
      </c>
      <c r="EY184" s="28">
        <v>0</v>
      </c>
      <c r="EZ184" s="28">
        <v>0</v>
      </c>
      <c r="FA184" s="28">
        <v>0</v>
      </c>
      <c r="FB184">
        <v>0</v>
      </c>
      <c r="FC184">
        <v>0</v>
      </c>
      <c r="FD184" s="28">
        <v>0</v>
      </c>
      <c r="FE184" s="28">
        <v>0</v>
      </c>
      <c r="FF184" s="28">
        <v>0</v>
      </c>
      <c r="FH184" s="31">
        <f t="shared" si="22"/>
        <v>18728.057000000001</v>
      </c>
      <c r="FI184" s="31">
        <f>NOMINAL_USE_2014!HD185</f>
        <v>0</v>
      </c>
      <c r="FJ184" s="31">
        <f>NOMINAL_OUTPUT_COM9714!S182</f>
        <v>18728.057000000001</v>
      </c>
      <c r="FK184" s="32">
        <f t="shared" si="23"/>
        <v>0</v>
      </c>
      <c r="FL184" s="32"/>
      <c r="FM184" s="31">
        <f>SUM(ED184:EH184)</f>
        <v>0</v>
      </c>
      <c r="FN184" s="5">
        <f t="shared" si="24"/>
        <v>0</v>
      </c>
      <c r="FP184" s="5">
        <f t="shared" si="25"/>
        <v>0</v>
      </c>
      <c r="FQ184" s="5">
        <f t="shared" si="26"/>
        <v>0</v>
      </c>
      <c r="FR184" s="5">
        <f t="shared" si="27"/>
        <v>0</v>
      </c>
      <c r="FT184" s="31">
        <f t="shared" si="28"/>
        <v>18728.057000000001</v>
      </c>
      <c r="FU184" s="31">
        <f t="shared" si="29"/>
        <v>0</v>
      </c>
      <c r="FW184" s="32">
        <f t="shared" si="30"/>
        <v>18728.057000000001</v>
      </c>
      <c r="FX184" s="32">
        <f t="shared" si="31"/>
        <v>18728.057000000001</v>
      </c>
      <c r="FY184" s="39">
        <f t="shared" si="32"/>
        <v>0</v>
      </c>
    </row>
    <row r="185" spans="1:181" x14ac:dyDescent="0.45">
      <c r="A185">
        <v>182</v>
      </c>
      <c r="B185" s="11" t="s">
        <v>518</v>
      </c>
      <c r="C185" s="22" t="s">
        <v>519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151.82499999999999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8364.6530000000002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 s="28">
        <v>0</v>
      </c>
      <c r="CE185" s="28">
        <v>0</v>
      </c>
      <c r="CF185" s="28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>
        <v>0</v>
      </c>
      <c r="DD185">
        <v>0</v>
      </c>
      <c r="DE185">
        <v>0</v>
      </c>
      <c r="DF185">
        <v>0</v>
      </c>
      <c r="DG185">
        <v>0</v>
      </c>
      <c r="DH185">
        <v>0</v>
      </c>
      <c r="DI185" s="28">
        <v>0</v>
      </c>
      <c r="DJ185" s="28">
        <v>0</v>
      </c>
      <c r="DK185" s="28">
        <v>0</v>
      </c>
      <c r="DL185">
        <v>0</v>
      </c>
      <c r="DM185">
        <v>0</v>
      </c>
      <c r="DN185">
        <v>0</v>
      </c>
      <c r="DO185" s="28">
        <v>0</v>
      </c>
      <c r="DP185" s="28">
        <v>0</v>
      </c>
      <c r="DQ185" s="28">
        <v>0</v>
      </c>
      <c r="DR185">
        <v>0</v>
      </c>
      <c r="DS185" s="28">
        <v>0</v>
      </c>
      <c r="DT185" s="28">
        <v>0</v>
      </c>
      <c r="DU185" s="28">
        <v>0</v>
      </c>
      <c r="DV185">
        <v>0</v>
      </c>
      <c r="DW185" s="28">
        <v>0</v>
      </c>
      <c r="DX185" s="28">
        <v>0</v>
      </c>
      <c r="DY185" s="28">
        <v>0</v>
      </c>
      <c r="DZ185">
        <v>0</v>
      </c>
      <c r="EA185" s="28">
        <v>0</v>
      </c>
      <c r="EB185" s="28">
        <v>0</v>
      </c>
      <c r="EC185" s="28">
        <v>0</v>
      </c>
      <c r="ED185">
        <v>0</v>
      </c>
      <c r="EE185" s="28">
        <v>0</v>
      </c>
      <c r="EF185" s="28">
        <v>0</v>
      </c>
      <c r="EG185" s="28">
        <v>0</v>
      </c>
      <c r="EH185">
        <v>390.86</v>
      </c>
      <c r="EI185" s="28">
        <v>0</v>
      </c>
      <c r="EJ185" s="28">
        <v>0</v>
      </c>
      <c r="EK185" s="28">
        <v>0</v>
      </c>
      <c r="EL185">
        <v>0</v>
      </c>
      <c r="EM185">
        <v>0</v>
      </c>
      <c r="EN185">
        <v>0</v>
      </c>
      <c r="EO185">
        <v>0</v>
      </c>
      <c r="EP185">
        <v>0</v>
      </c>
      <c r="EQ185">
        <v>-440.399</v>
      </c>
      <c r="ER185">
        <v>0</v>
      </c>
      <c r="ES185">
        <v>0</v>
      </c>
      <c r="ET185" s="28">
        <v>0</v>
      </c>
      <c r="EU185" s="28">
        <v>0</v>
      </c>
      <c r="EV185" s="28">
        <v>0</v>
      </c>
      <c r="EW185">
        <v>0</v>
      </c>
      <c r="EX185">
        <v>0</v>
      </c>
      <c r="EY185" s="28">
        <v>0</v>
      </c>
      <c r="EZ185" s="28">
        <v>0</v>
      </c>
      <c r="FA185" s="28">
        <v>0</v>
      </c>
      <c r="FB185">
        <v>0</v>
      </c>
      <c r="FC185">
        <v>0</v>
      </c>
      <c r="FD185" s="28">
        <v>0</v>
      </c>
      <c r="FE185" s="28">
        <v>0</v>
      </c>
      <c r="FF185" s="28">
        <v>0</v>
      </c>
      <c r="FH185" s="31">
        <f t="shared" si="22"/>
        <v>8466.9390000000021</v>
      </c>
      <c r="FI185" s="31">
        <f>NOMINAL_USE_2014!HD186</f>
        <v>62005.218000000023</v>
      </c>
      <c r="FJ185" s="31">
        <f>NOMINAL_OUTPUT_COM9714!S183</f>
        <v>70472.153000000006</v>
      </c>
      <c r="FK185" s="32">
        <f t="shared" si="23"/>
        <v>4.0000000153668225E-3</v>
      </c>
      <c r="FL185" s="32"/>
      <c r="FM185" s="31">
        <f>SUM(ED185:EH185)</f>
        <v>390.86</v>
      </c>
      <c r="FN185" s="5">
        <f t="shared" si="24"/>
        <v>-440.399</v>
      </c>
      <c r="FP185" s="5">
        <f t="shared" si="25"/>
        <v>0</v>
      </c>
      <c r="FQ185" s="5">
        <f t="shared" si="26"/>
        <v>0</v>
      </c>
      <c r="FR185" s="5">
        <f t="shared" si="27"/>
        <v>0</v>
      </c>
      <c r="FT185" s="31">
        <f t="shared" si="28"/>
        <v>8516.478000000001</v>
      </c>
      <c r="FU185" s="31">
        <f t="shared" si="29"/>
        <v>0</v>
      </c>
      <c r="FW185" s="32">
        <f t="shared" si="30"/>
        <v>70912.552000000011</v>
      </c>
      <c r="FX185" s="32">
        <f t="shared" si="31"/>
        <v>70912.552000000011</v>
      </c>
      <c r="FY185" s="39">
        <f t="shared" si="32"/>
        <v>0.62104519944508552</v>
      </c>
    </row>
    <row r="186" spans="1:181" x14ac:dyDescent="0.45">
      <c r="A186">
        <v>183</v>
      </c>
      <c r="B186" s="11" t="s">
        <v>520</v>
      </c>
      <c r="C186" s="22" t="s">
        <v>521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 s="28">
        <v>0</v>
      </c>
      <c r="CE186" s="28">
        <v>0</v>
      </c>
      <c r="CF186" s="28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>
        <v>0</v>
      </c>
      <c r="DC186">
        <v>0</v>
      </c>
      <c r="DD186">
        <v>0</v>
      </c>
      <c r="DE186">
        <v>0</v>
      </c>
      <c r="DF186">
        <v>0</v>
      </c>
      <c r="DG186">
        <v>0</v>
      </c>
      <c r="DH186">
        <v>0</v>
      </c>
      <c r="DI186" s="28">
        <v>0</v>
      </c>
      <c r="DJ186" s="28">
        <v>0</v>
      </c>
      <c r="DK186" s="28">
        <v>0</v>
      </c>
      <c r="DL186">
        <v>0</v>
      </c>
      <c r="DM186">
        <v>0</v>
      </c>
      <c r="DN186">
        <v>0</v>
      </c>
      <c r="DO186" s="28">
        <v>0</v>
      </c>
      <c r="DP186" s="28">
        <v>0</v>
      </c>
      <c r="DQ186" s="28">
        <v>0</v>
      </c>
      <c r="DR186">
        <v>0</v>
      </c>
      <c r="DS186" s="28">
        <v>0</v>
      </c>
      <c r="DT186" s="28">
        <v>0</v>
      </c>
      <c r="DU186" s="28">
        <v>0</v>
      </c>
      <c r="DV186">
        <v>0</v>
      </c>
      <c r="DW186" s="28">
        <v>0</v>
      </c>
      <c r="DX186" s="28">
        <v>0</v>
      </c>
      <c r="DY186" s="28">
        <v>0</v>
      </c>
      <c r="DZ186">
        <v>0</v>
      </c>
      <c r="EA186" s="28">
        <v>0</v>
      </c>
      <c r="EB186" s="28">
        <v>0</v>
      </c>
      <c r="EC186" s="28">
        <v>0</v>
      </c>
      <c r="ED186">
        <v>0</v>
      </c>
      <c r="EE186" s="28">
        <v>0</v>
      </c>
      <c r="EF186" s="28">
        <v>0</v>
      </c>
      <c r="EG186" s="28">
        <v>0</v>
      </c>
      <c r="EH186">
        <v>0</v>
      </c>
      <c r="EI186" s="28">
        <v>0</v>
      </c>
      <c r="EJ186" s="28">
        <v>0</v>
      </c>
      <c r="EK186" s="28">
        <v>0</v>
      </c>
      <c r="EL186">
        <v>0</v>
      </c>
      <c r="EM186">
        <v>0</v>
      </c>
      <c r="EN186">
        <v>0</v>
      </c>
      <c r="EO186">
        <v>0</v>
      </c>
      <c r="EP186">
        <v>0</v>
      </c>
      <c r="EQ186">
        <v>0</v>
      </c>
      <c r="ER186">
        <v>0</v>
      </c>
      <c r="ES186">
        <v>0</v>
      </c>
      <c r="ET186" s="28">
        <v>0</v>
      </c>
      <c r="EU186" s="28">
        <v>0</v>
      </c>
      <c r="EV186" s="28">
        <v>0</v>
      </c>
      <c r="EW186">
        <v>0</v>
      </c>
      <c r="EX186">
        <v>0</v>
      </c>
      <c r="EY186" s="28">
        <v>0</v>
      </c>
      <c r="EZ186" s="28">
        <v>0</v>
      </c>
      <c r="FA186" s="28">
        <v>0</v>
      </c>
      <c r="FB186">
        <v>0</v>
      </c>
      <c r="FC186">
        <v>0</v>
      </c>
      <c r="FD186" s="28">
        <v>0</v>
      </c>
      <c r="FE186" s="28">
        <v>0</v>
      </c>
      <c r="FF186" s="28">
        <v>0</v>
      </c>
      <c r="FH186" s="31">
        <f t="shared" si="22"/>
        <v>0</v>
      </c>
      <c r="FI186" s="31">
        <f>NOMINAL_USE_2014!HD187</f>
        <v>0</v>
      </c>
      <c r="FJ186" s="31">
        <f>NOMINAL_OUTPUT_COM9714!S184</f>
        <v>0</v>
      </c>
      <c r="FK186" s="32">
        <f t="shared" si="23"/>
        <v>0</v>
      </c>
      <c r="FL186" s="32"/>
      <c r="FM186" s="31">
        <f>SUM(ED186:EH186)</f>
        <v>0</v>
      </c>
      <c r="FN186" s="5">
        <f t="shared" si="24"/>
        <v>0</v>
      </c>
      <c r="FP186" s="5">
        <f t="shared" si="25"/>
        <v>0</v>
      </c>
      <c r="FQ186" s="5">
        <f t="shared" si="26"/>
        <v>0</v>
      </c>
      <c r="FR186" s="5">
        <f t="shared" si="27"/>
        <v>0</v>
      </c>
      <c r="FT186" s="31">
        <f t="shared" si="28"/>
        <v>0</v>
      </c>
      <c r="FU186" s="31">
        <f t="shared" si="29"/>
        <v>0</v>
      </c>
      <c r="FW186" s="32">
        <f t="shared" si="30"/>
        <v>0</v>
      </c>
      <c r="FX186" s="32">
        <f t="shared" si="31"/>
        <v>0</v>
      </c>
      <c r="FY186" s="39" t="e">
        <f t="shared" si="32"/>
        <v>#DIV/0!</v>
      </c>
    </row>
    <row r="187" spans="1:181" x14ac:dyDescent="0.45">
      <c r="A187">
        <v>184</v>
      </c>
      <c r="B187" s="11" t="s">
        <v>520</v>
      </c>
      <c r="C187" s="22" t="s">
        <v>522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 s="28">
        <v>0</v>
      </c>
      <c r="CE187" s="28">
        <v>0</v>
      </c>
      <c r="CF187" s="28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>
        <v>0</v>
      </c>
      <c r="DD187">
        <v>0</v>
      </c>
      <c r="DE187">
        <v>0</v>
      </c>
      <c r="DF187">
        <v>0</v>
      </c>
      <c r="DG187">
        <v>0</v>
      </c>
      <c r="DH187">
        <v>0</v>
      </c>
      <c r="DI187" s="28">
        <v>0</v>
      </c>
      <c r="DJ187" s="28">
        <v>0</v>
      </c>
      <c r="DK187" s="28">
        <v>0</v>
      </c>
      <c r="DL187">
        <v>0</v>
      </c>
      <c r="DM187">
        <v>0</v>
      </c>
      <c r="DN187">
        <v>0</v>
      </c>
      <c r="DO187" s="28">
        <v>0</v>
      </c>
      <c r="DP187" s="28">
        <v>0</v>
      </c>
      <c r="DQ187" s="28">
        <v>0</v>
      </c>
      <c r="DR187">
        <v>0</v>
      </c>
      <c r="DS187" s="28">
        <v>0</v>
      </c>
      <c r="DT187" s="28">
        <v>0</v>
      </c>
      <c r="DU187" s="28">
        <v>0</v>
      </c>
      <c r="DV187">
        <v>0</v>
      </c>
      <c r="DW187" s="28">
        <v>0</v>
      </c>
      <c r="DX187" s="28">
        <v>0</v>
      </c>
      <c r="DY187" s="28">
        <v>0</v>
      </c>
      <c r="DZ187">
        <v>0</v>
      </c>
      <c r="EA187" s="28">
        <v>0</v>
      </c>
      <c r="EB187" s="28">
        <v>0</v>
      </c>
      <c r="EC187" s="28">
        <v>0</v>
      </c>
      <c r="ED187">
        <v>0</v>
      </c>
      <c r="EE187" s="28">
        <v>0</v>
      </c>
      <c r="EF187" s="28">
        <v>0</v>
      </c>
      <c r="EG187" s="28">
        <v>0</v>
      </c>
      <c r="EH187">
        <v>0</v>
      </c>
      <c r="EI187" s="28">
        <v>0</v>
      </c>
      <c r="EJ187" s="28">
        <v>0</v>
      </c>
      <c r="EK187" s="28">
        <v>0</v>
      </c>
      <c r="EL187">
        <v>0</v>
      </c>
      <c r="EM187">
        <v>0</v>
      </c>
      <c r="EN187">
        <v>0</v>
      </c>
      <c r="EO187">
        <v>0</v>
      </c>
      <c r="EP187">
        <v>0</v>
      </c>
      <c r="EQ187">
        <v>0</v>
      </c>
      <c r="ER187">
        <v>0</v>
      </c>
      <c r="ES187">
        <v>0</v>
      </c>
      <c r="ET187" s="28">
        <v>0</v>
      </c>
      <c r="EU187" s="28">
        <v>0</v>
      </c>
      <c r="EV187" s="28">
        <v>0</v>
      </c>
      <c r="EW187">
        <v>0</v>
      </c>
      <c r="EX187">
        <v>0</v>
      </c>
      <c r="EY187" s="28">
        <v>0</v>
      </c>
      <c r="EZ187" s="28">
        <v>0</v>
      </c>
      <c r="FA187" s="28">
        <v>0</v>
      </c>
      <c r="FB187">
        <v>0</v>
      </c>
      <c r="FC187">
        <v>0</v>
      </c>
      <c r="FD187" s="28">
        <v>0</v>
      </c>
      <c r="FE187" s="28">
        <v>0</v>
      </c>
      <c r="FF187" s="28">
        <v>0</v>
      </c>
      <c r="FH187" s="31">
        <f t="shared" si="22"/>
        <v>0</v>
      </c>
      <c r="FI187" s="31">
        <f>NOMINAL_USE_2014!HD188</f>
        <v>6083.5360000000001</v>
      </c>
      <c r="FJ187" s="31">
        <f>NOMINAL_OUTPUT_COM9714!S185</f>
        <v>6083.5360000000001</v>
      </c>
      <c r="FK187" s="32">
        <f t="shared" si="23"/>
        <v>0</v>
      </c>
      <c r="FL187" s="32"/>
      <c r="FM187" s="31">
        <f>SUM(ED187:EH187)</f>
        <v>0</v>
      </c>
      <c r="FN187" s="5">
        <f t="shared" si="24"/>
        <v>0</v>
      </c>
      <c r="FP187" s="5">
        <f t="shared" si="25"/>
        <v>0</v>
      </c>
      <c r="FQ187" s="5">
        <f t="shared" si="26"/>
        <v>0</v>
      </c>
      <c r="FR187" s="5">
        <f t="shared" si="27"/>
        <v>0</v>
      </c>
      <c r="FT187" s="31">
        <f t="shared" si="28"/>
        <v>0</v>
      </c>
      <c r="FU187" s="31">
        <f t="shared" si="29"/>
        <v>0</v>
      </c>
      <c r="FW187" s="32">
        <f t="shared" si="30"/>
        <v>6083.5360000000001</v>
      </c>
      <c r="FX187" s="32">
        <f t="shared" si="31"/>
        <v>6083.5360000000001</v>
      </c>
      <c r="FY187" s="39">
        <f t="shared" si="32"/>
        <v>0</v>
      </c>
    </row>
    <row r="188" spans="1:181" x14ac:dyDescent="0.45">
      <c r="A188">
        <v>185</v>
      </c>
      <c r="B188" s="11" t="s">
        <v>520</v>
      </c>
      <c r="C188" s="22" t="s">
        <v>523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 s="28">
        <v>0</v>
      </c>
      <c r="CE188" s="28">
        <v>0</v>
      </c>
      <c r="CF188" s="2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>
        <v>0</v>
      </c>
      <c r="DD188">
        <v>0</v>
      </c>
      <c r="DE188">
        <v>0</v>
      </c>
      <c r="DF188">
        <v>0</v>
      </c>
      <c r="DG188">
        <v>0</v>
      </c>
      <c r="DH188">
        <v>0</v>
      </c>
      <c r="DI188" s="28">
        <v>0</v>
      </c>
      <c r="DJ188" s="28">
        <v>0</v>
      </c>
      <c r="DK188" s="28">
        <v>0</v>
      </c>
      <c r="DL188">
        <v>0</v>
      </c>
      <c r="DM188">
        <v>0</v>
      </c>
      <c r="DN188">
        <v>0</v>
      </c>
      <c r="DO188" s="28">
        <v>0</v>
      </c>
      <c r="DP188" s="28">
        <v>0</v>
      </c>
      <c r="DQ188" s="28">
        <v>0</v>
      </c>
      <c r="DR188">
        <v>0</v>
      </c>
      <c r="DS188" s="28">
        <v>0</v>
      </c>
      <c r="DT188" s="28">
        <v>0</v>
      </c>
      <c r="DU188" s="28">
        <v>0</v>
      </c>
      <c r="DV188">
        <v>0</v>
      </c>
      <c r="DW188" s="28">
        <v>0</v>
      </c>
      <c r="DX188" s="28">
        <v>0</v>
      </c>
      <c r="DY188" s="28">
        <v>0</v>
      </c>
      <c r="DZ188">
        <v>0</v>
      </c>
      <c r="EA188" s="28">
        <v>0</v>
      </c>
      <c r="EB188" s="28">
        <v>0</v>
      </c>
      <c r="EC188" s="28">
        <v>0</v>
      </c>
      <c r="ED188">
        <v>0</v>
      </c>
      <c r="EE188" s="28">
        <v>0</v>
      </c>
      <c r="EF188" s="28">
        <v>0</v>
      </c>
      <c r="EG188" s="28">
        <v>0</v>
      </c>
      <c r="EH188">
        <v>0</v>
      </c>
      <c r="EI188" s="28">
        <v>0</v>
      </c>
      <c r="EJ188" s="28">
        <v>0</v>
      </c>
      <c r="EK188" s="28">
        <v>0</v>
      </c>
      <c r="EL188">
        <v>0</v>
      </c>
      <c r="EM188">
        <v>0</v>
      </c>
      <c r="EN188">
        <v>0</v>
      </c>
      <c r="EO188">
        <v>0</v>
      </c>
      <c r="EP188">
        <v>0</v>
      </c>
      <c r="EQ188">
        <v>0</v>
      </c>
      <c r="ER188">
        <v>238019</v>
      </c>
      <c r="ES188">
        <v>0</v>
      </c>
      <c r="ET188" s="28">
        <v>0</v>
      </c>
      <c r="EU188" s="28">
        <v>0</v>
      </c>
      <c r="EV188" s="28">
        <v>0</v>
      </c>
      <c r="EW188">
        <v>0</v>
      </c>
      <c r="EX188">
        <v>0</v>
      </c>
      <c r="EY188" s="28">
        <v>0</v>
      </c>
      <c r="EZ188" s="28">
        <v>0</v>
      </c>
      <c r="FA188" s="28">
        <v>0</v>
      </c>
      <c r="FB188">
        <v>0</v>
      </c>
      <c r="FC188">
        <v>0</v>
      </c>
      <c r="FD188" s="28">
        <v>0</v>
      </c>
      <c r="FE188" s="28">
        <v>0</v>
      </c>
      <c r="FF188" s="28">
        <v>0</v>
      </c>
      <c r="FH188" s="31">
        <f t="shared" si="22"/>
        <v>238019</v>
      </c>
      <c r="FI188" s="31">
        <f>NOMINAL_USE_2014!HD189</f>
        <v>0</v>
      </c>
      <c r="FJ188" s="31">
        <f>NOMINAL_OUTPUT_COM9714!S186</f>
        <v>238019</v>
      </c>
      <c r="FK188" s="32">
        <f t="shared" si="23"/>
        <v>0</v>
      </c>
      <c r="FL188" s="32"/>
      <c r="FM188" s="31">
        <f>SUM(ED188:EH188)</f>
        <v>0</v>
      </c>
      <c r="FN188" s="5">
        <f t="shared" si="24"/>
        <v>0</v>
      </c>
      <c r="FP188" s="5">
        <f t="shared" si="25"/>
        <v>0</v>
      </c>
      <c r="FQ188" s="5">
        <f t="shared" si="26"/>
        <v>0</v>
      </c>
      <c r="FR188" s="5">
        <f t="shared" si="27"/>
        <v>0</v>
      </c>
      <c r="FT188" s="31">
        <f t="shared" si="28"/>
        <v>0</v>
      </c>
      <c r="FU188" s="31">
        <f t="shared" si="29"/>
        <v>0</v>
      </c>
      <c r="FW188" s="32">
        <f t="shared" si="30"/>
        <v>238019</v>
      </c>
      <c r="FX188" s="32">
        <f t="shared" si="31"/>
        <v>238019</v>
      </c>
      <c r="FY188" s="39">
        <f t="shared" si="32"/>
        <v>0</v>
      </c>
    </row>
    <row r="189" spans="1:181" x14ac:dyDescent="0.45">
      <c r="A189">
        <v>186</v>
      </c>
      <c r="B189" s="11" t="s">
        <v>520</v>
      </c>
      <c r="C189" s="22" t="s">
        <v>524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 s="28">
        <v>0</v>
      </c>
      <c r="CE189" s="28">
        <v>0</v>
      </c>
      <c r="CF189" s="28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>
        <v>0</v>
      </c>
      <c r="DD189">
        <v>0</v>
      </c>
      <c r="DE189">
        <v>0</v>
      </c>
      <c r="DF189">
        <v>0</v>
      </c>
      <c r="DG189">
        <v>0</v>
      </c>
      <c r="DH189">
        <v>0</v>
      </c>
      <c r="DI189" s="28">
        <v>0</v>
      </c>
      <c r="DJ189" s="28">
        <v>0</v>
      </c>
      <c r="DK189" s="28">
        <v>0</v>
      </c>
      <c r="DL189">
        <v>0</v>
      </c>
      <c r="DM189">
        <v>0</v>
      </c>
      <c r="DN189">
        <v>0</v>
      </c>
      <c r="DO189" s="28">
        <v>0</v>
      </c>
      <c r="DP189" s="28">
        <v>0</v>
      </c>
      <c r="DQ189" s="28">
        <v>0</v>
      </c>
      <c r="DR189">
        <v>0</v>
      </c>
      <c r="DS189" s="28">
        <v>0</v>
      </c>
      <c r="DT189" s="28">
        <v>0</v>
      </c>
      <c r="DU189" s="28">
        <v>0</v>
      </c>
      <c r="DV189">
        <v>0</v>
      </c>
      <c r="DW189" s="28">
        <v>0</v>
      </c>
      <c r="DX189" s="28">
        <v>0</v>
      </c>
      <c r="DY189" s="28">
        <v>0</v>
      </c>
      <c r="DZ189">
        <v>0</v>
      </c>
      <c r="EA189" s="28">
        <v>0</v>
      </c>
      <c r="EB189" s="28">
        <v>0</v>
      </c>
      <c r="EC189" s="28">
        <v>0</v>
      </c>
      <c r="ED189">
        <v>0</v>
      </c>
      <c r="EE189" s="28">
        <v>0</v>
      </c>
      <c r="EF189" s="28">
        <v>0</v>
      </c>
      <c r="EG189" s="28">
        <v>0</v>
      </c>
      <c r="EH189">
        <v>0</v>
      </c>
      <c r="EI189" s="28">
        <v>0</v>
      </c>
      <c r="EJ189" s="28">
        <v>0</v>
      </c>
      <c r="EK189" s="28">
        <v>0</v>
      </c>
      <c r="EL189">
        <v>0</v>
      </c>
      <c r="EM189">
        <v>0</v>
      </c>
      <c r="EN189">
        <v>0</v>
      </c>
      <c r="EO189">
        <v>0</v>
      </c>
      <c r="EP189">
        <v>0</v>
      </c>
      <c r="EQ189">
        <v>0</v>
      </c>
      <c r="ER189">
        <v>166207</v>
      </c>
      <c r="ES189">
        <v>0</v>
      </c>
      <c r="ET189" s="28">
        <v>0</v>
      </c>
      <c r="EU189" s="28">
        <v>0</v>
      </c>
      <c r="EV189" s="28">
        <v>0</v>
      </c>
      <c r="EW189">
        <v>0</v>
      </c>
      <c r="EX189">
        <v>0</v>
      </c>
      <c r="EY189" s="28">
        <v>0</v>
      </c>
      <c r="EZ189" s="28">
        <v>0</v>
      </c>
      <c r="FA189" s="28">
        <v>0</v>
      </c>
      <c r="FB189">
        <v>0</v>
      </c>
      <c r="FC189">
        <v>0</v>
      </c>
      <c r="FD189" s="28">
        <v>0</v>
      </c>
      <c r="FE189" s="28">
        <v>0</v>
      </c>
      <c r="FF189" s="28">
        <v>0</v>
      </c>
      <c r="FH189" s="31">
        <f t="shared" si="22"/>
        <v>166207</v>
      </c>
      <c r="FI189" s="31">
        <f>NOMINAL_USE_2014!HD190</f>
        <v>0</v>
      </c>
      <c r="FJ189" s="31">
        <f>NOMINAL_OUTPUT_COM9714!S187</f>
        <v>166207</v>
      </c>
      <c r="FK189" s="32">
        <f t="shared" si="23"/>
        <v>0</v>
      </c>
      <c r="FL189" s="32"/>
      <c r="FM189" s="31">
        <f>SUM(ED189:EH189)</f>
        <v>0</v>
      </c>
      <c r="FN189" s="5">
        <f t="shared" si="24"/>
        <v>0</v>
      </c>
      <c r="FP189" s="5">
        <f t="shared" si="25"/>
        <v>0</v>
      </c>
      <c r="FQ189" s="5">
        <f t="shared" si="26"/>
        <v>0</v>
      </c>
      <c r="FR189" s="5">
        <f t="shared" si="27"/>
        <v>0</v>
      </c>
      <c r="FT189" s="31">
        <f t="shared" si="28"/>
        <v>0</v>
      </c>
      <c r="FU189" s="31">
        <f t="shared" si="29"/>
        <v>0</v>
      </c>
      <c r="FW189" s="32">
        <f t="shared" si="30"/>
        <v>166207</v>
      </c>
      <c r="FX189" s="32">
        <f t="shared" si="31"/>
        <v>166207</v>
      </c>
      <c r="FY189" s="39">
        <f t="shared" si="32"/>
        <v>0</v>
      </c>
    </row>
    <row r="190" spans="1:181" x14ac:dyDescent="0.45">
      <c r="A190">
        <v>187</v>
      </c>
      <c r="B190" s="11" t="s">
        <v>520</v>
      </c>
      <c r="C190" s="22" t="s">
        <v>525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 s="28">
        <v>0</v>
      </c>
      <c r="CE190" s="28">
        <v>0</v>
      </c>
      <c r="CF190" s="28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>
        <v>0</v>
      </c>
      <c r="DC190">
        <v>0</v>
      </c>
      <c r="DD190">
        <v>0</v>
      </c>
      <c r="DE190">
        <v>0</v>
      </c>
      <c r="DF190">
        <v>0</v>
      </c>
      <c r="DG190">
        <v>0</v>
      </c>
      <c r="DH190">
        <v>0</v>
      </c>
      <c r="DI190" s="28">
        <v>0</v>
      </c>
      <c r="DJ190" s="28">
        <v>0</v>
      </c>
      <c r="DK190" s="28">
        <v>0</v>
      </c>
      <c r="DL190">
        <v>0</v>
      </c>
      <c r="DM190">
        <v>0</v>
      </c>
      <c r="DN190">
        <v>0</v>
      </c>
      <c r="DO190" s="28">
        <v>0</v>
      </c>
      <c r="DP190" s="28">
        <v>0</v>
      </c>
      <c r="DQ190" s="28">
        <v>0</v>
      </c>
      <c r="DR190">
        <v>0</v>
      </c>
      <c r="DS190" s="28">
        <v>0</v>
      </c>
      <c r="DT190" s="28">
        <v>0</v>
      </c>
      <c r="DU190" s="28">
        <v>0</v>
      </c>
      <c r="DV190">
        <v>0</v>
      </c>
      <c r="DW190" s="28">
        <v>0</v>
      </c>
      <c r="DX190" s="28">
        <v>0</v>
      </c>
      <c r="DY190" s="28">
        <v>0</v>
      </c>
      <c r="DZ190">
        <v>0</v>
      </c>
      <c r="EA190" s="28">
        <v>0</v>
      </c>
      <c r="EB190" s="28">
        <v>0</v>
      </c>
      <c r="EC190" s="28">
        <v>0</v>
      </c>
      <c r="ED190">
        <v>0</v>
      </c>
      <c r="EE190" s="28">
        <v>0</v>
      </c>
      <c r="EF190" s="28">
        <v>0</v>
      </c>
      <c r="EG190" s="28">
        <v>0</v>
      </c>
      <c r="EH190">
        <v>0</v>
      </c>
      <c r="EI190" s="28">
        <v>0</v>
      </c>
      <c r="EJ190" s="28">
        <v>0</v>
      </c>
      <c r="EK190" s="28">
        <v>0</v>
      </c>
      <c r="EL190">
        <v>0</v>
      </c>
      <c r="EM190">
        <v>0</v>
      </c>
      <c r="EN190">
        <v>0</v>
      </c>
      <c r="EO190">
        <v>0</v>
      </c>
      <c r="EP190">
        <v>0</v>
      </c>
      <c r="EQ190">
        <v>0</v>
      </c>
      <c r="ER190">
        <v>214655</v>
      </c>
      <c r="ES190">
        <v>0</v>
      </c>
      <c r="ET190" s="28">
        <v>0</v>
      </c>
      <c r="EU190" s="28">
        <v>0</v>
      </c>
      <c r="EV190" s="28">
        <v>0</v>
      </c>
      <c r="EW190">
        <v>0</v>
      </c>
      <c r="EX190">
        <v>0</v>
      </c>
      <c r="EY190" s="28">
        <v>0</v>
      </c>
      <c r="EZ190" s="28">
        <v>0</v>
      </c>
      <c r="FA190" s="28">
        <v>0</v>
      </c>
      <c r="FB190">
        <v>0</v>
      </c>
      <c r="FC190">
        <v>0</v>
      </c>
      <c r="FD190" s="28">
        <v>0</v>
      </c>
      <c r="FE190" s="28">
        <v>0</v>
      </c>
      <c r="FF190" s="28">
        <v>0</v>
      </c>
      <c r="FH190" s="31">
        <f t="shared" si="22"/>
        <v>214655</v>
      </c>
      <c r="FI190" s="31">
        <f>NOMINAL_USE_2014!HD191</f>
        <v>0</v>
      </c>
      <c r="FJ190" s="31">
        <f>NOMINAL_OUTPUT_COM9714!S188</f>
        <v>214655</v>
      </c>
      <c r="FK190" s="32">
        <f t="shared" si="23"/>
        <v>0</v>
      </c>
      <c r="FL190" s="32"/>
      <c r="FM190" s="31">
        <f>SUM(ED190:EH190)</f>
        <v>0</v>
      </c>
      <c r="FN190" s="5">
        <f t="shared" si="24"/>
        <v>0</v>
      </c>
      <c r="FP190" s="5">
        <f t="shared" si="25"/>
        <v>0</v>
      </c>
      <c r="FQ190" s="5">
        <f t="shared" si="26"/>
        <v>0</v>
      </c>
      <c r="FR190" s="5">
        <f t="shared" si="27"/>
        <v>0</v>
      </c>
      <c r="FT190" s="31">
        <f t="shared" si="28"/>
        <v>0</v>
      </c>
      <c r="FU190" s="31">
        <f t="shared" si="29"/>
        <v>0</v>
      </c>
      <c r="FW190" s="32">
        <f t="shared" si="30"/>
        <v>214655</v>
      </c>
      <c r="FX190" s="32">
        <f t="shared" si="31"/>
        <v>214655</v>
      </c>
      <c r="FY190" s="39">
        <f t="shared" si="32"/>
        <v>0</v>
      </c>
    </row>
    <row r="191" spans="1:181" x14ac:dyDescent="0.45">
      <c r="A191">
        <v>188</v>
      </c>
      <c r="B191" s="11" t="s">
        <v>520</v>
      </c>
      <c r="C191" s="22" t="s">
        <v>526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 s="28">
        <v>0</v>
      </c>
      <c r="CE191" s="28">
        <v>0</v>
      </c>
      <c r="CF191" s="28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>
        <v>0</v>
      </c>
      <c r="DC191">
        <v>0</v>
      </c>
      <c r="DD191">
        <v>0</v>
      </c>
      <c r="DE191">
        <v>0</v>
      </c>
      <c r="DF191">
        <v>0</v>
      </c>
      <c r="DG191">
        <v>0</v>
      </c>
      <c r="DH191">
        <v>0</v>
      </c>
      <c r="DI191" s="28">
        <v>0</v>
      </c>
      <c r="DJ191" s="28">
        <v>0</v>
      </c>
      <c r="DK191" s="28">
        <v>0</v>
      </c>
      <c r="DL191">
        <v>0</v>
      </c>
      <c r="DM191">
        <v>0</v>
      </c>
      <c r="DN191">
        <v>0</v>
      </c>
      <c r="DO191" s="28">
        <v>0</v>
      </c>
      <c r="DP191" s="28">
        <v>0</v>
      </c>
      <c r="DQ191" s="28">
        <v>0</v>
      </c>
      <c r="DR191">
        <v>0</v>
      </c>
      <c r="DS191" s="28">
        <v>0</v>
      </c>
      <c r="DT191" s="28">
        <v>0</v>
      </c>
      <c r="DU191" s="28">
        <v>0</v>
      </c>
      <c r="DV191">
        <v>0</v>
      </c>
      <c r="DW191" s="28">
        <v>0</v>
      </c>
      <c r="DX191" s="28">
        <v>0</v>
      </c>
      <c r="DY191" s="28">
        <v>0</v>
      </c>
      <c r="DZ191">
        <v>0</v>
      </c>
      <c r="EA191" s="28">
        <v>0</v>
      </c>
      <c r="EB191" s="28">
        <v>0</v>
      </c>
      <c r="EC191" s="28">
        <v>0</v>
      </c>
      <c r="ED191">
        <v>0</v>
      </c>
      <c r="EE191" s="28">
        <v>0</v>
      </c>
      <c r="EF191" s="28">
        <v>0</v>
      </c>
      <c r="EG191" s="28">
        <v>0</v>
      </c>
      <c r="EH191">
        <v>0</v>
      </c>
      <c r="EI191" s="28">
        <v>0</v>
      </c>
      <c r="EJ191" s="28">
        <v>0</v>
      </c>
      <c r="EK191" s="28">
        <v>0</v>
      </c>
      <c r="EL191">
        <v>0</v>
      </c>
      <c r="EM191">
        <v>0</v>
      </c>
      <c r="EN191">
        <v>0</v>
      </c>
      <c r="EO191">
        <v>0</v>
      </c>
      <c r="EP191">
        <v>0</v>
      </c>
      <c r="EQ191">
        <v>0</v>
      </c>
      <c r="ER191">
        <v>0</v>
      </c>
      <c r="ES191">
        <v>0</v>
      </c>
      <c r="ET191" s="28">
        <v>0</v>
      </c>
      <c r="EU191" s="28">
        <v>0</v>
      </c>
      <c r="EV191" s="28">
        <v>0</v>
      </c>
      <c r="EW191">
        <v>163640</v>
      </c>
      <c r="EX191">
        <v>0</v>
      </c>
      <c r="EY191" s="28">
        <v>0</v>
      </c>
      <c r="EZ191" s="28">
        <v>0</v>
      </c>
      <c r="FA191" s="28">
        <v>0</v>
      </c>
      <c r="FB191">
        <v>0</v>
      </c>
      <c r="FC191">
        <v>0</v>
      </c>
      <c r="FD191" s="28">
        <v>0</v>
      </c>
      <c r="FE191" s="28">
        <v>0</v>
      </c>
      <c r="FF191" s="28">
        <v>0</v>
      </c>
      <c r="FH191" s="31">
        <f t="shared" si="22"/>
        <v>163640</v>
      </c>
      <c r="FI191" s="31">
        <f>NOMINAL_USE_2014!HD192</f>
        <v>0</v>
      </c>
      <c r="FJ191" s="31">
        <f>NOMINAL_OUTPUT_COM9714!S189</f>
        <v>163640</v>
      </c>
      <c r="FK191" s="32">
        <f t="shared" si="23"/>
        <v>0</v>
      </c>
      <c r="FL191" s="32"/>
      <c r="FM191" s="31">
        <f>SUM(ED191:EH191)</f>
        <v>0</v>
      </c>
      <c r="FN191" s="5">
        <f t="shared" si="24"/>
        <v>0</v>
      </c>
      <c r="FP191" s="5">
        <f t="shared" si="25"/>
        <v>0</v>
      </c>
      <c r="FQ191" s="5">
        <f t="shared" si="26"/>
        <v>0</v>
      </c>
      <c r="FR191" s="5">
        <f t="shared" si="27"/>
        <v>0</v>
      </c>
      <c r="FT191" s="31">
        <f t="shared" si="28"/>
        <v>0</v>
      </c>
      <c r="FU191" s="31">
        <f t="shared" si="29"/>
        <v>0</v>
      </c>
      <c r="FW191" s="32">
        <f t="shared" si="30"/>
        <v>163640</v>
      </c>
      <c r="FX191" s="32">
        <f t="shared" si="31"/>
        <v>163640</v>
      </c>
      <c r="FY191" s="39">
        <f t="shared" si="32"/>
        <v>0</v>
      </c>
    </row>
    <row r="192" spans="1:181" x14ac:dyDescent="0.45">
      <c r="A192">
        <v>189</v>
      </c>
      <c r="B192" s="11" t="s">
        <v>520</v>
      </c>
      <c r="C192" s="22" t="s">
        <v>527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 s="28">
        <v>0</v>
      </c>
      <c r="CE192" s="28">
        <v>0</v>
      </c>
      <c r="CF192" s="28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>
        <v>0</v>
      </c>
      <c r="DC192">
        <v>0</v>
      </c>
      <c r="DD192">
        <v>0</v>
      </c>
      <c r="DE192">
        <v>0</v>
      </c>
      <c r="DF192">
        <v>0</v>
      </c>
      <c r="DG192">
        <v>0</v>
      </c>
      <c r="DH192">
        <v>0</v>
      </c>
      <c r="DI192" s="28">
        <v>0</v>
      </c>
      <c r="DJ192" s="28">
        <v>0</v>
      </c>
      <c r="DK192" s="28">
        <v>0</v>
      </c>
      <c r="DL192">
        <v>0</v>
      </c>
      <c r="DM192">
        <v>0</v>
      </c>
      <c r="DN192">
        <v>0</v>
      </c>
      <c r="DO192" s="28">
        <v>0</v>
      </c>
      <c r="DP192" s="28">
        <v>0</v>
      </c>
      <c r="DQ192" s="28">
        <v>0</v>
      </c>
      <c r="DR192">
        <v>0</v>
      </c>
      <c r="DS192" s="28">
        <v>0</v>
      </c>
      <c r="DT192" s="28">
        <v>0</v>
      </c>
      <c r="DU192" s="28">
        <v>0</v>
      </c>
      <c r="DV192">
        <v>0</v>
      </c>
      <c r="DW192" s="28">
        <v>0</v>
      </c>
      <c r="DX192" s="28">
        <v>0</v>
      </c>
      <c r="DY192" s="28">
        <v>0</v>
      </c>
      <c r="DZ192">
        <v>0</v>
      </c>
      <c r="EA192" s="28">
        <v>0</v>
      </c>
      <c r="EB192" s="28">
        <v>0</v>
      </c>
      <c r="EC192" s="28">
        <v>0</v>
      </c>
      <c r="ED192">
        <v>0</v>
      </c>
      <c r="EE192" s="28">
        <v>0</v>
      </c>
      <c r="EF192" s="28">
        <v>0</v>
      </c>
      <c r="EG192" s="28">
        <v>0</v>
      </c>
      <c r="EH192">
        <v>0</v>
      </c>
      <c r="EI192" s="28">
        <v>0</v>
      </c>
      <c r="EJ192" s="28">
        <v>0</v>
      </c>
      <c r="EK192" s="28">
        <v>0</v>
      </c>
      <c r="EL192">
        <v>0</v>
      </c>
      <c r="EM192">
        <v>0</v>
      </c>
      <c r="EN192">
        <v>0</v>
      </c>
      <c r="EO192">
        <v>0</v>
      </c>
      <c r="EP192">
        <v>0</v>
      </c>
      <c r="EQ192">
        <v>0</v>
      </c>
      <c r="ER192">
        <v>0</v>
      </c>
      <c r="ES192">
        <v>0</v>
      </c>
      <c r="ET192" s="28">
        <v>0</v>
      </c>
      <c r="EU192" s="28">
        <v>0</v>
      </c>
      <c r="EV192" s="28">
        <v>0</v>
      </c>
      <c r="EW192">
        <v>100772</v>
      </c>
      <c r="EX192">
        <v>0</v>
      </c>
      <c r="EY192" s="28">
        <v>0</v>
      </c>
      <c r="EZ192" s="28">
        <v>0</v>
      </c>
      <c r="FA192" s="28">
        <v>0</v>
      </c>
      <c r="FB192">
        <v>0</v>
      </c>
      <c r="FC192">
        <v>0</v>
      </c>
      <c r="FD192" s="28">
        <v>0</v>
      </c>
      <c r="FE192" s="28">
        <v>0</v>
      </c>
      <c r="FF192" s="28">
        <v>0</v>
      </c>
      <c r="FH192" s="31">
        <f t="shared" si="22"/>
        <v>100772</v>
      </c>
      <c r="FI192" s="31">
        <f>NOMINAL_USE_2014!HD193</f>
        <v>0</v>
      </c>
      <c r="FJ192" s="31">
        <f>NOMINAL_OUTPUT_COM9714!S190</f>
        <v>100772</v>
      </c>
      <c r="FK192" s="32">
        <f t="shared" si="23"/>
        <v>0</v>
      </c>
      <c r="FL192" s="32"/>
      <c r="FM192" s="31">
        <f>SUM(ED192:EH192)</f>
        <v>0</v>
      </c>
      <c r="FN192" s="5">
        <f t="shared" si="24"/>
        <v>0</v>
      </c>
      <c r="FP192" s="5">
        <f t="shared" si="25"/>
        <v>0</v>
      </c>
      <c r="FQ192" s="5">
        <f t="shared" si="26"/>
        <v>0</v>
      </c>
      <c r="FR192" s="5">
        <f t="shared" si="27"/>
        <v>0</v>
      </c>
      <c r="FT192" s="31">
        <f t="shared" si="28"/>
        <v>0</v>
      </c>
      <c r="FU192" s="31">
        <f t="shared" si="29"/>
        <v>0</v>
      </c>
      <c r="FW192" s="32">
        <f t="shared" si="30"/>
        <v>100772</v>
      </c>
      <c r="FX192" s="32">
        <f t="shared" si="31"/>
        <v>100772</v>
      </c>
      <c r="FY192" s="39">
        <f t="shared" si="32"/>
        <v>0</v>
      </c>
    </row>
    <row r="193" spans="1:181" x14ac:dyDescent="0.45">
      <c r="A193">
        <v>190</v>
      </c>
      <c r="B193" s="11" t="s">
        <v>520</v>
      </c>
      <c r="C193" s="22" t="s">
        <v>528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 s="28">
        <v>0</v>
      </c>
      <c r="CE193" s="28">
        <v>0</v>
      </c>
      <c r="CF193" s="28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>
        <v>0</v>
      </c>
      <c r="DC193">
        <v>0</v>
      </c>
      <c r="DD193">
        <v>0</v>
      </c>
      <c r="DE193">
        <v>0</v>
      </c>
      <c r="DF193">
        <v>0</v>
      </c>
      <c r="DG193">
        <v>0</v>
      </c>
      <c r="DH193">
        <v>0</v>
      </c>
      <c r="DI193" s="28">
        <v>0</v>
      </c>
      <c r="DJ193" s="28">
        <v>0</v>
      </c>
      <c r="DK193" s="28">
        <v>0</v>
      </c>
      <c r="DL193">
        <v>0</v>
      </c>
      <c r="DM193">
        <v>0</v>
      </c>
      <c r="DN193">
        <v>0</v>
      </c>
      <c r="DO193" s="28">
        <v>0</v>
      </c>
      <c r="DP193" s="28">
        <v>0</v>
      </c>
      <c r="DQ193" s="28">
        <v>0</v>
      </c>
      <c r="DR193">
        <v>0</v>
      </c>
      <c r="DS193" s="28">
        <v>0</v>
      </c>
      <c r="DT193" s="28">
        <v>0</v>
      </c>
      <c r="DU193" s="28">
        <v>0</v>
      </c>
      <c r="DV193">
        <v>0</v>
      </c>
      <c r="DW193" s="28">
        <v>0</v>
      </c>
      <c r="DX193" s="28">
        <v>0</v>
      </c>
      <c r="DY193" s="28">
        <v>0</v>
      </c>
      <c r="DZ193">
        <v>0</v>
      </c>
      <c r="EA193" s="28">
        <v>0</v>
      </c>
      <c r="EB193" s="28">
        <v>0</v>
      </c>
      <c r="EC193" s="28">
        <v>0</v>
      </c>
      <c r="ED193">
        <v>0</v>
      </c>
      <c r="EE193" s="28">
        <v>0</v>
      </c>
      <c r="EF193" s="28">
        <v>0</v>
      </c>
      <c r="EG193" s="28">
        <v>0</v>
      </c>
      <c r="EH193">
        <v>0</v>
      </c>
      <c r="EI193" s="28">
        <v>0</v>
      </c>
      <c r="EJ193" s="28">
        <v>0</v>
      </c>
      <c r="EK193" s="28">
        <v>0</v>
      </c>
      <c r="EL193">
        <v>0</v>
      </c>
      <c r="EM193">
        <v>0</v>
      </c>
      <c r="EN193">
        <v>0</v>
      </c>
      <c r="EO193">
        <v>0</v>
      </c>
      <c r="EP193">
        <v>0</v>
      </c>
      <c r="EQ193">
        <v>0</v>
      </c>
      <c r="ER193">
        <v>0</v>
      </c>
      <c r="ES193">
        <v>0</v>
      </c>
      <c r="ET193" s="28">
        <v>0</v>
      </c>
      <c r="EU193" s="28">
        <v>0</v>
      </c>
      <c r="EV193" s="28">
        <v>0</v>
      </c>
      <c r="EW193">
        <v>81929</v>
      </c>
      <c r="EX193">
        <v>0</v>
      </c>
      <c r="EY193" s="28">
        <v>0</v>
      </c>
      <c r="EZ193" s="28">
        <v>0</v>
      </c>
      <c r="FA193" s="28">
        <v>0</v>
      </c>
      <c r="FB193">
        <v>0</v>
      </c>
      <c r="FC193">
        <v>0</v>
      </c>
      <c r="FD193" s="28">
        <v>0</v>
      </c>
      <c r="FE193" s="28">
        <v>0</v>
      </c>
      <c r="FF193" s="28">
        <v>0</v>
      </c>
      <c r="FH193" s="31">
        <f t="shared" si="22"/>
        <v>81929</v>
      </c>
      <c r="FI193" s="31">
        <f>NOMINAL_USE_2014!HD194</f>
        <v>0</v>
      </c>
      <c r="FJ193" s="31">
        <f>NOMINAL_OUTPUT_COM9714!S191</f>
        <v>81929</v>
      </c>
      <c r="FK193" s="32">
        <f t="shared" si="23"/>
        <v>0</v>
      </c>
      <c r="FL193" s="32"/>
      <c r="FM193" s="31">
        <f>SUM(ED193:EH193)</f>
        <v>0</v>
      </c>
      <c r="FN193" s="5">
        <f t="shared" si="24"/>
        <v>0</v>
      </c>
      <c r="FP193" s="5">
        <f t="shared" si="25"/>
        <v>0</v>
      </c>
      <c r="FQ193" s="5">
        <f t="shared" si="26"/>
        <v>0</v>
      </c>
      <c r="FR193" s="5">
        <f t="shared" si="27"/>
        <v>0</v>
      </c>
      <c r="FT193" s="31">
        <f t="shared" si="28"/>
        <v>0</v>
      </c>
      <c r="FU193" s="31">
        <f t="shared" si="29"/>
        <v>0</v>
      </c>
      <c r="FW193" s="32">
        <f t="shared" si="30"/>
        <v>81929</v>
      </c>
      <c r="FX193" s="32">
        <f t="shared" si="31"/>
        <v>81929</v>
      </c>
      <c r="FY193" s="39">
        <f t="shared" si="32"/>
        <v>0</v>
      </c>
    </row>
    <row r="194" spans="1:181" x14ac:dyDescent="0.45">
      <c r="A194">
        <v>191</v>
      </c>
      <c r="B194" s="11" t="s">
        <v>520</v>
      </c>
      <c r="C194" s="22" t="s">
        <v>529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 s="28">
        <v>0</v>
      </c>
      <c r="CE194" s="28">
        <v>0</v>
      </c>
      <c r="CF194" s="28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>
        <v>0</v>
      </c>
      <c r="DC194">
        <v>0</v>
      </c>
      <c r="DD194">
        <v>0</v>
      </c>
      <c r="DE194">
        <v>0</v>
      </c>
      <c r="DF194">
        <v>0</v>
      </c>
      <c r="DG194">
        <v>0</v>
      </c>
      <c r="DH194">
        <v>0</v>
      </c>
      <c r="DI194" s="28">
        <v>0</v>
      </c>
      <c r="DJ194" s="28">
        <v>0</v>
      </c>
      <c r="DK194" s="28">
        <v>0</v>
      </c>
      <c r="DL194">
        <v>0</v>
      </c>
      <c r="DM194">
        <v>0</v>
      </c>
      <c r="DN194">
        <v>0</v>
      </c>
      <c r="DO194" s="28">
        <v>0</v>
      </c>
      <c r="DP194" s="28">
        <v>0</v>
      </c>
      <c r="DQ194" s="28">
        <v>0</v>
      </c>
      <c r="DR194">
        <v>0</v>
      </c>
      <c r="DS194" s="28">
        <v>0</v>
      </c>
      <c r="DT194" s="28">
        <v>0</v>
      </c>
      <c r="DU194" s="28">
        <v>0</v>
      </c>
      <c r="DV194">
        <v>0</v>
      </c>
      <c r="DW194" s="28">
        <v>0</v>
      </c>
      <c r="DX194" s="28">
        <v>0</v>
      </c>
      <c r="DY194" s="28">
        <v>0</v>
      </c>
      <c r="DZ194">
        <v>0</v>
      </c>
      <c r="EA194" s="28">
        <v>0</v>
      </c>
      <c r="EB194" s="28">
        <v>0</v>
      </c>
      <c r="EC194" s="28">
        <v>0</v>
      </c>
      <c r="ED194">
        <v>0</v>
      </c>
      <c r="EE194" s="28">
        <v>0</v>
      </c>
      <c r="EF194" s="28">
        <v>0</v>
      </c>
      <c r="EG194" s="28">
        <v>0</v>
      </c>
      <c r="EH194">
        <v>0</v>
      </c>
      <c r="EI194" s="28">
        <v>0</v>
      </c>
      <c r="EJ194" s="28">
        <v>0</v>
      </c>
      <c r="EK194" s="28">
        <v>0</v>
      </c>
      <c r="EL194">
        <v>0</v>
      </c>
      <c r="EM194">
        <v>0</v>
      </c>
      <c r="EN194">
        <v>0</v>
      </c>
      <c r="EO194">
        <v>0</v>
      </c>
      <c r="EP194">
        <v>0</v>
      </c>
      <c r="EQ194">
        <v>0</v>
      </c>
      <c r="ER194">
        <v>0</v>
      </c>
      <c r="ES194">
        <v>0</v>
      </c>
      <c r="ET194" s="28">
        <v>0</v>
      </c>
      <c r="EU194" s="28">
        <v>0</v>
      </c>
      <c r="EV194" s="28">
        <v>0</v>
      </c>
      <c r="EW194">
        <v>0</v>
      </c>
      <c r="EX194">
        <v>0</v>
      </c>
      <c r="EY194" s="28">
        <v>0</v>
      </c>
      <c r="EZ194" s="28">
        <v>0</v>
      </c>
      <c r="FA194" s="28">
        <v>0</v>
      </c>
      <c r="FB194">
        <v>0</v>
      </c>
      <c r="FC194">
        <v>0</v>
      </c>
      <c r="FD194" s="28">
        <v>0</v>
      </c>
      <c r="FE194" s="28">
        <v>0</v>
      </c>
      <c r="FF194" s="28">
        <v>0</v>
      </c>
      <c r="FH194" s="31">
        <f t="shared" si="22"/>
        <v>0</v>
      </c>
      <c r="FI194" s="31">
        <f>NOMINAL_USE_2014!HD195</f>
        <v>0</v>
      </c>
      <c r="FJ194" s="31">
        <f>NOMINAL_OUTPUT_COM9714!S192</f>
        <v>0</v>
      </c>
      <c r="FK194" s="32">
        <f t="shared" si="23"/>
        <v>0</v>
      </c>
      <c r="FL194" s="32"/>
      <c r="FM194" s="31">
        <f>SUM(ED194:EH194)</f>
        <v>0</v>
      </c>
      <c r="FN194" s="5">
        <f t="shared" si="24"/>
        <v>0</v>
      </c>
      <c r="FP194" s="5">
        <f t="shared" si="25"/>
        <v>0</v>
      </c>
      <c r="FQ194" s="5">
        <f t="shared" si="26"/>
        <v>0</v>
      </c>
      <c r="FR194" s="5">
        <f t="shared" si="27"/>
        <v>0</v>
      </c>
      <c r="FT194" s="31">
        <f t="shared" si="28"/>
        <v>0</v>
      </c>
      <c r="FU194" s="31">
        <f t="shared" si="29"/>
        <v>0</v>
      </c>
      <c r="FW194" s="32">
        <f t="shared" si="30"/>
        <v>0</v>
      </c>
      <c r="FX194" s="32">
        <f t="shared" si="31"/>
        <v>0</v>
      </c>
      <c r="FY194" s="39" t="e">
        <f t="shared" si="32"/>
        <v>#DIV/0!</v>
      </c>
    </row>
    <row r="195" spans="1:181" x14ac:dyDescent="0.45">
      <c r="A195">
        <v>192</v>
      </c>
      <c r="B195" s="11" t="s">
        <v>520</v>
      </c>
      <c r="C195" s="22" t="s">
        <v>530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31978.273000000001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3978.6619999999998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 s="28">
        <v>0</v>
      </c>
      <c r="CE195" s="28">
        <v>0</v>
      </c>
      <c r="CF195" s="28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>
        <v>0</v>
      </c>
      <c r="DC195">
        <v>0</v>
      </c>
      <c r="DD195">
        <v>0</v>
      </c>
      <c r="DE195">
        <v>0</v>
      </c>
      <c r="DF195">
        <v>0</v>
      </c>
      <c r="DG195">
        <v>0</v>
      </c>
      <c r="DH195">
        <v>0</v>
      </c>
      <c r="DI195" s="28">
        <v>0</v>
      </c>
      <c r="DJ195" s="28">
        <v>0</v>
      </c>
      <c r="DK195" s="28">
        <v>0</v>
      </c>
      <c r="DL195">
        <v>0</v>
      </c>
      <c r="DM195">
        <v>0</v>
      </c>
      <c r="DN195">
        <v>0</v>
      </c>
      <c r="DO195" s="28">
        <v>0</v>
      </c>
      <c r="DP195" s="28">
        <v>0</v>
      </c>
      <c r="DQ195" s="28">
        <v>0</v>
      </c>
      <c r="DR195">
        <v>0</v>
      </c>
      <c r="DS195" s="28">
        <v>0</v>
      </c>
      <c r="DT195" s="28">
        <v>0</v>
      </c>
      <c r="DU195" s="28">
        <v>0</v>
      </c>
      <c r="DV195">
        <v>0</v>
      </c>
      <c r="DW195" s="28">
        <v>0</v>
      </c>
      <c r="DX195" s="28">
        <v>0</v>
      </c>
      <c r="DY195" s="28">
        <v>0</v>
      </c>
      <c r="DZ195">
        <v>0</v>
      </c>
      <c r="EA195" s="28">
        <v>0</v>
      </c>
      <c r="EB195" s="28">
        <v>0</v>
      </c>
      <c r="EC195" s="28">
        <v>0</v>
      </c>
      <c r="ED195">
        <v>0</v>
      </c>
      <c r="EE195" s="28">
        <v>0</v>
      </c>
      <c r="EF195" s="28">
        <v>0</v>
      </c>
      <c r="EG195" s="28">
        <v>0</v>
      </c>
      <c r="EH195">
        <v>0</v>
      </c>
      <c r="EI195" s="28">
        <v>0</v>
      </c>
      <c r="EJ195" s="28">
        <v>0</v>
      </c>
      <c r="EK195" s="28">
        <v>0</v>
      </c>
      <c r="EL195">
        <v>0</v>
      </c>
      <c r="EM195">
        <v>0</v>
      </c>
      <c r="EN195">
        <v>0</v>
      </c>
      <c r="EO195">
        <v>0</v>
      </c>
      <c r="EP195">
        <v>0</v>
      </c>
      <c r="EQ195">
        <v>0</v>
      </c>
      <c r="ER195">
        <v>0</v>
      </c>
      <c r="ES195">
        <v>0</v>
      </c>
      <c r="ET195" s="28">
        <v>0</v>
      </c>
      <c r="EU195" s="28">
        <v>0</v>
      </c>
      <c r="EV195" s="28">
        <v>0</v>
      </c>
      <c r="EW195">
        <v>0</v>
      </c>
      <c r="EX195">
        <v>0</v>
      </c>
      <c r="EY195" s="28">
        <v>0</v>
      </c>
      <c r="EZ195" s="28">
        <v>0</v>
      </c>
      <c r="FA195" s="28">
        <v>0</v>
      </c>
      <c r="FB195">
        <v>0</v>
      </c>
      <c r="FC195">
        <v>0</v>
      </c>
      <c r="FD195" s="28">
        <v>0</v>
      </c>
      <c r="FE195" s="28">
        <v>0</v>
      </c>
      <c r="FF195" s="28">
        <v>0</v>
      </c>
      <c r="FH195" s="31">
        <f t="shared" si="22"/>
        <v>35956.934999999998</v>
      </c>
      <c r="FI195" s="31">
        <f>NOMINAL_USE_2014!HD196</f>
        <v>20295.457000000006</v>
      </c>
      <c r="FJ195" s="31">
        <f>NOMINAL_OUTPUT_COM9714!S193</f>
        <v>56252.387000000002</v>
      </c>
      <c r="FK195" s="32">
        <f t="shared" si="23"/>
        <v>5.0000000046566129E-3</v>
      </c>
      <c r="FL195" s="32"/>
      <c r="FM195" s="31">
        <f>SUM(ED195:EH195)</f>
        <v>0</v>
      </c>
      <c r="FN195" s="5">
        <f t="shared" si="24"/>
        <v>0</v>
      </c>
      <c r="FP195" s="5">
        <f t="shared" si="25"/>
        <v>0</v>
      </c>
      <c r="FQ195" s="5">
        <f t="shared" si="26"/>
        <v>0</v>
      </c>
      <c r="FR195" s="5">
        <f t="shared" si="27"/>
        <v>0</v>
      </c>
      <c r="FT195" s="31">
        <f t="shared" si="28"/>
        <v>35956.934999999998</v>
      </c>
      <c r="FU195" s="31">
        <f t="shared" si="29"/>
        <v>0</v>
      </c>
      <c r="FW195" s="32">
        <f t="shared" si="30"/>
        <v>56252.387000000002</v>
      </c>
      <c r="FX195" s="32">
        <f t="shared" si="31"/>
        <v>56252.387000000002</v>
      </c>
      <c r="FY195" s="39">
        <f t="shared" si="32"/>
        <v>0</v>
      </c>
    </row>
    <row r="196" spans="1:181" x14ac:dyDescent="0.45">
      <c r="A196">
        <v>193</v>
      </c>
      <c r="B196" s="11" t="s">
        <v>520</v>
      </c>
      <c r="C196" s="22" t="s">
        <v>531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 s="28">
        <v>0</v>
      </c>
      <c r="CE196" s="28">
        <v>0</v>
      </c>
      <c r="CF196" s="28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>
        <v>0</v>
      </c>
      <c r="DC196">
        <v>0</v>
      </c>
      <c r="DD196">
        <v>0</v>
      </c>
      <c r="DE196">
        <v>0</v>
      </c>
      <c r="DF196">
        <v>0</v>
      </c>
      <c r="DG196">
        <v>0</v>
      </c>
      <c r="DH196">
        <v>0</v>
      </c>
      <c r="DI196" s="28">
        <v>0</v>
      </c>
      <c r="DJ196" s="28">
        <v>0</v>
      </c>
      <c r="DK196" s="28">
        <v>0</v>
      </c>
      <c r="DL196">
        <v>0</v>
      </c>
      <c r="DM196">
        <v>0</v>
      </c>
      <c r="DN196">
        <v>0</v>
      </c>
      <c r="DO196" s="28">
        <v>0</v>
      </c>
      <c r="DP196" s="28">
        <v>0</v>
      </c>
      <c r="DQ196" s="28">
        <v>0</v>
      </c>
      <c r="DR196">
        <v>0</v>
      </c>
      <c r="DS196" s="28">
        <v>0</v>
      </c>
      <c r="DT196" s="28">
        <v>0</v>
      </c>
      <c r="DU196" s="28">
        <v>0</v>
      </c>
      <c r="DV196">
        <v>0</v>
      </c>
      <c r="DW196" s="28">
        <v>0</v>
      </c>
      <c r="DX196" s="28">
        <v>0</v>
      </c>
      <c r="DY196" s="28">
        <v>0</v>
      </c>
      <c r="DZ196">
        <v>0</v>
      </c>
      <c r="EA196" s="28">
        <v>0</v>
      </c>
      <c r="EB196" s="28">
        <v>0</v>
      </c>
      <c r="EC196" s="28">
        <v>0</v>
      </c>
      <c r="ED196">
        <v>0</v>
      </c>
      <c r="EE196" s="28">
        <v>0</v>
      </c>
      <c r="EF196" s="28">
        <v>0</v>
      </c>
      <c r="EG196" s="28">
        <v>0</v>
      </c>
      <c r="EH196">
        <v>0</v>
      </c>
      <c r="EI196" s="28">
        <v>0</v>
      </c>
      <c r="EJ196" s="28">
        <v>0</v>
      </c>
      <c r="EK196" s="28">
        <v>0</v>
      </c>
      <c r="EL196">
        <v>0</v>
      </c>
      <c r="EM196">
        <v>0</v>
      </c>
      <c r="EN196">
        <v>0</v>
      </c>
      <c r="EO196">
        <v>0</v>
      </c>
      <c r="EP196">
        <v>0</v>
      </c>
      <c r="EQ196">
        <v>0</v>
      </c>
      <c r="ER196">
        <v>0</v>
      </c>
      <c r="ES196">
        <v>0</v>
      </c>
      <c r="ET196" s="28">
        <v>0</v>
      </c>
      <c r="EU196" s="28">
        <v>0</v>
      </c>
      <c r="EV196" s="28">
        <v>0</v>
      </c>
      <c r="EW196">
        <v>0</v>
      </c>
      <c r="EX196">
        <v>0</v>
      </c>
      <c r="EY196" s="28">
        <v>0</v>
      </c>
      <c r="EZ196" s="28">
        <v>0</v>
      </c>
      <c r="FA196" s="28">
        <v>0</v>
      </c>
      <c r="FB196">
        <v>71055.062000000005</v>
      </c>
      <c r="FC196">
        <v>0</v>
      </c>
      <c r="FD196" s="28">
        <v>0</v>
      </c>
      <c r="FE196" s="28">
        <v>0</v>
      </c>
      <c r="FF196" s="28">
        <v>0</v>
      </c>
      <c r="FH196" s="31">
        <f t="shared" si="22"/>
        <v>71055.062000000005</v>
      </c>
      <c r="FI196" s="31">
        <f>NOMINAL_USE_2014!HD197</f>
        <v>0</v>
      </c>
      <c r="FJ196" s="31">
        <f>NOMINAL_OUTPUT_COM9714!S194</f>
        <v>71055.062000000005</v>
      </c>
      <c r="FK196" s="32">
        <f t="shared" si="23"/>
        <v>0</v>
      </c>
      <c r="FL196" s="32"/>
      <c r="FM196" s="31">
        <f>SUM(ED196:EH196)</f>
        <v>0</v>
      </c>
      <c r="FN196" s="5">
        <f t="shared" si="24"/>
        <v>0</v>
      </c>
      <c r="FP196" s="5">
        <f t="shared" si="25"/>
        <v>0</v>
      </c>
      <c r="FQ196" s="5">
        <f t="shared" si="26"/>
        <v>0</v>
      </c>
      <c r="FR196" s="5">
        <f t="shared" si="27"/>
        <v>0</v>
      </c>
      <c r="FT196" s="31">
        <f t="shared" si="28"/>
        <v>0</v>
      </c>
      <c r="FU196" s="31">
        <f t="shared" si="29"/>
        <v>0</v>
      </c>
      <c r="FW196" s="32">
        <f t="shared" si="30"/>
        <v>71055.062000000005</v>
      </c>
      <c r="FX196" s="32">
        <f t="shared" si="31"/>
        <v>71055.062000000005</v>
      </c>
      <c r="FY196" s="39">
        <f t="shared" si="32"/>
        <v>0</v>
      </c>
    </row>
    <row r="197" spans="1:181" x14ac:dyDescent="0.45">
      <c r="A197">
        <v>194</v>
      </c>
      <c r="B197" s="11" t="s">
        <v>520</v>
      </c>
      <c r="C197" s="22" t="s">
        <v>532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 s="28">
        <v>0</v>
      </c>
      <c r="CE197" s="28">
        <v>0</v>
      </c>
      <c r="CF197" s="28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>
        <v>0</v>
      </c>
      <c r="DC197">
        <v>0</v>
      </c>
      <c r="DD197">
        <v>0</v>
      </c>
      <c r="DE197">
        <v>0</v>
      </c>
      <c r="DF197">
        <v>0</v>
      </c>
      <c r="DG197">
        <v>0</v>
      </c>
      <c r="DH197">
        <v>0</v>
      </c>
      <c r="DI197" s="28">
        <v>0</v>
      </c>
      <c r="DJ197" s="28">
        <v>0</v>
      </c>
      <c r="DK197" s="28">
        <v>0</v>
      </c>
      <c r="DL197">
        <v>0</v>
      </c>
      <c r="DM197">
        <v>0</v>
      </c>
      <c r="DN197">
        <v>0</v>
      </c>
      <c r="DO197" s="28">
        <v>0</v>
      </c>
      <c r="DP197" s="28">
        <v>0</v>
      </c>
      <c r="DQ197" s="28">
        <v>0</v>
      </c>
      <c r="DR197">
        <v>0</v>
      </c>
      <c r="DS197" s="28">
        <v>0</v>
      </c>
      <c r="DT197" s="28">
        <v>0</v>
      </c>
      <c r="DU197" s="28">
        <v>0</v>
      </c>
      <c r="DV197">
        <v>0</v>
      </c>
      <c r="DW197" s="28">
        <v>0</v>
      </c>
      <c r="DX197" s="28">
        <v>0</v>
      </c>
      <c r="DY197" s="28">
        <v>0</v>
      </c>
      <c r="DZ197">
        <v>0</v>
      </c>
      <c r="EA197" s="28">
        <v>0</v>
      </c>
      <c r="EB197" s="28">
        <v>0</v>
      </c>
      <c r="EC197" s="28">
        <v>0</v>
      </c>
      <c r="ED197">
        <v>0</v>
      </c>
      <c r="EE197" s="28">
        <v>0</v>
      </c>
      <c r="EF197" s="28">
        <v>0</v>
      </c>
      <c r="EG197" s="28">
        <v>0</v>
      </c>
      <c r="EH197">
        <v>0</v>
      </c>
      <c r="EI197" s="28">
        <v>0</v>
      </c>
      <c r="EJ197" s="28">
        <v>0</v>
      </c>
      <c r="EK197" s="28">
        <v>0</v>
      </c>
      <c r="EL197">
        <v>0</v>
      </c>
      <c r="EM197">
        <v>0</v>
      </c>
      <c r="EN197">
        <v>0</v>
      </c>
      <c r="EO197">
        <v>0</v>
      </c>
      <c r="EP197">
        <v>0</v>
      </c>
      <c r="EQ197">
        <v>0</v>
      </c>
      <c r="ER197">
        <v>0</v>
      </c>
      <c r="ES197">
        <v>0</v>
      </c>
      <c r="ET197" s="28">
        <v>0</v>
      </c>
      <c r="EU197" s="28">
        <v>0</v>
      </c>
      <c r="EV197" s="28">
        <v>0</v>
      </c>
      <c r="EW197">
        <v>0</v>
      </c>
      <c r="EX197">
        <v>0</v>
      </c>
      <c r="EY197" s="28">
        <v>0</v>
      </c>
      <c r="EZ197" s="28">
        <v>0</v>
      </c>
      <c r="FA197" s="28">
        <v>0</v>
      </c>
      <c r="FB197">
        <v>442712.36</v>
      </c>
      <c r="FC197">
        <v>0</v>
      </c>
      <c r="FD197" s="28">
        <v>0</v>
      </c>
      <c r="FE197" s="28">
        <v>0</v>
      </c>
      <c r="FF197" s="28">
        <v>0</v>
      </c>
      <c r="FH197" s="31">
        <f t="shared" ref="FH197:FH209" si="33">SUM(D197:FF197)</f>
        <v>442712.36</v>
      </c>
      <c r="FI197" s="31">
        <f>NOMINAL_USE_2014!HD198</f>
        <v>0</v>
      </c>
      <c r="FJ197" s="31">
        <f>NOMINAL_OUTPUT_COM9714!S195</f>
        <v>442712.36</v>
      </c>
      <c r="FK197" s="32">
        <f t="shared" ref="FK197:FK209" si="34">FI197+FH197-FJ197</f>
        <v>0</v>
      </c>
      <c r="FL197" s="32"/>
      <c r="FM197" s="31">
        <f>SUM(ED197:EH197)</f>
        <v>0</v>
      </c>
      <c r="FN197" s="5">
        <f t="shared" ref="FN197:FN209" si="35">SUM(EL197:EQ197)</f>
        <v>0</v>
      </c>
      <c r="FP197" s="5">
        <f t="shared" ref="FP197:FP209" si="36">CD197+DI197+DO197+DS197+DW197+EE197+EI197+ET197+EY197+FD197</f>
        <v>0</v>
      </c>
      <c r="FQ197" s="5">
        <f t="shared" ref="FQ197:FQ209" si="37">CE197+DJ197+DP197+DT197+DX197+EF197+EJ197+EU197+EZ197+FE197</f>
        <v>0</v>
      </c>
      <c r="FR197" s="5">
        <f t="shared" ref="FR197:FR209" si="38">CF197+DK197+DQ197+DU197+DY197+EG197+EK197+EV197+FA197+FF197</f>
        <v>0</v>
      </c>
      <c r="FT197" s="31">
        <f t="shared" ref="FT197:FT209" si="39">SUM(D197:CC197)</f>
        <v>0</v>
      </c>
      <c r="FU197" s="31">
        <f t="shared" ref="FU197:FU209" si="40">CF197</f>
        <v>0</v>
      </c>
      <c r="FW197" s="32">
        <f t="shared" ref="FW197:FW209" si="41">FJ197-FN197</f>
        <v>442712.36</v>
      </c>
      <c r="FX197" s="32">
        <f t="shared" ref="FX197:FX209" si="42">FW197-SUM(FP197:FR197)</f>
        <v>442712.36</v>
      </c>
      <c r="FY197" s="39">
        <f t="shared" ref="FY197:FY209" si="43">-100*FN197/FX197</f>
        <v>0</v>
      </c>
    </row>
    <row r="198" spans="1:181" x14ac:dyDescent="0.45">
      <c r="A198">
        <v>195</v>
      </c>
      <c r="B198" s="11" t="s">
        <v>520</v>
      </c>
      <c r="C198" s="22" t="s">
        <v>533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 s="28">
        <v>0</v>
      </c>
      <c r="CE198" s="28">
        <v>0</v>
      </c>
      <c r="CF198" s="2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>
        <v>0</v>
      </c>
      <c r="DC198">
        <v>0</v>
      </c>
      <c r="DD198">
        <v>0</v>
      </c>
      <c r="DE198">
        <v>0</v>
      </c>
      <c r="DF198">
        <v>0</v>
      </c>
      <c r="DG198">
        <v>0</v>
      </c>
      <c r="DH198">
        <v>0</v>
      </c>
      <c r="DI198" s="28">
        <v>0</v>
      </c>
      <c r="DJ198" s="28">
        <v>0</v>
      </c>
      <c r="DK198" s="28">
        <v>0</v>
      </c>
      <c r="DL198">
        <v>0</v>
      </c>
      <c r="DM198">
        <v>0</v>
      </c>
      <c r="DN198">
        <v>0</v>
      </c>
      <c r="DO198" s="28">
        <v>0</v>
      </c>
      <c r="DP198" s="28">
        <v>0</v>
      </c>
      <c r="DQ198" s="28">
        <v>0</v>
      </c>
      <c r="DR198">
        <v>0</v>
      </c>
      <c r="DS198" s="28">
        <v>0</v>
      </c>
      <c r="DT198" s="28">
        <v>0</v>
      </c>
      <c r="DU198" s="28">
        <v>0</v>
      </c>
      <c r="DV198">
        <v>0</v>
      </c>
      <c r="DW198" s="28">
        <v>0</v>
      </c>
      <c r="DX198" s="28">
        <v>0</v>
      </c>
      <c r="DY198" s="28">
        <v>0</v>
      </c>
      <c r="DZ198">
        <v>0</v>
      </c>
      <c r="EA198" s="28">
        <v>0</v>
      </c>
      <c r="EB198" s="28">
        <v>0</v>
      </c>
      <c r="EC198" s="28">
        <v>0</v>
      </c>
      <c r="ED198">
        <v>0</v>
      </c>
      <c r="EE198" s="28">
        <v>0</v>
      </c>
      <c r="EF198" s="28">
        <v>0</v>
      </c>
      <c r="EG198" s="28">
        <v>0</v>
      </c>
      <c r="EH198">
        <v>0</v>
      </c>
      <c r="EI198" s="28">
        <v>0</v>
      </c>
      <c r="EJ198" s="28">
        <v>0</v>
      </c>
      <c r="EK198" s="28">
        <v>0</v>
      </c>
      <c r="EL198">
        <v>0</v>
      </c>
      <c r="EM198">
        <v>0</v>
      </c>
      <c r="EN198">
        <v>0</v>
      </c>
      <c r="EO198">
        <v>0</v>
      </c>
      <c r="EP198">
        <v>0</v>
      </c>
      <c r="EQ198">
        <v>0</v>
      </c>
      <c r="ER198">
        <v>0</v>
      </c>
      <c r="ES198">
        <v>0</v>
      </c>
      <c r="ET198" s="28">
        <v>0</v>
      </c>
      <c r="EU198" s="28">
        <v>0</v>
      </c>
      <c r="EV198" s="28">
        <v>0</v>
      </c>
      <c r="EW198">
        <v>0</v>
      </c>
      <c r="EX198">
        <v>0</v>
      </c>
      <c r="EY198" s="28">
        <v>0</v>
      </c>
      <c r="EZ198" s="28">
        <v>0</v>
      </c>
      <c r="FA198" s="28">
        <v>0</v>
      </c>
      <c r="FB198">
        <v>344172.19799999997</v>
      </c>
      <c r="FC198">
        <v>0</v>
      </c>
      <c r="FD198" s="28">
        <v>0</v>
      </c>
      <c r="FE198" s="28">
        <v>0</v>
      </c>
      <c r="FF198" s="28">
        <v>0</v>
      </c>
      <c r="FH198" s="31">
        <f t="shared" si="33"/>
        <v>344172.19799999997</v>
      </c>
      <c r="FI198" s="31">
        <f>NOMINAL_USE_2014!HD199</f>
        <v>0</v>
      </c>
      <c r="FJ198" s="31">
        <f>NOMINAL_OUTPUT_COM9714!S196</f>
        <v>344172.19799999997</v>
      </c>
      <c r="FK198" s="32">
        <f t="shared" si="34"/>
        <v>0</v>
      </c>
      <c r="FL198" s="32"/>
      <c r="FM198" s="31">
        <f>SUM(ED198:EH198)</f>
        <v>0</v>
      </c>
      <c r="FN198" s="5">
        <f t="shared" si="35"/>
        <v>0</v>
      </c>
      <c r="FP198" s="5">
        <f t="shared" si="36"/>
        <v>0</v>
      </c>
      <c r="FQ198" s="5">
        <f t="shared" si="37"/>
        <v>0</v>
      </c>
      <c r="FR198" s="5">
        <f t="shared" si="38"/>
        <v>0</v>
      </c>
      <c r="FT198" s="31">
        <f t="shared" si="39"/>
        <v>0</v>
      </c>
      <c r="FU198" s="31">
        <f t="shared" si="40"/>
        <v>0</v>
      </c>
      <c r="FW198" s="32">
        <f t="shared" si="41"/>
        <v>344172.19799999997</v>
      </c>
      <c r="FX198" s="32">
        <f t="shared" si="42"/>
        <v>344172.19799999997</v>
      </c>
      <c r="FY198" s="39">
        <f t="shared" si="43"/>
        <v>0</v>
      </c>
    </row>
    <row r="199" spans="1:181" x14ac:dyDescent="0.45">
      <c r="A199">
        <v>196</v>
      </c>
      <c r="B199" s="11" t="s">
        <v>520</v>
      </c>
      <c r="C199" s="22" t="s">
        <v>534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4922.1469999999999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25515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 s="28">
        <v>0</v>
      </c>
      <c r="CE199" s="28">
        <v>0</v>
      </c>
      <c r="CF199" s="28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>
        <v>0</v>
      </c>
      <c r="DC199">
        <v>0</v>
      </c>
      <c r="DD199">
        <v>0</v>
      </c>
      <c r="DE199">
        <v>0</v>
      </c>
      <c r="DF199">
        <v>0</v>
      </c>
      <c r="DG199">
        <v>0</v>
      </c>
      <c r="DH199">
        <v>0</v>
      </c>
      <c r="DI199" s="28">
        <v>0</v>
      </c>
      <c r="DJ199" s="28">
        <v>0</v>
      </c>
      <c r="DK199" s="28">
        <v>0</v>
      </c>
      <c r="DL199">
        <v>0</v>
      </c>
      <c r="DM199">
        <v>0</v>
      </c>
      <c r="DN199">
        <v>0</v>
      </c>
      <c r="DO199" s="28">
        <v>0</v>
      </c>
      <c r="DP199" s="28">
        <v>0</v>
      </c>
      <c r="DQ199" s="28">
        <v>0</v>
      </c>
      <c r="DR199">
        <v>0</v>
      </c>
      <c r="DS199" s="28">
        <v>0</v>
      </c>
      <c r="DT199" s="28">
        <v>0</v>
      </c>
      <c r="DU199" s="28">
        <v>0</v>
      </c>
      <c r="DV199">
        <v>0</v>
      </c>
      <c r="DW199" s="28">
        <v>0</v>
      </c>
      <c r="DX199" s="28">
        <v>0</v>
      </c>
      <c r="DY199" s="28">
        <v>0</v>
      </c>
      <c r="DZ199">
        <v>0</v>
      </c>
      <c r="EA199" s="28">
        <v>0</v>
      </c>
      <c r="EB199" s="28">
        <v>0</v>
      </c>
      <c r="EC199" s="28">
        <v>0</v>
      </c>
      <c r="ED199">
        <v>0</v>
      </c>
      <c r="EE199" s="28">
        <v>0</v>
      </c>
      <c r="EF199" s="28">
        <v>0</v>
      </c>
      <c r="EG199" s="28">
        <v>0</v>
      </c>
      <c r="EH199">
        <v>0</v>
      </c>
      <c r="EI199" s="28">
        <v>0</v>
      </c>
      <c r="EJ199" s="28">
        <v>0</v>
      </c>
      <c r="EK199" s="28">
        <v>0</v>
      </c>
      <c r="EL199">
        <v>0</v>
      </c>
      <c r="EM199">
        <v>0</v>
      </c>
      <c r="EN199">
        <v>0</v>
      </c>
      <c r="EO199">
        <v>0</v>
      </c>
      <c r="EP199">
        <v>0</v>
      </c>
      <c r="EQ199">
        <v>0</v>
      </c>
      <c r="ER199">
        <v>0</v>
      </c>
      <c r="ES199">
        <v>0</v>
      </c>
      <c r="ET199" s="28">
        <v>0</v>
      </c>
      <c r="EU199" s="28">
        <v>0</v>
      </c>
      <c r="EV199" s="28">
        <v>0</v>
      </c>
      <c r="EW199">
        <v>0</v>
      </c>
      <c r="EX199">
        <v>0</v>
      </c>
      <c r="EY199" s="28">
        <v>0</v>
      </c>
      <c r="EZ199" s="28">
        <v>0</v>
      </c>
      <c r="FA199" s="28">
        <v>0</v>
      </c>
      <c r="FB199">
        <v>0</v>
      </c>
      <c r="FC199">
        <v>0</v>
      </c>
      <c r="FD199" s="28">
        <v>0</v>
      </c>
      <c r="FE199" s="28">
        <v>0</v>
      </c>
      <c r="FF199" s="28">
        <v>0</v>
      </c>
      <c r="FH199" s="31">
        <f t="shared" si="33"/>
        <v>30437.147000000001</v>
      </c>
      <c r="FI199" s="31">
        <f>NOMINAL_USE_2014!HD200</f>
        <v>7109.4160000000002</v>
      </c>
      <c r="FJ199" s="31">
        <f>NOMINAL_OUTPUT_COM9714!S197</f>
        <v>37546.565999999999</v>
      </c>
      <c r="FK199" s="32">
        <f t="shared" si="34"/>
        <v>-2.9999999969732016E-3</v>
      </c>
      <c r="FL199" s="32"/>
      <c r="FM199" s="31">
        <f>SUM(ED199:EH199)</f>
        <v>0</v>
      </c>
      <c r="FN199" s="5">
        <f t="shared" si="35"/>
        <v>0</v>
      </c>
      <c r="FP199" s="5">
        <f t="shared" si="36"/>
        <v>0</v>
      </c>
      <c r="FQ199" s="5">
        <f t="shared" si="37"/>
        <v>0</v>
      </c>
      <c r="FR199" s="5">
        <f t="shared" si="38"/>
        <v>0</v>
      </c>
      <c r="FT199" s="31">
        <f t="shared" si="39"/>
        <v>30437.147000000001</v>
      </c>
      <c r="FU199" s="31">
        <f t="shared" si="40"/>
        <v>0</v>
      </c>
      <c r="FW199" s="32">
        <f t="shared" si="41"/>
        <v>37546.565999999999</v>
      </c>
      <c r="FX199" s="32">
        <f t="shared" si="42"/>
        <v>37546.565999999999</v>
      </c>
      <c r="FY199" s="39">
        <f t="shared" si="43"/>
        <v>0</v>
      </c>
    </row>
    <row r="200" spans="1:181" x14ac:dyDescent="0.45">
      <c r="A200">
        <v>197</v>
      </c>
      <c r="B200" s="11" t="s">
        <v>520</v>
      </c>
      <c r="C200" s="22" t="s">
        <v>535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 s="28">
        <v>0</v>
      </c>
      <c r="CE200" s="28">
        <v>0</v>
      </c>
      <c r="CF200" s="28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>
        <v>0</v>
      </c>
      <c r="DC200">
        <v>0</v>
      </c>
      <c r="DD200">
        <v>0</v>
      </c>
      <c r="DE200">
        <v>0</v>
      </c>
      <c r="DF200">
        <v>0</v>
      </c>
      <c r="DG200">
        <v>0</v>
      </c>
      <c r="DH200">
        <v>0</v>
      </c>
      <c r="DI200" s="28">
        <v>0</v>
      </c>
      <c r="DJ200" s="28">
        <v>0</v>
      </c>
      <c r="DK200" s="28">
        <v>0</v>
      </c>
      <c r="DL200">
        <v>0</v>
      </c>
      <c r="DM200">
        <v>0</v>
      </c>
      <c r="DN200">
        <v>0</v>
      </c>
      <c r="DO200" s="28">
        <v>0</v>
      </c>
      <c r="DP200" s="28">
        <v>0</v>
      </c>
      <c r="DQ200" s="28">
        <v>0</v>
      </c>
      <c r="DR200">
        <v>0</v>
      </c>
      <c r="DS200" s="28">
        <v>0</v>
      </c>
      <c r="DT200" s="28">
        <v>0</v>
      </c>
      <c r="DU200" s="28">
        <v>0</v>
      </c>
      <c r="DV200">
        <v>0</v>
      </c>
      <c r="DW200" s="28">
        <v>0</v>
      </c>
      <c r="DX200" s="28">
        <v>0</v>
      </c>
      <c r="DY200" s="28">
        <v>0</v>
      </c>
      <c r="DZ200">
        <v>0</v>
      </c>
      <c r="EA200" s="28">
        <v>0</v>
      </c>
      <c r="EB200" s="28">
        <v>0</v>
      </c>
      <c r="EC200" s="28">
        <v>0</v>
      </c>
      <c r="ED200">
        <v>0</v>
      </c>
      <c r="EE200" s="28">
        <v>0</v>
      </c>
      <c r="EF200" s="28">
        <v>0</v>
      </c>
      <c r="EG200" s="28">
        <v>0</v>
      </c>
      <c r="EH200">
        <v>0</v>
      </c>
      <c r="EI200" s="28">
        <v>0</v>
      </c>
      <c r="EJ200" s="28">
        <v>0</v>
      </c>
      <c r="EK200" s="28">
        <v>0</v>
      </c>
      <c r="EL200">
        <v>0</v>
      </c>
      <c r="EM200">
        <v>0</v>
      </c>
      <c r="EN200">
        <v>0</v>
      </c>
      <c r="EO200">
        <v>0</v>
      </c>
      <c r="EP200">
        <v>0</v>
      </c>
      <c r="EQ200">
        <v>0</v>
      </c>
      <c r="ER200">
        <v>0</v>
      </c>
      <c r="ES200">
        <v>0</v>
      </c>
      <c r="ET200" s="28">
        <v>0</v>
      </c>
      <c r="EU200" s="28">
        <v>0</v>
      </c>
      <c r="EV200" s="28">
        <v>0</v>
      </c>
      <c r="EW200">
        <v>0</v>
      </c>
      <c r="EX200">
        <v>0</v>
      </c>
      <c r="EY200" s="28">
        <v>0</v>
      </c>
      <c r="EZ200" s="28">
        <v>0</v>
      </c>
      <c r="FA200" s="28">
        <v>0</v>
      </c>
      <c r="FB200">
        <v>46295.055999999997</v>
      </c>
      <c r="FC200">
        <v>0</v>
      </c>
      <c r="FD200" s="28">
        <v>0</v>
      </c>
      <c r="FE200" s="28">
        <v>0</v>
      </c>
      <c r="FF200" s="28">
        <v>0</v>
      </c>
      <c r="FH200" s="31">
        <f t="shared" si="33"/>
        <v>46295.055999999997</v>
      </c>
      <c r="FI200" s="31">
        <f>NOMINAL_USE_2014!HD201</f>
        <v>0</v>
      </c>
      <c r="FJ200" s="31">
        <f>NOMINAL_OUTPUT_COM9714!S198</f>
        <v>46295.055999999997</v>
      </c>
      <c r="FK200" s="32">
        <f t="shared" si="34"/>
        <v>0</v>
      </c>
      <c r="FL200" s="32"/>
      <c r="FM200" s="31">
        <f>SUM(ED200:EH200)</f>
        <v>0</v>
      </c>
      <c r="FN200" s="5">
        <f t="shared" si="35"/>
        <v>0</v>
      </c>
      <c r="FP200" s="5">
        <f t="shared" si="36"/>
        <v>0</v>
      </c>
      <c r="FQ200" s="5">
        <f t="shared" si="37"/>
        <v>0</v>
      </c>
      <c r="FR200" s="5">
        <f t="shared" si="38"/>
        <v>0</v>
      </c>
      <c r="FT200" s="31">
        <f t="shared" si="39"/>
        <v>0</v>
      </c>
      <c r="FU200" s="31">
        <f t="shared" si="40"/>
        <v>0</v>
      </c>
      <c r="FW200" s="32">
        <f t="shared" si="41"/>
        <v>46295.055999999997</v>
      </c>
      <c r="FX200" s="32">
        <f t="shared" si="42"/>
        <v>46295.055999999997</v>
      </c>
      <c r="FY200" s="39">
        <f t="shared" si="43"/>
        <v>0</v>
      </c>
    </row>
    <row r="201" spans="1:181" x14ac:dyDescent="0.45">
      <c r="A201">
        <v>198</v>
      </c>
      <c r="B201" s="11" t="s">
        <v>520</v>
      </c>
      <c r="C201" s="22" t="s">
        <v>536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 s="28">
        <v>0</v>
      </c>
      <c r="CE201" s="28">
        <v>0</v>
      </c>
      <c r="CF201" s="28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>
        <v>0</v>
      </c>
      <c r="DC201">
        <v>0</v>
      </c>
      <c r="DD201">
        <v>0</v>
      </c>
      <c r="DE201">
        <v>0</v>
      </c>
      <c r="DF201">
        <v>0</v>
      </c>
      <c r="DG201">
        <v>0</v>
      </c>
      <c r="DH201">
        <v>0</v>
      </c>
      <c r="DI201" s="28">
        <v>0</v>
      </c>
      <c r="DJ201" s="28">
        <v>0</v>
      </c>
      <c r="DK201" s="28">
        <v>0</v>
      </c>
      <c r="DL201">
        <v>0</v>
      </c>
      <c r="DM201">
        <v>0</v>
      </c>
      <c r="DN201">
        <v>0</v>
      </c>
      <c r="DO201" s="28">
        <v>0</v>
      </c>
      <c r="DP201" s="28">
        <v>0</v>
      </c>
      <c r="DQ201" s="28">
        <v>0</v>
      </c>
      <c r="DR201">
        <v>0</v>
      </c>
      <c r="DS201" s="28">
        <v>0</v>
      </c>
      <c r="DT201" s="28">
        <v>0</v>
      </c>
      <c r="DU201" s="28">
        <v>0</v>
      </c>
      <c r="DV201">
        <v>0</v>
      </c>
      <c r="DW201" s="28">
        <v>0</v>
      </c>
      <c r="DX201" s="28">
        <v>0</v>
      </c>
      <c r="DY201" s="28">
        <v>0</v>
      </c>
      <c r="DZ201">
        <v>0</v>
      </c>
      <c r="EA201" s="28">
        <v>0</v>
      </c>
      <c r="EB201" s="28">
        <v>0</v>
      </c>
      <c r="EC201" s="28">
        <v>0</v>
      </c>
      <c r="ED201">
        <v>0</v>
      </c>
      <c r="EE201" s="28">
        <v>0</v>
      </c>
      <c r="EF201" s="28">
        <v>0</v>
      </c>
      <c r="EG201" s="28">
        <v>0</v>
      </c>
      <c r="EH201">
        <v>0</v>
      </c>
      <c r="EI201" s="28">
        <v>0</v>
      </c>
      <c r="EJ201" s="28">
        <v>0</v>
      </c>
      <c r="EK201" s="28">
        <v>0</v>
      </c>
      <c r="EL201">
        <v>0</v>
      </c>
      <c r="EM201">
        <v>0</v>
      </c>
      <c r="EN201">
        <v>0</v>
      </c>
      <c r="EO201">
        <v>0</v>
      </c>
      <c r="EP201">
        <v>0</v>
      </c>
      <c r="EQ201">
        <v>0</v>
      </c>
      <c r="ER201">
        <v>0</v>
      </c>
      <c r="ES201">
        <v>0</v>
      </c>
      <c r="ET201" s="28">
        <v>0</v>
      </c>
      <c r="EU201" s="28">
        <v>0</v>
      </c>
      <c r="EV201" s="28">
        <v>0</v>
      </c>
      <c r="EW201">
        <v>0</v>
      </c>
      <c r="EX201">
        <v>0</v>
      </c>
      <c r="EY201" s="28">
        <v>0</v>
      </c>
      <c r="EZ201" s="28">
        <v>0</v>
      </c>
      <c r="FA201" s="28">
        <v>0</v>
      </c>
      <c r="FB201">
        <v>146957.81099999999</v>
      </c>
      <c r="FC201">
        <v>0</v>
      </c>
      <c r="FD201" s="28">
        <v>0</v>
      </c>
      <c r="FE201" s="28">
        <v>0</v>
      </c>
      <c r="FF201" s="28">
        <v>0</v>
      </c>
      <c r="FH201" s="31">
        <f t="shared" si="33"/>
        <v>146957.81099999999</v>
      </c>
      <c r="FI201" s="31">
        <f>NOMINAL_USE_2014!HD202</f>
        <v>0</v>
      </c>
      <c r="FJ201" s="31">
        <f>NOMINAL_OUTPUT_COM9714!S199</f>
        <v>146957.81099999999</v>
      </c>
      <c r="FK201" s="32">
        <f t="shared" si="34"/>
        <v>0</v>
      </c>
      <c r="FL201" s="32"/>
      <c r="FM201" s="31">
        <f>SUM(ED201:EH201)</f>
        <v>0</v>
      </c>
      <c r="FN201" s="5">
        <f t="shared" si="35"/>
        <v>0</v>
      </c>
      <c r="FP201" s="5">
        <f t="shared" si="36"/>
        <v>0</v>
      </c>
      <c r="FQ201" s="5">
        <f t="shared" si="37"/>
        <v>0</v>
      </c>
      <c r="FR201" s="5">
        <f t="shared" si="38"/>
        <v>0</v>
      </c>
      <c r="FT201" s="31">
        <f t="shared" si="39"/>
        <v>0</v>
      </c>
      <c r="FU201" s="31">
        <f t="shared" si="40"/>
        <v>0</v>
      </c>
      <c r="FW201" s="32">
        <f t="shared" si="41"/>
        <v>146957.81099999999</v>
      </c>
      <c r="FX201" s="32">
        <f t="shared" si="42"/>
        <v>146957.81099999999</v>
      </c>
      <c r="FY201" s="39">
        <f t="shared" si="43"/>
        <v>0</v>
      </c>
    </row>
    <row r="202" spans="1:181" x14ac:dyDescent="0.45">
      <c r="A202">
        <v>199</v>
      </c>
      <c r="B202" s="11" t="s">
        <v>520</v>
      </c>
      <c r="C202" s="22" t="s">
        <v>537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 s="28">
        <v>0</v>
      </c>
      <c r="CE202" s="28">
        <v>0</v>
      </c>
      <c r="CF202" s="28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>
        <v>0</v>
      </c>
      <c r="DC202">
        <v>0</v>
      </c>
      <c r="DD202">
        <v>0</v>
      </c>
      <c r="DE202">
        <v>0</v>
      </c>
      <c r="DF202">
        <v>0</v>
      </c>
      <c r="DG202">
        <v>0</v>
      </c>
      <c r="DH202">
        <v>0</v>
      </c>
      <c r="DI202" s="28">
        <v>0</v>
      </c>
      <c r="DJ202" s="28">
        <v>0</v>
      </c>
      <c r="DK202" s="28">
        <v>0</v>
      </c>
      <c r="DL202">
        <v>0</v>
      </c>
      <c r="DM202">
        <v>0</v>
      </c>
      <c r="DN202">
        <v>0</v>
      </c>
      <c r="DO202" s="28">
        <v>0</v>
      </c>
      <c r="DP202" s="28">
        <v>0</v>
      </c>
      <c r="DQ202" s="28">
        <v>0</v>
      </c>
      <c r="DR202">
        <v>0</v>
      </c>
      <c r="DS202" s="28">
        <v>0</v>
      </c>
      <c r="DT202" s="28">
        <v>0</v>
      </c>
      <c r="DU202" s="28">
        <v>0</v>
      </c>
      <c r="DV202">
        <v>0</v>
      </c>
      <c r="DW202" s="28">
        <v>0</v>
      </c>
      <c r="DX202" s="28">
        <v>0</v>
      </c>
      <c r="DY202" s="28">
        <v>0</v>
      </c>
      <c r="DZ202">
        <v>0</v>
      </c>
      <c r="EA202" s="28">
        <v>0</v>
      </c>
      <c r="EB202" s="28">
        <v>0</v>
      </c>
      <c r="EC202" s="28">
        <v>0</v>
      </c>
      <c r="ED202">
        <v>0</v>
      </c>
      <c r="EE202" s="28">
        <v>0</v>
      </c>
      <c r="EF202" s="28">
        <v>0</v>
      </c>
      <c r="EG202" s="28">
        <v>0</v>
      </c>
      <c r="EH202">
        <v>0</v>
      </c>
      <c r="EI202" s="28">
        <v>0</v>
      </c>
      <c r="EJ202" s="28">
        <v>0</v>
      </c>
      <c r="EK202" s="28">
        <v>0</v>
      </c>
      <c r="EL202">
        <v>0</v>
      </c>
      <c r="EM202">
        <v>0</v>
      </c>
      <c r="EN202">
        <v>0</v>
      </c>
      <c r="EO202">
        <v>0</v>
      </c>
      <c r="EP202">
        <v>0</v>
      </c>
      <c r="EQ202">
        <v>0</v>
      </c>
      <c r="ER202">
        <v>0</v>
      </c>
      <c r="ES202">
        <v>0</v>
      </c>
      <c r="ET202" s="28">
        <v>0</v>
      </c>
      <c r="EU202" s="28">
        <v>0</v>
      </c>
      <c r="EV202" s="28">
        <v>0</v>
      </c>
      <c r="EW202">
        <v>0</v>
      </c>
      <c r="EX202">
        <v>0</v>
      </c>
      <c r="EY202" s="28">
        <v>0</v>
      </c>
      <c r="EZ202" s="28">
        <v>0</v>
      </c>
      <c r="FA202" s="28">
        <v>0</v>
      </c>
      <c r="FB202">
        <v>178648.514</v>
      </c>
      <c r="FC202">
        <v>0</v>
      </c>
      <c r="FD202" s="28">
        <v>0</v>
      </c>
      <c r="FE202" s="28">
        <v>0</v>
      </c>
      <c r="FF202" s="28">
        <v>0</v>
      </c>
      <c r="FH202" s="31">
        <f t="shared" si="33"/>
        <v>178648.514</v>
      </c>
      <c r="FI202" s="31">
        <f>NOMINAL_USE_2014!HD203</f>
        <v>0</v>
      </c>
      <c r="FJ202" s="31">
        <f>NOMINAL_OUTPUT_COM9714!S200</f>
        <v>178648.514</v>
      </c>
      <c r="FK202" s="32">
        <f t="shared" si="34"/>
        <v>0</v>
      </c>
      <c r="FL202" s="32"/>
      <c r="FM202" s="31">
        <f>SUM(ED202:EH202)</f>
        <v>0</v>
      </c>
      <c r="FN202" s="5">
        <f t="shared" si="35"/>
        <v>0</v>
      </c>
      <c r="FP202" s="5">
        <f t="shared" si="36"/>
        <v>0</v>
      </c>
      <c r="FQ202" s="5">
        <f t="shared" si="37"/>
        <v>0</v>
      </c>
      <c r="FR202" s="5">
        <f t="shared" si="38"/>
        <v>0</v>
      </c>
      <c r="FT202" s="31">
        <f t="shared" si="39"/>
        <v>0</v>
      </c>
      <c r="FU202" s="31">
        <f t="shared" si="40"/>
        <v>0</v>
      </c>
      <c r="FW202" s="32">
        <f t="shared" si="41"/>
        <v>178648.514</v>
      </c>
      <c r="FX202" s="32">
        <f t="shared" si="42"/>
        <v>178648.514</v>
      </c>
      <c r="FY202" s="39">
        <f t="shared" si="43"/>
        <v>0</v>
      </c>
    </row>
    <row r="203" spans="1:181" x14ac:dyDescent="0.45">
      <c r="A203">
        <v>200</v>
      </c>
      <c r="B203" s="11" t="s">
        <v>520</v>
      </c>
      <c r="C203" s="22" t="s">
        <v>538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 s="28">
        <v>0</v>
      </c>
      <c r="CE203" s="28">
        <v>0</v>
      </c>
      <c r="CF203" s="28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>
        <v>0</v>
      </c>
      <c r="DC203">
        <v>0</v>
      </c>
      <c r="DD203">
        <v>0</v>
      </c>
      <c r="DE203">
        <v>0</v>
      </c>
      <c r="DF203">
        <v>0</v>
      </c>
      <c r="DG203">
        <v>0</v>
      </c>
      <c r="DH203">
        <v>0</v>
      </c>
      <c r="DI203" s="28">
        <v>0</v>
      </c>
      <c r="DJ203" s="28">
        <v>0</v>
      </c>
      <c r="DK203" s="28">
        <v>0</v>
      </c>
      <c r="DL203">
        <v>0</v>
      </c>
      <c r="DM203">
        <v>0</v>
      </c>
      <c r="DN203">
        <v>0</v>
      </c>
      <c r="DO203" s="28">
        <v>0</v>
      </c>
      <c r="DP203" s="28">
        <v>0</v>
      </c>
      <c r="DQ203" s="28">
        <v>0</v>
      </c>
      <c r="DR203">
        <v>0</v>
      </c>
      <c r="DS203" s="28">
        <v>0</v>
      </c>
      <c r="DT203" s="28">
        <v>0</v>
      </c>
      <c r="DU203" s="28">
        <v>0</v>
      </c>
      <c r="DV203">
        <v>0</v>
      </c>
      <c r="DW203" s="28">
        <v>0</v>
      </c>
      <c r="DX203" s="28">
        <v>0</v>
      </c>
      <c r="DY203" s="28">
        <v>0</v>
      </c>
      <c r="DZ203">
        <v>0</v>
      </c>
      <c r="EA203" s="28">
        <v>0</v>
      </c>
      <c r="EB203" s="28">
        <v>0</v>
      </c>
      <c r="EC203" s="28">
        <v>0</v>
      </c>
      <c r="ED203">
        <v>0</v>
      </c>
      <c r="EE203" s="28">
        <v>0</v>
      </c>
      <c r="EF203" s="28">
        <v>0</v>
      </c>
      <c r="EG203" s="28">
        <v>0</v>
      </c>
      <c r="EH203">
        <v>0</v>
      </c>
      <c r="EI203" s="28">
        <v>0</v>
      </c>
      <c r="EJ203" s="28">
        <v>0</v>
      </c>
      <c r="EK203" s="28">
        <v>0</v>
      </c>
      <c r="EL203">
        <v>0</v>
      </c>
      <c r="EM203">
        <v>0</v>
      </c>
      <c r="EN203">
        <v>0</v>
      </c>
      <c r="EO203">
        <v>0</v>
      </c>
      <c r="EP203">
        <v>0</v>
      </c>
      <c r="EQ203">
        <v>0</v>
      </c>
      <c r="ER203">
        <v>0</v>
      </c>
      <c r="ES203">
        <v>0</v>
      </c>
      <c r="ET203" s="28">
        <v>0</v>
      </c>
      <c r="EU203" s="28">
        <v>0</v>
      </c>
      <c r="EV203" s="28">
        <v>0</v>
      </c>
      <c r="EW203">
        <v>0</v>
      </c>
      <c r="EX203">
        <v>0</v>
      </c>
      <c r="EY203" s="28">
        <v>0</v>
      </c>
      <c r="EZ203" s="28">
        <v>0</v>
      </c>
      <c r="FA203" s="28">
        <v>0</v>
      </c>
      <c r="FB203">
        <v>188868</v>
      </c>
      <c r="FC203">
        <v>0</v>
      </c>
      <c r="FD203" s="28">
        <v>0</v>
      </c>
      <c r="FE203" s="28">
        <v>0</v>
      </c>
      <c r="FF203" s="28">
        <v>0</v>
      </c>
      <c r="FH203" s="31">
        <f t="shared" si="33"/>
        <v>188868</v>
      </c>
      <c r="FI203" s="31">
        <f>NOMINAL_USE_2014!HD204</f>
        <v>0</v>
      </c>
      <c r="FJ203" s="31">
        <f>NOMINAL_OUTPUT_COM9714!S201</f>
        <v>188868</v>
      </c>
      <c r="FK203" s="32">
        <f t="shared" si="34"/>
        <v>0</v>
      </c>
      <c r="FL203" s="32"/>
      <c r="FM203" s="31">
        <f>SUM(ED203:EH203)</f>
        <v>0</v>
      </c>
      <c r="FN203" s="5">
        <f t="shared" si="35"/>
        <v>0</v>
      </c>
      <c r="FP203" s="5">
        <f t="shared" si="36"/>
        <v>0</v>
      </c>
      <c r="FQ203" s="5">
        <f t="shared" si="37"/>
        <v>0</v>
      </c>
      <c r="FR203" s="5">
        <f t="shared" si="38"/>
        <v>0</v>
      </c>
      <c r="FT203" s="31">
        <f t="shared" si="39"/>
        <v>0</v>
      </c>
      <c r="FU203" s="31">
        <f t="shared" si="40"/>
        <v>0</v>
      </c>
      <c r="FW203" s="32">
        <f t="shared" si="41"/>
        <v>188868</v>
      </c>
      <c r="FX203" s="32">
        <f t="shared" si="42"/>
        <v>188868</v>
      </c>
      <c r="FY203" s="39">
        <f t="shared" si="43"/>
        <v>0</v>
      </c>
    </row>
    <row r="204" spans="1:181" x14ac:dyDescent="0.45">
      <c r="A204">
        <v>201</v>
      </c>
      <c r="B204" s="11" t="s">
        <v>520</v>
      </c>
      <c r="C204" s="22" t="s">
        <v>539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 s="28">
        <v>0</v>
      </c>
      <c r="CE204" s="28">
        <v>0</v>
      </c>
      <c r="CF204" s="28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>
        <v>0</v>
      </c>
      <c r="DC204">
        <v>0</v>
      </c>
      <c r="DD204">
        <v>0</v>
      </c>
      <c r="DE204">
        <v>0</v>
      </c>
      <c r="DF204">
        <v>0</v>
      </c>
      <c r="DG204">
        <v>0</v>
      </c>
      <c r="DH204">
        <v>0</v>
      </c>
      <c r="DI204" s="28">
        <v>0</v>
      </c>
      <c r="DJ204" s="28">
        <v>0</v>
      </c>
      <c r="DK204" s="28">
        <v>0</v>
      </c>
      <c r="DL204">
        <v>0</v>
      </c>
      <c r="DM204">
        <v>0</v>
      </c>
      <c r="DN204">
        <v>0</v>
      </c>
      <c r="DO204" s="28">
        <v>0</v>
      </c>
      <c r="DP204" s="28">
        <v>0</v>
      </c>
      <c r="DQ204" s="28">
        <v>0</v>
      </c>
      <c r="DR204">
        <v>0</v>
      </c>
      <c r="DS204" s="28">
        <v>0</v>
      </c>
      <c r="DT204" s="28">
        <v>0</v>
      </c>
      <c r="DU204" s="28">
        <v>0</v>
      </c>
      <c r="DV204">
        <v>0</v>
      </c>
      <c r="DW204" s="28">
        <v>0</v>
      </c>
      <c r="DX204" s="28">
        <v>0</v>
      </c>
      <c r="DY204" s="28">
        <v>0</v>
      </c>
      <c r="DZ204">
        <v>0</v>
      </c>
      <c r="EA204" s="28">
        <v>0</v>
      </c>
      <c r="EB204" s="28">
        <v>0</v>
      </c>
      <c r="EC204" s="28">
        <v>0</v>
      </c>
      <c r="ED204">
        <v>0</v>
      </c>
      <c r="EE204" s="28">
        <v>0</v>
      </c>
      <c r="EF204" s="28">
        <v>0</v>
      </c>
      <c r="EG204" s="28">
        <v>0</v>
      </c>
      <c r="EH204">
        <v>0</v>
      </c>
      <c r="EI204" s="28">
        <v>0</v>
      </c>
      <c r="EJ204" s="28">
        <v>0</v>
      </c>
      <c r="EK204" s="28">
        <v>0</v>
      </c>
      <c r="EL204">
        <v>0</v>
      </c>
      <c r="EM204">
        <v>0</v>
      </c>
      <c r="EN204">
        <v>0</v>
      </c>
      <c r="EO204">
        <v>0</v>
      </c>
      <c r="EP204">
        <v>0</v>
      </c>
      <c r="EQ204">
        <v>0</v>
      </c>
      <c r="ER204">
        <v>0</v>
      </c>
      <c r="ES204">
        <v>0</v>
      </c>
      <c r="ET204" s="28">
        <v>0</v>
      </c>
      <c r="EU204" s="28">
        <v>0</v>
      </c>
      <c r="EV204" s="28">
        <v>0</v>
      </c>
      <c r="EW204">
        <v>0</v>
      </c>
      <c r="EX204">
        <v>0</v>
      </c>
      <c r="EY204" s="28">
        <v>0</v>
      </c>
      <c r="EZ204" s="28">
        <v>0</v>
      </c>
      <c r="FA204" s="28">
        <v>0</v>
      </c>
      <c r="FB204">
        <v>201680</v>
      </c>
      <c r="FC204">
        <v>0</v>
      </c>
      <c r="FD204" s="28">
        <v>0</v>
      </c>
      <c r="FE204" s="28">
        <v>0</v>
      </c>
      <c r="FF204" s="28">
        <v>0</v>
      </c>
      <c r="FH204" s="31">
        <f t="shared" si="33"/>
        <v>201680</v>
      </c>
      <c r="FI204" s="31">
        <f>NOMINAL_USE_2014!HD205</f>
        <v>0</v>
      </c>
      <c r="FJ204" s="31">
        <f>NOMINAL_OUTPUT_COM9714!S202</f>
        <v>201680</v>
      </c>
      <c r="FK204" s="32">
        <f t="shared" si="34"/>
        <v>0</v>
      </c>
      <c r="FL204" s="32"/>
      <c r="FM204" s="31">
        <f>SUM(ED204:EH204)</f>
        <v>0</v>
      </c>
      <c r="FN204" s="5">
        <f t="shared" si="35"/>
        <v>0</v>
      </c>
      <c r="FP204" s="5">
        <f t="shared" si="36"/>
        <v>0</v>
      </c>
      <c r="FQ204" s="5">
        <f t="shared" si="37"/>
        <v>0</v>
      </c>
      <c r="FR204" s="5">
        <f t="shared" si="38"/>
        <v>0</v>
      </c>
      <c r="FT204" s="31">
        <f t="shared" si="39"/>
        <v>0</v>
      </c>
      <c r="FU204" s="31">
        <f t="shared" si="40"/>
        <v>0</v>
      </c>
      <c r="FW204" s="32">
        <f t="shared" si="41"/>
        <v>201680</v>
      </c>
      <c r="FX204" s="32">
        <f t="shared" si="42"/>
        <v>201680</v>
      </c>
      <c r="FY204" s="39">
        <f t="shared" si="43"/>
        <v>0</v>
      </c>
    </row>
    <row r="205" spans="1:181" x14ac:dyDescent="0.45">
      <c r="A205">
        <v>202</v>
      </c>
      <c r="B205" s="11" t="s">
        <v>520</v>
      </c>
      <c r="C205" s="22" t="s">
        <v>540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1357116</v>
      </c>
      <c r="AO205">
        <v>17075.562000000002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 s="28">
        <v>0</v>
      </c>
      <c r="CE205" s="28">
        <v>0</v>
      </c>
      <c r="CF205" s="28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>
        <v>0</v>
      </c>
      <c r="DC205">
        <v>0</v>
      </c>
      <c r="DD205">
        <v>0</v>
      </c>
      <c r="DE205">
        <v>0</v>
      </c>
      <c r="DF205">
        <v>0</v>
      </c>
      <c r="DG205">
        <v>0</v>
      </c>
      <c r="DH205">
        <v>0</v>
      </c>
      <c r="DI205" s="28">
        <v>0</v>
      </c>
      <c r="DJ205" s="28">
        <v>0</v>
      </c>
      <c r="DK205" s="28">
        <v>0</v>
      </c>
      <c r="DL205">
        <v>0</v>
      </c>
      <c r="DM205">
        <v>0</v>
      </c>
      <c r="DN205">
        <v>0</v>
      </c>
      <c r="DO205" s="28">
        <v>0</v>
      </c>
      <c r="DP205" s="28">
        <v>0</v>
      </c>
      <c r="DQ205" s="28">
        <v>0</v>
      </c>
      <c r="DR205">
        <v>0</v>
      </c>
      <c r="DS205" s="28">
        <v>0</v>
      </c>
      <c r="DT205" s="28">
        <v>0</v>
      </c>
      <c r="DU205" s="28">
        <v>0</v>
      </c>
      <c r="DV205">
        <v>0</v>
      </c>
      <c r="DW205" s="28">
        <v>0</v>
      </c>
      <c r="DX205" s="28">
        <v>0</v>
      </c>
      <c r="DY205" s="28">
        <v>0</v>
      </c>
      <c r="DZ205">
        <v>0</v>
      </c>
      <c r="EA205" s="28">
        <v>0</v>
      </c>
      <c r="EB205" s="28">
        <v>0</v>
      </c>
      <c r="EC205" s="28">
        <v>0</v>
      </c>
      <c r="ED205">
        <v>0</v>
      </c>
      <c r="EE205" s="28">
        <v>0</v>
      </c>
      <c r="EF205" s="28">
        <v>0</v>
      </c>
      <c r="EG205" s="28">
        <v>0</v>
      </c>
      <c r="EH205">
        <v>0</v>
      </c>
      <c r="EI205" s="28">
        <v>0</v>
      </c>
      <c r="EJ205" s="28">
        <v>0</v>
      </c>
      <c r="EK205" s="28">
        <v>0</v>
      </c>
      <c r="EL205">
        <v>0</v>
      </c>
      <c r="EM205">
        <v>0</v>
      </c>
      <c r="EN205">
        <v>0</v>
      </c>
      <c r="EO205">
        <v>0</v>
      </c>
      <c r="EP205">
        <v>0</v>
      </c>
      <c r="EQ205">
        <v>0</v>
      </c>
      <c r="ER205">
        <v>0</v>
      </c>
      <c r="ES205">
        <v>0</v>
      </c>
      <c r="ET205" s="28">
        <v>0</v>
      </c>
      <c r="EU205" s="28">
        <v>0</v>
      </c>
      <c r="EV205" s="28">
        <v>0</v>
      </c>
      <c r="EW205">
        <v>0</v>
      </c>
      <c r="EX205">
        <v>0</v>
      </c>
      <c r="EY205" s="28">
        <v>0</v>
      </c>
      <c r="EZ205" s="28">
        <v>0</v>
      </c>
      <c r="FA205" s="28">
        <v>0</v>
      </c>
      <c r="FB205">
        <v>0</v>
      </c>
      <c r="FC205">
        <v>0</v>
      </c>
      <c r="FD205" s="28">
        <v>0</v>
      </c>
      <c r="FE205" s="28">
        <v>0</v>
      </c>
      <c r="FF205" s="28">
        <v>0</v>
      </c>
      <c r="FH205" s="31">
        <f t="shared" si="33"/>
        <v>1374191.5619999999</v>
      </c>
      <c r="FI205" s="31">
        <f>NOMINAL_USE_2014!HD206</f>
        <v>0</v>
      </c>
      <c r="FJ205" s="31">
        <f>NOMINAL_OUTPUT_COM9714!S203</f>
        <v>1374191.5619999999</v>
      </c>
      <c r="FK205" s="32">
        <f t="shared" si="34"/>
        <v>0</v>
      </c>
      <c r="FL205" s="32"/>
      <c r="FM205" s="31">
        <f>SUM(ED205:EH205)</f>
        <v>0</v>
      </c>
      <c r="FN205" s="5">
        <f t="shared" si="35"/>
        <v>0</v>
      </c>
      <c r="FP205" s="5">
        <f t="shared" si="36"/>
        <v>0</v>
      </c>
      <c r="FQ205" s="5">
        <f t="shared" si="37"/>
        <v>0</v>
      </c>
      <c r="FR205" s="5">
        <f t="shared" si="38"/>
        <v>0</v>
      </c>
      <c r="FT205" s="31">
        <f t="shared" si="39"/>
        <v>1374191.5619999999</v>
      </c>
      <c r="FU205" s="31">
        <f t="shared" si="40"/>
        <v>0</v>
      </c>
      <c r="FW205" s="32">
        <f t="shared" si="41"/>
        <v>1374191.5619999999</v>
      </c>
      <c r="FX205" s="32">
        <f t="shared" si="42"/>
        <v>1374191.5619999999</v>
      </c>
      <c r="FY205" s="39">
        <f t="shared" si="43"/>
        <v>0</v>
      </c>
    </row>
    <row r="206" spans="1:181" x14ac:dyDescent="0.45">
      <c r="A206">
        <v>203</v>
      </c>
      <c r="B206" s="11" t="s">
        <v>520</v>
      </c>
      <c r="C206" s="22" t="s">
        <v>541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8122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303.78300000000002</v>
      </c>
      <c r="BX206">
        <v>0</v>
      </c>
      <c r="BY206">
        <v>0</v>
      </c>
      <c r="BZ206">
        <v>0</v>
      </c>
      <c r="CA206">
        <v>90095</v>
      </c>
      <c r="CB206">
        <v>0</v>
      </c>
      <c r="CC206">
        <v>0</v>
      </c>
      <c r="CD206" s="28">
        <v>0</v>
      </c>
      <c r="CE206" s="28">
        <v>0</v>
      </c>
      <c r="CF206" s="28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>
        <v>0</v>
      </c>
      <c r="DC206">
        <v>0</v>
      </c>
      <c r="DD206">
        <v>0</v>
      </c>
      <c r="DE206">
        <v>0</v>
      </c>
      <c r="DF206">
        <v>0</v>
      </c>
      <c r="DG206">
        <v>0</v>
      </c>
      <c r="DH206">
        <v>0</v>
      </c>
      <c r="DI206" s="28">
        <v>0</v>
      </c>
      <c r="DJ206" s="28">
        <v>0</v>
      </c>
      <c r="DK206" s="28">
        <v>0</v>
      </c>
      <c r="DL206">
        <v>6865.9470000000001</v>
      </c>
      <c r="DM206">
        <v>0</v>
      </c>
      <c r="DN206">
        <v>0</v>
      </c>
      <c r="DO206" s="28">
        <v>0</v>
      </c>
      <c r="DP206" s="28">
        <v>0</v>
      </c>
      <c r="DQ206" s="28">
        <v>0</v>
      </c>
      <c r="DR206">
        <v>0</v>
      </c>
      <c r="DS206" s="28">
        <v>0</v>
      </c>
      <c r="DT206" s="28">
        <v>0</v>
      </c>
      <c r="DU206" s="28">
        <v>0</v>
      </c>
      <c r="DV206">
        <v>0</v>
      </c>
      <c r="DW206" s="28">
        <v>0</v>
      </c>
      <c r="DX206" s="28">
        <v>0</v>
      </c>
      <c r="DY206" s="28">
        <v>0</v>
      </c>
      <c r="DZ206">
        <v>0</v>
      </c>
      <c r="EA206" s="28">
        <v>0</v>
      </c>
      <c r="EB206" s="28">
        <v>0</v>
      </c>
      <c r="EC206" s="28">
        <v>0</v>
      </c>
      <c r="ED206">
        <v>0</v>
      </c>
      <c r="EE206" s="28">
        <v>0</v>
      </c>
      <c r="EF206" s="28">
        <v>0</v>
      </c>
      <c r="EG206" s="28">
        <v>0</v>
      </c>
      <c r="EH206">
        <v>0</v>
      </c>
      <c r="EI206" s="28">
        <v>0</v>
      </c>
      <c r="EJ206" s="28">
        <v>0</v>
      </c>
      <c r="EK206" s="28">
        <v>0</v>
      </c>
      <c r="EL206">
        <v>0</v>
      </c>
      <c r="EM206">
        <v>0</v>
      </c>
      <c r="EN206">
        <v>0</v>
      </c>
      <c r="EO206">
        <v>0</v>
      </c>
      <c r="EP206">
        <v>0</v>
      </c>
      <c r="EQ206">
        <v>-231891.74299999999</v>
      </c>
      <c r="ER206">
        <v>0</v>
      </c>
      <c r="ES206">
        <v>0</v>
      </c>
      <c r="ET206" s="28">
        <v>0</v>
      </c>
      <c r="EU206" s="28">
        <v>0</v>
      </c>
      <c r="EV206" s="28">
        <v>0</v>
      </c>
      <c r="EW206">
        <v>0</v>
      </c>
      <c r="EX206">
        <v>0</v>
      </c>
      <c r="EY206" s="28">
        <v>0</v>
      </c>
      <c r="EZ206" s="28">
        <v>0</v>
      </c>
      <c r="FA206" s="28">
        <v>0</v>
      </c>
      <c r="FB206">
        <v>0</v>
      </c>
      <c r="FC206">
        <v>0</v>
      </c>
      <c r="FD206" s="28">
        <v>0</v>
      </c>
      <c r="FE206" s="28">
        <v>0</v>
      </c>
      <c r="FF206" s="28">
        <v>0</v>
      </c>
      <c r="FH206" s="31">
        <f t="shared" si="33"/>
        <v>-126505.01299999999</v>
      </c>
      <c r="FI206" s="31">
        <f>NOMINAL_USE_2014!HD207</f>
        <v>126505.01499999997</v>
      </c>
      <c r="FJ206" s="31">
        <f>NOMINAL_OUTPUT_COM9714!S204</f>
        <v>0</v>
      </c>
      <c r="FK206" s="32">
        <f t="shared" si="34"/>
        <v>1.9999999785795808E-3</v>
      </c>
      <c r="FL206" s="32"/>
      <c r="FM206" s="31">
        <f>SUM(ED206:EH206)</f>
        <v>0</v>
      </c>
      <c r="FN206" s="5">
        <f t="shared" si="35"/>
        <v>-231891.74299999999</v>
      </c>
      <c r="FP206" s="5">
        <f t="shared" si="36"/>
        <v>0</v>
      </c>
      <c r="FQ206" s="5">
        <f t="shared" si="37"/>
        <v>0</v>
      </c>
      <c r="FR206" s="5">
        <f t="shared" si="38"/>
        <v>0</v>
      </c>
      <c r="FT206" s="31">
        <f t="shared" si="39"/>
        <v>98520.782999999996</v>
      </c>
      <c r="FU206" s="31">
        <f t="shared" si="40"/>
        <v>0</v>
      </c>
      <c r="FW206" s="32">
        <f t="shared" si="41"/>
        <v>231891.74299999999</v>
      </c>
      <c r="FX206" s="32">
        <f t="shared" si="42"/>
        <v>231891.74299999999</v>
      </c>
      <c r="FY206" s="39">
        <f t="shared" si="43"/>
        <v>99.999999999999986</v>
      </c>
    </row>
    <row r="207" spans="1:181" x14ac:dyDescent="0.45">
      <c r="A207">
        <v>204</v>
      </c>
      <c r="B207" s="11" t="s">
        <v>520</v>
      </c>
      <c r="C207" s="22" t="s">
        <v>542</v>
      </c>
      <c r="D207">
        <v>0</v>
      </c>
      <c r="E207">
        <v>-2171.2829999999999</v>
      </c>
      <c r="F207">
        <v>-57.712000000000003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-200.227</v>
      </c>
      <c r="S207">
        <v>0</v>
      </c>
      <c r="T207">
        <v>0</v>
      </c>
      <c r="U207">
        <v>0</v>
      </c>
      <c r="V207">
        <v>0</v>
      </c>
      <c r="W207">
        <v>-2925.7440000000001</v>
      </c>
      <c r="X207">
        <v>0</v>
      </c>
      <c r="Y207">
        <v>0</v>
      </c>
      <c r="Z207">
        <v>-116.325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 s="28">
        <v>0</v>
      </c>
      <c r="CE207" s="28">
        <v>0</v>
      </c>
      <c r="CF207" s="28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-52.317</v>
      </c>
      <c r="CW207">
        <v>0</v>
      </c>
      <c r="CX207">
        <v>0</v>
      </c>
      <c r="CY207">
        <v>0</v>
      </c>
      <c r="CZ207">
        <v>0</v>
      </c>
      <c r="DA207">
        <v>0</v>
      </c>
      <c r="DB207">
        <v>0</v>
      </c>
      <c r="DC207">
        <v>0</v>
      </c>
      <c r="DD207">
        <v>0</v>
      </c>
      <c r="DE207">
        <v>0</v>
      </c>
      <c r="DF207">
        <v>0</v>
      </c>
      <c r="DG207">
        <v>-11727</v>
      </c>
      <c r="DH207">
        <v>0</v>
      </c>
      <c r="DI207" s="28">
        <v>0</v>
      </c>
      <c r="DJ207" s="28">
        <v>0</v>
      </c>
      <c r="DK207" s="28">
        <v>0</v>
      </c>
      <c r="DL207">
        <v>0</v>
      </c>
      <c r="DM207">
        <v>0</v>
      </c>
      <c r="DN207">
        <v>0</v>
      </c>
      <c r="DO207" s="28">
        <v>0</v>
      </c>
      <c r="DP207" s="28">
        <v>0</v>
      </c>
      <c r="DQ207" s="28">
        <v>0</v>
      </c>
      <c r="DR207">
        <v>0</v>
      </c>
      <c r="DS207" s="28">
        <v>0</v>
      </c>
      <c r="DT207" s="28">
        <v>0</v>
      </c>
      <c r="DU207" s="28">
        <v>0</v>
      </c>
      <c r="DV207">
        <v>0</v>
      </c>
      <c r="DW207" s="28">
        <v>0</v>
      </c>
      <c r="DX207" s="28">
        <v>0</v>
      </c>
      <c r="DY207" s="28">
        <v>0</v>
      </c>
      <c r="DZ207">
        <v>425.41699999999997</v>
      </c>
      <c r="EA207" s="28">
        <v>-71.492999999999995</v>
      </c>
      <c r="EB207" s="28">
        <v>-188.97300000000001</v>
      </c>
      <c r="EC207" s="28">
        <v>0</v>
      </c>
      <c r="ED207">
        <v>0</v>
      </c>
      <c r="EE207" s="28">
        <v>0</v>
      </c>
      <c r="EF207" s="28">
        <v>0</v>
      </c>
      <c r="EG207" s="28">
        <v>0</v>
      </c>
      <c r="EH207">
        <v>27476.53</v>
      </c>
      <c r="EI207" s="28">
        <v>-3020.7069999999999</v>
      </c>
      <c r="EJ207" s="28">
        <v>-10131.813</v>
      </c>
      <c r="EK207" s="28">
        <v>0</v>
      </c>
      <c r="EL207">
        <v>0</v>
      </c>
      <c r="EM207">
        <v>0</v>
      </c>
      <c r="EN207">
        <v>0</v>
      </c>
      <c r="EO207">
        <v>0</v>
      </c>
      <c r="EP207">
        <v>0</v>
      </c>
      <c r="EQ207">
        <v>-6618.6809999999996</v>
      </c>
      <c r="ER207">
        <v>0</v>
      </c>
      <c r="ES207">
        <v>0</v>
      </c>
      <c r="ET207" s="28">
        <v>0</v>
      </c>
      <c r="EU207" s="28">
        <v>0</v>
      </c>
      <c r="EV207" s="28">
        <v>0</v>
      </c>
      <c r="EW207">
        <v>0</v>
      </c>
      <c r="EX207">
        <v>-3.5470000000000002</v>
      </c>
      <c r="EY207" s="28">
        <v>0</v>
      </c>
      <c r="EZ207" s="28">
        <v>0</v>
      </c>
      <c r="FA207" s="28">
        <v>0</v>
      </c>
      <c r="FB207">
        <v>0</v>
      </c>
      <c r="FC207">
        <v>0</v>
      </c>
      <c r="FD207" s="28">
        <v>0</v>
      </c>
      <c r="FE207" s="28">
        <v>0</v>
      </c>
      <c r="FF207" s="28">
        <v>0</v>
      </c>
      <c r="FH207" s="31">
        <f t="shared" si="33"/>
        <v>-9383.8750000000018</v>
      </c>
      <c r="FI207" s="31">
        <f>NOMINAL_USE_2014!HD208</f>
        <v>21226.322999999997</v>
      </c>
      <c r="FJ207" s="31">
        <f>NOMINAL_OUTPUT_COM9714!S205</f>
        <v>11842.448</v>
      </c>
      <c r="FK207" s="32">
        <f t="shared" si="34"/>
        <v>0</v>
      </c>
      <c r="FL207" s="32"/>
      <c r="FM207" s="31">
        <f>SUM(ED207:EH207)</f>
        <v>27476.53</v>
      </c>
      <c r="FN207" s="5">
        <f t="shared" si="35"/>
        <v>-6618.6809999999996</v>
      </c>
      <c r="FP207" s="5">
        <f t="shared" si="36"/>
        <v>-3020.7069999999999</v>
      </c>
      <c r="FQ207" s="5">
        <f t="shared" si="37"/>
        <v>-10131.813</v>
      </c>
      <c r="FR207" s="5">
        <f t="shared" si="38"/>
        <v>0</v>
      </c>
      <c r="FT207" s="31">
        <f t="shared" si="39"/>
        <v>-5471.2910000000002</v>
      </c>
      <c r="FU207" s="31">
        <f t="shared" si="40"/>
        <v>0</v>
      </c>
      <c r="FW207" s="32">
        <f t="shared" si="41"/>
        <v>18461.129000000001</v>
      </c>
      <c r="FX207" s="32">
        <f t="shared" si="42"/>
        <v>31613.649000000001</v>
      </c>
      <c r="FY207" s="39">
        <f t="shared" si="43"/>
        <v>20.936150078720743</v>
      </c>
    </row>
    <row r="208" spans="1:181" x14ac:dyDescent="0.45">
      <c r="A208">
        <v>205</v>
      </c>
      <c r="B208" s="11" t="s">
        <v>520</v>
      </c>
      <c r="C208" s="22" t="s">
        <v>543</v>
      </c>
      <c r="D208">
        <v>0</v>
      </c>
      <c r="E208">
        <v>121000.283</v>
      </c>
      <c r="F208">
        <v>1707.49</v>
      </c>
      <c r="G208">
        <v>4718.1210000000001</v>
      </c>
      <c r="H208">
        <v>189.434</v>
      </c>
      <c r="I208">
        <v>863.88400000000001</v>
      </c>
      <c r="J208">
        <v>212.38499999999999</v>
      </c>
      <c r="K208">
        <v>167.87100000000001</v>
      </c>
      <c r="L208">
        <v>5.3019999999999996</v>
      </c>
      <c r="M208">
        <v>149.91399999999999</v>
      </c>
      <c r="N208">
        <v>385.87700000000001</v>
      </c>
      <c r="O208">
        <v>7263.3879999999999</v>
      </c>
      <c r="P208">
        <v>0</v>
      </c>
      <c r="Q208">
        <v>69.662000000000006</v>
      </c>
      <c r="R208">
        <v>10422.049000000001</v>
      </c>
      <c r="S208">
        <v>8.3089999999999993</v>
      </c>
      <c r="T208">
        <v>401.15499999999997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1467.5129999999999</v>
      </c>
      <c r="AA208">
        <v>-273.19600000000003</v>
      </c>
      <c r="AB208">
        <v>300.73700000000002</v>
      </c>
      <c r="AC208">
        <v>393.68700000000001</v>
      </c>
      <c r="AD208">
        <v>0</v>
      </c>
      <c r="AE208">
        <v>0</v>
      </c>
      <c r="AF208">
        <v>0</v>
      </c>
      <c r="AG208">
        <v>12492.718000000001</v>
      </c>
      <c r="AH208">
        <v>10.205</v>
      </c>
      <c r="AI208">
        <v>0</v>
      </c>
      <c r="AJ208">
        <v>0</v>
      </c>
      <c r="AK208">
        <v>41.13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25.797999999999998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 s="28">
        <v>-18161.09</v>
      </c>
      <c r="CE208" s="28">
        <v>-6288.8739999999998</v>
      </c>
      <c r="CF208" s="28">
        <v>-73420.78</v>
      </c>
      <c r="CG208">
        <v>2737.3649999999998</v>
      </c>
      <c r="CH208">
        <v>16.863</v>
      </c>
      <c r="CI208">
        <v>0</v>
      </c>
      <c r="CJ208">
        <v>-1.0529999999999999</v>
      </c>
      <c r="CK208">
        <v>35.106000000000002</v>
      </c>
      <c r="CL208">
        <v>20.701000000000001</v>
      </c>
      <c r="CM208">
        <v>16.931000000000001</v>
      </c>
      <c r="CN208">
        <v>0</v>
      </c>
      <c r="CO208">
        <v>0</v>
      </c>
      <c r="CP208">
        <v>-229.27600000000001</v>
      </c>
      <c r="CQ208">
        <v>942.30100000000004</v>
      </c>
      <c r="CR208">
        <v>3362.9780000000001</v>
      </c>
      <c r="CS208">
        <v>0</v>
      </c>
      <c r="CT208">
        <v>-35528.294999999998</v>
      </c>
      <c r="CU208">
        <v>1653.3989999999999</v>
      </c>
      <c r="CV208">
        <v>-35423.83</v>
      </c>
      <c r="CW208">
        <v>-5670.933</v>
      </c>
      <c r="CX208">
        <v>83.691000000000003</v>
      </c>
      <c r="CY208">
        <v>2.2360000000000002</v>
      </c>
      <c r="CZ208">
        <v>280.97399999999999</v>
      </c>
      <c r="DA208">
        <v>588.76499999999999</v>
      </c>
      <c r="DB208">
        <v>-271.97199999999998</v>
      </c>
      <c r="DC208">
        <v>834.66200000000003</v>
      </c>
      <c r="DD208">
        <v>18.175000000000001</v>
      </c>
      <c r="DE208">
        <v>13.436</v>
      </c>
      <c r="DF208">
        <v>1495.596</v>
      </c>
      <c r="DG208">
        <v>0</v>
      </c>
      <c r="DH208">
        <v>0</v>
      </c>
      <c r="DI208" s="28">
        <v>-6003.308</v>
      </c>
      <c r="DJ208" s="28">
        <v>-8307.43</v>
      </c>
      <c r="DK208" s="28">
        <v>-4760.6729999999998</v>
      </c>
      <c r="DL208">
        <v>0</v>
      </c>
      <c r="DM208">
        <v>0</v>
      </c>
      <c r="DN208">
        <v>0</v>
      </c>
      <c r="DO208" s="28">
        <v>0</v>
      </c>
      <c r="DP208" s="28">
        <v>0</v>
      </c>
      <c r="DQ208" s="28">
        <v>0</v>
      </c>
      <c r="DR208">
        <v>-2496</v>
      </c>
      <c r="DS208" s="28">
        <v>0</v>
      </c>
      <c r="DT208" s="28">
        <v>0</v>
      </c>
      <c r="DU208" s="28">
        <v>0</v>
      </c>
      <c r="DV208">
        <v>-2533</v>
      </c>
      <c r="DW208" s="28">
        <v>0</v>
      </c>
      <c r="DX208" s="28">
        <v>0</v>
      </c>
      <c r="DY208" s="28">
        <v>0</v>
      </c>
      <c r="DZ208">
        <v>-2905.0830000000001</v>
      </c>
      <c r="EA208" s="28">
        <v>0.61</v>
      </c>
      <c r="EB208" s="28">
        <v>2.7690000000000001</v>
      </c>
      <c r="EC208" s="28">
        <v>0</v>
      </c>
      <c r="ED208">
        <v>0</v>
      </c>
      <c r="EE208" s="28">
        <v>0</v>
      </c>
      <c r="EF208" s="28">
        <v>0</v>
      </c>
      <c r="EG208" s="28">
        <v>0</v>
      </c>
      <c r="EH208">
        <v>18932.596000000001</v>
      </c>
      <c r="EI208" s="28">
        <v>-2011.431</v>
      </c>
      <c r="EJ208" s="28">
        <v>-1725.7639999999999</v>
      </c>
      <c r="EK208" s="28">
        <v>0</v>
      </c>
      <c r="EL208">
        <v>0</v>
      </c>
      <c r="EM208">
        <v>0</v>
      </c>
      <c r="EN208">
        <v>0</v>
      </c>
      <c r="EO208">
        <v>0</v>
      </c>
      <c r="EP208">
        <v>0</v>
      </c>
      <c r="EQ208">
        <v>-9040.0830000000005</v>
      </c>
      <c r="ER208">
        <v>0</v>
      </c>
      <c r="ES208">
        <v>-3.7160000000000002</v>
      </c>
      <c r="ET208" s="28">
        <v>0</v>
      </c>
      <c r="EU208" s="28">
        <v>0</v>
      </c>
      <c r="EV208" s="28">
        <v>0</v>
      </c>
      <c r="EW208">
        <v>0</v>
      </c>
      <c r="EX208">
        <v>-521.16600000000005</v>
      </c>
      <c r="EY208" s="28">
        <v>0</v>
      </c>
      <c r="EZ208" s="28">
        <v>0</v>
      </c>
      <c r="FA208" s="28">
        <v>0</v>
      </c>
      <c r="FB208">
        <v>0</v>
      </c>
      <c r="FC208">
        <v>7229.9390000000003</v>
      </c>
      <c r="FD208" s="28">
        <v>-2.7690000000000001</v>
      </c>
      <c r="FE208" s="28">
        <v>-8.984</v>
      </c>
      <c r="FF208" s="28">
        <v>0</v>
      </c>
      <c r="FH208" s="31">
        <f t="shared" si="33"/>
        <v>-15022.700999999977</v>
      </c>
      <c r="FI208" s="31">
        <f>NOMINAL_USE_2014!HD209</f>
        <v>15022.701999999997</v>
      </c>
      <c r="FJ208" s="31">
        <f>NOMINAL_OUTPUT_COM9714!S206</f>
        <v>0</v>
      </c>
      <c r="FK208" s="32">
        <f t="shared" si="34"/>
        <v>1.0000000202126103E-3</v>
      </c>
      <c r="FL208" s="32"/>
      <c r="FM208" s="31">
        <f>SUM(ED208:EH208)</f>
        <v>18932.596000000001</v>
      </c>
      <c r="FN208" s="5">
        <f t="shared" si="35"/>
        <v>-9040.0830000000005</v>
      </c>
      <c r="FP208" s="5">
        <f t="shared" si="36"/>
        <v>-26178.598000000002</v>
      </c>
      <c r="FQ208" s="5">
        <f t="shared" si="37"/>
        <v>-16331.052</v>
      </c>
      <c r="FR208" s="5">
        <f t="shared" si="38"/>
        <v>-78181.452999999994</v>
      </c>
      <c r="FT208" s="31">
        <f t="shared" si="39"/>
        <v>162023.71600000001</v>
      </c>
      <c r="FU208" s="31">
        <f t="shared" si="40"/>
        <v>-73420.78</v>
      </c>
      <c r="FW208" s="32">
        <f t="shared" si="41"/>
        <v>9040.0830000000005</v>
      </c>
      <c r="FX208" s="32">
        <f t="shared" si="42"/>
        <v>129731.186</v>
      </c>
      <c r="FY208" s="39">
        <f t="shared" si="43"/>
        <v>6.968319090214746</v>
      </c>
    </row>
    <row r="209" spans="1:181" x14ac:dyDescent="0.45">
      <c r="A209">
        <v>206</v>
      </c>
      <c r="B209" s="11" t="s">
        <v>520</v>
      </c>
      <c r="C209" s="22" t="s">
        <v>544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-3051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-188524</v>
      </c>
      <c r="CC209">
        <v>0</v>
      </c>
      <c r="CD209" s="28">
        <v>0</v>
      </c>
      <c r="CE209" s="28">
        <v>0</v>
      </c>
      <c r="CF209" s="28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>
        <v>0</v>
      </c>
      <c r="DC209">
        <v>0</v>
      </c>
      <c r="DD209">
        <v>0</v>
      </c>
      <c r="DE209">
        <v>0</v>
      </c>
      <c r="DF209">
        <v>0</v>
      </c>
      <c r="DG209">
        <v>0</v>
      </c>
      <c r="DH209">
        <v>0</v>
      </c>
      <c r="DI209" s="28">
        <v>0</v>
      </c>
      <c r="DJ209" s="28">
        <v>0</v>
      </c>
      <c r="DK209" s="28">
        <v>0</v>
      </c>
      <c r="DL209">
        <v>0</v>
      </c>
      <c r="DM209">
        <v>0</v>
      </c>
      <c r="DN209">
        <v>0</v>
      </c>
      <c r="DO209" s="28">
        <v>0</v>
      </c>
      <c r="DP209" s="28">
        <v>0</v>
      </c>
      <c r="DQ209" s="28">
        <v>0</v>
      </c>
      <c r="DR209">
        <v>0</v>
      </c>
      <c r="DS209" s="28">
        <v>0</v>
      </c>
      <c r="DT209" s="28">
        <v>0</v>
      </c>
      <c r="DU209" s="28">
        <v>0</v>
      </c>
      <c r="DV209">
        <v>0</v>
      </c>
      <c r="DW209" s="28">
        <v>0</v>
      </c>
      <c r="DX209" s="28">
        <v>0</v>
      </c>
      <c r="DY209" s="28">
        <v>0</v>
      </c>
      <c r="DZ209">
        <v>0</v>
      </c>
      <c r="EA209" s="28">
        <v>0</v>
      </c>
      <c r="EB209" s="28">
        <v>0</v>
      </c>
      <c r="EC209" s="28">
        <v>0</v>
      </c>
      <c r="ED209">
        <v>0</v>
      </c>
      <c r="EE209" s="28">
        <v>0</v>
      </c>
      <c r="EF209" s="28">
        <v>0</v>
      </c>
      <c r="EG209" s="28">
        <v>0</v>
      </c>
      <c r="EH209">
        <v>194738.00399999999</v>
      </c>
      <c r="EI209" s="28">
        <v>0</v>
      </c>
      <c r="EJ209" s="28">
        <v>0</v>
      </c>
      <c r="EK209" s="28">
        <v>0</v>
      </c>
      <c r="EL209">
        <v>0</v>
      </c>
      <c r="EM209">
        <v>0</v>
      </c>
      <c r="EN209">
        <v>0</v>
      </c>
      <c r="EO209">
        <v>0</v>
      </c>
      <c r="EP209">
        <v>0</v>
      </c>
      <c r="EQ209">
        <v>9.3829999999999991</v>
      </c>
      <c r="ER209">
        <v>0</v>
      </c>
      <c r="ES209">
        <v>0</v>
      </c>
      <c r="ET209" s="28">
        <v>0</v>
      </c>
      <c r="EU209" s="28">
        <v>0</v>
      </c>
      <c r="EV209" s="28">
        <v>0</v>
      </c>
      <c r="EW209">
        <v>0</v>
      </c>
      <c r="EX209">
        <v>0</v>
      </c>
      <c r="EY209" s="28">
        <v>0</v>
      </c>
      <c r="EZ209" s="28">
        <v>0</v>
      </c>
      <c r="FA209" s="28">
        <v>0</v>
      </c>
      <c r="FB209">
        <v>0</v>
      </c>
      <c r="FC209">
        <v>0</v>
      </c>
      <c r="FD209" s="28">
        <v>0</v>
      </c>
      <c r="FE209" s="28">
        <v>0</v>
      </c>
      <c r="FF209" s="28">
        <v>0</v>
      </c>
      <c r="FH209" s="31">
        <f t="shared" si="33"/>
        <v>3172.3869999999861</v>
      </c>
      <c r="FI209" s="31">
        <f>NOMINAL_USE_2014!HD210</f>
        <v>0</v>
      </c>
      <c r="FJ209" s="31">
        <f>NOMINAL_OUTPUT_COM9714!S207</f>
        <v>3172.386</v>
      </c>
      <c r="FK209" s="32">
        <f t="shared" si="34"/>
        <v>9.9999998610655894E-4</v>
      </c>
      <c r="FL209" s="32"/>
      <c r="FM209" s="31">
        <f>SUM(ED209:EH209)</f>
        <v>194738.00399999999</v>
      </c>
      <c r="FN209" s="5">
        <f t="shared" si="35"/>
        <v>9.3829999999999991</v>
      </c>
      <c r="FP209" s="5">
        <f t="shared" si="36"/>
        <v>0</v>
      </c>
      <c r="FQ209" s="5">
        <f t="shared" si="37"/>
        <v>0</v>
      </c>
      <c r="FR209" s="5">
        <f t="shared" si="38"/>
        <v>0</v>
      </c>
      <c r="FT209" s="31">
        <f t="shared" si="39"/>
        <v>-191575</v>
      </c>
      <c r="FU209" s="31">
        <f t="shared" si="40"/>
        <v>0</v>
      </c>
      <c r="FW209" s="32">
        <f t="shared" si="41"/>
        <v>3163.0030000000002</v>
      </c>
      <c r="FX209" s="32">
        <f t="shared" si="42"/>
        <v>3163.0030000000002</v>
      </c>
      <c r="FY209" s="39">
        <f t="shared" si="43"/>
        <v>-0.29664846982440418</v>
      </c>
    </row>
    <row r="212" spans="1:181" x14ac:dyDescent="0.45">
      <c r="FT212" s="31">
        <f>SUM(FT4:FT209)</f>
        <v>11930350.002</v>
      </c>
      <c r="FU212" s="5">
        <f>SUM(FU4:FU209)</f>
        <v>9.9999988742638379E-4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D214"/>
  <sheetViews>
    <sheetView workbookViewId="0">
      <pane xSplit="3" ySplit="4" topLeftCell="GZ6" activePane="bottomRight" state="frozen"/>
      <selection pane="topRight" activeCell="D1" sqref="D1"/>
      <selection pane="bottomLeft" activeCell="A5" sqref="A5"/>
      <selection pane="bottomRight" activeCell="HD18" sqref="HD18"/>
    </sheetView>
  </sheetViews>
  <sheetFormatPr defaultRowHeight="14.25" x14ac:dyDescent="0.45"/>
  <cols>
    <col min="1" max="1" width="15.06640625" style="5" customWidth="1"/>
    <col min="2" max="2" width="50.265625" style="5" customWidth="1"/>
    <col min="3" max="210" width="9.06640625" style="5"/>
    <col min="212" max="16384" width="9.06640625" style="5"/>
  </cols>
  <sheetData>
    <row r="2" spans="1:212" ht="51" x14ac:dyDescent="0.45">
      <c r="D2" s="11" t="s">
        <v>163</v>
      </c>
      <c r="E2" s="11" t="s">
        <v>165</v>
      </c>
      <c r="F2" s="11" t="s">
        <v>167</v>
      </c>
      <c r="G2" s="11" t="s">
        <v>169</v>
      </c>
      <c r="H2" s="11" t="s">
        <v>171</v>
      </c>
      <c r="I2" s="11" t="s">
        <v>173</v>
      </c>
      <c r="J2" s="11" t="s">
        <v>175</v>
      </c>
      <c r="K2" s="11" t="s">
        <v>177</v>
      </c>
      <c r="L2" s="11" t="s">
        <v>179</v>
      </c>
      <c r="M2" s="11" t="s">
        <v>181</v>
      </c>
      <c r="N2" s="11" t="s">
        <v>183</v>
      </c>
      <c r="O2" s="11" t="s">
        <v>185</v>
      </c>
      <c r="P2" s="11" t="s">
        <v>187</v>
      </c>
      <c r="Q2" s="11" t="s">
        <v>189</v>
      </c>
      <c r="R2" s="11" t="s">
        <v>191</v>
      </c>
      <c r="S2" s="11" t="s">
        <v>193</v>
      </c>
      <c r="T2" s="11" t="s">
        <v>195</v>
      </c>
      <c r="U2" s="11" t="s">
        <v>197</v>
      </c>
      <c r="V2" s="11" t="s">
        <v>199</v>
      </c>
      <c r="W2" s="11" t="s">
        <v>201</v>
      </c>
      <c r="X2" s="11" t="s">
        <v>203</v>
      </c>
      <c r="Y2" s="11" t="s">
        <v>205</v>
      </c>
      <c r="Z2" s="11" t="s">
        <v>207</v>
      </c>
      <c r="AA2" s="11" t="s">
        <v>209</v>
      </c>
      <c r="AB2" s="11" t="s">
        <v>211</v>
      </c>
      <c r="AC2" s="11" t="s">
        <v>213</v>
      </c>
      <c r="AD2" s="11" t="s">
        <v>215</v>
      </c>
      <c r="AE2" s="11" t="s">
        <v>217</v>
      </c>
      <c r="AF2" s="11" t="s">
        <v>219</v>
      </c>
      <c r="AG2" s="11" t="s">
        <v>221</v>
      </c>
      <c r="AH2" s="11" t="s">
        <v>223</v>
      </c>
      <c r="AI2" s="11" t="s">
        <v>225</v>
      </c>
      <c r="AJ2" s="11" t="s">
        <v>227</v>
      </c>
      <c r="AK2" s="11" t="s">
        <v>229</v>
      </c>
      <c r="AL2" s="11" t="s">
        <v>231</v>
      </c>
      <c r="AM2" s="11" t="s">
        <v>233</v>
      </c>
      <c r="AN2" s="11" t="s">
        <v>235</v>
      </c>
      <c r="AO2" s="11" t="s">
        <v>237</v>
      </c>
      <c r="AP2" s="11" t="s">
        <v>239</v>
      </c>
      <c r="AQ2" s="11" t="s">
        <v>241</v>
      </c>
      <c r="AR2" s="11" t="s">
        <v>243</v>
      </c>
      <c r="AS2" s="11" t="s">
        <v>245</v>
      </c>
      <c r="AT2" s="11" t="s">
        <v>247</v>
      </c>
      <c r="AU2" s="11" t="s">
        <v>249</v>
      </c>
      <c r="AV2" s="11" t="s">
        <v>251</v>
      </c>
      <c r="AW2" s="11" t="s">
        <v>253</v>
      </c>
      <c r="AX2" s="11" t="s">
        <v>255</v>
      </c>
      <c r="AY2" s="11" t="s">
        <v>257</v>
      </c>
      <c r="AZ2" s="11" t="s">
        <v>259</v>
      </c>
      <c r="BA2" s="11" t="s">
        <v>261</v>
      </c>
      <c r="BB2" s="11" t="s">
        <v>263</v>
      </c>
      <c r="BC2" s="11" t="s">
        <v>265</v>
      </c>
      <c r="BD2" s="11" t="s">
        <v>267</v>
      </c>
      <c r="BE2" s="11" t="s">
        <v>269</v>
      </c>
      <c r="BF2" s="11" t="s">
        <v>271</v>
      </c>
      <c r="BG2" s="11" t="s">
        <v>273</v>
      </c>
      <c r="BH2" s="11" t="s">
        <v>275</v>
      </c>
      <c r="BI2" s="11" t="s">
        <v>277</v>
      </c>
      <c r="BJ2" s="11" t="s">
        <v>279</v>
      </c>
      <c r="BK2" s="11" t="s">
        <v>281</v>
      </c>
      <c r="BL2" s="11" t="s">
        <v>283</v>
      </c>
      <c r="BM2" s="11" t="s">
        <v>285</v>
      </c>
      <c r="BN2" s="11" t="s">
        <v>287</v>
      </c>
      <c r="BO2" s="11" t="s">
        <v>289</v>
      </c>
      <c r="BP2" s="11" t="s">
        <v>291</v>
      </c>
      <c r="BQ2" s="11" t="s">
        <v>293</v>
      </c>
      <c r="BR2" s="11" t="s">
        <v>295</v>
      </c>
      <c r="BS2" s="11" t="s">
        <v>297</v>
      </c>
      <c r="BT2" s="11" t="s">
        <v>299</v>
      </c>
      <c r="BU2" s="11" t="s">
        <v>301</v>
      </c>
      <c r="BV2" s="11" t="s">
        <v>303</v>
      </c>
      <c r="BW2" s="11" t="s">
        <v>305</v>
      </c>
      <c r="BX2" s="11" t="s">
        <v>307</v>
      </c>
      <c r="BY2" s="11" t="s">
        <v>309</v>
      </c>
      <c r="BZ2" s="11" t="s">
        <v>311</v>
      </c>
      <c r="CA2" s="11" t="s">
        <v>313</v>
      </c>
      <c r="CB2" s="11" t="s">
        <v>315</v>
      </c>
      <c r="CC2" s="11" t="s">
        <v>317</v>
      </c>
      <c r="CD2" s="11" t="s">
        <v>319</v>
      </c>
      <c r="CE2" s="11" t="s">
        <v>321</v>
      </c>
      <c r="CF2" s="11" t="s">
        <v>323</v>
      </c>
      <c r="CG2" s="11" t="s">
        <v>325</v>
      </c>
      <c r="CH2" s="11" t="s">
        <v>327</v>
      </c>
      <c r="CI2" s="11" t="s">
        <v>329</v>
      </c>
      <c r="CJ2" s="11" t="s">
        <v>331</v>
      </c>
      <c r="CK2" s="11" t="s">
        <v>333</v>
      </c>
      <c r="CL2" s="11" t="s">
        <v>335</v>
      </c>
      <c r="CM2" s="11" t="s">
        <v>337</v>
      </c>
      <c r="CN2" s="11" t="s">
        <v>339</v>
      </c>
      <c r="CO2" s="11" t="s">
        <v>341</v>
      </c>
      <c r="CP2" s="11" t="s">
        <v>343</v>
      </c>
      <c r="CQ2" s="11">
        <v>42</v>
      </c>
      <c r="CR2" s="11" t="s">
        <v>346</v>
      </c>
      <c r="CS2" s="12" t="s">
        <v>348</v>
      </c>
      <c r="CT2" s="12" t="s">
        <v>350</v>
      </c>
      <c r="CU2" s="10" t="s">
        <v>352</v>
      </c>
      <c r="CV2" s="11" t="s">
        <v>354</v>
      </c>
      <c r="CW2" s="11" t="s">
        <v>355</v>
      </c>
      <c r="CX2" s="11" t="s">
        <v>357</v>
      </c>
      <c r="CY2" s="11" t="s">
        <v>358</v>
      </c>
      <c r="CZ2" s="11" t="s">
        <v>360</v>
      </c>
      <c r="DA2" s="11" t="s">
        <v>362</v>
      </c>
      <c r="DB2" s="11" t="s">
        <v>364</v>
      </c>
      <c r="DC2" s="11" t="s">
        <v>366</v>
      </c>
      <c r="DD2" s="11" t="s">
        <v>368</v>
      </c>
      <c r="DE2" s="11" t="s">
        <v>370</v>
      </c>
      <c r="DF2" s="11" t="s">
        <v>372</v>
      </c>
      <c r="DG2" s="11" t="s">
        <v>374</v>
      </c>
      <c r="DH2" s="11" t="s">
        <v>376</v>
      </c>
      <c r="DI2" s="11" t="s">
        <v>378</v>
      </c>
      <c r="DJ2" s="11" t="s">
        <v>380</v>
      </c>
      <c r="DK2" s="11" t="s">
        <v>382</v>
      </c>
      <c r="DL2" s="11" t="s">
        <v>384</v>
      </c>
      <c r="DM2" s="11" t="s">
        <v>386</v>
      </c>
      <c r="DN2" s="11" t="s">
        <v>388</v>
      </c>
      <c r="DO2" s="11" t="s">
        <v>390</v>
      </c>
      <c r="DP2" s="11" t="s">
        <v>392</v>
      </c>
      <c r="DQ2" s="11" t="s">
        <v>394</v>
      </c>
      <c r="DR2" s="11" t="s">
        <v>396</v>
      </c>
      <c r="DS2" s="11" t="s">
        <v>398</v>
      </c>
      <c r="DT2" s="11" t="s">
        <v>400</v>
      </c>
      <c r="DU2" s="11" t="s">
        <v>402</v>
      </c>
      <c r="DV2" s="11" t="s">
        <v>404</v>
      </c>
      <c r="DW2" s="11" t="s">
        <v>406</v>
      </c>
      <c r="DX2" s="11" t="s">
        <v>408</v>
      </c>
      <c r="DY2" s="11" t="s">
        <v>410</v>
      </c>
      <c r="DZ2" s="11" t="s">
        <v>412</v>
      </c>
      <c r="EA2" s="11" t="s">
        <v>414</v>
      </c>
      <c r="EB2" s="11" t="s">
        <v>416</v>
      </c>
      <c r="EC2" s="11" t="s">
        <v>418</v>
      </c>
      <c r="ED2" s="11" t="s">
        <v>420</v>
      </c>
      <c r="EE2" s="11" t="s">
        <v>422</v>
      </c>
      <c r="EF2" s="11" t="s">
        <v>424</v>
      </c>
      <c r="EG2" s="11" t="s">
        <v>426</v>
      </c>
      <c r="EH2" s="11" t="s">
        <v>428</v>
      </c>
      <c r="EI2" s="11" t="s">
        <v>430</v>
      </c>
      <c r="EJ2" s="11" t="s">
        <v>432</v>
      </c>
      <c r="EK2" s="11" t="s">
        <v>434</v>
      </c>
      <c r="EL2" s="11" t="s">
        <v>436</v>
      </c>
      <c r="EM2" s="11" t="s">
        <v>438</v>
      </c>
      <c r="EN2" s="11" t="s">
        <v>440</v>
      </c>
      <c r="EO2" s="11" t="s">
        <v>442</v>
      </c>
      <c r="EP2" s="11" t="s">
        <v>444</v>
      </c>
      <c r="EQ2" s="11" t="s">
        <v>446</v>
      </c>
      <c r="ER2" s="11" t="s">
        <v>448</v>
      </c>
      <c r="ES2" s="11" t="s">
        <v>450</v>
      </c>
      <c r="ET2" s="11" t="s">
        <v>452</v>
      </c>
      <c r="EU2" s="11" t="s">
        <v>454</v>
      </c>
      <c r="EV2" s="11" t="s">
        <v>456</v>
      </c>
      <c r="EW2" s="11" t="s">
        <v>458</v>
      </c>
      <c r="EX2" s="11" t="s">
        <v>460</v>
      </c>
      <c r="EY2" s="11" t="s">
        <v>462</v>
      </c>
      <c r="EZ2" s="11" t="s">
        <v>464</v>
      </c>
      <c r="FA2" s="11" t="s">
        <v>466</v>
      </c>
      <c r="FB2" s="11" t="s">
        <v>468</v>
      </c>
      <c r="FC2" s="11" t="s">
        <v>469</v>
      </c>
      <c r="FD2" s="11" t="s">
        <v>471</v>
      </c>
      <c r="FE2" s="11" t="s">
        <v>473</v>
      </c>
      <c r="FF2" s="11" t="s">
        <v>475</v>
      </c>
      <c r="FG2" s="11" t="s">
        <v>477</v>
      </c>
      <c r="FH2" s="11" t="s">
        <v>479</v>
      </c>
      <c r="FI2" s="11" t="s">
        <v>481</v>
      </c>
      <c r="FJ2" s="11" t="s">
        <v>483</v>
      </c>
      <c r="FK2" s="11" t="s">
        <v>485</v>
      </c>
      <c r="FL2" s="8">
        <v>7131</v>
      </c>
      <c r="FM2" s="6">
        <v>7132</v>
      </c>
      <c r="FN2" s="8">
        <v>7139</v>
      </c>
      <c r="FO2" s="11" t="s">
        <v>490</v>
      </c>
      <c r="FP2" s="11" t="s">
        <v>492</v>
      </c>
      <c r="FQ2" s="11" t="s">
        <v>494</v>
      </c>
      <c r="FR2" s="11" t="s">
        <v>496</v>
      </c>
      <c r="FS2" s="11" t="s">
        <v>498</v>
      </c>
      <c r="FT2" s="11" t="s">
        <v>500</v>
      </c>
      <c r="FU2" s="11" t="s">
        <v>502</v>
      </c>
      <c r="FV2" s="11" t="s">
        <v>504</v>
      </c>
      <c r="FW2" s="11" t="s">
        <v>506</v>
      </c>
      <c r="FX2" s="11" t="s">
        <v>508</v>
      </c>
      <c r="FY2" s="11" t="s">
        <v>510</v>
      </c>
      <c r="FZ2" s="11" t="s">
        <v>512</v>
      </c>
      <c r="GA2" s="11" t="s">
        <v>514</v>
      </c>
      <c r="GB2" s="11" t="s">
        <v>516</v>
      </c>
      <c r="GC2" s="11" t="s">
        <v>518</v>
      </c>
      <c r="GD2" s="11" t="s">
        <v>520</v>
      </c>
      <c r="GE2" s="11" t="s">
        <v>520</v>
      </c>
      <c r="GF2" s="11" t="s">
        <v>520</v>
      </c>
      <c r="GG2" s="11" t="s">
        <v>520</v>
      </c>
      <c r="GH2" s="11" t="s">
        <v>520</v>
      </c>
      <c r="GI2" s="11" t="s">
        <v>520</v>
      </c>
      <c r="GJ2" s="11" t="s">
        <v>520</v>
      </c>
      <c r="GK2" s="11" t="s">
        <v>520</v>
      </c>
      <c r="GL2" s="11" t="s">
        <v>520</v>
      </c>
      <c r="GM2" s="11" t="s">
        <v>520</v>
      </c>
      <c r="GN2" s="11" t="s">
        <v>520</v>
      </c>
      <c r="GO2" s="11" t="s">
        <v>520</v>
      </c>
      <c r="GP2" s="11" t="s">
        <v>520</v>
      </c>
      <c r="GQ2" s="11" t="s">
        <v>520</v>
      </c>
      <c r="GR2" s="11" t="s">
        <v>520</v>
      </c>
      <c r="GS2" s="11" t="s">
        <v>520</v>
      </c>
      <c r="GT2" s="11" t="s">
        <v>520</v>
      </c>
      <c r="GU2" s="11" t="s">
        <v>520</v>
      </c>
      <c r="GV2" s="11" t="s">
        <v>520</v>
      </c>
      <c r="GW2" s="11" t="s">
        <v>520</v>
      </c>
      <c r="GX2" s="11" t="s">
        <v>520</v>
      </c>
      <c r="GY2" s="11" t="s">
        <v>520</v>
      </c>
      <c r="GZ2" s="11" t="s">
        <v>520</v>
      </c>
      <c r="HA2" s="11" t="s">
        <v>520</v>
      </c>
      <c r="HD2" s="12" t="s">
        <v>550</v>
      </c>
    </row>
    <row r="3" spans="1:212" x14ac:dyDescent="0.45">
      <c r="D3" s="9" t="s">
        <v>164</v>
      </c>
      <c r="E3" s="9" t="s">
        <v>166</v>
      </c>
      <c r="F3" s="9" t="s">
        <v>168</v>
      </c>
      <c r="G3" s="9" t="s">
        <v>170</v>
      </c>
      <c r="H3" s="9" t="s">
        <v>172</v>
      </c>
      <c r="I3" s="9" t="s">
        <v>174</v>
      </c>
      <c r="J3" s="9" t="s">
        <v>176</v>
      </c>
      <c r="K3" s="9" t="s">
        <v>178</v>
      </c>
      <c r="L3" s="9" t="s">
        <v>180</v>
      </c>
      <c r="M3" s="9" t="s">
        <v>182</v>
      </c>
      <c r="N3" s="9" t="s">
        <v>184</v>
      </c>
      <c r="O3" s="9" t="s">
        <v>186</v>
      </c>
      <c r="P3" s="9" t="s">
        <v>188</v>
      </c>
      <c r="Q3" s="9" t="s">
        <v>190</v>
      </c>
      <c r="R3" s="22" t="s">
        <v>192</v>
      </c>
      <c r="S3" s="9" t="s">
        <v>194</v>
      </c>
      <c r="T3" s="9" t="s">
        <v>196</v>
      </c>
      <c r="U3" s="9" t="s">
        <v>198</v>
      </c>
      <c r="V3" s="9" t="s">
        <v>200</v>
      </c>
      <c r="W3" s="9" t="s">
        <v>202</v>
      </c>
      <c r="X3" s="9" t="s">
        <v>204</v>
      </c>
      <c r="Y3" s="9" t="s">
        <v>206</v>
      </c>
      <c r="Z3" s="9" t="s">
        <v>208</v>
      </c>
      <c r="AA3" s="9" t="s">
        <v>210</v>
      </c>
      <c r="AB3" s="9" t="s">
        <v>212</v>
      </c>
      <c r="AC3" s="9" t="s">
        <v>214</v>
      </c>
      <c r="AD3" s="9" t="s">
        <v>216</v>
      </c>
      <c r="AE3" s="9" t="s">
        <v>218</v>
      </c>
      <c r="AF3" s="9" t="s">
        <v>220</v>
      </c>
      <c r="AG3" s="9" t="s">
        <v>222</v>
      </c>
      <c r="AH3" s="9" t="s">
        <v>224</v>
      </c>
      <c r="AI3" s="9" t="s">
        <v>226</v>
      </c>
      <c r="AJ3" s="9" t="s">
        <v>228</v>
      </c>
      <c r="AK3" s="9" t="s">
        <v>230</v>
      </c>
      <c r="AL3" s="9" t="s">
        <v>232</v>
      </c>
      <c r="AM3" s="9" t="s">
        <v>234</v>
      </c>
      <c r="AN3" s="9" t="s">
        <v>236</v>
      </c>
      <c r="AO3" s="9" t="s">
        <v>238</v>
      </c>
      <c r="AP3" s="9" t="s">
        <v>240</v>
      </c>
      <c r="AQ3" s="9" t="s">
        <v>242</v>
      </c>
      <c r="AR3" s="9" t="s">
        <v>244</v>
      </c>
      <c r="AS3" s="9" t="s">
        <v>246</v>
      </c>
      <c r="AT3" s="9" t="s">
        <v>248</v>
      </c>
      <c r="AU3" s="9" t="s">
        <v>250</v>
      </c>
      <c r="AV3" s="9" t="s">
        <v>252</v>
      </c>
      <c r="AW3" s="9" t="s">
        <v>254</v>
      </c>
      <c r="AX3" s="9" t="s">
        <v>256</v>
      </c>
      <c r="AY3" s="9" t="s">
        <v>258</v>
      </c>
      <c r="AZ3" s="9" t="s">
        <v>260</v>
      </c>
      <c r="BA3" s="9" t="s">
        <v>262</v>
      </c>
      <c r="BB3" s="9" t="s">
        <v>264</v>
      </c>
      <c r="BC3" s="9" t="s">
        <v>266</v>
      </c>
      <c r="BD3" s="9" t="s">
        <v>268</v>
      </c>
      <c r="BE3" s="9" t="s">
        <v>270</v>
      </c>
      <c r="BF3" s="9" t="s">
        <v>272</v>
      </c>
      <c r="BG3" s="9" t="s">
        <v>274</v>
      </c>
      <c r="BH3" s="9" t="s">
        <v>276</v>
      </c>
      <c r="BI3" s="9" t="s">
        <v>278</v>
      </c>
      <c r="BJ3" s="9" t="s">
        <v>280</v>
      </c>
      <c r="BK3" s="9" t="s">
        <v>282</v>
      </c>
      <c r="BL3" s="9" t="s">
        <v>284</v>
      </c>
      <c r="BM3" s="9" t="s">
        <v>286</v>
      </c>
      <c r="BN3" s="9" t="s">
        <v>288</v>
      </c>
      <c r="BO3" s="9" t="s">
        <v>290</v>
      </c>
      <c r="BP3" s="9" t="s">
        <v>292</v>
      </c>
      <c r="BQ3" s="9" t="s">
        <v>294</v>
      </c>
      <c r="BR3" s="9" t="s">
        <v>296</v>
      </c>
      <c r="BS3" s="9" t="s">
        <v>298</v>
      </c>
      <c r="BT3" s="9" t="s">
        <v>300</v>
      </c>
      <c r="BU3" s="9" t="s">
        <v>302</v>
      </c>
      <c r="BV3" s="9" t="s">
        <v>304</v>
      </c>
      <c r="BW3" s="9" t="s">
        <v>306</v>
      </c>
      <c r="BX3" s="9" t="s">
        <v>308</v>
      </c>
      <c r="BY3" s="9" t="s">
        <v>310</v>
      </c>
      <c r="BZ3" s="9" t="s">
        <v>312</v>
      </c>
      <c r="CA3" s="9" t="s">
        <v>314</v>
      </c>
      <c r="CB3" s="9" t="s">
        <v>316</v>
      </c>
      <c r="CC3" s="9" t="s">
        <v>318</v>
      </c>
      <c r="CD3" s="9" t="s">
        <v>320</v>
      </c>
      <c r="CE3" s="9" t="s">
        <v>322</v>
      </c>
      <c r="CF3" s="9" t="s">
        <v>324</v>
      </c>
      <c r="CG3" s="9" t="s">
        <v>326</v>
      </c>
      <c r="CH3" s="9" t="s">
        <v>328</v>
      </c>
      <c r="CI3" s="9" t="s">
        <v>330</v>
      </c>
      <c r="CJ3" s="9" t="s">
        <v>332</v>
      </c>
      <c r="CK3" s="9" t="s">
        <v>334</v>
      </c>
      <c r="CL3" s="9" t="s">
        <v>336</v>
      </c>
      <c r="CM3" s="9" t="s">
        <v>338</v>
      </c>
      <c r="CN3" s="9" t="s">
        <v>340</v>
      </c>
      <c r="CO3" s="9" t="s">
        <v>342</v>
      </c>
      <c r="CP3" s="9" t="s">
        <v>344</v>
      </c>
      <c r="CQ3" s="22" t="s">
        <v>345</v>
      </c>
      <c r="CR3" s="22" t="s">
        <v>347</v>
      </c>
      <c r="CS3" s="22" t="s">
        <v>349</v>
      </c>
      <c r="CT3" s="22" t="s">
        <v>351</v>
      </c>
      <c r="CU3" s="22" t="s">
        <v>353</v>
      </c>
      <c r="CV3" s="9" t="s">
        <v>52</v>
      </c>
      <c r="CW3" s="9" t="s">
        <v>356</v>
      </c>
      <c r="CX3" s="9" t="s">
        <v>53</v>
      </c>
      <c r="CY3" s="9" t="s">
        <v>359</v>
      </c>
      <c r="CZ3" s="9" t="s">
        <v>361</v>
      </c>
      <c r="DA3" s="9" t="s">
        <v>363</v>
      </c>
      <c r="DB3" s="9" t="s">
        <v>365</v>
      </c>
      <c r="DC3" s="9" t="s">
        <v>367</v>
      </c>
      <c r="DD3" s="9" t="s">
        <v>369</v>
      </c>
      <c r="DE3" s="9" t="s">
        <v>371</v>
      </c>
      <c r="DF3" s="9" t="s">
        <v>373</v>
      </c>
      <c r="DG3" s="9" t="s">
        <v>375</v>
      </c>
      <c r="DH3" s="7" t="s">
        <v>377</v>
      </c>
      <c r="DI3" s="7" t="s">
        <v>379</v>
      </c>
      <c r="DJ3" s="7" t="s">
        <v>381</v>
      </c>
      <c r="DK3" s="7" t="s">
        <v>383</v>
      </c>
      <c r="DL3" s="7" t="s">
        <v>385</v>
      </c>
      <c r="DM3" s="7" t="s">
        <v>387</v>
      </c>
      <c r="DN3" s="9" t="s">
        <v>389</v>
      </c>
      <c r="DO3" s="9" t="s">
        <v>391</v>
      </c>
      <c r="DP3" s="9" t="s">
        <v>393</v>
      </c>
      <c r="DQ3" s="9" t="s">
        <v>395</v>
      </c>
      <c r="DR3" s="9" t="s">
        <v>397</v>
      </c>
      <c r="DS3" s="9" t="s">
        <v>399</v>
      </c>
      <c r="DT3" s="9" t="s">
        <v>401</v>
      </c>
      <c r="DU3" s="9" t="s">
        <v>403</v>
      </c>
      <c r="DV3" s="9" t="s">
        <v>405</v>
      </c>
      <c r="DW3" s="9" t="s">
        <v>407</v>
      </c>
      <c r="DX3" s="9" t="s">
        <v>409</v>
      </c>
      <c r="DY3" s="9" t="s">
        <v>411</v>
      </c>
      <c r="DZ3" s="9" t="s">
        <v>413</v>
      </c>
      <c r="EA3" s="9" t="s">
        <v>415</v>
      </c>
      <c r="EB3" s="9" t="s">
        <v>417</v>
      </c>
      <c r="EC3" s="9" t="s">
        <v>419</v>
      </c>
      <c r="ED3" s="9" t="s">
        <v>421</v>
      </c>
      <c r="EE3" s="9" t="s">
        <v>423</v>
      </c>
      <c r="EF3" s="9" t="s">
        <v>425</v>
      </c>
      <c r="EG3" s="9" t="s">
        <v>427</v>
      </c>
      <c r="EH3" s="22" t="s">
        <v>429</v>
      </c>
      <c r="EI3" s="9" t="s">
        <v>431</v>
      </c>
      <c r="EJ3" s="9" t="s">
        <v>433</v>
      </c>
      <c r="EK3" s="9" t="s">
        <v>435</v>
      </c>
      <c r="EL3" s="9" t="s">
        <v>437</v>
      </c>
      <c r="EM3" s="9" t="s">
        <v>439</v>
      </c>
      <c r="EN3" s="9" t="s">
        <v>441</v>
      </c>
      <c r="EO3" s="9" t="s">
        <v>443</v>
      </c>
      <c r="EP3" s="9" t="s">
        <v>445</v>
      </c>
      <c r="EQ3" s="9" t="s">
        <v>447</v>
      </c>
      <c r="ER3" s="9" t="s">
        <v>449</v>
      </c>
      <c r="ES3" s="9" t="s">
        <v>451</v>
      </c>
      <c r="ET3" s="9" t="s">
        <v>453</v>
      </c>
      <c r="EU3" s="7" t="s">
        <v>455</v>
      </c>
      <c r="EV3" s="7" t="s">
        <v>457</v>
      </c>
      <c r="EW3" s="7" t="s">
        <v>459</v>
      </c>
      <c r="EX3" s="7" t="s">
        <v>461</v>
      </c>
      <c r="EY3" s="7" t="s">
        <v>463</v>
      </c>
      <c r="EZ3" s="9" t="s">
        <v>465</v>
      </c>
      <c r="FA3" s="7" t="s">
        <v>467</v>
      </c>
      <c r="FB3" s="9" t="s">
        <v>47</v>
      </c>
      <c r="FC3" s="9" t="s">
        <v>470</v>
      </c>
      <c r="FD3" s="22" t="s">
        <v>472</v>
      </c>
      <c r="FE3" s="22" t="s">
        <v>474</v>
      </c>
      <c r="FF3" s="9" t="s">
        <v>476</v>
      </c>
      <c r="FG3" s="9" t="s">
        <v>478</v>
      </c>
      <c r="FH3" s="9" t="s">
        <v>480</v>
      </c>
      <c r="FI3" s="9" t="s">
        <v>482</v>
      </c>
      <c r="FJ3" s="9" t="s">
        <v>484</v>
      </c>
      <c r="FK3" s="9" t="s">
        <v>486</v>
      </c>
      <c r="FL3" s="7" t="s">
        <v>487</v>
      </c>
      <c r="FM3" s="7" t="s">
        <v>488</v>
      </c>
      <c r="FN3" s="7" t="s">
        <v>489</v>
      </c>
      <c r="FO3" s="9" t="s">
        <v>491</v>
      </c>
      <c r="FP3" s="23" t="s">
        <v>493</v>
      </c>
      <c r="FQ3" s="9" t="s">
        <v>495</v>
      </c>
      <c r="FR3" s="9" t="s">
        <v>497</v>
      </c>
      <c r="FS3" s="9" t="s">
        <v>499</v>
      </c>
      <c r="FT3" s="9" t="s">
        <v>501</v>
      </c>
      <c r="FU3" s="9" t="s">
        <v>503</v>
      </c>
      <c r="FV3" s="9" t="s">
        <v>505</v>
      </c>
      <c r="FW3" s="9" t="s">
        <v>507</v>
      </c>
      <c r="FX3" s="9" t="s">
        <v>509</v>
      </c>
      <c r="FY3" s="9" t="s">
        <v>511</v>
      </c>
      <c r="FZ3" s="9" t="s">
        <v>513</v>
      </c>
      <c r="GA3" s="9" t="s">
        <v>515</v>
      </c>
      <c r="GB3" s="9" t="s">
        <v>517</v>
      </c>
      <c r="GC3" s="22" t="s">
        <v>519</v>
      </c>
      <c r="GD3" s="22" t="s">
        <v>521</v>
      </c>
      <c r="GE3" s="22" t="s">
        <v>522</v>
      </c>
      <c r="GF3" s="22" t="s">
        <v>523</v>
      </c>
      <c r="GG3" s="22" t="s">
        <v>524</v>
      </c>
      <c r="GH3" s="22" t="s">
        <v>525</v>
      </c>
      <c r="GI3" s="22" t="s">
        <v>526</v>
      </c>
      <c r="GJ3" s="22" t="s">
        <v>527</v>
      </c>
      <c r="GK3" s="22" t="s">
        <v>528</v>
      </c>
      <c r="GL3" s="22" t="s">
        <v>529</v>
      </c>
      <c r="GM3" s="22" t="s">
        <v>530</v>
      </c>
      <c r="GN3" s="22" t="s">
        <v>531</v>
      </c>
      <c r="GO3" s="22" t="s">
        <v>532</v>
      </c>
      <c r="GP3" s="22" t="s">
        <v>533</v>
      </c>
      <c r="GQ3" s="22" t="s">
        <v>534</v>
      </c>
      <c r="GR3" s="22" t="s">
        <v>535</v>
      </c>
      <c r="GS3" s="22" t="s">
        <v>536</v>
      </c>
      <c r="GT3" s="22" t="s">
        <v>537</v>
      </c>
      <c r="GU3" s="22" t="s">
        <v>538</v>
      </c>
      <c r="GV3" s="22" t="s">
        <v>539</v>
      </c>
      <c r="GW3" s="22" t="s">
        <v>540</v>
      </c>
      <c r="GX3" s="22" t="s">
        <v>541</v>
      </c>
      <c r="GY3" s="22" t="s">
        <v>542</v>
      </c>
      <c r="GZ3" s="22" t="s">
        <v>543</v>
      </c>
      <c r="HA3" s="22" t="s">
        <v>544</v>
      </c>
    </row>
    <row r="4" spans="1:212" x14ac:dyDescent="0.45">
      <c r="A4" s="13" t="s">
        <v>161</v>
      </c>
      <c r="B4" s="21" t="s">
        <v>162</v>
      </c>
      <c r="C4" s="5" t="s">
        <v>0</v>
      </c>
      <c r="D4" s="5">
        <v>1</v>
      </c>
      <c r="E4" s="5">
        <v>4</v>
      </c>
      <c r="F4" s="5">
        <v>3</v>
      </c>
      <c r="G4" s="5">
        <v>4</v>
      </c>
      <c r="H4" s="5">
        <v>5</v>
      </c>
      <c r="I4" s="5">
        <v>6</v>
      </c>
      <c r="J4" s="5">
        <v>7</v>
      </c>
      <c r="K4" s="5">
        <v>8</v>
      </c>
      <c r="L4" s="5">
        <v>9</v>
      </c>
      <c r="M4" s="5">
        <v>10</v>
      </c>
      <c r="N4" s="5">
        <v>11</v>
      </c>
      <c r="O4" s="5">
        <v>12</v>
      </c>
      <c r="P4" s="5">
        <v>13</v>
      </c>
      <c r="Q4" s="5">
        <v>14</v>
      </c>
      <c r="R4" s="5">
        <v>15</v>
      </c>
      <c r="S4" s="5">
        <v>16</v>
      </c>
      <c r="T4" s="5">
        <v>17</v>
      </c>
      <c r="U4" s="5">
        <v>18</v>
      </c>
      <c r="V4" s="5">
        <v>19</v>
      </c>
      <c r="W4" s="5">
        <v>20</v>
      </c>
      <c r="X4" s="5">
        <v>21</v>
      </c>
      <c r="Y4" s="5">
        <v>22</v>
      </c>
      <c r="Z4" s="5">
        <v>23</v>
      </c>
      <c r="AA4" s="5">
        <v>24</v>
      </c>
      <c r="AB4" s="5">
        <v>25</v>
      </c>
      <c r="AC4" s="5">
        <v>26</v>
      </c>
      <c r="AD4" s="5">
        <v>27</v>
      </c>
      <c r="AE4" s="5">
        <v>28</v>
      </c>
      <c r="AF4" s="5">
        <v>29</v>
      </c>
      <c r="AG4" s="5">
        <v>30</v>
      </c>
      <c r="AH4" s="5">
        <v>31</v>
      </c>
      <c r="AI4" s="5">
        <v>32</v>
      </c>
      <c r="AJ4" s="5">
        <v>33</v>
      </c>
      <c r="AK4" s="5">
        <v>34</v>
      </c>
      <c r="AL4" s="5">
        <v>35</v>
      </c>
      <c r="AM4" s="5">
        <v>36</v>
      </c>
      <c r="AN4" s="5">
        <v>37</v>
      </c>
      <c r="AO4" s="5">
        <v>38</v>
      </c>
      <c r="AP4" s="5">
        <v>39</v>
      </c>
      <c r="AQ4" s="5">
        <v>40</v>
      </c>
      <c r="AR4" s="5">
        <v>41</v>
      </c>
      <c r="AS4" s="5">
        <v>42</v>
      </c>
      <c r="AT4" s="5">
        <v>43</v>
      </c>
      <c r="AU4" s="5">
        <v>44</v>
      </c>
      <c r="AV4" s="5">
        <v>45</v>
      </c>
      <c r="AW4" s="5">
        <v>46</v>
      </c>
      <c r="AX4" s="5">
        <v>47</v>
      </c>
      <c r="AY4" s="5">
        <v>48</v>
      </c>
      <c r="AZ4" s="5">
        <v>49</v>
      </c>
      <c r="BA4" s="5">
        <v>50</v>
      </c>
      <c r="BB4" s="5">
        <v>51</v>
      </c>
      <c r="BC4" s="5">
        <v>52</v>
      </c>
      <c r="BD4" s="5">
        <v>53</v>
      </c>
      <c r="BE4" s="5">
        <v>54</v>
      </c>
      <c r="BF4" s="5">
        <v>55</v>
      </c>
      <c r="BG4" s="5">
        <v>56</v>
      </c>
      <c r="BH4" s="5">
        <v>57</v>
      </c>
      <c r="BI4" s="5">
        <v>58</v>
      </c>
      <c r="BJ4" s="5">
        <v>59</v>
      </c>
      <c r="BK4" s="5">
        <v>60</v>
      </c>
      <c r="BL4" s="5">
        <v>61</v>
      </c>
      <c r="BM4" s="5">
        <v>62</v>
      </c>
      <c r="BN4" s="5">
        <v>63</v>
      </c>
      <c r="BO4" s="5">
        <v>64</v>
      </c>
      <c r="BP4" s="5">
        <v>65</v>
      </c>
      <c r="BQ4" s="5">
        <v>66</v>
      </c>
      <c r="BR4" s="5">
        <v>67</v>
      </c>
      <c r="BS4" s="5">
        <v>68</v>
      </c>
      <c r="BT4" s="5">
        <v>69</v>
      </c>
      <c r="BU4" s="5">
        <v>70</v>
      </c>
      <c r="BV4" s="5">
        <v>71</v>
      </c>
      <c r="BW4" s="5">
        <v>72</v>
      </c>
      <c r="BX4" s="5">
        <v>73</v>
      </c>
      <c r="BY4" s="5">
        <v>74</v>
      </c>
      <c r="BZ4" s="5">
        <v>75</v>
      </c>
      <c r="CA4" s="5">
        <v>76</v>
      </c>
      <c r="CB4" s="5">
        <v>77</v>
      </c>
      <c r="CC4" s="5">
        <v>78</v>
      </c>
      <c r="CD4" s="5">
        <v>79</v>
      </c>
      <c r="CE4" s="5">
        <v>80</v>
      </c>
      <c r="CF4" s="5">
        <v>81</v>
      </c>
      <c r="CG4" s="5">
        <v>82</v>
      </c>
      <c r="CH4" s="5">
        <v>83</v>
      </c>
      <c r="CI4" s="5">
        <v>84</v>
      </c>
      <c r="CJ4" s="5">
        <v>85</v>
      </c>
      <c r="CK4" s="5">
        <v>86</v>
      </c>
      <c r="CL4" s="5">
        <v>87</v>
      </c>
      <c r="CM4" s="5">
        <v>88</v>
      </c>
      <c r="CN4" s="5">
        <v>89</v>
      </c>
      <c r="CO4" s="5">
        <v>90</v>
      </c>
      <c r="CP4" s="5">
        <v>91</v>
      </c>
      <c r="CQ4" s="5">
        <v>92</v>
      </c>
      <c r="CR4" s="5">
        <v>93</v>
      </c>
      <c r="CS4" s="5">
        <v>94</v>
      </c>
      <c r="CT4" s="5">
        <v>95</v>
      </c>
      <c r="CU4" s="5">
        <v>96</v>
      </c>
      <c r="CV4" s="5">
        <v>97</v>
      </c>
      <c r="CW4" s="5">
        <v>98</v>
      </c>
      <c r="CX4" s="5">
        <v>99</v>
      </c>
      <c r="CY4" s="5">
        <v>100</v>
      </c>
      <c r="CZ4" s="5">
        <v>101</v>
      </c>
      <c r="DA4" s="5">
        <v>102</v>
      </c>
      <c r="DB4" s="5">
        <v>103</v>
      </c>
      <c r="DC4" s="5">
        <v>104</v>
      </c>
      <c r="DD4" s="5">
        <v>105</v>
      </c>
      <c r="DE4" s="5">
        <v>106</v>
      </c>
      <c r="DF4" s="5">
        <v>107</v>
      </c>
      <c r="DG4" s="5">
        <v>108</v>
      </c>
      <c r="DH4" s="5">
        <v>109</v>
      </c>
      <c r="DI4" s="5">
        <v>110</v>
      </c>
      <c r="DJ4" s="5">
        <v>111</v>
      </c>
      <c r="DK4" s="5">
        <v>112</v>
      </c>
      <c r="DL4" s="5">
        <v>113</v>
      </c>
      <c r="DM4" s="5">
        <v>114</v>
      </c>
      <c r="DN4" s="5">
        <v>115</v>
      </c>
      <c r="DO4" s="5">
        <v>116</v>
      </c>
      <c r="DP4" s="5">
        <v>117</v>
      </c>
      <c r="DQ4" s="5">
        <v>118</v>
      </c>
      <c r="DR4" s="5">
        <v>119</v>
      </c>
      <c r="DS4" s="5">
        <v>120</v>
      </c>
      <c r="DT4" s="5">
        <v>121</v>
      </c>
      <c r="DU4" s="5">
        <v>122</v>
      </c>
      <c r="DV4" s="5">
        <v>123</v>
      </c>
      <c r="DW4" s="5">
        <v>124</v>
      </c>
      <c r="DX4" s="5">
        <v>125</v>
      </c>
      <c r="DY4" s="5">
        <v>126</v>
      </c>
      <c r="DZ4" s="5">
        <v>127</v>
      </c>
      <c r="EA4" s="5">
        <v>128</v>
      </c>
      <c r="EB4" s="5">
        <v>129</v>
      </c>
      <c r="EC4" s="5">
        <v>130</v>
      </c>
      <c r="ED4" s="5">
        <v>131</v>
      </c>
      <c r="EE4" s="5">
        <v>132</v>
      </c>
      <c r="EF4" s="5">
        <v>133</v>
      </c>
      <c r="EG4" s="5">
        <v>134</v>
      </c>
      <c r="EH4" s="5">
        <v>135</v>
      </c>
      <c r="EI4" s="5">
        <v>136</v>
      </c>
      <c r="EJ4" s="5">
        <v>137</v>
      </c>
      <c r="EK4" s="5">
        <v>138</v>
      </c>
      <c r="EL4" s="5">
        <v>139</v>
      </c>
      <c r="EM4" s="5">
        <v>140</v>
      </c>
      <c r="EN4" s="5">
        <v>141</v>
      </c>
      <c r="EO4" s="5">
        <v>142</v>
      </c>
      <c r="EP4" s="5">
        <v>143</v>
      </c>
      <c r="EQ4" s="5">
        <v>144</v>
      </c>
      <c r="ER4" s="5">
        <v>145</v>
      </c>
      <c r="ES4" s="5">
        <v>146</v>
      </c>
      <c r="ET4" s="5">
        <v>147</v>
      </c>
      <c r="EU4" s="5">
        <v>148</v>
      </c>
      <c r="EV4" s="5">
        <v>149</v>
      </c>
      <c r="EW4" s="5">
        <v>150</v>
      </c>
      <c r="EX4" s="5">
        <v>151</v>
      </c>
      <c r="EY4" s="5">
        <v>152</v>
      </c>
      <c r="EZ4" s="5">
        <v>153</v>
      </c>
      <c r="FA4" s="5">
        <v>154</v>
      </c>
      <c r="FB4" s="5">
        <v>155</v>
      </c>
      <c r="FC4" s="5">
        <v>156</v>
      </c>
      <c r="FD4" s="5">
        <v>157</v>
      </c>
      <c r="FE4" s="5">
        <v>158</v>
      </c>
      <c r="FF4" s="5">
        <v>159</v>
      </c>
      <c r="FG4" s="5">
        <v>160</v>
      </c>
      <c r="FH4" s="5">
        <v>161</v>
      </c>
      <c r="FI4" s="5">
        <v>162</v>
      </c>
      <c r="FJ4" s="5">
        <v>163</v>
      </c>
      <c r="FK4" s="5">
        <v>164</v>
      </c>
      <c r="FL4" s="5">
        <v>165</v>
      </c>
      <c r="FM4" s="5">
        <v>166</v>
      </c>
      <c r="FN4" s="5">
        <v>167</v>
      </c>
      <c r="FO4" s="5">
        <v>168</v>
      </c>
      <c r="FP4" s="5">
        <v>169</v>
      </c>
      <c r="FQ4" s="5">
        <v>170</v>
      </c>
      <c r="FR4" s="5">
        <v>171</v>
      </c>
      <c r="FS4" s="5">
        <v>172</v>
      </c>
      <c r="FT4" s="5">
        <v>173</v>
      </c>
      <c r="FU4" s="5">
        <v>174</v>
      </c>
      <c r="FV4" s="5">
        <v>175</v>
      </c>
      <c r="FW4" s="5">
        <v>176</v>
      </c>
      <c r="FX4" s="5">
        <v>177</v>
      </c>
      <c r="FY4" s="5">
        <v>178</v>
      </c>
      <c r="FZ4" s="5">
        <v>179</v>
      </c>
      <c r="GA4" s="5">
        <v>180</v>
      </c>
      <c r="GB4" s="5">
        <v>181</v>
      </c>
      <c r="GC4" s="5">
        <v>182</v>
      </c>
      <c r="GD4" s="5">
        <v>183</v>
      </c>
      <c r="GE4" s="5">
        <v>184</v>
      </c>
      <c r="GF4" s="5">
        <v>185</v>
      </c>
      <c r="GG4" s="5">
        <v>186</v>
      </c>
      <c r="GH4" s="5">
        <v>187</v>
      </c>
      <c r="GI4" s="5">
        <v>188</v>
      </c>
      <c r="GJ4" s="5">
        <v>189</v>
      </c>
      <c r="GK4" s="5">
        <v>190</v>
      </c>
      <c r="GL4" s="5">
        <v>191</v>
      </c>
      <c r="GM4" s="5">
        <v>192</v>
      </c>
      <c r="GN4" s="5">
        <v>193</v>
      </c>
      <c r="GO4" s="5">
        <v>194</v>
      </c>
      <c r="GP4" s="5">
        <v>195</v>
      </c>
      <c r="GQ4" s="5">
        <v>196</v>
      </c>
      <c r="GR4" s="5">
        <v>197</v>
      </c>
      <c r="GS4" s="5">
        <v>198</v>
      </c>
      <c r="GT4" s="5">
        <v>199</v>
      </c>
      <c r="GU4" s="5">
        <v>200</v>
      </c>
      <c r="GV4" s="5">
        <v>201</v>
      </c>
      <c r="GW4" s="5">
        <v>202</v>
      </c>
      <c r="GX4" s="5">
        <v>203</v>
      </c>
      <c r="GY4" s="5">
        <v>204</v>
      </c>
      <c r="GZ4" s="5">
        <v>205</v>
      </c>
      <c r="HA4" s="5">
        <v>206</v>
      </c>
      <c r="HB4" s="5">
        <v>207</v>
      </c>
    </row>
    <row r="5" spans="1:212" x14ac:dyDescent="0.45">
      <c r="A5" s="11" t="s">
        <v>163</v>
      </c>
      <c r="B5" s="9" t="s">
        <v>164</v>
      </c>
      <c r="C5" s="5">
        <v>1</v>
      </c>
      <c r="D5" s="5">
        <v>17551.578000000001</v>
      </c>
      <c r="E5" s="5">
        <v>10493.806</v>
      </c>
      <c r="F5" s="5">
        <v>0</v>
      </c>
      <c r="G5" s="5">
        <v>0</v>
      </c>
      <c r="H5" s="5">
        <v>0</v>
      </c>
      <c r="I5" s="5">
        <v>314.94200000000001</v>
      </c>
      <c r="J5" s="5">
        <v>0</v>
      </c>
      <c r="K5" s="5">
        <v>14.291</v>
      </c>
      <c r="L5" s="5">
        <v>26.82</v>
      </c>
      <c r="M5" s="5">
        <v>20.224</v>
      </c>
      <c r="N5" s="5">
        <v>34.018000000000001</v>
      </c>
      <c r="O5" s="5">
        <v>0</v>
      </c>
      <c r="P5" s="5">
        <v>0</v>
      </c>
      <c r="Q5" s="5">
        <v>0</v>
      </c>
      <c r="R5" s="5">
        <v>2078.4690000000001</v>
      </c>
      <c r="S5" s="5">
        <v>11419.98</v>
      </c>
      <c r="T5" s="5">
        <v>39978.42</v>
      </c>
      <c r="U5" s="5">
        <v>3744.1379999999999</v>
      </c>
      <c r="V5" s="5">
        <v>8899.3960000000006</v>
      </c>
      <c r="W5" s="5">
        <v>222.79900000000001</v>
      </c>
      <c r="X5" s="5">
        <v>0.33500000000000002</v>
      </c>
      <c r="Y5" s="5">
        <v>0</v>
      </c>
      <c r="Z5" s="5">
        <v>1840.4860000000001</v>
      </c>
      <c r="AA5" s="5">
        <v>16528.252</v>
      </c>
      <c r="AB5" s="5">
        <v>3321.7</v>
      </c>
      <c r="AC5" s="5">
        <v>1848.278</v>
      </c>
      <c r="AD5" s="5">
        <v>1165.8510000000001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14621.573</v>
      </c>
      <c r="AN5" s="5">
        <v>0</v>
      </c>
      <c r="AO5" s="5">
        <v>0</v>
      </c>
      <c r="AP5" s="5">
        <v>316.23599999999999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  <c r="BL5" s="5">
        <v>0</v>
      </c>
      <c r="BM5" s="5">
        <v>0</v>
      </c>
      <c r="BN5" s="5">
        <v>0</v>
      </c>
      <c r="BO5" s="5">
        <v>0</v>
      </c>
      <c r="BP5" s="5">
        <v>0</v>
      </c>
      <c r="BQ5" s="5">
        <v>0</v>
      </c>
      <c r="BR5" s="5">
        <v>0</v>
      </c>
      <c r="BS5" s="5">
        <v>0</v>
      </c>
      <c r="BT5" s="5">
        <v>0</v>
      </c>
      <c r="BU5" s="5">
        <v>0</v>
      </c>
      <c r="BV5" s="5">
        <v>0</v>
      </c>
      <c r="BW5" s="5">
        <v>0</v>
      </c>
      <c r="BX5" s="5">
        <v>0</v>
      </c>
      <c r="BY5" s="5">
        <v>0</v>
      </c>
      <c r="BZ5" s="5">
        <v>0</v>
      </c>
      <c r="CA5" s="5">
        <v>0</v>
      </c>
      <c r="CB5" s="5">
        <v>0</v>
      </c>
      <c r="CC5" s="5">
        <v>0</v>
      </c>
      <c r="CD5" s="5">
        <v>0</v>
      </c>
      <c r="CE5" s="5">
        <v>0</v>
      </c>
      <c r="CF5" s="5">
        <v>0</v>
      </c>
      <c r="CG5" s="5">
        <v>0</v>
      </c>
      <c r="CH5" s="5">
        <v>0</v>
      </c>
      <c r="CI5" s="5">
        <v>0</v>
      </c>
      <c r="CJ5" s="5">
        <v>0</v>
      </c>
      <c r="CK5" s="5">
        <v>0</v>
      </c>
      <c r="CL5" s="5">
        <v>0</v>
      </c>
      <c r="CM5" s="5">
        <v>0</v>
      </c>
      <c r="CN5" s="5">
        <v>0</v>
      </c>
      <c r="CO5" s="5">
        <v>0</v>
      </c>
      <c r="CP5" s="5">
        <v>554.94500000000005</v>
      </c>
      <c r="CQ5" s="5">
        <v>824.89</v>
      </c>
      <c r="CR5" s="5">
        <v>928.19</v>
      </c>
      <c r="CS5" s="5">
        <v>1080.999</v>
      </c>
      <c r="CT5" s="5">
        <v>205.31100000000001</v>
      </c>
      <c r="CU5" s="5">
        <v>361.452</v>
      </c>
      <c r="CV5" s="5">
        <v>0</v>
      </c>
      <c r="CW5" s="5">
        <v>0</v>
      </c>
      <c r="CX5" s="5">
        <v>0</v>
      </c>
      <c r="CY5" s="5">
        <v>0</v>
      </c>
      <c r="CZ5" s="5">
        <v>0</v>
      </c>
      <c r="DA5" s="5">
        <v>0</v>
      </c>
      <c r="DB5" s="5">
        <v>1.7270000000000001</v>
      </c>
      <c r="DC5" s="5">
        <v>0</v>
      </c>
      <c r="DD5" s="5">
        <v>0</v>
      </c>
      <c r="DE5" s="5">
        <v>0</v>
      </c>
      <c r="DF5" s="5">
        <v>1.0860000000000001</v>
      </c>
      <c r="DG5" s="5">
        <v>0</v>
      </c>
      <c r="DH5" s="5">
        <v>0</v>
      </c>
      <c r="DI5" s="5">
        <v>0</v>
      </c>
      <c r="DJ5" s="5">
        <v>0</v>
      </c>
      <c r="DK5" s="5">
        <v>0</v>
      </c>
      <c r="DL5" s="5">
        <v>0</v>
      </c>
      <c r="DM5" s="5">
        <v>0</v>
      </c>
      <c r="DN5" s="5">
        <v>0</v>
      </c>
      <c r="DO5" s="5">
        <v>0</v>
      </c>
      <c r="DP5" s="5">
        <v>0</v>
      </c>
      <c r="DQ5" s="5">
        <v>0</v>
      </c>
      <c r="DR5" s="5">
        <v>0</v>
      </c>
      <c r="DS5" s="5">
        <v>0</v>
      </c>
      <c r="DT5" s="5">
        <v>5.9130000000000003</v>
      </c>
      <c r="DU5" s="5">
        <v>0</v>
      </c>
      <c r="DV5" s="5">
        <v>0</v>
      </c>
      <c r="DW5" s="5">
        <v>0</v>
      </c>
      <c r="DX5" s="5">
        <v>0</v>
      </c>
      <c r="DY5" s="5">
        <v>2.1480000000000001</v>
      </c>
      <c r="DZ5" s="5">
        <v>10.641999999999999</v>
      </c>
      <c r="EA5" s="5">
        <v>26.971</v>
      </c>
      <c r="EB5" s="5">
        <v>0</v>
      </c>
      <c r="EC5" s="5">
        <v>2.14</v>
      </c>
      <c r="ED5" s="5">
        <v>13.595000000000001</v>
      </c>
      <c r="EE5" s="5">
        <v>189.33699999999999</v>
      </c>
      <c r="EF5" s="5">
        <v>109.444</v>
      </c>
      <c r="EG5" s="5">
        <v>0</v>
      </c>
      <c r="EH5" s="5">
        <v>8.6989999999999998</v>
      </c>
      <c r="EI5" s="5">
        <v>1.1519999999999999</v>
      </c>
      <c r="EJ5" s="5">
        <v>0</v>
      </c>
      <c r="EK5" s="5">
        <v>0</v>
      </c>
      <c r="EL5" s="5">
        <v>1.3</v>
      </c>
      <c r="EM5" s="5">
        <v>0</v>
      </c>
      <c r="EN5" s="5">
        <v>0</v>
      </c>
      <c r="EO5" s="5">
        <v>1201.2059999999999</v>
      </c>
      <c r="EP5" s="5">
        <v>1.343</v>
      </c>
      <c r="EQ5" s="5">
        <v>0</v>
      </c>
      <c r="ER5" s="5">
        <v>2.2000000000000002</v>
      </c>
      <c r="ES5" s="5">
        <v>201.93899999999999</v>
      </c>
      <c r="ET5" s="5">
        <v>0.75600000000000001</v>
      </c>
      <c r="EU5" s="5">
        <v>5.4359999999999999</v>
      </c>
      <c r="EV5" s="5">
        <v>0</v>
      </c>
      <c r="EW5" s="5">
        <v>0</v>
      </c>
      <c r="EX5" s="5">
        <v>0</v>
      </c>
      <c r="EY5" s="5">
        <v>0</v>
      </c>
      <c r="EZ5" s="5">
        <v>8.0000000000000002E-3</v>
      </c>
      <c r="FA5" s="5">
        <v>0</v>
      </c>
      <c r="FB5" s="5">
        <v>113.65300000000001</v>
      </c>
      <c r="FC5" s="5">
        <v>72.269000000000005</v>
      </c>
      <c r="FD5" s="5">
        <v>0.373</v>
      </c>
      <c r="FE5" s="5">
        <v>0.33100000000000002</v>
      </c>
      <c r="FF5" s="5">
        <v>0.38700000000000001</v>
      </c>
      <c r="FG5" s="5">
        <v>0</v>
      </c>
      <c r="FH5" s="5">
        <v>0</v>
      </c>
      <c r="FI5" s="5">
        <v>0</v>
      </c>
      <c r="FJ5" s="5">
        <v>0</v>
      </c>
      <c r="FK5" s="5">
        <v>0</v>
      </c>
      <c r="FL5" s="5">
        <v>14.304</v>
      </c>
      <c r="FM5" s="5">
        <v>22.696000000000002</v>
      </c>
      <c r="FN5" s="5">
        <v>39.994</v>
      </c>
      <c r="FO5" s="5">
        <v>26.498000000000001</v>
      </c>
      <c r="FP5" s="5">
        <v>522.25599999999997</v>
      </c>
      <c r="FQ5" s="5">
        <v>0.441</v>
      </c>
      <c r="FR5" s="5">
        <v>0</v>
      </c>
      <c r="FS5" s="5">
        <v>0</v>
      </c>
      <c r="FT5" s="5">
        <v>0</v>
      </c>
      <c r="FU5" s="5">
        <v>0</v>
      </c>
      <c r="FV5" s="5">
        <v>0</v>
      </c>
      <c r="FW5" s="5">
        <v>0</v>
      </c>
      <c r="FX5" s="5">
        <v>0</v>
      </c>
      <c r="FY5" s="5">
        <v>23.074000000000002</v>
      </c>
      <c r="FZ5" s="5">
        <v>0</v>
      </c>
      <c r="GA5" s="5">
        <v>7.2370000000000001</v>
      </c>
      <c r="GB5" s="5">
        <v>0</v>
      </c>
      <c r="GC5" s="5">
        <v>0</v>
      </c>
      <c r="GD5" s="5">
        <v>3.996</v>
      </c>
      <c r="GE5" s="5">
        <v>6.3470000000000004</v>
      </c>
      <c r="GF5" s="5">
        <v>0</v>
      </c>
      <c r="GG5" s="5">
        <v>0</v>
      </c>
      <c r="GH5" s="5">
        <v>0</v>
      </c>
      <c r="GI5" s="5">
        <v>0</v>
      </c>
      <c r="GJ5" s="5">
        <v>0</v>
      </c>
      <c r="GK5" s="5">
        <v>0.97499999999999998</v>
      </c>
      <c r="GL5" s="5">
        <v>0</v>
      </c>
      <c r="GM5" s="5">
        <v>0</v>
      </c>
      <c r="GN5" s="5">
        <v>0</v>
      </c>
      <c r="GO5" s="5">
        <v>0</v>
      </c>
      <c r="GP5" s="5">
        <v>0</v>
      </c>
      <c r="GQ5" s="5">
        <v>0</v>
      </c>
      <c r="GR5" s="5">
        <v>0</v>
      </c>
      <c r="GS5" s="5">
        <v>0</v>
      </c>
      <c r="GT5" s="5">
        <v>0</v>
      </c>
      <c r="GU5" s="5">
        <v>0</v>
      </c>
      <c r="GV5" s="5">
        <v>2581.739</v>
      </c>
      <c r="GW5" s="5">
        <v>47.424999999999997</v>
      </c>
      <c r="GX5" s="5">
        <v>0</v>
      </c>
      <c r="GY5" s="5">
        <v>0</v>
      </c>
      <c r="GZ5" s="5">
        <v>0</v>
      </c>
      <c r="HA5" s="5">
        <v>0</v>
      </c>
      <c r="HB5" s="5">
        <v>78985.744000000006</v>
      </c>
      <c r="HD5" s="5">
        <f>SUM(D5:HA5)</f>
        <v>143668.41599999997</v>
      </c>
    </row>
    <row r="6" spans="1:212" x14ac:dyDescent="0.45">
      <c r="A6" s="11" t="s">
        <v>165</v>
      </c>
      <c r="B6" s="9" t="s">
        <v>166</v>
      </c>
      <c r="C6" s="5">
        <v>2</v>
      </c>
      <c r="D6" s="5">
        <v>1106.135</v>
      </c>
      <c r="E6" s="5">
        <v>39482.99</v>
      </c>
      <c r="F6" s="5">
        <v>14.566000000000001</v>
      </c>
      <c r="G6" s="5">
        <v>0</v>
      </c>
      <c r="H6" s="5">
        <v>0</v>
      </c>
      <c r="I6" s="5">
        <v>551.30799999999999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146.01599999999999</v>
      </c>
      <c r="V6" s="5">
        <v>407.26600000000002</v>
      </c>
      <c r="W6" s="5">
        <v>51347.038999999997</v>
      </c>
      <c r="X6" s="5">
        <v>109147.401</v>
      </c>
      <c r="Y6" s="5">
        <v>1414.7270000000001</v>
      </c>
      <c r="Z6" s="5">
        <v>1161.5329999999999</v>
      </c>
      <c r="AA6" s="5">
        <v>2909.1509999999998</v>
      </c>
      <c r="AB6" s="5">
        <v>0</v>
      </c>
      <c r="AC6" s="5">
        <v>0</v>
      </c>
      <c r="AD6" s="5">
        <v>264.923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11.257999999999999</v>
      </c>
      <c r="CQ6" s="5">
        <v>884.21699999999998</v>
      </c>
      <c r="CR6" s="5">
        <v>0</v>
      </c>
      <c r="CS6" s="5">
        <v>369.298</v>
      </c>
      <c r="CT6" s="5">
        <v>119.922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96.418000000000006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463.96300000000002</v>
      </c>
      <c r="EF6" s="5">
        <v>0</v>
      </c>
      <c r="EG6" s="5">
        <v>0</v>
      </c>
      <c r="EH6" s="5">
        <v>18.260999999999999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6.2469999999999999</v>
      </c>
      <c r="EO6" s="5">
        <v>0</v>
      </c>
      <c r="EP6" s="5">
        <v>0</v>
      </c>
      <c r="EQ6" s="5">
        <v>0</v>
      </c>
      <c r="ER6" s="5">
        <v>0.88100000000000001</v>
      </c>
      <c r="ES6" s="5">
        <v>199.374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20.785</v>
      </c>
      <c r="FC6" s="5">
        <v>15.920999999999999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  <c r="FJ6" s="5">
        <v>0</v>
      </c>
      <c r="FK6" s="5">
        <v>0</v>
      </c>
      <c r="FL6" s="5">
        <v>41.551000000000002</v>
      </c>
      <c r="FM6" s="5">
        <v>0</v>
      </c>
      <c r="FN6" s="5">
        <v>196.316</v>
      </c>
      <c r="FO6" s="5">
        <v>32.795999999999999</v>
      </c>
      <c r="FP6" s="5">
        <v>1233.029</v>
      </c>
      <c r="FQ6" s="5">
        <v>0</v>
      </c>
      <c r="FR6" s="5">
        <v>0</v>
      </c>
      <c r="FS6" s="5">
        <v>0</v>
      </c>
      <c r="FT6" s="5">
        <v>0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1.89</v>
      </c>
      <c r="GB6" s="5">
        <v>0</v>
      </c>
      <c r="GC6" s="5">
        <v>0</v>
      </c>
      <c r="GD6" s="5">
        <v>0</v>
      </c>
      <c r="GE6" s="5">
        <v>0</v>
      </c>
      <c r="GF6" s="5">
        <v>0</v>
      </c>
      <c r="GG6" s="5">
        <v>0</v>
      </c>
      <c r="GH6" s="5">
        <v>15.503</v>
      </c>
      <c r="GI6" s="5">
        <v>0</v>
      </c>
      <c r="GJ6" s="5">
        <v>0</v>
      </c>
      <c r="GK6" s="5">
        <v>0</v>
      </c>
      <c r="GL6" s="5">
        <v>0</v>
      </c>
      <c r="GM6" s="5">
        <v>0</v>
      </c>
      <c r="GN6" s="5">
        <v>0</v>
      </c>
      <c r="GO6" s="5">
        <v>0</v>
      </c>
      <c r="GP6" s="5">
        <v>0</v>
      </c>
      <c r="GQ6" s="5">
        <v>0</v>
      </c>
      <c r="GR6" s="5">
        <v>0</v>
      </c>
      <c r="GS6" s="5">
        <v>0</v>
      </c>
      <c r="GT6" s="5">
        <v>0</v>
      </c>
      <c r="GU6" s="5">
        <v>0</v>
      </c>
      <c r="GV6" s="5">
        <v>377.88299999999998</v>
      </c>
      <c r="GW6" s="5">
        <v>0</v>
      </c>
      <c r="GX6" s="5">
        <v>0</v>
      </c>
      <c r="GY6" s="5">
        <v>0</v>
      </c>
      <c r="GZ6" s="5">
        <v>0</v>
      </c>
      <c r="HA6" s="5">
        <v>0</v>
      </c>
      <c r="HB6" s="5">
        <v>4428.3410000000003</v>
      </c>
      <c r="HD6" s="5">
        <f>SUM(D6:HA6)</f>
        <v>212058.56800000009</v>
      </c>
    </row>
    <row r="7" spans="1:212" x14ac:dyDescent="0.45">
      <c r="A7" s="11" t="s">
        <v>167</v>
      </c>
      <c r="B7" s="9" t="s">
        <v>168</v>
      </c>
      <c r="C7" s="5">
        <v>3</v>
      </c>
      <c r="D7" s="5">
        <v>0</v>
      </c>
      <c r="E7" s="5">
        <v>0</v>
      </c>
      <c r="F7" s="5">
        <v>138.30099999999999</v>
      </c>
      <c r="G7" s="5">
        <v>3952.7660000000001</v>
      </c>
      <c r="H7" s="5">
        <v>0</v>
      </c>
      <c r="I7" s="5">
        <v>10.305999999999999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56.664999999999999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193.74600000000001</v>
      </c>
      <c r="AB7" s="5">
        <v>48.107999999999997</v>
      </c>
      <c r="AC7" s="5">
        <v>0</v>
      </c>
      <c r="AD7" s="5">
        <v>0</v>
      </c>
      <c r="AE7" s="5">
        <v>94.793999999999997</v>
      </c>
      <c r="AF7" s="5">
        <v>3347.549</v>
      </c>
      <c r="AG7" s="5">
        <v>252.261</v>
      </c>
      <c r="AH7" s="5">
        <v>647.548</v>
      </c>
      <c r="AI7" s="5">
        <v>0</v>
      </c>
      <c r="AJ7" s="5">
        <v>0</v>
      </c>
      <c r="AK7" s="5">
        <v>37.984999999999999</v>
      </c>
      <c r="AL7" s="5">
        <v>5.7210000000000001</v>
      </c>
      <c r="AM7" s="5">
        <v>265.78699999999998</v>
      </c>
      <c r="AN7" s="5">
        <v>7.4189999999999996</v>
      </c>
      <c r="AO7" s="5">
        <v>92.805000000000007</v>
      </c>
      <c r="AP7" s="5">
        <v>0</v>
      </c>
      <c r="AQ7" s="5">
        <v>72.828000000000003</v>
      </c>
      <c r="AR7" s="5">
        <v>0</v>
      </c>
      <c r="AS7" s="5">
        <v>3.214</v>
      </c>
      <c r="AT7" s="5">
        <v>0</v>
      </c>
      <c r="AU7" s="5">
        <v>2790.1019999999999</v>
      </c>
      <c r="AV7" s="5">
        <v>0</v>
      </c>
      <c r="AW7" s="5">
        <v>0</v>
      </c>
      <c r="AX7" s="5">
        <v>0</v>
      </c>
      <c r="AY7" s="5">
        <v>2.5289999999999999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0</v>
      </c>
      <c r="BZ7" s="5">
        <v>0</v>
      </c>
      <c r="CA7" s="5">
        <v>0</v>
      </c>
      <c r="CB7" s="5">
        <v>0</v>
      </c>
      <c r="CC7" s="5">
        <v>0</v>
      </c>
      <c r="CD7" s="5">
        <v>9.8040000000000003</v>
      </c>
      <c r="CE7" s="5">
        <v>0</v>
      </c>
      <c r="CF7" s="5">
        <v>0</v>
      </c>
      <c r="CG7" s="5">
        <v>9.3699999999999992</v>
      </c>
      <c r="CH7" s="5">
        <v>0</v>
      </c>
      <c r="CI7" s="5">
        <v>0</v>
      </c>
      <c r="CJ7" s="5">
        <v>0</v>
      </c>
      <c r="CK7" s="5">
        <v>0</v>
      </c>
      <c r="CL7" s="5">
        <v>57.902999999999999</v>
      </c>
      <c r="CM7" s="5">
        <v>0</v>
      </c>
      <c r="CN7" s="5">
        <v>0</v>
      </c>
      <c r="CO7" s="5">
        <v>0</v>
      </c>
      <c r="CP7" s="5">
        <v>302.81200000000001</v>
      </c>
      <c r="CQ7" s="5">
        <v>0</v>
      </c>
      <c r="CR7" s="5">
        <v>0</v>
      </c>
      <c r="CS7" s="5">
        <v>0</v>
      </c>
      <c r="CT7" s="5">
        <v>0</v>
      </c>
      <c r="CU7" s="5">
        <v>2.3839999999999999</v>
      </c>
      <c r="CV7" s="5">
        <v>0</v>
      </c>
      <c r="CW7" s="5">
        <v>0</v>
      </c>
      <c r="CX7" s="5">
        <v>0</v>
      </c>
      <c r="CY7" s="5">
        <v>0</v>
      </c>
      <c r="CZ7" s="5">
        <v>0</v>
      </c>
      <c r="DA7" s="5">
        <v>0</v>
      </c>
      <c r="DB7" s="5">
        <v>0</v>
      </c>
      <c r="DC7" s="5">
        <v>0</v>
      </c>
      <c r="DD7" s="5">
        <v>0</v>
      </c>
      <c r="DE7" s="5">
        <v>0</v>
      </c>
      <c r="DF7" s="5">
        <v>0</v>
      </c>
      <c r="DG7" s="5">
        <v>0</v>
      </c>
      <c r="DH7" s="5">
        <v>0</v>
      </c>
      <c r="DI7" s="5">
        <v>0</v>
      </c>
      <c r="DJ7" s="5">
        <v>0</v>
      </c>
      <c r="DK7" s="5">
        <v>0</v>
      </c>
      <c r="DL7" s="5">
        <v>0</v>
      </c>
      <c r="DM7" s="5">
        <v>0</v>
      </c>
      <c r="DN7" s="5">
        <v>0</v>
      </c>
      <c r="DO7" s="5">
        <v>0</v>
      </c>
      <c r="DP7" s="5">
        <v>0</v>
      </c>
      <c r="DQ7" s="5">
        <v>0</v>
      </c>
      <c r="DR7" s="5">
        <v>0</v>
      </c>
      <c r="DS7" s="5">
        <v>0</v>
      </c>
      <c r="DT7" s="5">
        <v>0</v>
      </c>
      <c r="DU7" s="5">
        <v>0</v>
      </c>
      <c r="DV7" s="5">
        <v>0</v>
      </c>
      <c r="DW7" s="5">
        <v>0</v>
      </c>
      <c r="DX7" s="5">
        <v>0</v>
      </c>
      <c r="DY7" s="5">
        <v>0</v>
      </c>
      <c r="DZ7" s="5">
        <v>0</v>
      </c>
      <c r="EA7" s="5">
        <v>0</v>
      </c>
      <c r="EB7" s="5">
        <v>0</v>
      </c>
      <c r="EC7" s="5">
        <v>0</v>
      </c>
      <c r="ED7" s="5">
        <v>0</v>
      </c>
      <c r="EE7" s="5">
        <v>15.986000000000001</v>
      </c>
      <c r="EF7" s="5">
        <v>0</v>
      </c>
      <c r="EG7" s="5">
        <v>0</v>
      </c>
      <c r="EH7" s="5">
        <v>0.23499999999999999</v>
      </c>
      <c r="EI7" s="5">
        <v>0</v>
      </c>
      <c r="EJ7" s="5">
        <v>0</v>
      </c>
      <c r="EK7" s="5">
        <v>0</v>
      </c>
      <c r="EL7" s="5">
        <v>0</v>
      </c>
      <c r="EM7" s="5">
        <v>0</v>
      </c>
      <c r="EN7" s="5">
        <v>0</v>
      </c>
      <c r="EO7" s="5">
        <v>1.202</v>
      </c>
      <c r="EP7" s="5">
        <v>0</v>
      </c>
      <c r="EQ7" s="5">
        <v>0</v>
      </c>
      <c r="ER7" s="5">
        <v>0</v>
      </c>
      <c r="ES7" s="5">
        <v>1.9179999999999999</v>
      </c>
      <c r="ET7" s="5">
        <v>0</v>
      </c>
      <c r="EU7" s="5">
        <v>0</v>
      </c>
      <c r="EV7" s="5">
        <v>0</v>
      </c>
      <c r="EW7" s="5">
        <v>0</v>
      </c>
      <c r="EX7" s="5">
        <v>0</v>
      </c>
      <c r="EY7" s="5">
        <v>0</v>
      </c>
      <c r="EZ7" s="5">
        <v>0</v>
      </c>
      <c r="FA7" s="5">
        <v>0</v>
      </c>
      <c r="FB7" s="5">
        <v>0</v>
      </c>
      <c r="FC7" s="5">
        <v>0</v>
      </c>
      <c r="FD7" s="5">
        <v>0</v>
      </c>
      <c r="FE7" s="5">
        <v>0</v>
      </c>
      <c r="FF7" s="5">
        <v>0</v>
      </c>
      <c r="FG7" s="5">
        <v>0</v>
      </c>
      <c r="FH7" s="5">
        <v>0</v>
      </c>
      <c r="FI7" s="5">
        <v>0</v>
      </c>
      <c r="FJ7" s="5">
        <v>0</v>
      </c>
      <c r="FK7" s="5">
        <v>0</v>
      </c>
      <c r="FL7" s="5">
        <v>0</v>
      </c>
      <c r="FM7" s="5">
        <v>0</v>
      </c>
      <c r="FN7" s="5">
        <v>0</v>
      </c>
      <c r="FO7" s="5">
        <v>0</v>
      </c>
      <c r="FP7" s="5">
        <v>0</v>
      </c>
      <c r="FQ7" s="5">
        <v>0</v>
      </c>
      <c r="FR7" s="5">
        <v>0</v>
      </c>
      <c r="FS7" s="5">
        <v>0</v>
      </c>
      <c r="FT7" s="5">
        <v>0</v>
      </c>
      <c r="FU7" s="5">
        <v>0</v>
      </c>
      <c r="FV7" s="5">
        <v>0</v>
      </c>
      <c r="FW7" s="5">
        <v>0</v>
      </c>
      <c r="FX7" s="5">
        <v>0</v>
      </c>
      <c r="FY7" s="5">
        <v>0</v>
      </c>
      <c r="FZ7" s="5">
        <v>0</v>
      </c>
      <c r="GA7" s="5">
        <v>0</v>
      </c>
      <c r="GB7" s="5">
        <v>0</v>
      </c>
      <c r="GC7" s="5">
        <v>0</v>
      </c>
      <c r="GD7" s="5">
        <v>0</v>
      </c>
      <c r="GE7" s="5">
        <v>0</v>
      </c>
      <c r="GF7" s="5">
        <v>0</v>
      </c>
      <c r="GG7" s="5">
        <v>0</v>
      </c>
      <c r="GH7" s="5">
        <v>0</v>
      </c>
      <c r="GI7" s="5">
        <v>0</v>
      </c>
      <c r="GJ7" s="5">
        <v>0</v>
      </c>
      <c r="GK7" s="5">
        <v>0</v>
      </c>
      <c r="GL7" s="5">
        <v>0</v>
      </c>
      <c r="GM7" s="5">
        <v>0</v>
      </c>
      <c r="GN7" s="5">
        <v>0</v>
      </c>
      <c r="GO7" s="5">
        <v>0</v>
      </c>
      <c r="GP7" s="5">
        <v>0</v>
      </c>
      <c r="GQ7" s="5">
        <v>0</v>
      </c>
      <c r="GR7" s="5">
        <v>0</v>
      </c>
      <c r="GS7" s="5">
        <v>0</v>
      </c>
      <c r="GT7" s="5">
        <v>0</v>
      </c>
      <c r="GU7" s="5">
        <v>0</v>
      </c>
      <c r="GV7" s="5">
        <v>14.762</v>
      </c>
      <c r="GW7" s="5">
        <v>0</v>
      </c>
      <c r="GX7" s="5">
        <v>0</v>
      </c>
      <c r="GY7" s="5">
        <v>0</v>
      </c>
      <c r="GZ7" s="5">
        <v>0</v>
      </c>
      <c r="HA7" s="5">
        <v>0</v>
      </c>
      <c r="HB7" s="5">
        <v>-2637.2959999999998</v>
      </c>
      <c r="HD7" s="5">
        <f>SUM(D7:HA7)</f>
        <v>12436.810000000001</v>
      </c>
    </row>
    <row r="8" spans="1:212" x14ac:dyDescent="0.45">
      <c r="A8" s="11" t="s">
        <v>169</v>
      </c>
      <c r="B8" s="9" t="s">
        <v>170</v>
      </c>
      <c r="C8" s="5">
        <v>4</v>
      </c>
      <c r="D8" s="5">
        <v>0</v>
      </c>
      <c r="E8" s="5">
        <v>0</v>
      </c>
      <c r="F8" s="5">
        <v>0</v>
      </c>
      <c r="G8" s="5">
        <v>334.81700000000001</v>
      </c>
      <c r="H8" s="5">
        <v>0</v>
      </c>
      <c r="I8" s="5">
        <v>0</v>
      </c>
      <c r="J8" s="5">
        <v>0</v>
      </c>
      <c r="K8" s="5">
        <v>86.119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5613.7370000000001</v>
      </c>
      <c r="AG8" s="5">
        <v>2164.0300000000002</v>
      </c>
      <c r="AH8" s="5">
        <v>1105.8579999999999</v>
      </c>
      <c r="AI8" s="5">
        <v>5130.0190000000002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  <c r="BL8" s="5">
        <v>0</v>
      </c>
      <c r="BM8" s="5">
        <v>0</v>
      </c>
      <c r="BN8" s="5">
        <v>0</v>
      </c>
      <c r="BO8" s="5">
        <v>0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5">
        <v>0</v>
      </c>
      <c r="BV8" s="5">
        <v>0</v>
      </c>
      <c r="BW8" s="5">
        <v>0</v>
      </c>
      <c r="BX8" s="5">
        <v>0</v>
      </c>
      <c r="BY8" s="5">
        <v>0</v>
      </c>
      <c r="BZ8" s="5">
        <v>0</v>
      </c>
      <c r="CA8" s="5">
        <v>0</v>
      </c>
      <c r="CB8" s="5">
        <v>0</v>
      </c>
      <c r="CC8" s="5">
        <v>0</v>
      </c>
      <c r="CD8" s="5">
        <v>0</v>
      </c>
      <c r="CE8" s="5">
        <v>0</v>
      </c>
      <c r="CF8" s="5">
        <v>0</v>
      </c>
      <c r="CG8" s="5">
        <v>0</v>
      </c>
      <c r="CH8" s="5">
        <v>0</v>
      </c>
      <c r="CI8" s="5">
        <v>0</v>
      </c>
      <c r="CJ8" s="5">
        <v>0</v>
      </c>
      <c r="CK8" s="5">
        <v>0</v>
      </c>
      <c r="CL8" s="5">
        <v>0</v>
      </c>
      <c r="CM8" s="5">
        <v>0</v>
      </c>
      <c r="CN8" s="5">
        <v>0</v>
      </c>
      <c r="CO8" s="5">
        <v>0</v>
      </c>
      <c r="CP8" s="5">
        <v>0</v>
      </c>
      <c r="CQ8" s="5">
        <v>0</v>
      </c>
      <c r="CR8" s="5">
        <v>0</v>
      </c>
      <c r="CS8" s="5">
        <v>0</v>
      </c>
      <c r="CT8" s="5">
        <v>0</v>
      </c>
      <c r="CU8" s="5">
        <v>0</v>
      </c>
      <c r="CV8" s="5">
        <v>0</v>
      </c>
      <c r="CW8" s="5">
        <v>0</v>
      </c>
      <c r="CX8" s="5">
        <v>0</v>
      </c>
      <c r="CY8" s="5">
        <v>0</v>
      </c>
      <c r="CZ8" s="5">
        <v>0</v>
      </c>
      <c r="DA8" s="5">
        <v>0</v>
      </c>
      <c r="DB8" s="5">
        <v>0</v>
      </c>
      <c r="DC8" s="5">
        <v>0</v>
      </c>
      <c r="DD8" s="5">
        <v>0</v>
      </c>
      <c r="DE8" s="5">
        <v>0</v>
      </c>
      <c r="DF8" s="5">
        <v>0</v>
      </c>
      <c r="DG8" s="5">
        <v>0</v>
      </c>
      <c r="DH8" s="5">
        <v>0</v>
      </c>
      <c r="DI8" s="5">
        <v>0</v>
      </c>
      <c r="DJ8" s="5">
        <v>0</v>
      </c>
      <c r="DK8" s="5">
        <v>0</v>
      </c>
      <c r="DL8" s="5">
        <v>0</v>
      </c>
      <c r="DM8" s="5">
        <v>0</v>
      </c>
      <c r="DN8" s="5">
        <v>0</v>
      </c>
      <c r="DO8" s="5">
        <v>0</v>
      </c>
      <c r="DP8" s="5">
        <v>0</v>
      </c>
      <c r="DQ8" s="5">
        <v>0</v>
      </c>
      <c r="DR8" s="5">
        <v>0</v>
      </c>
      <c r="DS8" s="5">
        <v>0</v>
      </c>
      <c r="DT8" s="5">
        <v>0</v>
      </c>
      <c r="DU8" s="5">
        <v>0</v>
      </c>
      <c r="DV8" s="5">
        <v>0</v>
      </c>
      <c r="DW8" s="5">
        <v>0</v>
      </c>
      <c r="DX8" s="5">
        <v>0</v>
      </c>
      <c r="DY8" s="5">
        <v>0</v>
      </c>
      <c r="DZ8" s="5">
        <v>0</v>
      </c>
      <c r="EA8" s="5">
        <v>0</v>
      </c>
      <c r="EB8" s="5">
        <v>0</v>
      </c>
      <c r="EC8" s="5">
        <v>0</v>
      </c>
      <c r="ED8" s="5">
        <v>0</v>
      </c>
      <c r="EE8" s="5">
        <v>0</v>
      </c>
      <c r="EF8" s="5">
        <v>0</v>
      </c>
      <c r="EG8" s="5">
        <v>0</v>
      </c>
      <c r="EH8" s="5">
        <v>0</v>
      </c>
      <c r="EI8" s="5">
        <v>0</v>
      </c>
      <c r="EJ8" s="5">
        <v>0</v>
      </c>
      <c r="EK8" s="5">
        <v>0</v>
      </c>
      <c r="EL8" s="5">
        <v>0</v>
      </c>
      <c r="EM8" s="5">
        <v>0</v>
      </c>
      <c r="EN8" s="5">
        <v>0</v>
      </c>
      <c r="EO8" s="5">
        <v>0</v>
      </c>
      <c r="EP8" s="5">
        <v>0</v>
      </c>
      <c r="EQ8" s="5">
        <v>0</v>
      </c>
      <c r="ER8" s="5">
        <v>0</v>
      </c>
      <c r="ES8" s="5">
        <v>0</v>
      </c>
      <c r="ET8" s="5">
        <v>0</v>
      </c>
      <c r="EU8" s="5">
        <v>0</v>
      </c>
      <c r="EV8" s="5">
        <v>0</v>
      </c>
      <c r="EW8" s="5">
        <v>0</v>
      </c>
      <c r="EX8" s="5">
        <v>0</v>
      </c>
      <c r="EY8" s="5">
        <v>0</v>
      </c>
      <c r="EZ8" s="5">
        <v>0</v>
      </c>
      <c r="FA8" s="5">
        <v>0</v>
      </c>
      <c r="FB8" s="5">
        <v>0</v>
      </c>
      <c r="FC8" s="5">
        <v>0</v>
      </c>
      <c r="FD8" s="5">
        <v>0</v>
      </c>
      <c r="FE8" s="5">
        <v>0</v>
      </c>
      <c r="FF8" s="5">
        <v>0</v>
      </c>
      <c r="FG8" s="5">
        <v>0</v>
      </c>
      <c r="FH8" s="5">
        <v>0</v>
      </c>
      <c r="FI8" s="5">
        <v>0</v>
      </c>
      <c r="FJ8" s="5">
        <v>0</v>
      </c>
      <c r="FK8" s="5">
        <v>0</v>
      </c>
      <c r="FL8" s="5">
        <v>0</v>
      </c>
      <c r="FM8" s="5">
        <v>0</v>
      </c>
      <c r="FN8" s="5">
        <v>0</v>
      </c>
      <c r="FO8" s="5">
        <v>0</v>
      </c>
      <c r="FP8" s="5">
        <v>0</v>
      </c>
      <c r="FQ8" s="5">
        <v>0</v>
      </c>
      <c r="FR8" s="5">
        <v>0</v>
      </c>
      <c r="FS8" s="5">
        <v>0</v>
      </c>
      <c r="FT8" s="5">
        <v>0</v>
      </c>
      <c r="FU8" s="5">
        <v>0</v>
      </c>
      <c r="FV8" s="5">
        <v>0</v>
      </c>
      <c r="FW8" s="5">
        <v>0</v>
      </c>
      <c r="FX8" s="5">
        <v>0</v>
      </c>
      <c r="FY8" s="5">
        <v>0</v>
      </c>
      <c r="FZ8" s="5">
        <v>0</v>
      </c>
      <c r="GA8" s="5">
        <v>0</v>
      </c>
      <c r="GB8" s="5">
        <v>0</v>
      </c>
      <c r="GC8" s="5">
        <v>0</v>
      </c>
      <c r="GD8" s="5">
        <v>0</v>
      </c>
      <c r="GE8" s="5">
        <v>0</v>
      </c>
      <c r="GF8" s="5">
        <v>0</v>
      </c>
      <c r="GG8" s="5">
        <v>0</v>
      </c>
      <c r="GH8" s="5">
        <v>0</v>
      </c>
      <c r="GI8" s="5">
        <v>0</v>
      </c>
      <c r="GJ8" s="5">
        <v>0</v>
      </c>
      <c r="GK8" s="5">
        <v>0</v>
      </c>
      <c r="GL8" s="5">
        <v>0</v>
      </c>
      <c r="GM8" s="5">
        <v>0</v>
      </c>
      <c r="GN8" s="5">
        <v>0</v>
      </c>
      <c r="GO8" s="5">
        <v>0</v>
      </c>
      <c r="GP8" s="5">
        <v>0</v>
      </c>
      <c r="GQ8" s="5">
        <v>0</v>
      </c>
      <c r="GR8" s="5">
        <v>0</v>
      </c>
      <c r="GS8" s="5">
        <v>0</v>
      </c>
      <c r="GT8" s="5">
        <v>0</v>
      </c>
      <c r="GU8" s="5">
        <v>0</v>
      </c>
      <c r="GV8" s="5">
        <v>97.897999999999996</v>
      </c>
      <c r="GW8" s="5">
        <v>0</v>
      </c>
      <c r="GX8" s="5">
        <v>0</v>
      </c>
      <c r="GY8" s="5">
        <v>0</v>
      </c>
      <c r="GZ8" s="5">
        <v>0</v>
      </c>
      <c r="HA8" s="5">
        <v>0</v>
      </c>
      <c r="HB8" s="5">
        <v>1624.298</v>
      </c>
      <c r="HD8" s="5">
        <f>SUM(D8:HA8)</f>
        <v>14532.477999999999</v>
      </c>
    </row>
    <row r="9" spans="1:212" x14ac:dyDescent="0.45">
      <c r="A9" s="11" t="s">
        <v>171</v>
      </c>
      <c r="B9" s="9" t="s">
        <v>172</v>
      </c>
      <c r="C9" s="5">
        <v>5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293.91199999999998</v>
      </c>
      <c r="T9" s="5">
        <v>0</v>
      </c>
      <c r="U9" s="5">
        <v>0</v>
      </c>
      <c r="V9" s="5">
        <v>738.34299999999996</v>
      </c>
      <c r="W9" s="5">
        <v>0</v>
      </c>
      <c r="X9" s="5">
        <v>603.44899999999996</v>
      </c>
      <c r="Y9" s="5">
        <v>4386.4120000000003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43.125999999999998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5">
        <v>0</v>
      </c>
      <c r="BV9" s="5">
        <v>0</v>
      </c>
      <c r="BW9" s="5">
        <v>0</v>
      </c>
      <c r="BX9" s="5">
        <v>0</v>
      </c>
      <c r="BY9" s="5">
        <v>0</v>
      </c>
      <c r="BZ9" s="5">
        <v>0</v>
      </c>
      <c r="CA9" s="5">
        <v>0</v>
      </c>
      <c r="CB9" s="5">
        <v>0</v>
      </c>
      <c r="CC9" s="5">
        <v>0</v>
      </c>
      <c r="CD9" s="5">
        <v>0</v>
      </c>
      <c r="CE9" s="5">
        <v>0</v>
      </c>
      <c r="CF9" s="5">
        <v>0</v>
      </c>
      <c r="CG9" s="5">
        <v>0</v>
      </c>
      <c r="CH9" s="5">
        <v>0</v>
      </c>
      <c r="CI9" s="5">
        <v>0</v>
      </c>
      <c r="CJ9" s="5">
        <v>0</v>
      </c>
      <c r="CK9" s="5">
        <v>0</v>
      </c>
      <c r="CL9" s="5">
        <v>0</v>
      </c>
      <c r="CM9" s="5">
        <v>0</v>
      </c>
      <c r="CN9" s="5">
        <v>0</v>
      </c>
      <c r="CO9" s="5">
        <v>0</v>
      </c>
      <c r="CP9" s="5">
        <v>0</v>
      </c>
      <c r="CQ9" s="5">
        <v>0</v>
      </c>
      <c r="CR9" s="5">
        <v>0</v>
      </c>
      <c r="CS9" s="5">
        <v>383.73200000000003</v>
      </c>
      <c r="CT9" s="5">
        <v>0</v>
      </c>
      <c r="CU9" s="5">
        <v>0</v>
      </c>
      <c r="CV9" s="5">
        <v>0</v>
      </c>
      <c r="CW9" s="5">
        <v>0</v>
      </c>
      <c r="CX9" s="5">
        <v>0</v>
      </c>
      <c r="CY9" s="5">
        <v>0</v>
      </c>
      <c r="CZ9" s="5">
        <v>0</v>
      </c>
      <c r="DA9" s="5">
        <v>0</v>
      </c>
      <c r="DB9" s="5">
        <v>3.464</v>
      </c>
      <c r="DC9" s="5">
        <v>0</v>
      </c>
      <c r="DD9" s="5">
        <v>0</v>
      </c>
      <c r="DE9" s="5">
        <v>0</v>
      </c>
      <c r="DF9" s="5">
        <v>0</v>
      </c>
      <c r="DG9" s="5">
        <v>0</v>
      </c>
      <c r="DH9" s="5">
        <v>0</v>
      </c>
      <c r="DI9" s="5">
        <v>0</v>
      </c>
      <c r="DJ9" s="5">
        <v>0</v>
      </c>
      <c r="DK9" s="5">
        <v>0</v>
      </c>
      <c r="DL9" s="5">
        <v>0</v>
      </c>
      <c r="DM9" s="5">
        <v>0</v>
      </c>
      <c r="DN9" s="5">
        <v>0</v>
      </c>
      <c r="DO9" s="5">
        <v>0</v>
      </c>
      <c r="DP9" s="5">
        <v>0</v>
      </c>
      <c r="DQ9" s="5">
        <v>0</v>
      </c>
      <c r="DR9" s="5">
        <v>0</v>
      </c>
      <c r="DS9" s="5">
        <v>0</v>
      </c>
      <c r="DT9" s="5">
        <v>0</v>
      </c>
      <c r="DU9" s="5">
        <v>0</v>
      </c>
      <c r="DV9" s="5">
        <v>0</v>
      </c>
      <c r="DW9" s="5">
        <v>0</v>
      </c>
      <c r="DX9" s="5">
        <v>0</v>
      </c>
      <c r="DY9" s="5">
        <v>0</v>
      </c>
      <c r="DZ9" s="5">
        <v>0</v>
      </c>
      <c r="EA9" s="5">
        <v>0</v>
      </c>
      <c r="EB9" s="5">
        <v>0</v>
      </c>
      <c r="EC9" s="5">
        <v>0</v>
      </c>
      <c r="ED9" s="5">
        <v>0</v>
      </c>
      <c r="EE9" s="5">
        <v>17.632000000000001</v>
      </c>
      <c r="EF9" s="5">
        <v>0</v>
      </c>
      <c r="EG9" s="5">
        <v>0</v>
      </c>
      <c r="EH9" s="5">
        <v>0.68600000000000005</v>
      </c>
      <c r="EI9" s="5">
        <v>0</v>
      </c>
      <c r="EJ9" s="5">
        <v>0</v>
      </c>
      <c r="EK9" s="5">
        <v>0</v>
      </c>
      <c r="EL9" s="5">
        <v>0</v>
      </c>
      <c r="EM9" s="5">
        <v>0</v>
      </c>
      <c r="EN9" s="5">
        <v>0</v>
      </c>
      <c r="EO9" s="5">
        <v>0</v>
      </c>
      <c r="EP9" s="5">
        <v>0</v>
      </c>
      <c r="EQ9" s="5">
        <v>0</v>
      </c>
      <c r="ER9" s="5">
        <v>85.774000000000001</v>
      </c>
      <c r="ES9" s="5">
        <v>22.048999999999999</v>
      </c>
      <c r="ET9" s="5">
        <v>0</v>
      </c>
      <c r="EU9" s="5">
        <v>0</v>
      </c>
      <c r="EV9" s="5">
        <v>0</v>
      </c>
      <c r="EW9" s="5">
        <v>0</v>
      </c>
      <c r="EX9" s="5">
        <v>0</v>
      </c>
      <c r="EY9" s="5">
        <v>0</v>
      </c>
      <c r="EZ9" s="5">
        <v>0</v>
      </c>
      <c r="FA9" s="5">
        <v>0</v>
      </c>
      <c r="FB9" s="5">
        <v>295.38499999999999</v>
      </c>
      <c r="FC9" s="5">
        <v>170.36500000000001</v>
      </c>
      <c r="FD9" s="5">
        <v>0</v>
      </c>
      <c r="FE9" s="5">
        <v>0</v>
      </c>
      <c r="FF9" s="5">
        <v>0</v>
      </c>
      <c r="FG9" s="5">
        <v>0</v>
      </c>
      <c r="FH9" s="5">
        <v>0</v>
      </c>
      <c r="FI9" s="5">
        <v>0</v>
      </c>
      <c r="FJ9" s="5">
        <v>0</v>
      </c>
      <c r="FK9" s="5">
        <v>0</v>
      </c>
      <c r="FL9" s="5">
        <v>16.63</v>
      </c>
      <c r="FM9" s="5">
        <v>19.035</v>
      </c>
      <c r="FN9" s="5">
        <v>141.714</v>
      </c>
      <c r="FO9" s="5">
        <v>252.88399999999999</v>
      </c>
      <c r="FP9" s="5">
        <v>5854.2160000000003</v>
      </c>
      <c r="FQ9" s="5">
        <v>0</v>
      </c>
      <c r="FR9" s="5">
        <v>0</v>
      </c>
      <c r="FS9" s="5">
        <v>0</v>
      </c>
      <c r="FT9" s="5">
        <v>0</v>
      </c>
      <c r="FU9" s="5">
        <v>0</v>
      </c>
      <c r="FV9" s="5">
        <v>0</v>
      </c>
      <c r="FW9" s="5">
        <v>0</v>
      </c>
      <c r="FX9" s="5">
        <v>0</v>
      </c>
      <c r="FY9" s="5">
        <v>19.916</v>
      </c>
      <c r="FZ9" s="5">
        <v>0</v>
      </c>
      <c r="GA9" s="5">
        <v>38.351999999999997</v>
      </c>
      <c r="GB9" s="5">
        <v>0</v>
      </c>
      <c r="GC9" s="5">
        <v>0</v>
      </c>
      <c r="GD9" s="5">
        <v>0</v>
      </c>
      <c r="GE9" s="5">
        <v>48.42</v>
      </c>
      <c r="GF9" s="5">
        <v>0</v>
      </c>
      <c r="GG9" s="5">
        <v>0</v>
      </c>
      <c r="GH9" s="5">
        <v>0</v>
      </c>
      <c r="GI9" s="5">
        <v>0</v>
      </c>
      <c r="GJ9" s="5">
        <v>0</v>
      </c>
      <c r="GK9" s="5">
        <v>0</v>
      </c>
      <c r="GL9" s="5">
        <v>0</v>
      </c>
      <c r="GM9" s="5">
        <v>0</v>
      </c>
      <c r="GN9" s="5">
        <v>0</v>
      </c>
      <c r="GO9" s="5">
        <v>0</v>
      </c>
      <c r="GP9" s="5">
        <v>0</v>
      </c>
      <c r="GQ9" s="5">
        <v>0</v>
      </c>
      <c r="GR9" s="5">
        <v>0</v>
      </c>
      <c r="GS9" s="5">
        <v>0</v>
      </c>
      <c r="GT9" s="5">
        <v>0</v>
      </c>
      <c r="GU9" s="5">
        <v>0</v>
      </c>
      <c r="GV9" s="5">
        <v>293.61500000000001</v>
      </c>
      <c r="GW9" s="5">
        <v>0</v>
      </c>
      <c r="GX9" s="5">
        <v>0</v>
      </c>
      <c r="GY9" s="5">
        <v>0</v>
      </c>
      <c r="GZ9" s="5">
        <v>0</v>
      </c>
      <c r="HA9" s="5">
        <v>0</v>
      </c>
      <c r="HB9" s="5">
        <v>-1298.961</v>
      </c>
      <c r="HD9" s="5">
        <f>SUM(D9:HA9)</f>
        <v>13729.111000000001</v>
      </c>
    </row>
    <row r="10" spans="1:212" x14ac:dyDescent="0.45">
      <c r="A10" s="11" t="s">
        <v>173</v>
      </c>
      <c r="B10" s="9" t="s">
        <v>174</v>
      </c>
      <c r="C10" s="5">
        <v>6</v>
      </c>
      <c r="D10" s="5">
        <v>20666.927</v>
      </c>
      <c r="E10" s="5">
        <v>4524.3130000000001</v>
      </c>
      <c r="F10" s="5">
        <v>2480.0880000000002</v>
      </c>
      <c r="G10" s="5">
        <v>182.595</v>
      </c>
      <c r="H10" s="5">
        <v>14.882999999999999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0</v>
      </c>
      <c r="CN10" s="5">
        <v>0</v>
      </c>
      <c r="CO10" s="5">
        <v>0</v>
      </c>
      <c r="CP10" s="5">
        <v>0</v>
      </c>
      <c r="CQ10" s="5">
        <v>0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153.73500000000001</v>
      </c>
      <c r="EF10" s="5">
        <v>0</v>
      </c>
      <c r="EG10" s="5">
        <v>0</v>
      </c>
      <c r="EH10" s="5">
        <v>10.667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0</v>
      </c>
      <c r="FD10" s="5">
        <v>0</v>
      </c>
      <c r="FE10" s="5">
        <v>0</v>
      </c>
      <c r="FF10" s="5">
        <v>0</v>
      </c>
      <c r="FG10" s="5">
        <v>0</v>
      </c>
      <c r="FH10" s="5">
        <v>0</v>
      </c>
      <c r="FI10" s="5">
        <v>0</v>
      </c>
      <c r="FJ10" s="5">
        <v>0</v>
      </c>
      <c r="FK10" s="5">
        <v>0</v>
      </c>
      <c r="FL10" s="5">
        <v>0</v>
      </c>
      <c r="FM10" s="5">
        <v>0</v>
      </c>
      <c r="FN10" s="5">
        <v>0</v>
      </c>
      <c r="FO10" s="5">
        <v>0</v>
      </c>
      <c r="FP10" s="5">
        <v>0</v>
      </c>
      <c r="FQ10" s="5">
        <v>0</v>
      </c>
      <c r="FR10" s="5">
        <v>0</v>
      </c>
      <c r="FS10" s="5">
        <v>0</v>
      </c>
      <c r="FT10" s="5">
        <v>0</v>
      </c>
      <c r="FU10" s="5">
        <v>0</v>
      </c>
      <c r="FV10" s="5">
        <v>0</v>
      </c>
      <c r="FW10" s="5">
        <v>0</v>
      </c>
      <c r="FX10" s="5">
        <v>0</v>
      </c>
      <c r="FY10" s="5">
        <v>0</v>
      </c>
      <c r="FZ10" s="5">
        <v>0</v>
      </c>
      <c r="GA10" s="5">
        <v>0</v>
      </c>
      <c r="GB10" s="5">
        <v>0</v>
      </c>
      <c r="GC10" s="5">
        <v>0</v>
      </c>
      <c r="GD10" s="5">
        <v>0</v>
      </c>
      <c r="GE10" s="5">
        <v>0</v>
      </c>
      <c r="GF10" s="5">
        <v>0</v>
      </c>
      <c r="GG10" s="5">
        <v>0</v>
      </c>
      <c r="GH10" s="5">
        <v>0</v>
      </c>
      <c r="GI10" s="5">
        <v>0</v>
      </c>
      <c r="GJ10" s="5">
        <v>0</v>
      </c>
      <c r="GK10" s="5">
        <v>38.088999999999999</v>
      </c>
      <c r="GL10" s="5">
        <v>0</v>
      </c>
      <c r="GM10" s="5">
        <v>0</v>
      </c>
      <c r="GN10" s="5">
        <v>0</v>
      </c>
      <c r="GO10" s="5">
        <v>0</v>
      </c>
      <c r="GP10" s="5">
        <v>0</v>
      </c>
      <c r="GQ10" s="5">
        <v>0</v>
      </c>
      <c r="GR10" s="5">
        <v>0</v>
      </c>
      <c r="GS10" s="5">
        <v>0</v>
      </c>
      <c r="GT10" s="5">
        <v>0</v>
      </c>
      <c r="GU10" s="5">
        <v>0</v>
      </c>
      <c r="GV10" s="5">
        <v>1333.8889999999999</v>
      </c>
      <c r="GW10" s="5">
        <v>0</v>
      </c>
      <c r="GX10" s="5">
        <v>0</v>
      </c>
      <c r="GY10" s="5">
        <v>0</v>
      </c>
      <c r="GZ10" s="5">
        <v>0</v>
      </c>
      <c r="HA10" s="5">
        <v>0</v>
      </c>
      <c r="HB10" s="5">
        <v>364.73</v>
      </c>
      <c r="HD10" s="5">
        <f>SUM(D10:HA10)</f>
        <v>29405.186000000002</v>
      </c>
    </row>
    <row r="11" spans="1:212" x14ac:dyDescent="0.45">
      <c r="A11" s="11" t="s">
        <v>175</v>
      </c>
      <c r="B11" s="9" t="s">
        <v>176</v>
      </c>
      <c r="C11" s="5">
        <v>7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35342.648999999998</v>
      </c>
      <c r="K11" s="5">
        <v>0.35</v>
      </c>
      <c r="L11" s="5">
        <v>1.972</v>
      </c>
      <c r="M11" s="5">
        <v>12.967000000000001</v>
      </c>
      <c r="N11" s="5">
        <v>3.2450000000000001</v>
      </c>
      <c r="O11" s="5">
        <v>10117.84</v>
      </c>
      <c r="P11" s="5">
        <v>21104.109</v>
      </c>
      <c r="Q11" s="5">
        <v>0</v>
      </c>
      <c r="R11" s="5">
        <v>0</v>
      </c>
      <c r="S11" s="5">
        <v>0.39</v>
      </c>
      <c r="T11" s="5">
        <v>1.587</v>
      </c>
      <c r="U11" s="5">
        <v>0.26900000000000002</v>
      </c>
      <c r="V11" s="5">
        <v>0.71</v>
      </c>
      <c r="W11" s="5">
        <v>0.434</v>
      </c>
      <c r="X11" s="5">
        <v>0.80800000000000005</v>
      </c>
      <c r="Y11" s="5">
        <v>0.19700000000000001</v>
      </c>
      <c r="Z11" s="5">
        <v>0.48</v>
      </c>
      <c r="AA11" s="5">
        <v>0.48799999999999999</v>
      </c>
      <c r="AB11" s="5">
        <v>0.99299999999999999</v>
      </c>
      <c r="AC11" s="5">
        <v>0.20100000000000001</v>
      </c>
      <c r="AD11" s="5">
        <v>1.0860000000000001</v>
      </c>
      <c r="AE11" s="5">
        <v>0</v>
      </c>
      <c r="AF11" s="5">
        <v>1.8220000000000001</v>
      </c>
      <c r="AG11" s="5">
        <v>2.3050000000000002</v>
      </c>
      <c r="AH11" s="5">
        <v>1.4059999999999999</v>
      </c>
      <c r="AI11" s="5">
        <v>5.94</v>
      </c>
      <c r="AJ11" s="5">
        <v>0.55200000000000005</v>
      </c>
      <c r="AK11" s="5">
        <v>1.087</v>
      </c>
      <c r="AL11" s="5">
        <v>540140.59</v>
      </c>
      <c r="AM11" s="5">
        <v>9294.3009999999995</v>
      </c>
      <c r="AN11" s="5">
        <v>368.85700000000003</v>
      </c>
      <c r="AO11" s="5">
        <v>108.29300000000001</v>
      </c>
      <c r="AP11" s="5">
        <v>92.941000000000003</v>
      </c>
      <c r="AQ11" s="5">
        <v>21.378</v>
      </c>
      <c r="AR11" s="5">
        <v>62.164999999999999</v>
      </c>
      <c r="AS11" s="5">
        <v>133.018</v>
      </c>
      <c r="AT11" s="5">
        <v>3.9329999999999998</v>
      </c>
      <c r="AU11" s="5">
        <v>1.5149999999999999</v>
      </c>
      <c r="AV11" s="5">
        <v>0.10199999999999999</v>
      </c>
      <c r="AW11" s="5">
        <v>0.82799999999999996</v>
      </c>
      <c r="AX11" s="5">
        <v>0.57399999999999995</v>
      </c>
      <c r="AY11" s="5">
        <v>0.80900000000000005</v>
      </c>
      <c r="AZ11" s="5">
        <v>11.398999999999999</v>
      </c>
      <c r="BA11" s="5">
        <v>0</v>
      </c>
      <c r="BB11" s="5">
        <v>128.07400000000001</v>
      </c>
      <c r="BC11" s="5">
        <v>0</v>
      </c>
      <c r="BD11" s="5">
        <v>0.81499999999999995</v>
      </c>
      <c r="BE11" s="5">
        <v>0.71099999999999997</v>
      </c>
      <c r="BF11" s="5">
        <v>0</v>
      </c>
      <c r="BG11" s="5">
        <v>0.48599999999999999</v>
      </c>
      <c r="BH11" s="5">
        <v>0.16300000000000001</v>
      </c>
      <c r="BI11" s="5">
        <v>0.126</v>
      </c>
      <c r="BJ11" s="5">
        <v>0.11799999999999999</v>
      </c>
      <c r="BK11" s="5">
        <v>0.36199999999999999</v>
      </c>
      <c r="BL11" s="5">
        <v>0.98699999999999999</v>
      </c>
      <c r="BM11" s="5">
        <v>0.41299999999999998</v>
      </c>
      <c r="BN11" s="5">
        <v>1.887</v>
      </c>
      <c r="BO11" s="5">
        <v>0.28299999999999997</v>
      </c>
      <c r="BP11" s="5">
        <v>0.192</v>
      </c>
      <c r="BQ11" s="5">
        <v>0.504</v>
      </c>
      <c r="BR11" s="5">
        <v>0.53</v>
      </c>
      <c r="BS11" s="5">
        <v>1.1120000000000001</v>
      </c>
      <c r="BT11" s="5">
        <v>1.135</v>
      </c>
      <c r="BU11" s="5">
        <v>0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0</v>
      </c>
      <c r="CB11" s="5">
        <v>0</v>
      </c>
      <c r="CC11" s="5">
        <v>0.21299999999999999</v>
      </c>
      <c r="CD11" s="5">
        <v>0.90900000000000003</v>
      </c>
      <c r="CE11" s="5">
        <v>1.242</v>
      </c>
      <c r="CF11" s="5">
        <v>0</v>
      </c>
      <c r="CG11" s="5">
        <v>1.984</v>
      </c>
      <c r="CH11" s="5">
        <v>0.55500000000000005</v>
      </c>
      <c r="CI11" s="5">
        <v>0.38800000000000001</v>
      </c>
      <c r="CJ11" s="5">
        <v>0.17399999999999999</v>
      </c>
      <c r="CK11" s="5">
        <v>0</v>
      </c>
      <c r="CL11" s="5">
        <v>0.48399999999999999</v>
      </c>
      <c r="CM11" s="5">
        <v>0.64600000000000002</v>
      </c>
      <c r="CN11" s="5">
        <v>0</v>
      </c>
      <c r="CO11" s="5">
        <v>0.52100000000000002</v>
      </c>
      <c r="CP11" s="5">
        <v>0.61099999999999999</v>
      </c>
      <c r="CQ11" s="5">
        <v>33.844000000000001</v>
      </c>
      <c r="CR11" s="5">
        <v>7.633</v>
      </c>
      <c r="CS11" s="5">
        <v>9.8249999999999993</v>
      </c>
      <c r="CT11" s="5">
        <v>9.8219999999999992</v>
      </c>
      <c r="CU11" s="5">
        <v>28.370999999999999</v>
      </c>
      <c r="CV11" s="5">
        <v>0</v>
      </c>
      <c r="CW11" s="5">
        <v>0</v>
      </c>
      <c r="CX11" s="5">
        <v>0</v>
      </c>
      <c r="CY11" s="5">
        <v>0</v>
      </c>
      <c r="CZ11" s="5">
        <v>9.7780000000000005</v>
      </c>
      <c r="DA11" s="5">
        <v>1571.152</v>
      </c>
      <c r="DB11" s="5">
        <v>0</v>
      </c>
      <c r="DC11" s="5">
        <v>0</v>
      </c>
      <c r="DD11" s="5">
        <v>7.6280000000000001</v>
      </c>
      <c r="DE11" s="5">
        <v>2.032</v>
      </c>
      <c r="DF11" s="5">
        <v>0.14899999999999999</v>
      </c>
      <c r="DG11" s="5">
        <v>1.0920000000000001</v>
      </c>
      <c r="DH11" s="5">
        <v>1.7310000000000001</v>
      </c>
      <c r="DI11" s="5">
        <v>0.125</v>
      </c>
      <c r="DJ11" s="5">
        <v>4.125</v>
      </c>
      <c r="DK11" s="5">
        <v>2.605</v>
      </c>
      <c r="DL11" s="5">
        <v>0.20799999999999999</v>
      </c>
      <c r="DM11" s="5">
        <v>0.49199999999999999</v>
      </c>
      <c r="DN11" s="5">
        <v>0.63400000000000001</v>
      </c>
      <c r="DO11" s="5">
        <v>0</v>
      </c>
      <c r="DP11" s="5">
        <v>3.262</v>
      </c>
      <c r="DQ11" s="5">
        <v>0.10199999999999999</v>
      </c>
      <c r="DR11" s="5">
        <v>1.012</v>
      </c>
      <c r="DS11" s="5">
        <v>0</v>
      </c>
      <c r="DT11" s="5">
        <v>25.311</v>
      </c>
      <c r="DU11" s="5">
        <v>42.488</v>
      </c>
      <c r="DV11" s="5">
        <v>5.4580000000000002</v>
      </c>
      <c r="DW11" s="5">
        <v>2.0070000000000001</v>
      </c>
      <c r="DX11" s="5">
        <v>3.1589999999999998</v>
      </c>
      <c r="DY11" s="5">
        <v>2.1850000000000001</v>
      </c>
      <c r="DZ11" s="5">
        <v>0.57099999999999995</v>
      </c>
      <c r="EA11" s="5">
        <v>16.173999999999999</v>
      </c>
      <c r="EB11" s="5">
        <v>0.58799999999999997</v>
      </c>
      <c r="EC11" s="5">
        <v>2.177</v>
      </c>
      <c r="ED11" s="5">
        <v>1.345</v>
      </c>
      <c r="EE11" s="5">
        <v>6.8209999999999997</v>
      </c>
      <c r="EF11" s="5">
        <v>3.3140000000000001</v>
      </c>
      <c r="EG11" s="5">
        <v>4.2249999999999996</v>
      </c>
      <c r="EH11" s="5">
        <v>67.537999999999997</v>
      </c>
      <c r="EI11" s="5">
        <v>1.6759999999999999</v>
      </c>
      <c r="EJ11" s="5">
        <v>3.28</v>
      </c>
      <c r="EK11" s="5">
        <v>0.247</v>
      </c>
      <c r="EL11" s="5">
        <v>0.90200000000000002</v>
      </c>
      <c r="EM11" s="5">
        <v>1.4530000000000001</v>
      </c>
      <c r="EN11" s="5">
        <v>0.749</v>
      </c>
      <c r="EO11" s="5">
        <v>0.42299999999999999</v>
      </c>
      <c r="EP11" s="5">
        <v>2.3380000000000001</v>
      </c>
      <c r="EQ11" s="5">
        <v>9.7859999999999996</v>
      </c>
      <c r="ER11" s="5">
        <v>0.13100000000000001</v>
      </c>
      <c r="ES11" s="5">
        <v>2.57</v>
      </c>
      <c r="ET11" s="5">
        <v>5.9960000000000004</v>
      </c>
      <c r="EU11" s="5">
        <v>7.0750000000000002</v>
      </c>
      <c r="EV11" s="5">
        <v>4.3789999999999996</v>
      </c>
      <c r="EW11" s="5">
        <v>3.7429999999999999</v>
      </c>
      <c r="EX11" s="5">
        <v>3.8660000000000001</v>
      </c>
      <c r="EY11" s="5">
        <v>0.73299999999999998</v>
      </c>
      <c r="EZ11" s="5">
        <v>2.2519999999999998</v>
      </c>
      <c r="FA11" s="5">
        <v>1.2190000000000001</v>
      </c>
      <c r="FB11" s="5">
        <v>64.451999999999998</v>
      </c>
      <c r="FC11" s="5">
        <v>21.841999999999999</v>
      </c>
      <c r="FD11" s="5">
        <v>4.1130000000000004</v>
      </c>
      <c r="FE11" s="5">
        <v>2.5760000000000001</v>
      </c>
      <c r="FF11" s="5">
        <v>5.5270000000000001</v>
      </c>
      <c r="FG11" s="5">
        <v>0.81200000000000006</v>
      </c>
      <c r="FH11" s="5">
        <v>1.073</v>
      </c>
      <c r="FI11" s="5">
        <v>2.7069999999999999</v>
      </c>
      <c r="FJ11" s="5">
        <v>0.54600000000000004</v>
      </c>
      <c r="FK11" s="5">
        <v>2.6080000000000001</v>
      </c>
      <c r="FL11" s="5">
        <v>1.909</v>
      </c>
      <c r="FM11" s="5">
        <v>0</v>
      </c>
      <c r="FN11" s="5">
        <v>19.143000000000001</v>
      </c>
      <c r="FO11" s="5">
        <v>34.893000000000001</v>
      </c>
      <c r="FP11" s="5">
        <v>71.861000000000004</v>
      </c>
      <c r="FQ11" s="5">
        <v>10.189</v>
      </c>
      <c r="FR11" s="5">
        <v>1.7150000000000001</v>
      </c>
      <c r="FS11" s="5">
        <v>1.5489999999999999</v>
      </c>
      <c r="FT11" s="5">
        <v>1.244</v>
      </c>
      <c r="FU11" s="5">
        <v>2.915</v>
      </c>
      <c r="FV11" s="5">
        <v>2.0790000000000002</v>
      </c>
      <c r="FW11" s="5">
        <v>21.149000000000001</v>
      </c>
      <c r="FX11" s="5">
        <v>2.641</v>
      </c>
      <c r="FY11" s="5">
        <v>0</v>
      </c>
      <c r="FZ11" s="5">
        <v>0.67400000000000004</v>
      </c>
      <c r="GA11" s="5">
        <v>11.244999999999999</v>
      </c>
      <c r="GB11" s="5">
        <v>0</v>
      </c>
      <c r="GC11" s="5">
        <v>0</v>
      </c>
      <c r="GD11" s="5">
        <v>1406.1189999999999</v>
      </c>
      <c r="GE11" s="5">
        <v>82.477000000000004</v>
      </c>
      <c r="GF11" s="5">
        <v>0</v>
      </c>
      <c r="GG11" s="5">
        <v>0</v>
      </c>
      <c r="GH11" s="5">
        <v>0</v>
      </c>
      <c r="GI11" s="5">
        <v>0</v>
      </c>
      <c r="GJ11" s="5">
        <v>0</v>
      </c>
      <c r="GK11" s="5">
        <v>0</v>
      </c>
      <c r="GL11" s="5">
        <v>0</v>
      </c>
      <c r="GM11" s="5">
        <v>10739.316000000001</v>
      </c>
      <c r="GN11" s="5">
        <v>0</v>
      </c>
      <c r="GO11" s="5">
        <v>0</v>
      </c>
      <c r="GP11" s="5">
        <v>0</v>
      </c>
      <c r="GQ11" s="5">
        <v>327.637</v>
      </c>
      <c r="GR11" s="5">
        <v>0</v>
      </c>
      <c r="GS11" s="5">
        <v>0</v>
      </c>
      <c r="GT11" s="5">
        <v>0</v>
      </c>
      <c r="GU11" s="5">
        <v>0</v>
      </c>
      <c r="GV11" s="5">
        <v>0</v>
      </c>
      <c r="GW11" s="5">
        <v>0</v>
      </c>
      <c r="GX11" s="5">
        <v>0</v>
      </c>
      <c r="GY11" s="5">
        <v>0</v>
      </c>
      <c r="GZ11" s="5">
        <v>0</v>
      </c>
      <c r="HA11" s="5">
        <v>0</v>
      </c>
      <c r="HB11" s="5">
        <v>-299560.43400000001</v>
      </c>
      <c r="HD11" s="5">
        <f>SUM(D11:HA11)</f>
        <v>631767.02699999954</v>
      </c>
    </row>
    <row r="12" spans="1:212" x14ac:dyDescent="0.45">
      <c r="A12" s="11" t="s">
        <v>177</v>
      </c>
      <c r="B12" s="9" t="s">
        <v>178</v>
      </c>
      <c r="C12" s="5">
        <v>8</v>
      </c>
      <c r="D12" s="5">
        <v>0</v>
      </c>
      <c r="E12" s="5">
        <v>746.56799999999998</v>
      </c>
      <c r="F12" s="5">
        <v>0</v>
      </c>
      <c r="G12" s="5">
        <v>1.44</v>
      </c>
      <c r="H12" s="5">
        <v>0</v>
      </c>
      <c r="I12" s="5">
        <v>0</v>
      </c>
      <c r="J12" s="5">
        <v>56.219000000000001</v>
      </c>
      <c r="K12" s="5">
        <v>8219.16</v>
      </c>
      <c r="L12" s="5">
        <v>76.260999999999996</v>
      </c>
      <c r="M12" s="5">
        <v>102.79300000000001</v>
      </c>
      <c r="N12" s="5">
        <v>50.295999999999999</v>
      </c>
      <c r="O12" s="5">
        <v>4779.1019999999999</v>
      </c>
      <c r="P12" s="5">
        <v>0</v>
      </c>
      <c r="Q12" s="5">
        <v>0</v>
      </c>
      <c r="R12" s="5">
        <v>0</v>
      </c>
      <c r="S12" s="5">
        <v>91.259</v>
      </c>
      <c r="T12" s="5">
        <v>392.60199999999998</v>
      </c>
      <c r="U12" s="5">
        <v>96.885000000000005</v>
      </c>
      <c r="V12" s="5">
        <v>174.62700000000001</v>
      </c>
      <c r="W12" s="5">
        <v>112.105</v>
      </c>
      <c r="X12" s="5">
        <v>155.73699999999999</v>
      </c>
      <c r="Y12" s="5">
        <v>27.324999999999999</v>
      </c>
      <c r="Z12" s="5">
        <v>106.886</v>
      </c>
      <c r="AA12" s="5">
        <v>140.55799999999999</v>
      </c>
      <c r="AB12" s="5">
        <v>145.61500000000001</v>
      </c>
      <c r="AC12" s="5">
        <v>26.73</v>
      </c>
      <c r="AD12" s="5">
        <v>82.569000000000003</v>
      </c>
      <c r="AE12" s="5">
        <v>2.0369999999999999</v>
      </c>
      <c r="AF12" s="5">
        <v>3.069</v>
      </c>
      <c r="AG12" s="5">
        <v>4.3879999999999999</v>
      </c>
      <c r="AH12" s="5">
        <v>3.069</v>
      </c>
      <c r="AI12" s="5">
        <v>1349.4760000000001</v>
      </c>
      <c r="AJ12" s="5">
        <v>187.63900000000001</v>
      </c>
      <c r="AK12" s="5">
        <v>0</v>
      </c>
      <c r="AL12" s="5">
        <v>611.47</v>
      </c>
      <c r="AM12" s="5">
        <v>315.20499999999998</v>
      </c>
      <c r="AN12" s="5">
        <v>68.97</v>
      </c>
      <c r="AO12" s="5">
        <v>20.567</v>
      </c>
      <c r="AP12" s="5">
        <v>17.971</v>
      </c>
      <c r="AQ12" s="5">
        <v>4.2460000000000004</v>
      </c>
      <c r="AR12" s="5">
        <v>11.923999999999999</v>
      </c>
      <c r="AS12" s="5">
        <v>11.762</v>
      </c>
      <c r="AT12" s="5">
        <v>96.876000000000005</v>
      </c>
      <c r="AU12" s="5">
        <v>40.207999999999998</v>
      </c>
      <c r="AV12" s="5">
        <v>179.655</v>
      </c>
      <c r="AW12" s="5">
        <v>553.51199999999994</v>
      </c>
      <c r="AX12" s="5">
        <v>531.98299999999995</v>
      </c>
      <c r="AY12" s="5">
        <v>664.02800000000002</v>
      </c>
      <c r="AZ12" s="5">
        <v>13436.299000000001</v>
      </c>
      <c r="BA12" s="5">
        <v>135.78899999999999</v>
      </c>
      <c r="BB12" s="5">
        <v>557.20600000000002</v>
      </c>
      <c r="BC12" s="5">
        <v>190.46</v>
      </c>
      <c r="BD12" s="5">
        <v>285.21100000000001</v>
      </c>
      <c r="BE12" s="5">
        <v>1.2869999999999999</v>
      </c>
      <c r="BF12" s="5">
        <v>0.36799999999999999</v>
      </c>
      <c r="BG12" s="5">
        <v>1.7769999999999999</v>
      </c>
      <c r="BH12" s="5">
        <v>1.1599999999999999</v>
      </c>
      <c r="BI12" s="5">
        <v>0.32</v>
      </c>
      <c r="BJ12" s="5">
        <v>0.28599999999999998</v>
      </c>
      <c r="BK12" s="5">
        <v>1.42</v>
      </c>
      <c r="BL12" s="5">
        <v>1.387</v>
      </c>
      <c r="BM12" s="5">
        <v>1.869</v>
      </c>
      <c r="BN12" s="5">
        <v>5.5640000000000001</v>
      </c>
      <c r="BO12" s="5">
        <v>4.0979999999999999</v>
      </c>
      <c r="BP12" s="5">
        <v>1.7190000000000001</v>
      </c>
      <c r="BQ12" s="5">
        <v>1.9590000000000001</v>
      </c>
      <c r="BR12" s="5">
        <v>2.827</v>
      </c>
      <c r="BS12" s="5">
        <v>2.7549999999999999</v>
      </c>
      <c r="BT12" s="5">
        <v>6.78</v>
      </c>
      <c r="BU12" s="5">
        <v>0</v>
      </c>
      <c r="BV12" s="5">
        <v>0</v>
      </c>
      <c r="BW12" s="5">
        <v>0</v>
      </c>
      <c r="BX12" s="5">
        <v>0</v>
      </c>
      <c r="BY12" s="5">
        <v>0</v>
      </c>
      <c r="BZ12" s="5">
        <v>0</v>
      </c>
      <c r="CA12" s="5">
        <v>1.1639999999999999</v>
      </c>
      <c r="CB12" s="5">
        <v>1.4359999999999999</v>
      </c>
      <c r="CC12" s="5">
        <v>1.6020000000000001</v>
      </c>
      <c r="CD12" s="5">
        <v>2.2709999999999999</v>
      </c>
      <c r="CE12" s="5">
        <v>11.343</v>
      </c>
      <c r="CF12" s="5">
        <v>2.6960000000000002</v>
      </c>
      <c r="CG12" s="5">
        <v>21.312999999999999</v>
      </c>
      <c r="CH12" s="5">
        <v>14.295</v>
      </c>
      <c r="CI12" s="5">
        <v>1.9830000000000001</v>
      </c>
      <c r="CJ12" s="5">
        <v>2.516</v>
      </c>
      <c r="CK12" s="5">
        <v>0.67200000000000004</v>
      </c>
      <c r="CL12" s="5">
        <v>3.6659999999999999</v>
      </c>
      <c r="CM12" s="5">
        <v>3.5779999999999998</v>
      </c>
      <c r="CN12" s="5">
        <v>1.484</v>
      </c>
      <c r="CO12" s="5">
        <v>0</v>
      </c>
      <c r="CP12" s="5">
        <v>0</v>
      </c>
      <c r="CQ12" s="5">
        <v>16.324999999999999</v>
      </c>
      <c r="CR12" s="5">
        <v>0</v>
      </c>
      <c r="CS12" s="5">
        <v>0</v>
      </c>
      <c r="CT12" s="5">
        <v>0</v>
      </c>
      <c r="CU12" s="5">
        <v>0</v>
      </c>
      <c r="CV12" s="5">
        <v>0</v>
      </c>
      <c r="CW12" s="5">
        <v>0</v>
      </c>
      <c r="CX12" s="5">
        <v>0</v>
      </c>
      <c r="CY12" s="5">
        <v>0</v>
      </c>
      <c r="CZ12" s="5">
        <v>0</v>
      </c>
      <c r="DA12" s="5">
        <v>0</v>
      </c>
      <c r="DB12" s="5">
        <v>1.1439999999999999</v>
      </c>
      <c r="DC12" s="5">
        <v>0</v>
      </c>
      <c r="DD12" s="5">
        <v>6.1390000000000002</v>
      </c>
      <c r="DE12" s="5">
        <v>0.53100000000000003</v>
      </c>
      <c r="DF12" s="5">
        <v>0</v>
      </c>
      <c r="DG12" s="5">
        <v>7.8E-2</v>
      </c>
      <c r="DH12" s="5">
        <v>0.504</v>
      </c>
      <c r="DI12" s="5">
        <v>0.158</v>
      </c>
      <c r="DJ12" s="5">
        <v>1.3280000000000001</v>
      </c>
      <c r="DK12" s="5">
        <v>0.83299999999999996</v>
      </c>
      <c r="DL12" s="5">
        <v>0.214</v>
      </c>
      <c r="DM12" s="5">
        <v>0</v>
      </c>
      <c r="DN12" s="5">
        <v>0</v>
      </c>
      <c r="DO12" s="5">
        <v>6.1429999999999998</v>
      </c>
      <c r="DP12" s="5">
        <v>2.0409999999999999</v>
      </c>
      <c r="DQ12" s="5">
        <v>0</v>
      </c>
      <c r="DR12" s="5">
        <v>0</v>
      </c>
      <c r="DS12" s="5">
        <v>0</v>
      </c>
      <c r="DT12" s="5">
        <v>588.83399999999995</v>
      </c>
      <c r="DU12" s="5">
        <v>21.440999999999999</v>
      </c>
      <c r="DV12" s="5">
        <v>0.64700000000000002</v>
      </c>
      <c r="DW12" s="5">
        <v>0.878</v>
      </c>
      <c r="DX12" s="5">
        <v>0</v>
      </c>
      <c r="DY12" s="5">
        <v>1.026</v>
      </c>
      <c r="DZ12" s="5">
        <v>0.38500000000000001</v>
      </c>
      <c r="EA12" s="5">
        <v>13.247999999999999</v>
      </c>
      <c r="EB12" s="5">
        <v>0</v>
      </c>
      <c r="EC12" s="5">
        <v>1.022</v>
      </c>
      <c r="ED12" s="5">
        <v>0</v>
      </c>
      <c r="EE12" s="5">
        <v>184.49600000000001</v>
      </c>
      <c r="EF12" s="5">
        <v>1.9630000000000001</v>
      </c>
      <c r="EG12" s="5">
        <v>2.7709999999999999</v>
      </c>
      <c r="EH12" s="5">
        <v>56.918999999999997</v>
      </c>
      <c r="EI12" s="5">
        <v>0.58299999999999996</v>
      </c>
      <c r="EJ12" s="5">
        <v>1.1259999999999999</v>
      </c>
      <c r="EK12" s="5">
        <v>0.22500000000000001</v>
      </c>
      <c r="EL12" s="5">
        <v>0.14899999999999999</v>
      </c>
      <c r="EM12" s="5">
        <v>0.437</v>
      </c>
      <c r="EN12" s="5">
        <v>0</v>
      </c>
      <c r="EO12" s="5">
        <v>0.22900000000000001</v>
      </c>
      <c r="EP12" s="5">
        <v>0.57899999999999996</v>
      </c>
      <c r="EQ12" s="5">
        <v>4.6449999999999996</v>
      </c>
      <c r="ER12" s="5">
        <v>0</v>
      </c>
      <c r="ES12" s="5">
        <v>1.3759999999999999</v>
      </c>
      <c r="ET12" s="5">
        <v>0.53300000000000003</v>
      </c>
      <c r="EU12" s="5">
        <v>0</v>
      </c>
      <c r="EV12" s="5">
        <v>0</v>
      </c>
      <c r="EW12" s="5">
        <v>0</v>
      </c>
      <c r="EX12" s="5">
        <v>0</v>
      </c>
      <c r="EY12" s="5">
        <v>0</v>
      </c>
      <c r="EZ12" s="5">
        <v>0</v>
      </c>
      <c r="FA12" s="5">
        <v>0</v>
      </c>
      <c r="FB12" s="5">
        <v>86.605999999999995</v>
      </c>
      <c r="FC12" s="5">
        <v>18.866</v>
      </c>
      <c r="FD12" s="5">
        <v>11.699</v>
      </c>
      <c r="FE12" s="5">
        <v>6.3109999999999999</v>
      </c>
      <c r="FF12" s="5">
        <v>14.351000000000001</v>
      </c>
      <c r="FG12" s="5">
        <v>0</v>
      </c>
      <c r="FH12" s="5">
        <v>0.57899999999999996</v>
      </c>
      <c r="FI12" s="5">
        <v>0</v>
      </c>
      <c r="FJ12" s="5">
        <v>0</v>
      </c>
      <c r="FK12" s="5">
        <v>2.1930000000000001</v>
      </c>
      <c r="FL12" s="5">
        <v>0.96299999999999997</v>
      </c>
      <c r="FM12" s="5">
        <v>0</v>
      </c>
      <c r="FN12" s="5">
        <v>10.929</v>
      </c>
      <c r="FO12" s="5">
        <v>23.523</v>
      </c>
      <c r="FP12" s="5">
        <v>241.887</v>
      </c>
      <c r="FQ12" s="5">
        <v>5.3730000000000002</v>
      </c>
      <c r="FR12" s="5">
        <v>1.4359999999999999</v>
      </c>
      <c r="FS12" s="5">
        <v>1.0569999999999999</v>
      </c>
      <c r="FT12" s="5">
        <v>0.89800000000000002</v>
      </c>
      <c r="FU12" s="5">
        <v>2.508</v>
      </c>
      <c r="FV12" s="5">
        <v>0.995</v>
      </c>
      <c r="FW12" s="5">
        <v>11.728</v>
      </c>
      <c r="FX12" s="5">
        <v>1.399</v>
      </c>
      <c r="FY12" s="5">
        <v>0</v>
      </c>
      <c r="FZ12" s="5">
        <v>0.46</v>
      </c>
      <c r="GA12" s="5">
        <v>7.9029999999999996</v>
      </c>
      <c r="GB12" s="5">
        <v>0</v>
      </c>
      <c r="GC12" s="5">
        <v>0</v>
      </c>
      <c r="GD12" s="5">
        <v>0</v>
      </c>
      <c r="GE12" s="5">
        <v>0</v>
      </c>
      <c r="GF12" s="5">
        <v>0</v>
      </c>
      <c r="GG12" s="5">
        <v>0</v>
      </c>
      <c r="GH12" s="5">
        <v>0</v>
      </c>
      <c r="GI12" s="5">
        <v>0</v>
      </c>
      <c r="GJ12" s="5">
        <v>0</v>
      </c>
      <c r="GK12" s="5">
        <v>618.81299999999999</v>
      </c>
      <c r="GL12" s="5">
        <v>0</v>
      </c>
      <c r="GM12" s="5">
        <v>4685.4110000000001</v>
      </c>
      <c r="GN12" s="5">
        <v>0</v>
      </c>
      <c r="GO12" s="5">
        <v>0</v>
      </c>
      <c r="GP12" s="5">
        <v>0</v>
      </c>
      <c r="GQ12" s="5">
        <v>142.94300000000001</v>
      </c>
      <c r="GR12" s="5">
        <v>0</v>
      </c>
      <c r="GS12" s="5">
        <v>0</v>
      </c>
      <c r="GT12" s="5">
        <v>0</v>
      </c>
      <c r="GU12" s="5">
        <v>0</v>
      </c>
      <c r="GV12" s="5">
        <v>282.90699999999998</v>
      </c>
      <c r="GW12" s="5">
        <v>0</v>
      </c>
      <c r="GX12" s="5">
        <v>0</v>
      </c>
      <c r="GY12" s="5">
        <v>0</v>
      </c>
      <c r="GZ12" s="5">
        <v>0</v>
      </c>
      <c r="HA12" s="5">
        <v>0</v>
      </c>
      <c r="HB12" s="5">
        <v>3222.3440000000001</v>
      </c>
      <c r="HD12" s="5">
        <f>SUM(D12:HA12)</f>
        <v>42074.039999999979</v>
      </c>
    </row>
    <row r="13" spans="1:212" x14ac:dyDescent="0.45">
      <c r="A13" s="11" t="s">
        <v>179</v>
      </c>
      <c r="B13" s="9" t="s">
        <v>180</v>
      </c>
      <c r="C13" s="5">
        <v>9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755.57600000000002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5.4880000000000004</v>
      </c>
      <c r="AM13" s="5">
        <v>1066.8699999999999</v>
      </c>
      <c r="AN13" s="5">
        <v>0</v>
      </c>
      <c r="AO13" s="5">
        <v>103.657</v>
      </c>
      <c r="AP13" s="5">
        <v>0</v>
      </c>
      <c r="AQ13" s="5">
        <v>77.472999999999999</v>
      </c>
      <c r="AR13" s="5">
        <v>0</v>
      </c>
      <c r="AS13" s="5">
        <v>17.369</v>
      </c>
      <c r="AT13" s="5">
        <v>0</v>
      </c>
      <c r="AU13" s="5">
        <v>0</v>
      </c>
      <c r="AV13" s="5">
        <v>16.384</v>
      </c>
      <c r="AW13" s="5">
        <v>4.609</v>
      </c>
      <c r="AX13" s="5">
        <v>5.3220000000000001</v>
      </c>
      <c r="AY13" s="5">
        <v>100.17100000000001</v>
      </c>
      <c r="AZ13" s="5">
        <v>4113.8410000000003</v>
      </c>
      <c r="BA13" s="5">
        <v>96.093000000000004</v>
      </c>
      <c r="BB13" s="5">
        <v>508.01</v>
      </c>
      <c r="BC13" s="5">
        <v>5827.4570000000003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144.00399999999999</v>
      </c>
      <c r="BK13" s="5">
        <v>0</v>
      </c>
      <c r="BL13" s="5">
        <v>35.719000000000001</v>
      </c>
      <c r="BM13" s="5">
        <v>35.716000000000001</v>
      </c>
      <c r="BN13" s="5">
        <v>38.756999999999998</v>
      </c>
      <c r="BO13" s="5">
        <v>0</v>
      </c>
      <c r="BP13" s="5">
        <v>0</v>
      </c>
      <c r="BQ13" s="5">
        <v>0</v>
      </c>
      <c r="BR13" s="5">
        <v>27.9</v>
      </c>
      <c r="BS13" s="5">
        <v>0</v>
      </c>
      <c r="BT13" s="5">
        <v>0</v>
      </c>
      <c r="BU13" s="5">
        <v>0.34</v>
      </c>
      <c r="BV13" s="5">
        <v>2.585</v>
      </c>
      <c r="BW13" s="5">
        <v>1.1850000000000001</v>
      </c>
      <c r="BX13" s="5">
        <v>0</v>
      </c>
      <c r="BY13" s="5">
        <v>0</v>
      </c>
      <c r="BZ13" s="5">
        <v>0</v>
      </c>
      <c r="CA13" s="5">
        <v>0</v>
      </c>
      <c r="CB13" s="5">
        <v>0</v>
      </c>
      <c r="CC13" s="5">
        <v>53.316000000000003</v>
      </c>
      <c r="CD13" s="5">
        <v>2.4249999999999998</v>
      </c>
      <c r="CE13" s="5">
        <v>0</v>
      </c>
      <c r="CF13" s="5">
        <v>0</v>
      </c>
      <c r="CG13" s="5">
        <v>15.337</v>
      </c>
      <c r="CH13" s="5">
        <v>24.366</v>
      </c>
      <c r="CI13" s="5">
        <v>0</v>
      </c>
      <c r="CJ13" s="5">
        <v>0</v>
      </c>
      <c r="CK13" s="5">
        <v>0</v>
      </c>
      <c r="CL13" s="5">
        <v>0</v>
      </c>
      <c r="CM13" s="5">
        <v>0</v>
      </c>
      <c r="CN13" s="5">
        <v>0</v>
      </c>
      <c r="CO13" s="5">
        <v>23.577999999999999</v>
      </c>
      <c r="CP13" s="5">
        <v>223.26900000000001</v>
      </c>
      <c r="CQ13" s="5">
        <v>1.873</v>
      </c>
      <c r="CR13" s="5">
        <v>0.90200000000000002</v>
      </c>
      <c r="CS13" s="5">
        <v>0</v>
      </c>
      <c r="CT13" s="5">
        <v>0</v>
      </c>
      <c r="CU13" s="5">
        <v>3.3660000000000001</v>
      </c>
      <c r="CV13" s="5">
        <v>0</v>
      </c>
      <c r="CW13" s="5">
        <v>0</v>
      </c>
      <c r="CX13" s="5">
        <v>0</v>
      </c>
      <c r="CY13" s="5">
        <v>0</v>
      </c>
      <c r="CZ13" s="5">
        <v>0</v>
      </c>
      <c r="DA13" s="5">
        <v>0</v>
      </c>
      <c r="DB13" s="5">
        <v>0</v>
      </c>
      <c r="DC13" s="5">
        <v>0</v>
      </c>
      <c r="DD13" s="5">
        <v>0</v>
      </c>
      <c r="DE13" s="5">
        <v>9.4499999999999993</v>
      </c>
      <c r="DF13" s="5">
        <v>0</v>
      </c>
      <c r="DG13" s="5">
        <v>11.676</v>
      </c>
      <c r="DH13" s="5">
        <v>18.597000000000001</v>
      </c>
      <c r="DI13" s="5">
        <v>5.5970000000000004</v>
      </c>
      <c r="DJ13" s="5">
        <v>45.581000000000003</v>
      </c>
      <c r="DK13" s="5">
        <v>0</v>
      </c>
      <c r="DL13" s="5">
        <v>7.5270000000000001</v>
      </c>
      <c r="DM13" s="5">
        <v>41.23</v>
      </c>
      <c r="DN13" s="5">
        <v>29.393000000000001</v>
      </c>
      <c r="DO13" s="5">
        <v>0</v>
      </c>
      <c r="DP13" s="5">
        <v>0</v>
      </c>
      <c r="DQ13" s="5">
        <v>0</v>
      </c>
      <c r="DR13" s="5">
        <v>0</v>
      </c>
      <c r="DS13" s="5">
        <v>0</v>
      </c>
      <c r="DT13" s="5">
        <v>298.11700000000002</v>
      </c>
      <c r="DU13" s="5">
        <v>18.196999999999999</v>
      </c>
      <c r="DV13" s="5">
        <v>215.756</v>
      </c>
      <c r="DW13" s="5">
        <v>95.728999999999999</v>
      </c>
      <c r="DX13" s="5">
        <v>0</v>
      </c>
      <c r="DY13" s="5">
        <v>0</v>
      </c>
      <c r="DZ13" s="5">
        <v>0</v>
      </c>
      <c r="EA13" s="5">
        <v>183.31800000000001</v>
      </c>
      <c r="EB13" s="5">
        <v>0</v>
      </c>
      <c r="EC13" s="5">
        <v>0</v>
      </c>
      <c r="ED13" s="5">
        <v>0</v>
      </c>
      <c r="EE13" s="5">
        <v>158.80199999999999</v>
      </c>
      <c r="EF13" s="5">
        <v>0</v>
      </c>
      <c r="EG13" s="5">
        <v>0</v>
      </c>
      <c r="EH13" s="5">
        <v>1.377</v>
      </c>
      <c r="EI13" s="5">
        <v>0</v>
      </c>
      <c r="EJ13" s="5">
        <v>0</v>
      </c>
      <c r="EK13" s="5">
        <v>0</v>
      </c>
      <c r="EL13" s="5">
        <v>0</v>
      </c>
      <c r="EM13" s="5">
        <v>0</v>
      </c>
      <c r="EN13" s="5">
        <v>45.058999999999997</v>
      </c>
      <c r="EO13" s="5">
        <v>66.841999999999999</v>
      </c>
      <c r="EP13" s="5">
        <v>0</v>
      </c>
      <c r="EQ13" s="5">
        <v>52.603000000000002</v>
      </c>
      <c r="ER13" s="5">
        <v>0</v>
      </c>
      <c r="ES13" s="5">
        <v>0</v>
      </c>
      <c r="ET13" s="5">
        <v>131.01499999999999</v>
      </c>
      <c r="EU13" s="5">
        <v>0</v>
      </c>
      <c r="EV13" s="5">
        <v>0</v>
      </c>
      <c r="EW13" s="5">
        <v>0</v>
      </c>
      <c r="EX13" s="5">
        <v>0</v>
      </c>
      <c r="EY13" s="5">
        <v>0</v>
      </c>
      <c r="EZ13" s="5">
        <v>0</v>
      </c>
      <c r="FA13" s="5">
        <v>0</v>
      </c>
      <c r="FB13" s="5">
        <v>9.5429999999999993</v>
      </c>
      <c r="FC13" s="5">
        <v>15.907999999999999</v>
      </c>
      <c r="FD13" s="5">
        <v>0</v>
      </c>
      <c r="FE13" s="5">
        <v>0</v>
      </c>
      <c r="FF13" s="5">
        <v>0</v>
      </c>
      <c r="FG13" s="5">
        <v>101.315</v>
      </c>
      <c r="FH13" s="5">
        <v>11.746</v>
      </c>
      <c r="FI13" s="5">
        <v>34.530999999999999</v>
      </c>
      <c r="FJ13" s="5">
        <v>3.282</v>
      </c>
      <c r="FK13" s="5">
        <v>0</v>
      </c>
      <c r="FL13" s="5">
        <v>7.8259999999999996</v>
      </c>
      <c r="FM13" s="5">
        <v>0</v>
      </c>
      <c r="FN13" s="5">
        <v>444.94200000000001</v>
      </c>
      <c r="FO13" s="5">
        <v>32.508000000000003</v>
      </c>
      <c r="FP13" s="5">
        <v>63.408000000000001</v>
      </c>
      <c r="FQ13" s="5">
        <v>6.6559999999999997</v>
      </c>
      <c r="FR13" s="5">
        <v>22.018000000000001</v>
      </c>
      <c r="FS13" s="5">
        <v>14.411</v>
      </c>
      <c r="FT13" s="5">
        <v>0</v>
      </c>
      <c r="FU13" s="5">
        <v>178.34200000000001</v>
      </c>
      <c r="FV13" s="5">
        <v>22.129000000000001</v>
      </c>
      <c r="FW13" s="5">
        <v>0</v>
      </c>
      <c r="FX13" s="5">
        <v>52.03</v>
      </c>
      <c r="FY13" s="5">
        <v>0</v>
      </c>
      <c r="FZ13" s="5">
        <v>40.081000000000003</v>
      </c>
      <c r="GA13" s="5">
        <v>8.3480000000000008</v>
      </c>
      <c r="GB13" s="5">
        <v>0</v>
      </c>
      <c r="GC13" s="5">
        <v>0</v>
      </c>
      <c r="GD13" s="5">
        <v>0</v>
      </c>
      <c r="GE13" s="5">
        <v>0</v>
      </c>
      <c r="GF13" s="5">
        <v>0</v>
      </c>
      <c r="GG13" s="5">
        <v>0</v>
      </c>
      <c r="GH13" s="5">
        <v>0</v>
      </c>
      <c r="GI13" s="5">
        <v>0</v>
      </c>
      <c r="GJ13" s="5">
        <v>0</v>
      </c>
      <c r="GK13" s="5">
        <v>0.55200000000000005</v>
      </c>
      <c r="GL13" s="5">
        <v>0</v>
      </c>
      <c r="GM13" s="5">
        <v>0</v>
      </c>
      <c r="GN13" s="5">
        <v>0</v>
      </c>
      <c r="GO13" s="5">
        <v>0</v>
      </c>
      <c r="GP13" s="5">
        <v>0</v>
      </c>
      <c r="GQ13" s="5">
        <v>0</v>
      </c>
      <c r="GR13" s="5">
        <v>0</v>
      </c>
      <c r="GS13" s="5">
        <v>0</v>
      </c>
      <c r="GT13" s="5">
        <v>0</v>
      </c>
      <c r="GU13" s="5">
        <v>0</v>
      </c>
      <c r="GV13" s="5">
        <v>0</v>
      </c>
      <c r="GW13" s="5">
        <v>0</v>
      </c>
      <c r="GX13" s="5">
        <v>0</v>
      </c>
      <c r="GY13" s="5">
        <v>0</v>
      </c>
      <c r="GZ13" s="5">
        <v>0</v>
      </c>
      <c r="HA13" s="5">
        <v>0</v>
      </c>
      <c r="HB13" s="5">
        <v>14824.191000000001</v>
      </c>
      <c r="HD13" s="5">
        <f>SUM(D13:HA13)</f>
        <v>15838.399999999992</v>
      </c>
    </row>
    <row r="14" spans="1:212" x14ac:dyDescent="0.45">
      <c r="A14" s="11" t="s">
        <v>181</v>
      </c>
      <c r="B14" s="9" t="s">
        <v>182</v>
      </c>
      <c r="C14" s="5">
        <v>10</v>
      </c>
      <c r="D14" s="5">
        <v>1692.6469999999999</v>
      </c>
      <c r="E14" s="5">
        <v>274.00400000000002</v>
      </c>
      <c r="F14" s="5">
        <v>0</v>
      </c>
      <c r="G14" s="5">
        <v>0</v>
      </c>
      <c r="H14" s="5">
        <v>0</v>
      </c>
      <c r="I14" s="5">
        <v>0.67500000000000004</v>
      </c>
      <c r="J14" s="5">
        <v>0</v>
      </c>
      <c r="K14" s="5">
        <v>743.47900000000004</v>
      </c>
      <c r="L14" s="5">
        <v>8.0830000000000002</v>
      </c>
      <c r="M14" s="5">
        <v>1204.557</v>
      </c>
      <c r="N14" s="5">
        <v>79.233999999999995</v>
      </c>
      <c r="O14" s="5">
        <v>436.67899999999997</v>
      </c>
      <c r="P14" s="5">
        <v>0.873</v>
      </c>
      <c r="Q14" s="5">
        <v>105.063</v>
      </c>
      <c r="R14" s="5">
        <v>11506.19</v>
      </c>
      <c r="S14" s="5">
        <v>324.99900000000002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359.75</v>
      </c>
      <c r="AJ14" s="5">
        <v>0</v>
      </c>
      <c r="AK14" s="5">
        <v>0</v>
      </c>
      <c r="AL14" s="5">
        <v>712.12300000000005</v>
      </c>
      <c r="AM14" s="5">
        <v>472.94099999999997</v>
      </c>
      <c r="AN14" s="5">
        <v>0</v>
      </c>
      <c r="AO14" s="5">
        <v>930.05399999999997</v>
      </c>
      <c r="AP14" s="5">
        <v>0</v>
      </c>
      <c r="AQ14" s="5">
        <v>328.80799999999999</v>
      </c>
      <c r="AR14" s="5">
        <v>31.234999999999999</v>
      </c>
      <c r="AS14" s="5">
        <v>73.915000000000006</v>
      </c>
      <c r="AT14" s="5">
        <v>0</v>
      </c>
      <c r="AU14" s="5">
        <v>0</v>
      </c>
      <c r="AV14" s="5">
        <v>336.69299999999998</v>
      </c>
      <c r="AW14" s="5">
        <v>620.79100000000005</v>
      </c>
      <c r="AX14" s="5">
        <v>5288.4229999999998</v>
      </c>
      <c r="AY14" s="5">
        <v>1833.5150000000001</v>
      </c>
      <c r="AZ14" s="5">
        <v>30.312999999999999</v>
      </c>
      <c r="BA14" s="5">
        <v>0</v>
      </c>
      <c r="BB14" s="5">
        <v>0</v>
      </c>
      <c r="BC14" s="5">
        <v>0</v>
      </c>
      <c r="BD14" s="5">
        <v>127.751</v>
      </c>
      <c r="BE14" s="5">
        <v>0</v>
      </c>
      <c r="BF14" s="5">
        <v>2.08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19.100000000000001</v>
      </c>
      <c r="BN14" s="5">
        <v>0</v>
      </c>
      <c r="BO14" s="5">
        <v>1.177</v>
      </c>
      <c r="BP14" s="5">
        <v>0</v>
      </c>
      <c r="BQ14" s="5">
        <v>4.4470000000000001</v>
      </c>
      <c r="BR14" s="5">
        <v>17.821000000000002</v>
      </c>
      <c r="BS14" s="5">
        <v>0</v>
      </c>
      <c r="BT14" s="5">
        <v>0</v>
      </c>
      <c r="BU14" s="5">
        <v>0</v>
      </c>
      <c r="BV14" s="5">
        <v>6.86</v>
      </c>
      <c r="BW14" s="5">
        <v>0</v>
      </c>
      <c r="BX14" s="5">
        <v>0.55600000000000005</v>
      </c>
      <c r="BY14" s="5">
        <v>0</v>
      </c>
      <c r="BZ14" s="5">
        <v>0</v>
      </c>
      <c r="CA14" s="5">
        <v>0</v>
      </c>
      <c r="CB14" s="5">
        <v>14.66</v>
      </c>
      <c r="CC14" s="5">
        <v>0</v>
      </c>
      <c r="CD14" s="5">
        <v>0</v>
      </c>
      <c r="CE14" s="5">
        <v>0</v>
      </c>
      <c r="CF14" s="5">
        <v>0</v>
      </c>
      <c r="CG14" s="5">
        <v>0</v>
      </c>
      <c r="CH14" s="5">
        <v>167.07</v>
      </c>
      <c r="CI14" s="5">
        <v>0</v>
      </c>
      <c r="CJ14" s="5">
        <v>0</v>
      </c>
      <c r="CK14" s="5">
        <v>0</v>
      </c>
      <c r="CL14" s="5">
        <v>20.59</v>
      </c>
      <c r="CM14" s="5">
        <v>0</v>
      </c>
      <c r="CN14" s="5">
        <v>0</v>
      </c>
      <c r="CO14" s="5">
        <v>0</v>
      </c>
      <c r="CP14" s="5">
        <v>6.45</v>
      </c>
      <c r="CQ14" s="5">
        <v>0</v>
      </c>
      <c r="CR14" s="5">
        <v>0</v>
      </c>
      <c r="CS14" s="5">
        <v>0</v>
      </c>
      <c r="CT14" s="5">
        <v>0</v>
      </c>
      <c r="CU14" s="5">
        <v>0.30499999999999999</v>
      </c>
      <c r="CV14" s="5">
        <v>0</v>
      </c>
      <c r="CW14" s="5">
        <v>112.621</v>
      </c>
      <c r="CX14" s="5">
        <v>0</v>
      </c>
      <c r="CY14" s="5">
        <v>1.1080000000000001</v>
      </c>
      <c r="CZ14" s="5">
        <v>0</v>
      </c>
      <c r="DA14" s="5">
        <v>0</v>
      </c>
      <c r="DB14" s="5">
        <v>1.0269999999999999</v>
      </c>
      <c r="DC14" s="5">
        <v>0</v>
      </c>
      <c r="DD14" s="5">
        <v>0</v>
      </c>
      <c r="DE14" s="5">
        <v>0</v>
      </c>
      <c r="DF14" s="5">
        <v>0</v>
      </c>
      <c r="DG14" s="5">
        <v>0</v>
      </c>
      <c r="DH14" s="5">
        <v>2.7269999999999999</v>
      </c>
      <c r="DI14" s="5">
        <v>2.1669999999999998</v>
      </c>
      <c r="DJ14" s="5">
        <v>42.722000000000001</v>
      </c>
      <c r="DK14" s="5">
        <v>57.941000000000003</v>
      </c>
      <c r="DL14" s="5">
        <v>3.726</v>
      </c>
      <c r="DM14" s="5">
        <v>4.6390000000000002</v>
      </c>
      <c r="DN14" s="5">
        <v>0</v>
      </c>
      <c r="DO14" s="5">
        <v>0</v>
      </c>
      <c r="DP14" s="5">
        <v>0</v>
      </c>
      <c r="DQ14" s="5">
        <v>0</v>
      </c>
      <c r="DR14" s="5">
        <v>0</v>
      </c>
      <c r="DS14" s="5">
        <v>0</v>
      </c>
      <c r="DT14" s="5">
        <v>519.34100000000001</v>
      </c>
      <c r="DU14" s="5">
        <v>0</v>
      </c>
      <c r="DV14" s="5">
        <v>0</v>
      </c>
      <c r="DW14" s="5">
        <v>0</v>
      </c>
      <c r="DX14" s="5">
        <v>0</v>
      </c>
      <c r="DY14" s="5">
        <v>0</v>
      </c>
      <c r="DZ14" s="5">
        <v>0</v>
      </c>
      <c r="EA14" s="5">
        <v>334.51499999999999</v>
      </c>
      <c r="EB14" s="5">
        <v>0</v>
      </c>
      <c r="EC14" s="5">
        <v>0</v>
      </c>
      <c r="ED14" s="5">
        <v>0</v>
      </c>
      <c r="EE14" s="5">
        <v>118.124</v>
      </c>
      <c r="EF14" s="5">
        <v>0</v>
      </c>
      <c r="EG14" s="5">
        <v>0.81100000000000005</v>
      </c>
      <c r="EH14" s="5">
        <v>4.2619999999999996</v>
      </c>
      <c r="EI14" s="5">
        <v>0</v>
      </c>
      <c r="EJ14" s="5">
        <v>0</v>
      </c>
      <c r="EK14" s="5">
        <v>0</v>
      </c>
      <c r="EL14" s="5">
        <v>0</v>
      </c>
      <c r="EM14" s="5">
        <v>0</v>
      </c>
      <c r="EN14" s="5">
        <v>0</v>
      </c>
      <c r="EO14" s="5">
        <v>0</v>
      </c>
      <c r="EP14" s="5">
        <v>0</v>
      </c>
      <c r="EQ14" s="5">
        <v>0</v>
      </c>
      <c r="ER14" s="5">
        <v>0</v>
      </c>
      <c r="ES14" s="5">
        <v>0</v>
      </c>
      <c r="ET14" s="5">
        <v>0</v>
      </c>
      <c r="EU14" s="5">
        <v>0</v>
      </c>
      <c r="EV14" s="5">
        <v>0</v>
      </c>
      <c r="EW14" s="5">
        <v>0</v>
      </c>
      <c r="EX14" s="5">
        <v>0</v>
      </c>
      <c r="EY14" s="5">
        <v>0</v>
      </c>
      <c r="EZ14" s="5">
        <v>0</v>
      </c>
      <c r="FA14" s="5">
        <v>0</v>
      </c>
      <c r="FB14" s="5">
        <v>0</v>
      </c>
      <c r="FC14" s="5">
        <v>0</v>
      </c>
      <c r="FD14" s="5">
        <v>0</v>
      </c>
      <c r="FE14" s="5">
        <v>0</v>
      </c>
      <c r="FF14" s="5">
        <v>31.806000000000001</v>
      </c>
      <c r="FG14" s="5">
        <v>0</v>
      </c>
      <c r="FH14" s="5">
        <v>0</v>
      </c>
      <c r="FI14" s="5">
        <v>0</v>
      </c>
      <c r="FJ14" s="5">
        <v>0</v>
      </c>
      <c r="FK14" s="5">
        <v>0</v>
      </c>
      <c r="FL14" s="5">
        <v>0</v>
      </c>
      <c r="FM14" s="5">
        <v>0</v>
      </c>
      <c r="FN14" s="5">
        <v>0</v>
      </c>
      <c r="FO14" s="5">
        <v>0</v>
      </c>
      <c r="FP14" s="5">
        <v>0</v>
      </c>
      <c r="FQ14" s="5">
        <v>0</v>
      </c>
      <c r="FR14" s="5">
        <v>0.91</v>
      </c>
      <c r="FS14" s="5">
        <v>0</v>
      </c>
      <c r="FT14" s="5">
        <v>0</v>
      </c>
      <c r="FU14" s="5">
        <v>0</v>
      </c>
      <c r="FV14" s="5">
        <v>0</v>
      </c>
      <c r="FW14" s="5">
        <v>0</v>
      </c>
      <c r="FX14" s="5">
        <v>0.13100000000000001</v>
      </c>
      <c r="FY14" s="5">
        <v>0</v>
      </c>
      <c r="FZ14" s="5">
        <v>0</v>
      </c>
      <c r="GA14" s="5">
        <v>0</v>
      </c>
      <c r="GB14" s="5">
        <v>0</v>
      </c>
      <c r="GC14" s="5">
        <v>0</v>
      </c>
      <c r="GD14" s="5">
        <v>0</v>
      </c>
      <c r="GE14" s="5">
        <v>0</v>
      </c>
      <c r="GF14" s="5">
        <v>0</v>
      </c>
      <c r="GG14" s="5">
        <v>0</v>
      </c>
      <c r="GH14" s="5">
        <v>0</v>
      </c>
      <c r="GI14" s="5">
        <v>0</v>
      </c>
      <c r="GJ14" s="5">
        <v>0</v>
      </c>
      <c r="GK14" s="5">
        <v>37.243000000000002</v>
      </c>
      <c r="GL14" s="5">
        <v>0</v>
      </c>
      <c r="GM14" s="5">
        <v>142.464</v>
      </c>
      <c r="GN14" s="5">
        <v>0</v>
      </c>
      <c r="GO14" s="5">
        <v>0</v>
      </c>
      <c r="GP14" s="5">
        <v>0</v>
      </c>
      <c r="GQ14" s="5">
        <v>4.3460000000000001</v>
      </c>
      <c r="GR14" s="5">
        <v>0</v>
      </c>
      <c r="GS14" s="5">
        <v>0</v>
      </c>
      <c r="GT14" s="5">
        <v>0</v>
      </c>
      <c r="GU14" s="5">
        <v>0</v>
      </c>
      <c r="GV14" s="5">
        <v>1149.5409999999999</v>
      </c>
      <c r="GW14" s="5">
        <v>2539.8690000000001</v>
      </c>
      <c r="GX14" s="5">
        <v>0</v>
      </c>
      <c r="GY14" s="5">
        <v>0</v>
      </c>
      <c r="GZ14" s="5">
        <v>0</v>
      </c>
      <c r="HA14" s="5">
        <v>0</v>
      </c>
      <c r="HB14" s="5">
        <v>1269.125</v>
      </c>
      <c r="HD14" s="5">
        <f>SUM(D14:HA14)</f>
        <v>32895.951999999997</v>
      </c>
    </row>
    <row r="15" spans="1:212" x14ac:dyDescent="0.45">
      <c r="A15" s="11" t="s">
        <v>183</v>
      </c>
      <c r="B15" s="9" t="s">
        <v>184</v>
      </c>
      <c r="C15" s="5">
        <v>11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6931.1220000000003</v>
      </c>
      <c r="K15" s="5">
        <v>587.83900000000006</v>
      </c>
      <c r="L15" s="5">
        <v>355.93900000000002</v>
      </c>
      <c r="M15" s="5">
        <v>562.077</v>
      </c>
      <c r="N15" s="5">
        <v>2122.8180000000002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5">
        <v>0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0</v>
      </c>
      <c r="CC15" s="5">
        <v>0</v>
      </c>
      <c r="CD15" s="5">
        <v>0</v>
      </c>
      <c r="CE15" s="5">
        <v>0</v>
      </c>
      <c r="CF15" s="5">
        <v>0</v>
      </c>
      <c r="CG15" s="5">
        <v>0</v>
      </c>
      <c r="CH15" s="5">
        <v>0</v>
      </c>
      <c r="CI15" s="5">
        <v>0</v>
      </c>
      <c r="CJ15" s="5">
        <v>0</v>
      </c>
      <c r="CK15" s="5">
        <v>0</v>
      </c>
      <c r="CL15" s="5">
        <v>0</v>
      </c>
      <c r="CM15" s="5">
        <v>0</v>
      </c>
      <c r="CN15" s="5">
        <v>0</v>
      </c>
      <c r="CO15" s="5">
        <v>0</v>
      </c>
      <c r="CP15" s="5">
        <v>0</v>
      </c>
      <c r="CQ15" s="5">
        <v>0</v>
      </c>
      <c r="CR15" s="5">
        <v>0</v>
      </c>
      <c r="CS15" s="5">
        <v>0</v>
      </c>
      <c r="CT15" s="5">
        <v>0</v>
      </c>
      <c r="CU15" s="5">
        <v>0</v>
      </c>
      <c r="CV15" s="5">
        <v>0</v>
      </c>
      <c r="CW15" s="5">
        <v>0</v>
      </c>
      <c r="CX15" s="5">
        <v>0</v>
      </c>
      <c r="CY15" s="5">
        <v>0</v>
      </c>
      <c r="CZ15" s="5">
        <v>0</v>
      </c>
      <c r="DA15" s="5">
        <v>0</v>
      </c>
      <c r="DB15" s="5">
        <v>520.20799999999997</v>
      </c>
      <c r="DC15" s="5">
        <v>0</v>
      </c>
      <c r="DD15" s="5">
        <v>0</v>
      </c>
      <c r="DE15" s="5">
        <v>0</v>
      </c>
      <c r="DF15" s="5">
        <v>0</v>
      </c>
      <c r="DG15" s="5">
        <v>0</v>
      </c>
      <c r="DH15" s="5">
        <v>0</v>
      </c>
      <c r="DI15" s="5">
        <v>0</v>
      </c>
      <c r="DJ15" s="5">
        <v>0</v>
      </c>
      <c r="DK15" s="5">
        <v>0</v>
      </c>
      <c r="DL15" s="5">
        <v>0</v>
      </c>
      <c r="DM15" s="5">
        <v>0</v>
      </c>
      <c r="DN15" s="5">
        <v>0</v>
      </c>
      <c r="DO15" s="5">
        <v>0</v>
      </c>
      <c r="DP15" s="5">
        <v>0</v>
      </c>
      <c r="DQ15" s="5">
        <v>0</v>
      </c>
      <c r="DR15" s="5">
        <v>0</v>
      </c>
      <c r="DS15" s="5">
        <v>0</v>
      </c>
      <c r="DT15" s="5">
        <v>0</v>
      </c>
      <c r="DU15" s="5">
        <v>0</v>
      </c>
      <c r="DV15" s="5">
        <v>0</v>
      </c>
      <c r="DW15" s="5">
        <v>0</v>
      </c>
      <c r="DX15" s="5">
        <v>0</v>
      </c>
      <c r="DY15" s="5">
        <v>0</v>
      </c>
      <c r="DZ15" s="5">
        <v>0</v>
      </c>
      <c r="EA15" s="5">
        <v>0</v>
      </c>
      <c r="EB15" s="5">
        <v>0</v>
      </c>
      <c r="EC15" s="5">
        <v>0</v>
      </c>
      <c r="ED15" s="5">
        <v>0</v>
      </c>
      <c r="EE15" s="5">
        <v>53.122999999999998</v>
      </c>
      <c r="EF15" s="5">
        <v>0</v>
      </c>
      <c r="EG15" s="5">
        <v>0</v>
      </c>
      <c r="EH15" s="5">
        <v>3.4329999999999998</v>
      </c>
      <c r="EI15" s="5">
        <v>0</v>
      </c>
      <c r="EJ15" s="5">
        <v>0</v>
      </c>
      <c r="EK15" s="5">
        <v>0</v>
      </c>
      <c r="EL15" s="5">
        <v>0</v>
      </c>
      <c r="EM15" s="5">
        <v>0</v>
      </c>
      <c r="EN15" s="5">
        <v>0</v>
      </c>
      <c r="EO15" s="5">
        <v>0</v>
      </c>
      <c r="EP15" s="5">
        <v>0</v>
      </c>
      <c r="EQ15" s="5">
        <v>0</v>
      </c>
      <c r="ER15" s="5">
        <v>0</v>
      </c>
      <c r="ES15" s="5">
        <v>0</v>
      </c>
      <c r="ET15" s="5">
        <v>0</v>
      </c>
      <c r="EU15" s="5">
        <v>0</v>
      </c>
      <c r="EV15" s="5">
        <v>0</v>
      </c>
      <c r="EW15" s="5">
        <v>0</v>
      </c>
      <c r="EX15" s="5">
        <v>0</v>
      </c>
      <c r="EY15" s="5">
        <v>0</v>
      </c>
      <c r="EZ15" s="5">
        <v>0</v>
      </c>
      <c r="FA15" s="5">
        <v>0</v>
      </c>
      <c r="FB15" s="5">
        <v>0</v>
      </c>
      <c r="FC15" s="5">
        <v>0</v>
      </c>
      <c r="FD15" s="5">
        <v>0</v>
      </c>
      <c r="FE15" s="5">
        <v>0</v>
      </c>
      <c r="FF15" s="5">
        <v>0</v>
      </c>
      <c r="FG15" s="5">
        <v>0</v>
      </c>
      <c r="FH15" s="5">
        <v>0</v>
      </c>
      <c r="FI15" s="5">
        <v>0</v>
      </c>
      <c r="FJ15" s="5">
        <v>0</v>
      </c>
      <c r="FK15" s="5">
        <v>0</v>
      </c>
      <c r="FL15" s="5">
        <v>0</v>
      </c>
      <c r="FM15" s="5">
        <v>0</v>
      </c>
      <c r="FN15" s="5">
        <v>0</v>
      </c>
      <c r="FO15" s="5">
        <v>0</v>
      </c>
      <c r="FP15" s="5">
        <v>0</v>
      </c>
      <c r="FQ15" s="5">
        <v>0</v>
      </c>
      <c r="FR15" s="5">
        <v>0</v>
      </c>
      <c r="FS15" s="5">
        <v>0</v>
      </c>
      <c r="FT15" s="5">
        <v>0</v>
      </c>
      <c r="FU15" s="5">
        <v>0</v>
      </c>
      <c r="FV15" s="5">
        <v>0</v>
      </c>
      <c r="FW15" s="5">
        <v>0</v>
      </c>
      <c r="FX15" s="5">
        <v>0</v>
      </c>
      <c r="FY15" s="5">
        <v>0</v>
      </c>
      <c r="FZ15" s="5">
        <v>0</v>
      </c>
      <c r="GA15" s="5">
        <v>0</v>
      </c>
      <c r="GB15" s="5">
        <v>0</v>
      </c>
      <c r="GC15" s="5">
        <v>0</v>
      </c>
      <c r="GD15" s="5">
        <v>0</v>
      </c>
      <c r="GE15" s="5">
        <v>0</v>
      </c>
      <c r="GF15" s="5">
        <v>0</v>
      </c>
      <c r="GG15" s="5">
        <v>0</v>
      </c>
      <c r="GH15" s="5">
        <v>0</v>
      </c>
      <c r="GI15" s="5">
        <v>0</v>
      </c>
      <c r="GJ15" s="5">
        <v>0</v>
      </c>
      <c r="GK15" s="5">
        <v>0</v>
      </c>
      <c r="GL15" s="5">
        <v>0</v>
      </c>
      <c r="GM15" s="5">
        <v>0</v>
      </c>
      <c r="GN15" s="5">
        <v>0</v>
      </c>
      <c r="GO15" s="5">
        <v>0</v>
      </c>
      <c r="GP15" s="5">
        <v>0</v>
      </c>
      <c r="GQ15" s="5">
        <v>0</v>
      </c>
      <c r="GR15" s="5">
        <v>0</v>
      </c>
      <c r="GS15" s="5">
        <v>0</v>
      </c>
      <c r="GT15" s="5">
        <v>0</v>
      </c>
      <c r="GU15" s="5">
        <v>0</v>
      </c>
      <c r="GV15" s="5">
        <v>0</v>
      </c>
      <c r="GW15" s="5">
        <v>0</v>
      </c>
      <c r="GX15" s="5">
        <v>0</v>
      </c>
      <c r="GY15" s="5">
        <v>0</v>
      </c>
      <c r="GZ15" s="5">
        <v>0</v>
      </c>
      <c r="HA15" s="5">
        <v>0</v>
      </c>
      <c r="HB15" s="5">
        <v>156864.10399999999</v>
      </c>
      <c r="HD15" s="5">
        <f>SUM(D15:HA15)</f>
        <v>11136.559000000003</v>
      </c>
    </row>
    <row r="16" spans="1:212" x14ac:dyDescent="0.45">
      <c r="A16" s="11" t="s">
        <v>185</v>
      </c>
      <c r="B16" s="9" t="s">
        <v>186</v>
      </c>
      <c r="C16" s="5">
        <v>12</v>
      </c>
      <c r="D16" s="5">
        <v>748.17700000000002</v>
      </c>
      <c r="E16" s="5">
        <v>616.76599999999996</v>
      </c>
      <c r="F16" s="5">
        <v>2.528</v>
      </c>
      <c r="G16" s="5">
        <v>12.321999999999999</v>
      </c>
      <c r="H16" s="5">
        <v>2.3220000000000001</v>
      </c>
      <c r="I16" s="5">
        <v>39.856999999999999</v>
      </c>
      <c r="J16" s="5">
        <v>692.77499999999998</v>
      </c>
      <c r="K16" s="5">
        <v>192.14500000000001</v>
      </c>
      <c r="L16" s="5">
        <v>447.98500000000001</v>
      </c>
      <c r="M16" s="5">
        <v>436.89499999999998</v>
      </c>
      <c r="N16" s="5">
        <v>125.40300000000001</v>
      </c>
      <c r="O16" s="5">
        <v>711.06399999999996</v>
      </c>
      <c r="P16" s="5">
        <v>1.6839999999999999</v>
      </c>
      <c r="Q16" s="5">
        <v>67.287999999999997</v>
      </c>
      <c r="R16" s="5">
        <v>1562.6320000000001</v>
      </c>
      <c r="S16" s="5">
        <v>185.48400000000001</v>
      </c>
      <c r="T16" s="5">
        <v>600.08900000000006</v>
      </c>
      <c r="U16" s="5">
        <v>148.31299999999999</v>
      </c>
      <c r="V16" s="5">
        <v>321.68900000000002</v>
      </c>
      <c r="W16" s="5">
        <v>278.42399999999998</v>
      </c>
      <c r="X16" s="5">
        <v>426.80599999999998</v>
      </c>
      <c r="Y16" s="5">
        <v>40.363</v>
      </c>
      <c r="Z16" s="5">
        <v>342.97</v>
      </c>
      <c r="AA16" s="5">
        <v>329.78300000000002</v>
      </c>
      <c r="AB16" s="5">
        <v>402.74900000000002</v>
      </c>
      <c r="AC16" s="5">
        <v>67.271000000000001</v>
      </c>
      <c r="AD16" s="5">
        <v>409.49799999999999</v>
      </c>
      <c r="AE16" s="5">
        <v>115.447</v>
      </c>
      <c r="AF16" s="5">
        <v>219.16399999999999</v>
      </c>
      <c r="AG16" s="5">
        <v>265.97500000000002</v>
      </c>
      <c r="AH16" s="5">
        <v>208.45099999999999</v>
      </c>
      <c r="AI16" s="5">
        <v>1445.403</v>
      </c>
      <c r="AJ16" s="5">
        <v>490.733</v>
      </c>
      <c r="AK16" s="5">
        <v>474.96100000000001</v>
      </c>
      <c r="AL16" s="5">
        <v>834.02</v>
      </c>
      <c r="AM16" s="5">
        <v>1898.299</v>
      </c>
      <c r="AN16" s="5">
        <v>771.5</v>
      </c>
      <c r="AO16" s="5">
        <v>185.29900000000001</v>
      </c>
      <c r="AP16" s="5">
        <v>312.59699999999998</v>
      </c>
      <c r="AQ16" s="5">
        <v>78.087999999999994</v>
      </c>
      <c r="AR16" s="5">
        <v>126.089</v>
      </c>
      <c r="AS16" s="5">
        <v>171.52099999999999</v>
      </c>
      <c r="AT16" s="5">
        <v>1708.0350000000001</v>
      </c>
      <c r="AU16" s="5">
        <v>267.553</v>
      </c>
      <c r="AV16" s="5">
        <v>60.308</v>
      </c>
      <c r="AW16" s="5">
        <v>302.40499999999997</v>
      </c>
      <c r="AX16" s="5">
        <v>388.524</v>
      </c>
      <c r="AY16" s="5">
        <v>300.51400000000001</v>
      </c>
      <c r="AZ16" s="5">
        <v>1453.902</v>
      </c>
      <c r="BA16" s="5">
        <v>202.136</v>
      </c>
      <c r="BB16" s="5">
        <v>1239.4570000000001</v>
      </c>
      <c r="BC16" s="5">
        <v>340.46699999999998</v>
      </c>
      <c r="BD16" s="5">
        <v>464.05799999999999</v>
      </c>
      <c r="BE16" s="5">
        <v>233.893</v>
      </c>
      <c r="BF16" s="5">
        <v>72.347999999999999</v>
      </c>
      <c r="BG16" s="5">
        <v>300.61500000000001</v>
      </c>
      <c r="BH16" s="5">
        <v>211.31399999999999</v>
      </c>
      <c r="BI16" s="5">
        <v>38.381</v>
      </c>
      <c r="BJ16" s="5">
        <v>55.875</v>
      </c>
      <c r="BK16" s="5">
        <v>391.55799999999999</v>
      </c>
      <c r="BL16" s="5">
        <v>267.83800000000002</v>
      </c>
      <c r="BM16" s="5">
        <v>369.36599999999999</v>
      </c>
      <c r="BN16" s="5">
        <v>277.96300000000002</v>
      </c>
      <c r="BO16" s="5">
        <v>142.547</v>
      </c>
      <c r="BP16" s="5">
        <v>87.239000000000004</v>
      </c>
      <c r="BQ16" s="5">
        <v>139.93700000000001</v>
      </c>
      <c r="BR16" s="5">
        <v>205.3</v>
      </c>
      <c r="BS16" s="5">
        <v>209.08500000000001</v>
      </c>
      <c r="BT16" s="5">
        <v>365.04300000000001</v>
      </c>
      <c r="BU16" s="5">
        <v>37.872</v>
      </c>
      <c r="BV16" s="5">
        <v>59.348999999999997</v>
      </c>
      <c r="BW16" s="5">
        <v>4.734</v>
      </c>
      <c r="BX16" s="5">
        <v>311.13600000000002</v>
      </c>
      <c r="BY16" s="5">
        <v>199.286</v>
      </c>
      <c r="BZ16" s="5">
        <v>16.853000000000002</v>
      </c>
      <c r="CA16" s="5">
        <v>42.768000000000001</v>
      </c>
      <c r="CB16" s="5">
        <v>54.396999999999998</v>
      </c>
      <c r="CC16" s="5">
        <v>88.742999999999995</v>
      </c>
      <c r="CD16" s="5">
        <v>230.77500000000001</v>
      </c>
      <c r="CE16" s="5">
        <v>258.18400000000003</v>
      </c>
      <c r="CF16" s="5">
        <v>70.28</v>
      </c>
      <c r="CG16" s="5">
        <v>1004.609</v>
      </c>
      <c r="CH16" s="5">
        <v>569.78</v>
      </c>
      <c r="CI16" s="5">
        <v>65.399000000000001</v>
      </c>
      <c r="CJ16" s="5">
        <v>118.747</v>
      </c>
      <c r="CK16" s="5">
        <v>56.813000000000002</v>
      </c>
      <c r="CL16" s="5">
        <v>144.35400000000001</v>
      </c>
      <c r="CM16" s="5">
        <v>92.513999999999996</v>
      </c>
      <c r="CN16" s="5">
        <v>18.731999999999999</v>
      </c>
      <c r="CO16" s="5">
        <v>270.52100000000002</v>
      </c>
      <c r="CP16" s="5">
        <v>245.85599999999999</v>
      </c>
      <c r="CQ16" s="5">
        <v>4369.884</v>
      </c>
      <c r="CR16" s="5">
        <v>1209.356</v>
      </c>
      <c r="CS16" s="5">
        <v>2961.8649999999998</v>
      </c>
      <c r="CT16" s="5">
        <v>1569.1410000000001</v>
      </c>
      <c r="CU16" s="5">
        <v>4802.6180000000004</v>
      </c>
      <c r="CV16" s="5">
        <v>98.688000000000002</v>
      </c>
      <c r="CW16" s="5">
        <v>31.853999999999999</v>
      </c>
      <c r="CX16" s="5">
        <v>457.51299999999998</v>
      </c>
      <c r="CY16" s="5">
        <v>273.31700000000001</v>
      </c>
      <c r="CZ16" s="5">
        <v>326.95299999999997</v>
      </c>
      <c r="DA16" s="5">
        <v>21.798999999999999</v>
      </c>
      <c r="DB16" s="5">
        <v>257.56900000000002</v>
      </c>
      <c r="DC16" s="5">
        <v>164.9</v>
      </c>
      <c r="DD16" s="5">
        <v>1872.259</v>
      </c>
      <c r="DE16" s="5">
        <v>161.88999999999999</v>
      </c>
      <c r="DF16" s="5">
        <v>71.91</v>
      </c>
      <c r="DG16" s="5">
        <v>111.2</v>
      </c>
      <c r="DH16" s="5">
        <v>354.95499999999998</v>
      </c>
      <c r="DI16" s="5">
        <v>30.263999999999999</v>
      </c>
      <c r="DJ16" s="5">
        <v>1361.5419999999999</v>
      </c>
      <c r="DK16" s="5">
        <v>766.16</v>
      </c>
      <c r="DL16" s="5">
        <v>68.239999999999995</v>
      </c>
      <c r="DM16" s="5">
        <v>868.42399999999998</v>
      </c>
      <c r="DN16" s="5">
        <v>88.91</v>
      </c>
      <c r="DO16" s="5">
        <v>251.535</v>
      </c>
      <c r="DP16" s="5">
        <v>640.59500000000003</v>
      </c>
      <c r="DQ16" s="5">
        <v>120.087</v>
      </c>
      <c r="DR16" s="5">
        <v>163.37899999999999</v>
      </c>
      <c r="DS16" s="5">
        <v>4.4130000000000003</v>
      </c>
      <c r="DT16" s="5">
        <v>69313.138000000006</v>
      </c>
      <c r="DU16" s="5">
        <v>69.040999999999997</v>
      </c>
      <c r="DV16" s="5">
        <v>121.64400000000001</v>
      </c>
      <c r="DW16" s="5">
        <v>80.790000000000006</v>
      </c>
      <c r="DX16" s="5">
        <v>47.713000000000001</v>
      </c>
      <c r="DY16" s="5">
        <v>228.886</v>
      </c>
      <c r="DZ16" s="5">
        <v>138.34299999999999</v>
      </c>
      <c r="EA16" s="5">
        <v>334.33600000000001</v>
      </c>
      <c r="EB16" s="5">
        <v>66.477999999999994</v>
      </c>
      <c r="EC16" s="5">
        <v>493.63799999999998</v>
      </c>
      <c r="ED16" s="5">
        <v>126.56699999999999</v>
      </c>
      <c r="EE16" s="5">
        <v>1424.299</v>
      </c>
      <c r="EF16" s="5">
        <v>286.55599999999998</v>
      </c>
      <c r="EG16" s="5">
        <v>329.495</v>
      </c>
      <c r="EH16" s="5">
        <v>4008.7689999999998</v>
      </c>
      <c r="EI16" s="5">
        <v>171.54</v>
      </c>
      <c r="EJ16" s="5">
        <v>108.645</v>
      </c>
      <c r="EK16" s="5">
        <v>113.116</v>
      </c>
      <c r="EL16" s="5">
        <v>154.55099999999999</v>
      </c>
      <c r="EM16" s="5">
        <v>81.611999999999995</v>
      </c>
      <c r="EN16" s="5">
        <v>95.284999999999997</v>
      </c>
      <c r="EO16" s="5">
        <v>168.15600000000001</v>
      </c>
      <c r="EP16" s="5">
        <v>200.70599999999999</v>
      </c>
      <c r="EQ16" s="5">
        <v>220.60599999999999</v>
      </c>
      <c r="ER16" s="5">
        <v>266.48500000000001</v>
      </c>
      <c r="ES16" s="5">
        <v>2359.607</v>
      </c>
      <c r="ET16" s="5">
        <v>56.398000000000003</v>
      </c>
      <c r="EU16" s="5">
        <v>745.21100000000001</v>
      </c>
      <c r="EV16" s="5">
        <v>395.83600000000001</v>
      </c>
      <c r="EW16" s="5">
        <v>276.154</v>
      </c>
      <c r="EX16" s="5">
        <v>323.44799999999998</v>
      </c>
      <c r="EY16" s="5">
        <v>110.488</v>
      </c>
      <c r="EZ16" s="5">
        <v>116.023</v>
      </c>
      <c r="FA16" s="5">
        <v>93.606999999999999</v>
      </c>
      <c r="FB16" s="5">
        <v>5551.1459999999997</v>
      </c>
      <c r="FC16" s="5">
        <v>1540.529</v>
      </c>
      <c r="FD16" s="5">
        <v>259.02600000000001</v>
      </c>
      <c r="FE16" s="5">
        <v>142.07400000000001</v>
      </c>
      <c r="FF16" s="5">
        <v>306.90899999999999</v>
      </c>
      <c r="FG16" s="5">
        <v>49.252000000000002</v>
      </c>
      <c r="FH16" s="5">
        <v>76.245000000000005</v>
      </c>
      <c r="FI16" s="5">
        <v>199.56200000000001</v>
      </c>
      <c r="FJ16" s="5">
        <v>48.595999999999997</v>
      </c>
      <c r="FK16" s="5">
        <v>145.18</v>
      </c>
      <c r="FL16" s="5">
        <v>241.268</v>
      </c>
      <c r="FM16" s="5">
        <v>98.049000000000007</v>
      </c>
      <c r="FN16" s="5">
        <v>1228.748</v>
      </c>
      <c r="FO16" s="5">
        <v>1969.01</v>
      </c>
      <c r="FP16" s="5">
        <v>4790.3249999999998</v>
      </c>
      <c r="FQ16" s="5">
        <v>520.27700000000004</v>
      </c>
      <c r="FR16" s="5">
        <v>81.215000000000003</v>
      </c>
      <c r="FS16" s="5">
        <v>62.862000000000002</v>
      </c>
      <c r="FT16" s="5">
        <v>80.436000000000007</v>
      </c>
      <c r="FU16" s="5">
        <v>535.17899999999997</v>
      </c>
      <c r="FV16" s="5">
        <v>95.058000000000007</v>
      </c>
      <c r="FW16" s="5">
        <v>346.99799999999999</v>
      </c>
      <c r="FX16" s="5">
        <v>260.39499999999998</v>
      </c>
      <c r="FY16" s="5">
        <v>53.420999999999999</v>
      </c>
      <c r="FZ16" s="5">
        <v>42.728000000000002</v>
      </c>
      <c r="GA16" s="5">
        <v>453.74</v>
      </c>
      <c r="GB16" s="5">
        <v>0</v>
      </c>
      <c r="GC16" s="5">
        <v>186.858</v>
      </c>
      <c r="GD16" s="5">
        <v>1091.115</v>
      </c>
      <c r="GE16" s="5">
        <v>307.04300000000001</v>
      </c>
      <c r="GF16" s="5">
        <v>0</v>
      </c>
      <c r="GG16" s="5">
        <v>0</v>
      </c>
      <c r="GH16" s="5">
        <v>794.53300000000002</v>
      </c>
      <c r="GI16" s="5">
        <v>0</v>
      </c>
      <c r="GJ16" s="5">
        <v>0</v>
      </c>
      <c r="GK16" s="5">
        <v>115.295</v>
      </c>
      <c r="GL16" s="5">
        <v>92.430999999999997</v>
      </c>
      <c r="GM16" s="5">
        <v>748.375</v>
      </c>
      <c r="GN16" s="5">
        <v>0</v>
      </c>
      <c r="GO16" s="5">
        <v>0</v>
      </c>
      <c r="GP16" s="5">
        <v>0</v>
      </c>
      <c r="GQ16" s="5">
        <v>22.832000000000001</v>
      </c>
      <c r="GR16" s="5">
        <v>0</v>
      </c>
      <c r="GS16" s="5">
        <v>0</v>
      </c>
      <c r="GT16" s="5">
        <v>0</v>
      </c>
      <c r="GU16" s="5">
        <v>0</v>
      </c>
      <c r="GV16" s="5">
        <v>4111.366</v>
      </c>
      <c r="GW16" s="5">
        <v>0</v>
      </c>
      <c r="GX16" s="5">
        <v>0</v>
      </c>
      <c r="GY16" s="5">
        <v>0</v>
      </c>
      <c r="GZ16" s="5">
        <v>0</v>
      </c>
      <c r="HA16" s="5">
        <v>0</v>
      </c>
      <c r="HB16" s="5">
        <v>175100.427</v>
      </c>
      <c r="HD16" s="5">
        <f>SUM(D16:HA16)</f>
        <v>164124.65500000003</v>
      </c>
    </row>
    <row r="17" spans="1:212" x14ac:dyDescent="0.45">
      <c r="A17" s="11" t="s">
        <v>187</v>
      </c>
      <c r="B17" s="9" t="s">
        <v>188</v>
      </c>
      <c r="C17" s="5">
        <v>13</v>
      </c>
      <c r="D17" s="5">
        <v>1388.6030000000001</v>
      </c>
      <c r="E17" s="5">
        <v>562.92100000000005</v>
      </c>
      <c r="F17" s="5">
        <v>0.73199999999999998</v>
      </c>
      <c r="G17" s="5">
        <v>0</v>
      </c>
      <c r="H17" s="5">
        <v>16.128</v>
      </c>
      <c r="I17" s="5">
        <v>0</v>
      </c>
      <c r="J17" s="5">
        <v>1121.9970000000001</v>
      </c>
      <c r="K17" s="5">
        <v>28.227</v>
      </c>
      <c r="L17" s="5">
        <v>274.06799999999998</v>
      </c>
      <c r="M17" s="5">
        <v>282.19200000000001</v>
      </c>
      <c r="N17" s="5">
        <v>100.44499999999999</v>
      </c>
      <c r="O17" s="5">
        <v>41.366999999999997</v>
      </c>
      <c r="P17" s="5">
        <v>20.111999999999998</v>
      </c>
      <c r="Q17" s="5">
        <v>42.475999999999999</v>
      </c>
      <c r="R17" s="5">
        <v>696.28800000000001</v>
      </c>
      <c r="S17" s="5">
        <v>386.98099999999999</v>
      </c>
      <c r="T17" s="5">
        <v>1650.5039999999999</v>
      </c>
      <c r="U17" s="5">
        <v>411.81900000000002</v>
      </c>
      <c r="V17" s="5">
        <v>730.03</v>
      </c>
      <c r="W17" s="5">
        <v>463.22300000000001</v>
      </c>
      <c r="X17" s="5">
        <v>655.03399999999999</v>
      </c>
      <c r="Y17" s="5">
        <v>111.316</v>
      </c>
      <c r="Z17" s="5">
        <v>445.83</v>
      </c>
      <c r="AA17" s="5">
        <v>591.55899999999997</v>
      </c>
      <c r="AB17" s="5">
        <v>522.55999999999995</v>
      </c>
      <c r="AC17" s="5">
        <v>93.012</v>
      </c>
      <c r="AD17" s="5">
        <v>437.33100000000002</v>
      </c>
      <c r="AE17" s="5">
        <v>133.32900000000001</v>
      </c>
      <c r="AF17" s="5">
        <v>178.82300000000001</v>
      </c>
      <c r="AG17" s="5">
        <v>223.864</v>
      </c>
      <c r="AH17" s="5">
        <v>140.423</v>
      </c>
      <c r="AI17" s="5">
        <v>3645.0790000000002</v>
      </c>
      <c r="AJ17" s="5">
        <v>498.18400000000003</v>
      </c>
      <c r="AK17" s="5">
        <v>374.88900000000001</v>
      </c>
      <c r="AL17" s="5">
        <v>3091.6689999999999</v>
      </c>
      <c r="AM17" s="5">
        <v>5400.7740000000003</v>
      </c>
      <c r="AN17" s="5">
        <v>933.57799999999997</v>
      </c>
      <c r="AO17" s="5">
        <v>2013.558</v>
      </c>
      <c r="AP17" s="5">
        <v>232.33699999999999</v>
      </c>
      <c r="AQ17" s="5">
        <v>52.703000000000003</v>
      </c>
      <c r="AR17" s="5">
        <v>144.26499999999999</v>
      </c>
      <c r="AS17" s="5">
        <v>146.93899999999999</v>
      </c>
      <c r="AT17" s="5">
        <v>718.1</v>
      </c>
      <c r="AU17" s="5">
        <v>299.50400000000002</v>
      </c>
      <c r="AV17" s="5">
        <v>248.62299999999999</v>
      </c>
      <c r="AW17" s="5">
        <v>769.16099999999994</v>
      </c>
      <c r="AX17" s="5">
        <v>735.51300000000003</v>
      </c>
      <c r="AY17" s="5">
        <v>922.94200000000001</v>
      </c>
      <c r="AZ17" s="5">
        <v>2839.9279999999999</v>
      </c>
      <c r="BA17" s="5">
        <v>227.125</v>
      </c>
      <c r="BB17" s="5">
        <v>929.67600000000004</v>
      </c>
      <c r="BC17" s="5">
        <v>320.38400000000001</v>
      </c>
      <c r="BD17" s="5">
        <v>476.85599999999999</v>
      </c>
      <c r="BE17" s="5">
        <v>402.04300000000001</v>
      </c>
      <c r="BF17" s="5">
        <v>66.540000000000006</v>
      </c>
      <c r="BG17" s="5">
        <v>300.88200000000001</v>
      </c>
      <c r="BH17" s="5">
        <v>223.815</v>
      </c>
      <c r="BI17" s="5">
        <v>39.566000000000003</v>
      </c>
      <c r="BJ17" s="5">
        <v>63.688000000000002</v>
      </c>
      <c r="BK17" s="5">
        <v>254.61099999999999</v>
      </c>
      <c r="BL17" s="5">
        <v>561.90800000000002</v>
      </c>
      <c r="BM17" s="5">
        <v>336.68799999999999</v>
      </c>
      <c r="BN17" s="5">
        <v>354.93599999999998</v>
      </c>
      <c r="BO17" s="5">
        <v>87.831000000000003</v>
      </c>
      <c r="BP17" s="5">
        <v>51.076999999999998</v>
      </c>
      <c r="BQ17" s="5">
        <v>112.387</v>
      </c>
      <c r="BR17" s="5">
        <v>108.649</v>
      </c>
      <c r="BS17" s="5">
        <v>172.892</v>
      </c>
      <c r="BT17" s="5">
        <v>289.44099999999997</v>
      </c>
      <c r="BU17" s="5">
        <v>21</v>
      </c>
      <c r="BV17" s="5">
        <v>62.374000000000002</v>
      </c>
      <c r="BW17" s="5">
        <v>4.4509999999999996</v>
      </c>
      <c r="BX17" s="5">
        <v>116.17100000000001</v>
      </c>
      <c r="BY17" s="5">
        <v>84.927000000000007</v>
      </c>
      <c r="BZ17" s="5">
        <v>8.5410000000000004</v>
      </c>
      <c r="CA17" s="5">
        <v>50.14</v>
      </c>
      <c r="CB17" s="5">
        <v>61.417000000000002</v>
      </c>
      <c r="CC17" s="5">
        <v>89.334999999999994</v>
      </c>
      <c r="CD17" s="5">
        <v>174.28800000000001</v>
      </c>
      <c r="CE17" s="5">
        <v>446.48099999999999</v>
      </c>
      <c r="CF17" s="5">
        <v>85.031000000000006</v>
      </c>
      <c r="CG17" s="5">
        <v>792.42499999999995</v>
      </c>
      <c r="CH17" s="5">
        <v>458.45499999999998</v>
      </c>
      <c r="CI17" s="5">
        <v>110.291</v>
      </c>
      <c r="CJ17" s="5">
        <v>87.284000000000006</v>
      </c>
      <c r="CK17" s="5">
        <v>64.358000000000004</v>
      </c>
      <c r="CL17" s="5">
        <v>109.52</v>
      </c>
      <c r="CM17" s="5">
        <v>96.224999999999994</v>
      </c>
      <c r="CN17" s="5">
        <v>14.201000000000001</v>
      </c>
      <c r="CO17" s="5">
        <v>134.9</v>
      </c>
      <c r="CP17" s="5">
        <v>211.476</v>
      </c>
      <c r="CQ17" s="5">
        <v>595.53599999999994</v>
      </c>
      <c r="CR17" s="5">
        <v>304.846</v>
      </c>
      <c r="CS17" s="5">
        <v>152.93600000000001</v>
      </c>
      <c r="CT17" s="5">
        <v>154.309</v>
      </c>
      <c r="CU17" s="5">
        <v>513.26199999999994</v>
      </c>
      <c r="CV17" s="5">
        <v>22.780999999999999</v>
      </c>
      <c r="CW17" s="5">
        <v>62.612000000000002</v>
      </c>
      <c r="CX17" s="5">
        <v>601.40599999999995</v>
      </c>
      <c r="CY17" s="5">
        <v>328.14</v>
      </c>
      <c r="CZ17" s="5">
        <v>205.69800000000001</v>
      </c>
      <c r="DA17" s="5">
        <v>99.643000000000001</v>
      </c>
      <c r="DB17" s="5">
        <v>869.08600000000001</v>
      </c>
      <c r="DC17" s="5">
        <v>0</v>
      </c>
      <c r="DD17" s="5">
        <v>153.77099999999999</v>
      </c>
      <c r="DE17" s="5">
        <v>28.27</v>
      </c>
      <c r="DF17" s="5">
        <v>1.8560000000000001</v>
      </c>
      <c r="DG17" s="5">
        <v>17.978999999999999</v>
      </c>
      <c r="DH17" s="5">
        <v>39.36</v>
      </c>
      <c r="DI17" s="5">
        <v>2.931</v>
      </c>
      <c r="DJ17" s="5">
        <v>94.933999999999997</v>
      </c>
      <c r="DK17" s="5">
        <v>60.085999999999999</v>
      </c>
      <c r="DL17" s="5">
        <v>4.4809999999999999</v>
      </c>
      <c r="DM17" s="5">
        <v>7.4560000000000004</v>
      </c>
      <c r="DN17" s="5">
        <v>13.087</v>
      </c>
      <c r="DO17" s="5">
        <v>348.863</v>
      </c>
      <c r="DP17" s="5">
        <v>30.876999999999999</v>
      </c>
      <c r="DQ17" s="5">
        <v>24.445</v>
      </c>
      <c r="DR17" s="5">
        <v>21.300999999999998</v>
      </c>
      <c r="DS17" s="5">
        <v>0</v>
      </c>
      <c r="DT17" s="5">
        <v>5447.1139999999996</v>
      </c>
      <c r="DU17" s="5">
        <v>566.48599999999999</v>
      </c>
      <c r="DV17" s="5">
        <v>65.412999999999997</v>
      </c>
      <c r="DW17" s="5">
        <v>28.207000000000001</v>
      </c>
      <c r="DX17" s="5">
        <v>44.018000000000001</v>
      </c>
      <c r="DY17" s="5">
        <v>32.396000000000001</v>
      </c>
      <c r="DZ17" s="5">
        <v>13.858000000000001</v>
      </c>
      <c r="EA17" s="5">
        <v>25.745000000000001</v>
      </c>
      <c r="EB17" s="5">
        <v>9.5860000000000003</v>
      </c>
      <c r="EC17" s="5">
        <v>19.844999999999999</v>
      </c>
      <c r="ED17" s="5">
        <v>25.167999999999999</v>
      </c>
      <c r="EE17" s="5">
        <v>121.60899999999999</v>
      </c>
      <c r="EF17" s="5">
        <v>48.067</v>
      </c>
      <c r="EG17" s="5">
        <v>70.980999999999995</v>
      </c>
      <c r="EH17" s="5">
        <v>681.45</v>
      </c>
      <c r="EI17" s="5">
        <v>26.114000000000001</v>
      </c>
      <c r="EJ17" s="5">
        <v>50.261000000000003</v>
      </c>
      <c r="EK17" s="5">
        <v>3.7549999999999999</v>
      </c>
      <c r="EL17" s="5">
        <v>13.962</v>
      </c>
      <c r="EM17" s="5">
        <v>21.748999999999999</v>
      </c>
      <c r="EN17" s="5">
        <v>14.358000000000001</v>
      </c>
      <c r="EO17" s="5">
        <v>6.1669999999999998</v>
      </c>
      <c r="EP17" s="5">
        <v>35.277000000000001</v>
      </c>
      <c r="EQ17" s="5">
        <v>132.70500000000001</v>
      </c>
      <c r="ER17" s="5">
        <v>1618.1189999999999</v>
      </c>
      <c r="ES17" s="5">
        <v>5970.7240000000002</v>
      </c>
      <c r="ET17" s="5">
        <v>265.767</v>
      </c>
      <c r="EU17" s="5">
        <v>104.776</v>
      </c>
      <c r="EV17" s="5">
        <v>65.031999999999996</v>
      </c>
      <c r="EW17" s="5">
        <v>59.994</v>
      </c>
      <c r="EX17" s="5">
        <v>61.008000000000003</v>
      </c>
      <c r="EY17" s="5">
        <v>10.994</v>
      </c>
      <c r="EZ17" s="5">
        <v>30.733000000000001</v>
      </c>
      <c r="FA17" s="5">
        <v>17.96</v>
      </c>
      <c r="FB17" s="5">
        <v>2100.8209999999999</v>
      </c>
      <c r="FC17" s="5">
        <v>614.15200000000004</v>
      </c>
      <c r="FD17" s="5">
        <v>82.87</v>
      </c>
      <c r="FE17" s="5">
        <v>52.103999999999999</v>
      </c>
      <c r="FF17" s="5">
        <v>106.08499999999999</v>
      </c>
      <c r="FG17" s="5">
        <v>10.964</v>
      </c>
      <c r="FH17" s="5">
        <v>14.56</v>
      </c>
      <c r="FI17" s="5">
        <v>49.472000000000001</v>
      </c>
      <c r="FJ17" s="5">
        <v>7.9329999999999998</v>
      </c>
      <c r="FK17" s="5">
        <v>52.228999999999999</v>
      </c>
      <c r="FL17" s="5">
        <v>37.506</v>
      </c>
      <c r="FM17" s="5">
        <v>86.259</v>
      </c>
      <c r="FN17" s="5">
        <v>333.19</v>
      </c>
      <c r="FO17" s="5">
        <v>666.41499999999996</v>
      </c>
      <c r="FP17" s="5">
        <v>1383.1120000000001</v>
      </c>
      <c r="FQ17" s="5">
        <v>190.465</v>
      </c>
      <c r="FR17" s="5">
        <v>35.731000000000002</v>
      </c>
      <c r="FS17" s="5">
        <v>29.152000000000001</v>
      </c>
      <c r="FT17" s="5">
        <v>22.093</v>
      </c>
      <c r="FU17" s="5">
        <v>85.876000000000005</v>
      </c>
      <c r="FV17" s="5">
        <v>38.758000000000003</v>
      </c>
      <c r="FW17" s="5">
        <v>386.57499999999999</v>
      </c>
      <c r="FX17" s="5">
        <v>50.505000000000003</v>
      </c>
      <c r="FY17" s="5">
        <v>176.49100000000001</v>
      </c>
      <c r="FZ17" s="5">
        <v>12.804</v>
      </c>
      <c r="GA17" s="5">
        <v>225.83099999999999</v>
      </c>
      <c r="GB17" s="5">
        <v>0</v>
      </c>
      <c r="GC17" s="5">
        <v>916.40499999999997</v>
      </c>
      <c r="GD17" s="5">
        <v>411.3</v>
      </c>
      <c r="GE17" s="5">
        <v>285.34300000000002</v>
      </c>
      <c r="GF17" s="5">
        <v>0</v>
      </c>
      <c r="GG17" s="5">
        <v>0</v>
      </c>
      <c r="GH17" s="5">
        <v>874.36</v>
      </c>
      <c r="GI17" s="5">
        <v>0</v>
      </c>
      <c r="GJ17" s="5">
        <v>0</v>
      </c>
      <c r="GK17" s="5">
        <v>315.05799999999999</v>
      </c>
      <c r="GL17" s="5">
        <v>87.587000000000003</v>
      </c>
      <c r="GM17" s="5">
        <v>385.96100000000001</v>
      </c>
      <c r="GN17" s="5">
        <v>0</v>
      </c>
      <c r="GO17" s="5">
        <v>0</v>
      </c>
      <c r="GP17" s="5">
        <v>0</v>
      </c>
      <c r="GQ17" s="5">
        <v>11.775</v>
      </c>
      <c r="GR17" s="5">
        <v>0</v>
      </c>
      <c r="GS17" s="5">
        <v>0</v>
      </c>
      <c r="GT17" s="5">
        <v>0</v>
      </c>
      <c r="GU17" s="5">
        <v>0</v>
      </c>
      <c r="GV17" s="5">
        <v>13738.94</v>
      </c>
      <c r="GW17" s="5">
        <v>0</v>
      </c>
      <c r="GX17" s="5">
        <v>0</v>
      </c>
      <c r="GY17" s="5">
        <v>0</v>
      </c>
      <c r="GZ17" s="5">
        <v>0</v>
      </c>
      <c r="HA17" s="5">
        <v>0</v>
      </c>
      <c r="HB17" s="5">
        <v>54500.249000000003</v>
      </c>
      <c r="HD17" s="5">
        <f>SUM(D17:HA17)</f>
        <v>87831.258000000016</v>
      </c>
    </row>
    <row r="18" spans="1:212" x14ac:dyDescent="0.45">
      <c r="A18" s="11" t="s">
        <v>189</v>
      </c>
      <c r="B18" s="9" t="s">
        <v>190</v>
      </c>
      <c r="C18" s="5">
        <v>14</v>
      </c>
      <c r="D18" s="5">
        <v>1536.4369999999999</v>
      </c>
      <c r="E18" s="5">
        <v>60.164000000000001</v>
      </c>
      <c r="F18" s="5">
        <v>2.7440000000000002</v>
      </c>
      <c r="G18" s="5">
        <v>0.14899999999999999</v>
      </c>
      <c r="H18" s="5">
        <v>1.84</v>
      </c>
      <c r="I18" s="5">
        <v>0</v>
      </c>
      <c r="J18" s="5">
        <v>442.42</v>
      </c>
      <c r="K18" s="5">
        <v>6.577</v>
      </c>
      <c r="L18" s="5">
        <v>6.2060000000000004</v>
      </c>
      <c r="M18" s="5">
        <v>10.087</v>
      </c>
      <c r="N18" s="5">
        <v>16.523</v>
      </c>
      <c r="O18" s="5">
        <v>1643.3009999999999</v>
      </c>
      <c r="P18" s="5">
        <v>0.52100000000000002</v>
      </c>
      <c r="Q18" s="5">
        <v>50.433</v>
      </c>
      <c r="R18" s="5">
        <v>281.84300000000002</v>
      </c>
      <c r="S18" s="5">
        <v>13.706</v>
      </c>
      <c r="T18" s="5">
        <v>69.626999999999995</v>
      </c>
      <c r="U18" s="5">
        <v>26.933</v>
      </c>
      <c r="V18" s="5">
        <v>56.073</v>
      </c>
      <c r="W18" s="5">
        <v>44.938000000000002</v>
      </c>
      <c r="X18" s="5">
        <v>97.087000000000003</v>
      </c>
      <c r="Y18" s="5">
        <v>6.0439999999999996</v>
      </c>
      <c r="Z18" s="5">
        <v>31.062000000000001</v>
      </c>
      <c r="AA18" s="5">
        <v>57.646000000000001</v>
      </c>
      <c r="AB18" s="5">
        <v>97.941000000000003</v>
      </c>
      <c r="AC18" s="5">
        <v>6.0730000000000004</v>
      </c>
      <c r="AD18" s="5">
        <v>36.542999999999999</v>
      </c>
      <c r="AE18" s="5">
        <v>17.126999999999999</v>
      </c>
      <c r="AF18" s="5">
        <v>7.2240000000000002</v>
      </c>
      <c r="AG18" s="5">
        <v>12.63</v>
      </c>
      <c r="AH18" s="5">
        <v>19.404</v>
      </c>
      <c r="AI18" s="5">
        <v>81.710999999999999</v>
      </c>
      <c r="AJ18" s="5">
        <v>38.018999999999998</v>
      </c>
      <c r="AK18" s="5">
        <v>37.314999999999998</v>
      </c>
      <c r="AL18" s="5">
        <v>110.01</v>
      </c>
      <c r="AM18" s="5">
        <v>441.92</v>
      </c>
      <c r="AN18" s="5">
        <v>85.298000000000002</v>
      </c>
      <c r="AO18" s="5">
        <v>14.766</v>
      </c>
      <c r="AP18" s="5">
        <v>84.102000000000004</v>
      </c>
      <c r="AQ18" s="5">
        <v>18.082999999999998</v>
      </c>
      <c r="AR18" s="5">
        <v>22.565999999999999</v>
      </c>
      <c r="AS18" s="5">
        <v>27.402999999999999</v>
      </c>
      <c r="AT18" s="5">
        <v>75.959000000000003</v>
      </c>
      <c r="AU18" s="5">
        <v>22.253</v>
      </c>
      <c r="AV18" s="5">
        <v>8.3450000000000006</v>
      </c>
      <c r="AW18" s="5">
        <v>16.341999999999999</v>
      </c>
      <c r="AX18" s="5">
        <v>26.279</v>
      </c>
      <c r="AY18" s="5">
        <v>26.347000000000001</v>
      </c>
      <c r="AZ18" s="5">
        <v>58.734000000000002</v>
      </c>
      <c r="BA18" s="5">
        <v>12.693</v>
      </c>
      <c r="BB18" s="5">
        <v>18.228999999999999</v>
      </c>
      <c r="BC18" s="5">
        <v>22.26</v>
      </c>
      <c r="BD18" s="5">
        <v>25.498999999999999</v>
      </c>
      <c r="BE18" s="5">
        <v>18.904</v>
      </c>
      <c r="BF18" s="5">
        <v>6.0839999999999996</v>
      </c>
      <c r="BG18" s="5">
        <v>27.696999999999999</v>
      </c>
      <c r="BH18" s="5">
        <v>14.513999999999999</v>
      </c>
      <c r="BI18" s="5">
        <v>6.0119999999999996</v>
      </c>
      <c r="BJ18" s="5">
        <v>3.7629999999999999</v>
      </c>
      <c r="BK18" s="5">
        <v>36.356999999999999</v>
      </c>
      <c r="BL18" s="5">
        <v>37.398000000000003</v>
      </c>
      <c r="BM18" s="5">
        <v>35.853999999999999</v>
      </c>
      <c r="BN18" s="5">
        <v>27.202000000000002</v>
      </c>
      <c r="BO18" s="5">
        <v>18.895</v>
      </c>
      <c r="BP18" s="5">
        <v>6.3310000000000004</v>
      </c>
      <c r="BQ18" s="5">
        <v>12.898999999999999</v>
      </c>
      <c r="BR18" s="5">
        <v>15.711</v>
      </c>
      <c r="BS18" s="5">
        <v>19.225999999999999</v>
      </c>
      <c r="BT18" s="5">
        <v>37.408999999999999</v>
      </c>
      <c r="BU18" s="5">
        <v>4.7030000000000003</v>
      </c>
      <c r="BV18" s="5">
        <v>4.96</v>
      </c>
      <c r="BW18" s="5">
        <v>0.68600000000000005</v>
      </c>
      <c r="BX18" s="5">
        <v>26.006</v>
      </c>
      <c r="BY18" s="5">
        <v>26.736000000000001</v>
      </c>
      <c r="BZ18" s="5">
        <v>0.42399999999999999</v>
      </c>
      <c r="CA18" s="5">
        <v>3.968</v>
      </c>
      <c r="CB18" s="5">
        <v>8.4039999999999999</v>
      </c>
      <c r="CC18" s="5">
        <v>6.7539999999999996</v>
      </c>
      <c r="CD18" s="5">
        <v>22.457000000000001</v>
      </c>
      <c r="CE18" s="5">
        <v>47.878999999999998</v>
      </c>
      <c r="CF18" s="5">
        <v>143.48500000000001</v>
      </c>
      <c r="CG18" s="5">
        <v>72.349000000000004</v>
      </c>
      <c r="CH18" s="5">
        <v>87.680999999999997</v>
      </c>
      <c r="CI18" s="5">
        <v>17.722999999999999</v>
      </c>
      <c r="CJ18" s="5">
        <v>11.067</v>
      </c>
      <c r="CK18" s="5">
        <v>9.6890000000000001</v>
      </c>
      <c r="CL18" s="5">
        <v>17.411000000000001</v>
      </c>
      <c r="CM18" s="5">
        <v>12.858000000000001</v>
      </c>
      <c r="CN18" s="5">
        <v>1.9410000000000001</v>
      </c>
      <c r="CO18" s="5">
        <v>32.244</v>
      </c>
      <c r="CP18" s="5">
        <v>33.917999999999999</v>
      </c>
      <c r="CQ18" s="5">
        <v>334.67399999999998</v>
      </c>
      <c r="CR18" s="5">
        <v>100.455</v>
      </c>
      <c r="CS18" s="5">
        <v>147.56399999999999</v>
      </c>
      <c r="CT18" s="5">
        <v>53.756</v>
      </c>
      <c r="CU18" s="5">
        <v>324.98599999999999</v>
      </c>
      <c r="CV18" s="5">
        <v>11.327999999999999</v>
      </c>
      <c r="CW18" s="5">
        <v>20.684000000000001</v>
      </c>
      <c r="CX18" s="5">
        <v>435.45699999999999</v>
      </c>
      <c r="CY18" s="5">
        <v>29.225000000000001</v>
      </c>
      <c r="CZ18" s="5">
        <v>422.262</v>
      </c>
      <c r="DA18" s="5">
        <v>0</v>
      </c>
      <c r="DB18" s="5">
        <v>94.048000000000002</v>
      </c>
      <c r="DC18" s="5">
        <v>1.5669999999999999</v>
      </c>
      <c r="DD18" s="5">
        <v>31.927</v>
      </c>
      <c r="DE18" s="5">
        <v>13.379</v>
      </c>
      <c r="DF18" s="5">
        <v>2.8069999999999999</v>
      </c>
      <c r="DG18" s="5">
        <v>14.012</v>
      </c>
      <c r="DH18" s="5">
        <v>66.724000000000004</v>
      </c>
      <c r="DI18" s="5">
        <v>5.9290000000000003</v>
      </c>
      <c r="DJ18" s="5">
        <v>354.17599999999999</v>
      </c>
      <c r="DK18" s="5">
        <v>332.27699999999999</v>
      </c>
      <c r="DL18" s="5">
        <v>15.268000000000001</v>
      </c>
      <c r="DM18" s="5">
        <v>23.809000000000001</v>
      </c>
      <c r="DN18" s="5">
        <v>14.528</v>
      </c>
      <c r="DO18" s="5">
        <v>86.781000000000006</v>
      </c>
      <c r="DP18" s="5">
        <v>143.57499999999999</v>
      </c>
      <c r="DQ18" s="5">
        <v>13.003</v>
      </c>
      <c r="DR18" s="5">
        <v>53.103999999999999</v>
      </c>
      <c r="DS18" s="5">
        <v>0.104</v>
      </c>
      <c r="DT18" s="5">
        <v>980.47400000000005</v>
      </c>
      <c r="DU18" s="5">
        <v>7.6029999999999998</v>
      </c>
      <c r="DV18" s="5">
        <v>6.9089999999999998</v>
      </c>
      <c r="DW18" s="5">
        <v>6.1719999999999997</v>
      </c>
      <c r="DX18" s="5">
        <v>84.828000000000003</v>
      </c>
      <c r="DY18" s="5">
        <v>14.028</v>
      </c>
      <c r="DZ18" s="5">
        <v>8.0549999999999997</v>
      </c>
      <c r="EA18" s="5">
        <v>33.750999999999998</v>
      </c>
      <c r="EB18" s="5">
        <v>6.2720000000000002</v>
      </c>
      <c r="EC18" s="5">
        <v>18.728999999999999</v>
      </c>
      <c r="ED18" s="5">
        <v>60.658000000000001</v>
      </c>
      <c r="EE18" s="5">
        <v>39.293999999999997</v>
      </c>
      <c r="EF18" s="5">
        <v>12.125</v>
      </c>
      <c r="EG18" s="5">
        <v>11.907999999999999</v>
      </c>
      <c r="EH18" s="5">
        <v>52.601999999999997</v>
      </c>
      <c r="EI18" s="5">
        <v>16.254000000000001</v>
      </c>
      <c r="EJ18" s="5">
        <v>108.79600000000001</v>
      </c>
      <c r="EK18" s="5">
        <v>10.618</v>
      </c>
      <c r="EL18" s="5">
        <v>21.292999999999999</v>
      </c>
      <c r="EM18" s="5">
        <v>15.996</v>
      </c>
      <c r="EN18" s="5">
        <v>23.068999999999999</v>
      </c>
      <c r="EO18" s="5">
        <v>44.933999999999997</v>
      </c>
      <c r="EP18" s="5">
        <v>18.428000000000001</v>
      </c>
      <c r="EQ18" s="5">
        <v>74.941999999999993</v>
      </c>
      <c r="ER18" s="5">
        <v>157.602</v>
      </c>
      <c r="ES18" s="5">
        <v>4843.34</v>
      </c>
      <c r="ET18" s="5">
        <v>11.186</v>
      </c>
      <c r="EU18" s="5">
        <v>79.388999999999996</v>
      </c>
      <c r="EV18" s="5">
        <v>39.317999999999998</v>
      </c>
      <c r="EW18" s="5">
        <v>1.5780000000000001</v>
      </c>
      <c r="EX18" s="5">
        <v>54.014000000000003</v>
      </c>
      <c r="EY18" s="5">
        <v>18.385999999999999</v>
      </c>
      <c r="EZ18" s="5">
        <v>11.881</v>
      </c>
      <c r="FA18" s="5">
        <v>8.67</v>
      </c>
      <c r="FB18" s="5">
        <v>609.44399999999996</v>
      </c>
      <c r="FC18" s="5">
        <v>198.774</v>
      </c>
      <c r="FD18" s="5">
        <v>23.858000000000001</v>
      </c>
      <c r="FE18" s="5">
        <v>26.59</v>
      </c>
      <c r="FF18" s="5">
        <v>35.158000000000001</v>
      </c>
      <c r="FG18" s="5">
        <v>9.6069999999999993</v>
      </c>
      <c r="FH18" s="5">
        <v>7.9669999999999996</v>
      </c>
      <c r="FI18" s="5">
        <v>22.667999999999999</v>
      </c>
      <c r="FJ18" s="5">
        <v>5.1340000000000003</v>
      </c>
      <c r="FK18" s="5">
        <v>9.7970000000000006</v>
      </c>
      <c r="FL18" s="5">
        <v>20.260000000000002</v>
      </c>
      <c r="FM18" s="5">
        <v>40.015000000000001</v>
      </c>
      <c r="FN18" s="5">
        <v>112.348</v>
      </c>
      <c r="FO18" s="5">
        <v>235.464</v>
      </c>
      <c r="FP18" s="5">
        <v>478.779</v>
      </c>
      <c r="FQ18" s="5">
        <v>75.671000000000006</v>
      </c>
      <c r="FR18" s="5">
        <v>2.6269999999999998</v>
      </c>
      <c r="FS18" s="5">
        <v>7.234</v>
      </c>
      <c r="FT18" s="5">
        <v>7.415</v>
      </c>
      <c r="FU18" s="5">
        <v>36.139000000000003</v>
      </c>
      <c r="FV18" s="5">
        <v>8.0370000000000008</v>
      </c>
      <c r="FW18" s="5">
        <v>78.465999999999994</v>
      </c>
      <c r="FX18" s="5">
        <v>11.462999999999999</v>
      </c>
      <c r="FY18" s="5">
        <v>85.822999999999993</v>
      </c>
      <c r="FZ18" s="5">
        <v>4.2409999999999997</v>
      </c>
      <c r="GA18" s="5">
        <v>138.666</v>
      </c>
      <c r="GB18" s="5">
        <v>0</v>
      </c>
      <c r="GC18" s="5">
        <v>375.70400000000001</v>
      </c>
      <c r="GD18" s="5">
        <v>57.423999999999999</v>
      </c>
      <c r="GE18" s="5">
        <v>263.88099999999997</v>
      </c>
      <c r="GF18" s="5">
        <v>0</v>
      </c>
      <c r="GG18" s="5">
        <v>0</v>
      </c>
      <c r="GH18" s="5">
        <v>570.44200000000001</v>
      </c>
      <c r="GI18" s="5">
        <v>0</v>
      </c>
      <c r="GJ18" s="5">
        <v>0</v>
      </c>
      <c r="GK18" s="5">
        <v>201.64400000000001</v>
      </c>
      <c r="GL18" s="5">
        <v>18.004999999999999</v>
      </c>
      <c r="GM18" s="5">
        <v>578.29600000000005</v>
      </c>
      <c r="GN18" s="5">
        <v>0</v>
      </c>
      <c r="GO18" s="5">
        <v>0</v>
      </c>
      <c r="GP18" s="5">
        <v>0</v>
      </c>
      <c r="GQ18" s="5">
        <v>17.643000000000001</v>
      </c>
      <c r="GR18" s="5">
        <v>0</v>
      </c>
      <c r="GS18" s="5">
        <v>0</v>
      </c>
      <c r="GT18" s="5">
        <v>0</v>
      </c>
      <c r="GU18" s="5">
        <v>0</v>
      </c>
      <c r="GV18" s="5">
        <v>5924.1469999999999</v>
      </c>
      <c r="GW18" s="5">
        <v>0</v>
      </c>
      <c r="GX18" s="5">
        <v>0</v>
      </c>
      <c r="GY18" s="5">
        <v>0</v>
      </c>
      <c r="GZ18" s="5">
        <v>0</v>
      </c>
      <c r="HA18" s="5">
        <v>0</v>
      </c>
      <c r="HB18" s="5">
        <v>39312.042000000001</v>
      </c>
      <c r="HD18" s="5">
        <f>SUM(D18:HA18)</f>
        <v>27200.377000000004</v>
      </c>
    </row>
    <row r="19" spans="1:212" x14ac:dyDescent="0.45">
      <c r="A19" s="11" t="s">
        <v>191</v>
      </c>
      <c r="B19" s="22" t="s">
        <v>192</v>
      </c>
      <c r="C19" s="5">
        <v>15</v>
      </c>
      <c r="D19" s="5">
        <v>2287.7600000000002</v>
      </c>
      <c r="E19" s="5">
        <v>420.07400000000001</v>
      </c>
      <c r="F19" s="5">
        <v>17.771999999999998</v>
      </c>
      <c r="G19" s="5">
        <v>0.42799999999999999</v>
      </c>
      <c r="H19" s="5">
        <v>29.547000000000001</v>
      </c>
      <c r="I19" s="5">
        <v>23.481999999999999</v>
      </c>
      <c r="J19" s="5">
        <v>3892.6590000000001</v>
      </c>
      <c r="K19" s="5">
        <v>496.52699999999999</v>
      </c>
      <c r="L19" s="5">
        <v>246.184</v>
      </c>
      <c r="M19" s="5">
        <v>696.62599999999998</v>
      </c>
      <c r="N19" s="5">
        <v>629.59799999999996</v>
      </c>
      <c r="O19" s="5">
        <v>2686.9740000000002</v>
      </c>
      <c r="P19" s="5">
        <v>285.47399999999999</v>
      </c>
      <c r="Q19" s="5">
        <v>393.84699999999998</v>
      </c>
      <c r="R19" s="5">
        <v>158.31100000000001</v>
      </c>
      <c r="S19" s="5">
        <v>80.012</v>
      </c>
      <c r="T19" s="5">
        <v>217.94300000000001</v>
      </c>
      <c r="U19" s="5">
        <v>61.073999999999998</v>
      </c>
      <c r="V19" s="5">
        <v>103.199</v>
      </c>
      <c r="W19" s="5">
        <v>133</v>
      </c>
      <c r="X19" s="5">
        <v>202.37299999999999</v>
      </c>
      <c r="Y19" s="5">
        <v>20.677</v>
      </c>
      <c r="Z19" s="5">
        <v>107.128</v>
      </c>
      <c r="AA19" s="5">
        <v>180.857</v>
      </c>
      <c r="AB19" s="5">
        <v>158.583</v>
      </c>
      <c r="AC19" s="5">
        <v>30.472999999999999</v>
      </c>
      <c r="AD19" s="5">
        <v>151.33000000000001</v>
      </c>
      <c r="AE19" s="5">
        <v>47.316000000000003</v>
      </c>
      <c r="AF19" s="5">
        <v>65.268000000000001</v>
      </c>
      <c r="AG19" s="5">
        <v>61.697000000000003</v>
      </c>
      <c r="AH19" s="5">
        <v>75.534000000000006</v>
      </c>
      <c r="AI19" s="5">
        <v>304.589</v>
      </c>
      <c r="AJ19" s="5">
        <v>217.839</v>
      </c>
      <c r="AK19" s="5">
        <v>219.48500000000001</v>
      </c>
      <c r="AL19" s="5">
        <v>6964.3670000000002</v>
      </c>
      <c r="AM19" s="5">
        <v>417.702</v>
      </c>
      <c r="AN19" s="5">
        <v>151.42599999999999</v>
      </c>
      <c r="AO19" s="5">
        <v>70.513999999999996</v>
      </c>
      <c r="AP19" s="5">
        <v>187.92699999999999</v>
      </c>
      <c r="AQ19" s="5">
        <v>39.292000000000002</v>
      </c>
      <c r="AR19" s="5">
        <v>57.927999999999997</v>
      </c>
      <c r="AS19" s="5">
        <v>68.581999999999994</v>
      </c>
      <c r="AT19" s="5">
        <v>315.21499999999997</v>
      </c>
      <c r="AU19" s="5">
        <v>52.834000000000003</v>
      </c>
      <c r="AV19" s="5">
        <v>21.838000000000001</v>
      </c>
      <c r="AW19" s="5">
        <v>57.244</v>
      </c>
      <c r="AX19" s="5">
        <v>170.07599999999999</v>
      </c>
      <c r="AY19" s="5">
        <v>59.536000000000001</v>
      </c>
      <c r="AZ19" s="5">
        <v>522.75199999999995</v>
      </c>
      <c r="BA19" s="5">
        <v>71.775999999999996</v>
      </c>
      <c r="BB19" s="5">
        <v>173.64699999999999</v>
      </c>
      <c r="BC19" s="5">
        <v>111.67400000000001</v>
      </c>
      <c r="BD19" s="5">
        <v>163.017</v>
      </c>
      <c r="BE19" s="5">
        <v>75.010999999999996</v>
      </c>
      <c r="BF19" s="5">
        <v>19.815000000000001</v>
      </c>
      <c r="BG19" s="5">
        <v>115.43899999999999</v>
      </c>
      <c r="BH19" s="5">
        <v>49.831000000000003</v>
      </c>
      <c r="BI19" s="5">
        <v>14.891</v>
      </c>
      <c r="BJ19" s="5">
        <v>22.29</v>
      </c>
      <c r="BK19" s="5">
        <v>168.16800000000001</v>
      </c>
      <c r="BL19" s="5">
        <v>71.149000000000001</v>
      </c>
      <c r="BM19" s="5">
        <v>130.203</v>
      </c>
      <c r="BN19" s="5">
        <v>141.589</v>
      </c>
      <c r="BO19" s="5">
        <v>48.561</v>
      </c>
      <c r="BP19" s="5">
        <v>23.376000000000001</v>
      </c>
      <c r="BQ19" s="5">
        <v>50.671999999999997</v>
      </c>
      <c r="BR19" s="5">
        <v>65.051000000000002</v>
      </c>
      <c r="BS19" s="5">
        <v>71.433999999999997</v>
      </c>
      <c r="BT19" s="5">
        <v>122.54</v>
      </c>
      <c r="BU19" s="5">
        <v>20.872</v>
      </c>
      <c r="BV19" s="5">
        <v>21.68</v>
      </c>
      <c r="BW19" s="5">
        <v>1.738</v>
      </c>
      <c r="BX19" s="5">
        <v>145.20400000000001</v>
      </c>
      <c r="BY19" s="5">
        <v>72.686999999999998</v>
      </c>
      <c r="BZ19" s="5">
        <v>2.9830000000000001</v>
      </c>
      <c r="CA19" s="5">
        <v>12.249000000000001</v>
      </c>
      <c r="CB19" s="5">
        <v>15.492000000000001</v>
      </c>
      <c r="CC19" s="5">
        <v>41.02</v>
      </c>
      <c r="CD19" s="5">
        <v>50.283999999999999</v>
      </c>
      <c r="CE19" s="5">
        <v>172.346</v>
      </c>
      <c r="CF19" s="5">
        <v>42.374000000000002</v>
      </c>
      <c r="CG19" s="5">
        <v>511.33</v>
      </c>
      <c r="CH19" s="5">
        <v>210.22399999999999</v>
      </c>
      <c r="CI19" s="5">
        <v>35.222000000000001</v>
      </c>
      <c r="CJ19" s="5">
        <v>30.163</v>
      </c>
      <c r="CK19" s="5">
        <v>23.256</v>
      </c>
      <c r="CL19" s="5">
        <v>40.973999999999997</v>
      </c>
      <c r="CM19" s="5">
        <v>36.369999999999997</v>
      </c>
      <c r="CN19" s="5">
        <v>8.5530000000000008</v>
      </c>
      <c r="CO19" s="5">
        <v>105.602</v>
      </c>
      <c r="CP19" s="5">
        <v>73.754000000000005</v>
      </c>
      <c r="CQ19" s="5">
        <v>1543.33</v>
      </c>
      <c r="CR19" s="5">
        <v>502.452</v>
      </c>
      <c r="CS19" s="5">
        <v>528.88499999999999</v>
      </c>
      <c r="CT19" s="5">
        <v>193.499</v>
      </c>
      <c r="CU19" s="5">
        <v>1877.749</v>
      </c>
      <c r="CV19" s="5">
        <v>6.1349999999999998</v>
      </c>
      <c r="CW19" s="5">
        <v>902.36400000000003</v>
      </c>
      <c r="CX19" s="5">
        <v>44.835000000000001</v>
      </c>
      <c r="CY19" s="5">
        <v>166.07499999999999</v>
      </c>
      <c r="CZ19" s="5">
        <v>837.43100000000004</v>
      </c>
      <c r="DA19" s="5">
        <v>547.12800000000004</v>
      </c>
      <c r="DB19" s="5">
        <v>1848.2190000000001</v>
      </c>
      <c r="DC19" s="5">
        <v>102.672</v>
      </c>
      <c r="DD19" s="5">
        <v>226.27099999999999</v>
      </c>
      <c r="DE19" s="5">
        <v>43.628999999999998</v>
      </c>
      <c r="DF19" s="5">
        <v>9.1809999999999992</v>
      </c>
      <c r="DG19" s="5">
        <v>40.365000000000002</v>
      </c>
      <c r="DH19" s="5">
        <v>47.948999999999998</v>
      </c>
      <c r="DI19" s="5">
        <v>4.7560000000000002</v>
      </c>
      <c r="DJ19" s="5">
        <v>920.529</v>
      </c>
      <c r="DK19" s="5">
        <v>1477.751</v>
      </c>
      <c r="DL19" s="5">
        <v>80.367000000000004</v>
      </c>
      <c r="DM19" s="5">
        <v>102.91</v>
      </c>
      <c r="DN19" s="5">
        <v>87.930999999999997</v>
      </c>
      <c r="DO19" s="5">
        <v>1590.355</v>
      </c>
      <c r="DP19" s="5">
        <v>331.92399999999998</v>
      </c>
      <c r="DQ19" s="5">
        <v>49.417000000000002</v>
      </c>
      <c r="DR19" s="5">
        <v>34.679000000000002</v>
      </c>
      <c r="DS19" s="5">
        <v>7.2469999999999999</v>
      </c>
      <c r="DT19" s="5">
        <v>48165.584999999999</v>
      </c>
      <c r="DU19" s="5">
        <v>105.51600000000001</v>
      </c>
      <c r="DV19" s="5">
        <v>44.212000000000003</v>
      </c>
      <c r="DW19" s="5">
        <v>18.459</v>
      </c>
      <c r="DX19" s="5">
        <v>51.859000000000002</v>
      </c>
      <c r="DY19" s="5">
        <v>72.501999999999995</v>
      </c>
      <c r="DZ19" s="5">
        <v>21.457999999999998</v>
      </c>
      <c r="EA19" s="5">
        <v>261.43099999999998</v>
      </c>
      <c r="EB19" s="5">
        <v>9.4269999999999996</v>
      </c>
      <c r="EC19" s="5">
        <v>34.058</v>
      </c>
      <c r="ED19" s="5">
        <v>28.63</v>
      </c>
      <c r="EE19" s="5">
        <v>172.161</v>
      </c>
      <c r="EF19" s="5">
        <v>63.749000000000002</v>
      </c>
      <c r="EG19" s="5">
        <v>63.482999999999997</v>
      </c>
      <c r="EH19" s="5">
        <v>822.10900000000004</v>
      </c>
      <c r="EI19" s="5">
        <v>26.503</v>
      </c>
      <c r="EJ19" s="5">
        <v>219.62100000000001</v>
      </c>
      <c r="EK19" s="5">
        <v>12.757</v>
      </c>
      <c r="EL19" s="5">
        <v>12.195</v>
      </c>
      <c r="EM19" s="5">
        <v>33.566000000000003</v>
      </c>
      <c r="EN19" s="5">
        <v>13.928000000000001</v>
      </c>
      <c r="EO19" s="5">
        <v>35.119999999999997</v>
      </c>
      <c r="EP19" s="5">
        <v>19.138999999999999</v>
      </c>
      <c r="EQ19" s="5">
        <v>31.96</v>
      </c>
      <c r="ER19" s="5">
        <v>6.28</v>
      </c>
      <c r="ES19" s="5">
        <v>366.05500000000001</v>
      </c>
      <c r="ET19" s="5">
        <v>180.52699999999999</v>
      </c>
      <c r="EU19" s="5">
        <v>172.88300000000001</v>
      </c>
      <c r="EV19" s="5">
        <v>150.768</v>
      </c>
      <c r="EW19" s="5">
        <v>74.638000000000005</v>
      </c>
      <c r="EX19" s="5">
        <v>105.407</v>
      </c>
      <c r="EY19" s="5">
        <v>27.646000000000001</v>
      </c>
      <c r="EZ19" s="5">
        <v>16.312999999999999</v>
      </c>
      <c r="FA19" s="5">
        <v>21.690999999999999</v>
      </c>
      <c r="FB19" s="5">
        <v>1098.905</v>
      </c>
      <c r="FC19" s="5">
        <v>433.84399999999999</v>
      </c>
      <c r="FD19" s="5">
        <v>92.688999999999993</v>
      </c>
      <c r="FE19" s="5">
        <v>64.319000000000003</v>
      </c>
      <c r="FF19" s="5">
        <v>190.43100000000001</v>
      </c>
      <c r="FG19" s="5">
        <v>3.37</v>
      </c>
      <c r="FH19" s="5">
        <v>24.356999999999999</v>
      </c>
      <c r="FI19" s="5">
        <v>34.567999999999998</v>
      </c>
      <c r="FJ19" s="5">
        <v>5.444</v>
      </c>
      <c r="FK19" s="5">
        <v>55.41</v>
      </c>
      <c r="FL19" s="5">
        <v>43.776000000000003</v>
      </c>
      <c r="FM19" s="5">
        <v>0</v>
      </c>
      <c r="FN19" s="5">
        <v>246.08699999999999</v>
      </c>
      <c r="FO19" s="5">
        <v>824.99099999999999</v>
      </c>
      <c r="FP19" s="5">
        <v>1174.7619999999999</v>
      </c>
      <c r="FQ19" s="5">
        <v>148.86799999999999</v>
      </c>
      <c r="FR19" s="5">
        <v>36.761000000000003</v>
      </c>
      <c r="FS19" s="5">
        <v>29.541</v>
      </c>
      <c r="FT19" s="5">
        <v>22.734000000000002</v>
      </c>
      <c r="FU19" s="5">
        <v>153.08199999999999</v>
      </c>
      <c r="FV19" s="5">
        <v>63.606000000000002</v>
      </c>
      <c r="FW19" s="5">
        <v>58.57</v>
      </c>
      <c r="FX19" s="5">
        <v>391.59</v>
      </c>
      <c r="FY19" s="5">
        <v>1963.384</v>
      </c>
      <c r="FZ19" s="5">
        <v>28.780999999999999</v>
      </c>
      <c r="GA19" s="5">
        <v>629.255</v>
      </c>
      <c r="GB19" s="5">
        <v>0</v>
      </c>
      <c r="GC19" s="5">
        <v>694.13199999999995</v>
      </c>
      <c r="GD19" s="5">
        <v>1838.825</v>
      </c>
      <c r="GE19" s="5">
        <v>0</v>
      </c>
      <c r="GF19" s="5">
        <v>0</v>
      </c>
      <c r="GG19" s="5">
        <v>0</v>
      </c>
      <c r="GH19" s="5">
        <v>4181.3410000000003</v>
      </c>
      <c r="GI19" s="5">
        <v>0</v>
      </c>
      <c r="GJ19" s="5">
        <v>0</v>
      </c>
      <c r="GK19" s="5">
        <v>1324.72</v>
      </c>
      <c r="GL19" s="5">
        <v>2.6150000000000002</v>
      </c>
      <c r="GM19" s="5">
        <v>38653.597999999998</v>
      </c>
      <c r="GN19" s="5">
        <v>0</v>
      </c>
      <c r="GO19" s="5">
        <v>0</v>
      </c>
      <c r="GP19" s="5">
        <v>0</v>
      </c>
      <c r="GQ19" s="5">
        <v>1179.252</v>
      </c>
      <c r="GR19" s="5">
        <v>0</v>
      </c>
      <c r="GS19" s="5">
        <v>0</v>
      </c>
      <c r="GT19" s="5">
        <v>0</v>
      </c>
      <c r="GU19" s="5">
        <v>0</v>
      </c>
      <c r="GV19" s="5">
        <v>19532.982</v>
      </c>
      <c r="GW19" s="5">
        <v>81027.620999999999</v>
      </c>
      <c r="GX19" s="5">
        <v>0</v>
      </c>
      <c r="GY19" s="5">
        <v>0</v>
      </c>
      <c r="GZ19" s="5">
        <v>0</v>
      </c>
      <c r="HA19" s="5">
        <v>0</v>
      </c>
      <c r="HB19" s="5">
        <v>1042226.502</v>
      </c>
      <c r="HD19" s="5">
        <f>SUM(D19:HA19)</f>
        <v>249117.26599999995</v>
      </c>
    </row>
    <row r="20" spans="1:212" x14ac:dyDescent="0.45">
      <c r="A20" s="11" t="s">
        <v>193</v>
      </c>
      <c r="B20" s="9" t="s">
        <v>194</v>
      </c>
      <c r="C20" s="5">
        <v>16</v>
      </c>
      <c r="D20" s="5">
        <v>0</v>
      </c>
      <c r="E20" s="5">
        <v>33766.910000000003</v>
      </c>
      <c r="F20" s="5">
        <v>53.350999999999999</v>
      </c>
      <c r="G20" s="5">
        <v>0</v>
      </c>
      <c r="H20" s="5">
        <v>38.703000000000003</v>
      </c>
      <c r="I20" s="5">
        <v>287.92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272.87</v>
      </c>
      <c r="T20" s="5">
        <v>0</v>
      </c>
      <c r="U20" s="5">
        <v>0</v>
      </c>
      <c r="V20" s="5">
        <v>0</v>
      </c>
      <c r="W20" s="5">
        <v>0</v>
      </c>
      <c r="X20" s="5">
        <v>298.49599999999998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514.14499999999998</v>
      </c>
      <c r="CR20" s="5">
        <v>0</v>
      </c>
      <c r="CS20" s="5">
        <v>9.3390000000000004</v>
      </c>
      <c r="CT20" s="5">
        <v>7.4999999999999997E-2</v>
      </c>
      <c r="CU20" s="5">
        <v>1.179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0.156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349.61</v>
      </c>
      <c r="EF20" s="5">
        <v>0</v>
      </c>
      <c r="EG20" s="5">
        <v>679.21100000000001</v>
      </c>
      <c r="EH20" s="5">
        <v>1.452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1.236</v>
      </c>
      <c r="EO20" s="5">
        <v>0</v>
      </c>
      <c r="EP20" s="5">
        <v>0</v>
      </c>
      <c r="EQ20" s="5">
        <v>0</v>
      </c>
      <c r="ER20" s="5">
        <v>4.5389999999999997</v>
      </c>
      <c r="ES20" s="5">
        <v>154.80600000000001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0</v>
      </c>
      <c r="FH20" s="5">
        <v>0</v>
      </c>
      <c r="FI20" s="5">
        <v>0</v>
      </c>
      <c r="FJ20" s="5">
        <v>0</v>
      </c>
      <c r="FK20" s="5">
        <v>0</v>
      </c>
      <c r="FL20" s="5">
        <v>0</v>
      </c>
      <c r="FM20" s="5">
        <v>0</v>
      </c>
      <c r="FN20" s="5">
        <v>0</v>
      </c>
      <c r="FO20" s="5">
        <v>718.45500000000004</v>
      </c>
      <c r="FP20" s="5">
        <v>571.98099999999999</v>
      </c>
      <c r="FQ20" s="5">
        <v>0</v>
      </c>
      <c r="FR20" s="5">
        <v>0</v>
      </c>
      <c r="FS20" s="5">
        <v>0</v>
      </c>
      <c r="FT20" s="5">
        <v>0</v>
      </c>
      <c r="FU20" s="5">
        <v>0</v>
      </c>
      <c r="FV20" s="5">
        <v>0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5">
        <v>0</v>
      </c>
      <c r="GC20" s="5">
        <v>0</v>
      </c>
      <c r="GD20" s="5">
        <v>0</v>
      </c>
      <c r="GE20" s="5">
        <v>0</v>
      </c>
      <c r="GF20" s="5">
        <v>0</v>
      </c>
      <c r="GG20" s="5">
        <v>0</v>
      </c>
      <c r="GH20" s="5">
        <v>22.516999999999999</v>
      </c>
      <c r="GI20" s="5">
        <v>0</v>
      </c>
      <c r="GJ20" s="5">
        <v>0</v>
      </c>
      <c r="GK20" s="5">
        <v>7.6999999999999999E-2</v>
      </c>
      <c r="GL20" s="5">
        <v>0</v>
      </c>
      <c r="GM20" s="5">
        <v>0</v>
      </c>
      <c r="GN20" s="5">
        <v>0</v>
      </c>
      <c r="GO20" s="5">
        <v>0</v>
      </c>
      <c r="GP20" s="5">
        <v>0</v>
      </c>
      <c r="GQ20" s="5">
        <v>0</v>
      </c>
      <c r="GR20" s="5">
        <v>0</v>
      </c>
      <c r="GS20" s="5">
        <v>0</v>
      </c>
      <c r="GT20" s="5">
        <v>0</v>
      </c>
      <c r="GU20" s="5">
        <v>0</v>
      </c>
      <c r="GV20" s="5">
        <v>509.63</v>
      </c>
      <c r="GW20" s="5">
        <v>0</v>
      </c>
      <c r="GX20" s="5">
        <v>0</v>
      </c>
      <c r="GY20" s="5">
        <v>0</v>
      </c>
      <c r="GZ20" s="5">
        <v>0</v>
      </c>
      <c r="HA20" s="5">
        <v>0</v>
      </c>
      <c r="HB20" s="5">
        <v>26506.353999999999</v>
      </c>
      <c r="HD20" s="5">
        <f>SUM(D20:HA20)</f>
        <v>38256.657999999989</v>
      </c>
    </row>
    <row r="21" spans="1:212" x14ac:dyDescent="0.45">
      <c r="A21" s="11" t="s">
        <v>195</v>
      </c>
      <c r="B21" s="9" t="s">
        <v>196</v>
      </c>
      <c r="C21" s="5">
        <v>17</v>
      </c>
      <c r="D21" s="5">
        <v>0</v>
      </c>
      <c r="E21" s="5">
        <v>1677.0640000000001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8546.0280000000002</v>
      </c>
      <c r="T21" s="5">
        <v>17461.571</v>
      </c>
      <c r="U21" s="5">
        <v>1029.5719999999999</v>
      </c>
      <c r="V21" s="5">
        <v>1921.191</v>
      </c>
      <c r="W21" s="5">
        <v>1011.147</v>
      </c>
      <c r="X21" s="5">
        <v>12.939</v>
      </c>
      <c r="Y21" s="5">
        <v>47.862000000000002</v>
      </c>
      <c r="Z21" s="5">
        <v>8307.6730000000007</v>
      </c>
      <c r="AA21" s="5">
        <v>6601.5709999999999</v>
      </c>
      <c r="AB21" s="5">
        <v>3251.9029999999998</v>
      </c>
      <c r="AC21" s="5">
        <v>18.295999999999999</v>
      </c>
      <c r="AD21" s="5">
        <v>21.977</v>
      </c>
      <c r="AE21" s="5">
        <v>0</v>
      </c>
      <c r="AF21" s="5">
        <v>0</v>
      </c>
      <c r="AG21" s="5">
        <v>0</v>
      </c>
      <c r="AH21" s="5">
        <v>22.276</v>
      </c>
      <c r="AI21" s="5">
        <v>632.90300000000002</v>
      </c>
      <c r="AJ21" s="5">
        <v>0</v>
      </c>
      <c r="AK21" s="5">
        <v>839.40800000000002</v>
      </c>
      <c r="AL21" s="5">
        <v>191.78299999999999</v>
      </c>
      <c r="AM21" s="5">
        <v>1901.1279999999999</v>
      </c>
      <c r="AN21" s="5">
        <v>10.798999999999999</v>
      </c>
      <c r="AO21" s="5">
        <v>0</v>
      </c>
      <c r="AP21" s="5">
        <v>0.68500000000000005</v>
      </c>
      <c r="AQ21" s="5">
        <v>255.96</v>
      </c>
      <c r="AR21" s="5">
        <v>595.46900000000005</v>
      </c>
      <c r="AS21" s="5">
        <v>302.58499999999998</v>
      </c>
      <c r="AT21" s="5">
        <v>60.444000000000003</v>
      </c>
      <c r="AU21" s="5">
        <v>0</v>
      </c>
      <c r="AV21" s="5">
        <v>0</v>
      </c>
      <c r="AW21" s="5">
        <v>0</v>
      </c>
      <c r="AX21" s="5">
        <v>0</v>
      </c>
      <c r="AY21" s="5">
        <v>75.248999999999995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5">
        <v>0</v>
      </c>
      <c r="BV21" s="5">
        <v>0</v>
      </c>
      <c r="BW21" s="5">
        <v>0</v>
      </c>
      <c r="BX21" s="5">
        <v>0</v>
      </c>
      <c r="BY21" s="5">
        <v>0</v>
      </c>
      <c r="BZ21" s="5">
        <v>0</v>
      </c>
      <c r="CA21" s="5">
        <v>0</v>
      </c>
      <c r="CB21" s="5">
        <v>0</v>
      </c>
      <c r="CC21" s="5">
        <v>0</v>
      </c>
      <c r="CD21" s="5">
        <v>0</v>
      </c>
      <c r="CE21" s="5">
        <v>0</v>
      </c>
      <c r="CF21" s="5">
        <v>0</v>
      </c>
      <c r="CG21" s="5">
        <v>0</v>
      </c>
      <c r="CH21" s="5">
        <v>0</v>
      </c>
      <c r="CI21" s="5">
        <v>0</v>
      </c>
      <c r="CJ21" s="5">
        <v>0</v>
      </c>
      <c r="CK21" s="5">
        <v>0</v>
      </c>
      <c r="CL21" s="5">
        <v>0</v>
      </c>
      <c r="CM21" s="5">
        <v>0</v>
      </c>
      <c r="CN21" s="5">
        <v>0</v>
      </c>
      <c r="CO21" s="5">
        <v>0</v>
      </c>
      <c r="CP21" s="5">
        <v>0</v>
      </c>
      <c r="CQ21" s="5">
        <v>588.28800000000001</v>
      </c>
      <c r="CR21" s="5">
        <v>0</v>
      </c>
      <c r="CS21" s="5">
        <v>1367.462</v>
      </c>
      <c r="CT21" s="5">
        <v>488.53500000000003</v>
      </c>
      <c r="CU21" s="5">
        <v>3.117</v>
      </c>
      <c r="CV21" s="5">
        <v>0</v>
      </c>
      <c r="CW21" s="5">
        <v>0</v>
      </c>
      <c r="CX21" s="5">
        <v>3.2000000000000001E-2</v>
      </c>
      <c r="CY21" s="5">
        <v>0</v>
      </c>
      <c r="CZ21" s="5">
        <v>0</v>
      </c>
      <c r="DA21" s="5">
        <v>0</v>
      </c>
      <c r="DB21" s="5">
        <v>0.502</v>
      </c>
      <c r="DC21" s="5">
        <v>0</v>
      </c>
      <c r="DD21" s="5">
        <v>0</v>
      </c>
      <c r="DE21" s="5">
        <v>31.335000000000001</v>
      </c>
      <c r="DF21" s="5">
        <v>0</v>
      </c>
      <c r="DG21" s="5">
        <v>0</v>
      </c>
      <c r="DH21" s="5">
        <v>0</v>
      </c>
      <c r="DI21" s="5">
        <v>0</v>
      </c>
      <c r="DJ21" s="5">
        <v>0</v>
      </c>
      <c r="DK21" s="5">
        <v>0</v>
      </c>
      <c r="DL21" s="5">
        <v>0</v>
      </c>
      <c r="DM21" s="5">
        <v>0</v>
      </c>
      <c r="DN21" s="5">
        <v>8.4670000000000005</v>
      </c>
      <c r="DO21" s="5">
        <v>0</v>
      </c>
      <c r="DP21" s="5">
        <v>0</v>
      </c>
      <c r="DQ21" s="5">
        <v>0</v>
      </c>
      <c r="DR21" s="5">
        <v>0</v>
      </c>
      <c r="DS21" s="5">
        <v>0</v>
      </c>
      <c r="DT21" s="5">
        <v>0</v>
      </c>
      <c r="DU21" s="5">
        <v>0</v>
      </c>
      <c r="DV21" s="5">
        <v>0</v>
      </c>
      <c r="DW21" s="5">
        <v>0</v>
      </c>
      <c r="DX21" s="5">
        <v>0</v>
      </c>
      <c r="DY21" s="5">
        <v>0</v>
      </c>
      <c r="DZ21" s="5">
        <v>0</v>
      </c>
      <c r="EA21" s="5">
        <v>15.465999999999999</v>
      </c>
      <c r="EB21" s="5">
        <v>0</v>
      </c>
      <c r="EC21" s="5">
        <v>0</v>
      </c>
      <c r="ED21" s="5">
        <v>0</v>
      </c>
      <c r="EE21" s="5">
        <v>7.7969999999999997</v>
      </c>
      <c r="EF21" s="5">
        <v>0</v>
      </c>
      <c r="EG21" s="5">
        <v>0</v>
      </c>
      <c r="EH21" s="5">
        <v>0</v>
      </c>
      <c r="EI21" s="5">
        <v>0</v>
      </c>
      <c r="EJ21" s="5">
        <v>0</v>
      </c>
      <c r="EK21" s="5">
        <v>0</v>
      </c>
      <c r="EL21" s="5">
        <v>0</v>
      </c>
      <c r="EM21" s="5">
        <v>0</v>
      </c>
      <c r="EN21" s="5">
        <v>0</v>
      </c>
      <c r="EO21" s="5">
        <v>0</v>
      </c>
      <c r="EP21" s="5">
        <v>0</v>
      </c>
      <c r="EQ21" s="5">
        <v>0</v>
      </c>
      <c r="ER21" s="5">
        <v>15.587999999999999</v>
      </c>
      <c r="ES21" s="5">
        <v>621.75400000000002</v>
      </c>
      <c r="ET21" s="5">
        <v>0</v>
      </c>
      <c r="EU21" s="5">
        <v>0</v>
      </c>
      <c r="EV21" s="5">
        <v>0</v>
      </c>
      <c r="EW21" s="5">
        <v>0</v>
      </c>
      <c r="EX21" s="5">
        <v>0</v>
      </c>
      <c r="EY21" s="5">
        <v>0</v>
      </c>
      <c r="EZ21" s="5">
        <v>0</v>
      </c>
      <c r="FA21" s="5">
        <v>0</v>
      </c>
      <c r="FB21" s="5">
        <v>34.795999999999999</v>
      </c>
      <c r="FC21" s="5">
        <v>49.234999999999999</v>
      </c>
      <c r="FD21" s="5">
        <v>34.039000000000001</v>
      </c>
      <c r="FE21" s="5">
        <v>8.6140000000000008</v>
      </c>
      <c r="FF21" s="5">
        <v>51.399000000000001</v>
      </c>
      <c r="FG21" s="5">
        <v>0</v>
      </c>
      <c r="FH21" s="5">
        <v>0</v>
      </c>
      <c r="FI21" s="5">
        <v>0.313</v>
      </c>
      <c r="FJ21" s="5">
        <v>0</v>
      </c>
      <c r="FK21" s="5">
        <v>0</v>
      </c>
      <c r="FL21" s="5">
        <v>0</v>
      </c>
      <c r="FM21" s="5">
        <v>0.28999999999999998</v>
      </c>
      <c r="FN21" s="5">
        <v>12.271000000000001</v>
      </c>
      <c r="FO21" s="5">
        <v>2329.085</v>
      </c>
      <c r="FP21" s="5">
        <v>1905.241</v>
      </c>
      <c r="FQ21" s="5">
        <v>0</v>
      </c>
      <c r="FR21" s="5">
        <v>0</v>
      </c>
      <c r="FS21" s="5">
        <v>0</v>
      </c>
      <c r="FT21" s="5">
        <v>0</v>
      </c>
      <c r="FU21" s="5">
        <v>0</v>
      </c>
      <c r="FV21" s="5">
        <v>0</v>
      </c>
      <c r="FW21" s="5">
        <v>0</v>
      </c>
      <c r="FX21" s="5">
        <v>0</v>
      </c>
      <c r="FY21" s="5">
        <v>2.625</v>
      </c>
      <c r="FZ21" s="5">
        <v>0</v>
      </c>
      <c r="GA21" s="5">
        <v>3.0609999999999999</v>
      </c>
      <c r="GB21" s="5">
        <v>0</v>
      </c>
      <c r="GC21" s="5">
        <v>0</v>
      </c>
      <c r="GD21" s="5">
        <v>50.881999999999998</v>
      </c>
      <c r="GE21" s="5">
        <v>83.953999999999994</v>
      </c>
      <c r="GF21" s="5">
        <v>0</v>
      </c>
      <c r="GG21" s="5">
        <v>0</v>
      </c>
      <c r="GH21" s="5">
        <v>109.512</v>
      </c>
      <c r="GI21" s="5">
        <v>0</v>
      </c>
      <c r="GJ21" s="5">
        <v>0</v>
      </c>
      <c r="GK21" s="5">
        <v>0</v>
      </c>
      <c r="GL21" s="5">
        <v>0</v>
      </c>
      <c r="GM21" s="5">
        <v>0</v>
      </c>
      <c r="GN21" s="5">
        <v>0</v>
      </c>
      <c r="GO21" s="5">
        <v>0</v>
      </c>
      <c r="GP21" s="5">
        <v>0</v>
      </c>
      <c r="GQ21" s="5">
        <v>0</v>
      </c>
      <c r="GR21" s="5">
        <v>0</v>
      </c>
      <c r="GS21" s="5">
        <v>0</v>
      </c>
      <c r="GT21" s="5">
        <v>0</v>
      </c>
      <c r="GU21" s="5">
        <v>0</v>
      </c>
      <c r="GV21" s="5">
        <v>1601.847</v>
      </c>
      <c r="GW21" s="5">
        <v>0</v>
      </c>
      <c r="GX21" s="5">
        <v>0</v>
      </c>
      <c r="GY21" s="5">
        <v>0</v>
      </c>
      <c r="GZ21" s="5">
        <v>0</v>
      </c>
      <c r="HA21" s="5">
        <v>0</v>
      </c>
      <c r="HB21" s="5">
        <v>23391.45</v>
      </c>
      <c r="HD21" s="5">
        <f>SUM(D21:HA21)</f>
        <v>64222.990000000005</v>
      </c>
    </row>
    <row r="22" spans="1:212" x14ac:dyDescent="0.45">
      <c r="A22" s="11" t="s">
        <v>197</v>
      </c>
      <c r="B22" s="9" t="s">
        <v>198</v>
      </c>
      <c r="C22" s="5">
        <v>18</v>
      </c>
      <c r="D22" s="5">
        <v>0</v>
      </c>
      <c r="E22" s="5">
        <v>79.766000000000005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422.95800000000003</v>
      </c>
      <c r="T22" s="5">
        <v>1223.068</v>
      </c>
      <c r="U22" s="5">
        <v>6728.7659999999996</v>
      </c>
      <c r="V22" s="5">
        <v>389.02</v>
      </c>
      <c r="W22" s="5">
        <v>884.38699999999994</v>
      </c>
      <c r="X22" s="5">
        <v>0</v>
      </c>
      <c r="Y22" s="5">
        <v>0</v>
      </c>
      <c r="Z22" s="5">
        <v>3817.8609999999999</v>
      </c>
      <c r="AA22" s="5">
        <v>986.572</v>
      </c>
      <c r="AB22" s="5">
        <v>27.672000000000001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16.568999999999999</v>
      </c>
      <c r="CT22" s="5">
        <v>2.343</v>
      </c>
      <c r="CU22" s="5">
        <v>0.374</v>
      </c>
      <c r="CV22" s="5">
        <v>0</v>
      </c>
      <c r="CW22" s="5">
        <v>0</v>
      </c>
      <c r="CX22" s="5">
        <v>0.63700000000000001</v>
      </c>
      <c r="CY22" s="5">
        <v>0</v>
      </c>
      <c r="CZ22" s="5">
        <v>0</v>
      </c>
      <c r="DA22" s="5">
        <v>0</v>
      </c>
      <c r="DB22" s="5">
        <v>0.91800000000000004</v>
      </c>
      <c r="DC22" s="5">
        <v>0</v>
      </c>
      <c r="DD22" s="5">
        <v>0</v>
      </c>
      <c r="DE22" s="5">
        <v>0</v>
      </c>
      <c r="DF22" s="5">
        <v>0</v>
      </c>
      <c r="DG22" s="5">
        <v>10.457000000000001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5.726</v>
      </c>
      <c r="EB22" s="5">
        <v>0</v>
      </c>
      <c r="EC22" s="5">
        <v>0</v>
      </c>
      <c r="ED22" s="5">
        <v>0</v>
      </c>
      <c r="EE22" s="5">
        <v>2.5270000000000001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0.23899999999999999</v>
      </c>
      <c r="ES22" s="5">
        <v>434.86399999999998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5">
        <v>0</v>
      </c>
      <c r="FB22" s="5">
        <v>27.727</v>
      </c>
      <c r="FC22" s="5">
        <v>23.495000000000001</v>
      </c>
      <c r="FD22" s="5">
        <v>7.5179999999999998</v>
      </c>
      <c r="FE22" s="5">
        <v>10.571</v>
      </c>
      <c r="FF22" s="5">
        <v>79.715000000000003</v>
      </c>
      <c r="FG22" s="5">
        <v>0</v>
      </c>
      <c r="FH22" s="5">
        <v>1.806</v>
      </c>
      <c r="FI22" s="5">
        <v>0</v>
      </c>
      <c r="FJ22" s="5">
        <v>0</v>
      </c>
      <c r="FK22" s="5">
        <v>0</v>
      </c>
      <c r="FL22" s="5">
        <v>0</v>
      </c>
      <c r="FM22" s="5">
        <v>6.8440000000000003</v>
      </c>
      <c r="FN22" s="5">
        <v>23.103000000000002</v>
      </c>
      <c r="FO22" s="5">
        <v>52.003999999999998</v>
      </c>
      <c r="FP22" s="5">
        <v>655.50900000000001</v>
      </c>
      <c r="FQ22" s="5">
        <v>0</v>
      </c>
      <c r="FR22" s="5">
        <v>0</v>
      </c>
      <c r="FS22" s="5">
        <v>0</v>
      </c>
      <c r="FT22" s="5">
        <v>0</v>
      </c>
      <c r="FU22" s="5">
        <v>0</v>
      </c>
      <c r="FV22" s="5">
        <v>0</v>
      </c>
      <c r="FW22" s="5">
        <v>0</v>
      </c>
      <c r="FX22" s="5">
        <v>0</v>
      </c>
      <c r="FY22" s="5">
        <v>0</v>
      </c>
      <c r="FZ22" s="5">
        <v>0</v>
      </c>
      <c r="GA22" s="5">
        <v>8.1669999999999998</v>
      </c>
      <c r="GB22" s="5">
        <v>0</v>
      </c>
      <c r="GC22" s="5">
        <v>0</v>
      </c>
      <c r="GD22" s="5">
        <v>0</v>
      </c>
      <c r="GE22" s="5">
        <v>10.465999999999999</v>
      </c>
      <c r="GF22" s="5">
        <v>0</v>
      </c>
      <c r="GG22" s="5">
        <v>0</v>
      </c>
      <c r="GH22" s="5">
        <v>88.513999999999996</v>
      </c>
      <c r="GI22" s="5">
        <v>0</v>
      </c>
      <c r="GJ22" s="5">
        <v>0</v>
      </c>
      <c r="GK22" s="5">
        <v>0</v>
      </c>
      <c r="GL22" s="5">
        <v>0</v>
      </c>
      <c r="GM22" s="5">
        <v>0</v>
      </c>
      <c r="GN22" s="5">
        <v>0</v>
      </c>
      <c r="GO22" s="5">
        <v>0</v>
      </c>
      <c r="GP22" s="5">
        <v>0</v>
      </c>
      <c r="GQ22" s="5">
        <v>0</v>
      </c>
      <c r="GR22" s="5">
        <v>0</v>
      </c>
      <c r="GS22" s="5">
        <v>0</v>
      </c>
      <c r="GT22" s="5">
        <v>0</v>
      </c>
      <c r="GU22" s="5">
        <v>0</v>
      </c>
      <c r="GV22" s="5">
        <v>519.18600000000004</v>
      </c>
      <c r="GW22" s="5">
        <v>0</v>
      </c>
      <c r="GX22" s="5">
        <v>0</v>
      </c>
      <c r="GY22" s="5">
        <v>0</v>
      </c>
      <c r="GZ22" s="5">
        <v>0</v>
      </c>
      <c r="HA22" s="5">
        <v>0</v>
      </c>
      <c r="HB22" s="5">
        <v>19593.665000000001</v>
      </c>
      <c r="HD22" s="5">
        <f>SUM(D22:HA22)</f>
        <v>16549.349000000002</v>
      </c>
    </row>
    <row r="23" spans="1:212" x14ac:dyDescent="0.45">
      <c r="A23" s="11" t="s">
        <v>199</v>
      </c>
      <c r="B23" s="9" t="s">
        <v>200</v>
      </c>
      <c r="C23" s="5">
        <v>19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731.98299999999995</v>
      </c>
      <c r="U23" s="5">
        <v>174.36099999999999</v>
      </c>
      <c r="V23" s="5">
        <v>9039.57</v>
      </c>
      <c r="W23" s="5">
        <v>0</v>
      </c>
      <c r="X23" s="5">
        <v>0</v>
      </c>
      <c r="Y23" s="5">
        <v>0</v>
      </c>
      <c r="Z23" s="5">
        <v>1952.771</v>
      </c>
      <c r="AA23" s="5">
        <v>1876.7719999999999</v>
      </c>
      <c r="AB23" s="5">
        <v>884.38599999999997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5">
        <v>0</v>
      </c>
      <c r="BV23" s="5">
        <v>0</v>
      </c>
      <c r="BW23" s="5">
        <v>0</v>
      </c>
      <c r="BX23" s="5">
        <v>0</v>
      </c>
      <c r="BY23" s="5">
        <v>0</v>
      </c>
      <c r="BZ23" s="5">
        <v>0</v>
      </c>
      <c r="CA23" s="5">
        <v>0</v>
      </c>
      <c r="CB23" s="5">
        <v>0</v>
      </c>
      <c r="CC23" s="5">
        <v>0</v>
      </c>
      <c r="CD23" s="5">
        <v>0</v>
      </c>
      <c r="CE23" s="5">
        <v>0</v>
      </c>
      <c r="CF23" s="5">
        <v>0</v>
      </c>
      <c r="CG23" s="5">
        <v>0</v>
      </c>
      <c r="CH23" s="5">
        <v>0</v>
      </c>
      <c r="CI23" s="5">
        <v>0</v>
      </c>
      <c r="CJ23" s="5">
        <v>0</v>
      </c>
      <c r="CK23" s="5">
        <v>0</v>
      </c>
      <c r="CL23" s="5">
        <v>0</v>
      </c>
      <c r="CM23" s="5">
        <v>0</v>
      </c>
      <c r="CN23" s="5">
        <v>0</v>
      </c>
      <c r="CO23" s="5">
        <v>0</v>
      </c>
      <c r="CP23" s="5">
        <v>0</v>
      </c>
      <c r="CQ23" s="5">
        <v>40.155000000000001</v>
      </c>
      <c r="CR23" s="5">
        <v>0</v>
      </c>
      <c r="CS23" s="5">
        <v>1.9890000000000001</v>
      </c>
      <c r="CT23" s="5">
        <v>1.573</v>
      </c>
      <c r="CU23" s="5">
        <v>0.128</v>
      </c>
      <c r="CV23" s="5">
        <v>0</v>
      </c>
      <c r="CW23" s="5">
        <v>0</v>
      </c>
      <c r="CX23" s="5">
        <v>4.0679999999999996</v>
      </c>
      <c r="CY23" s="5">
        <v>0</v>
      </c>
      <c r="CZ23" s="5">
        <v>0</v>
      </c>
      <c r="DA23" s="5">
        <v>0</v>
      </c>
      <c r="DB23" s="5">
        <v>3.2690000000000001</v>
      </c>
      <c r="DC23" s="5">
        <v>0</v>
      </c>
      <c r="DD23" s="5">
        <v>0</v>
      </c>
      <c r="DE23" s="5">
        <v>0</v>
      </c>
      <c r="DF23" s="5">
        <v>0</v>
      </c>
      <c r="DG23" s="5">
        <v>0</v>
      </c>
      <c r="DH23" s="5">
        <v>0</v>
      </c>
      <c r="DI23" s="5">
        <v>0</v>
      </c>
      <c r="DJ23" s="5">
        <v>0</v>
      </c>
      <c r="DK23" s="5">
        <v>0</v>
      </c>
      <c r="DL23" s="5">
        <v>0</v>
      </c>
      <c r="DM23" s="5">
        <v>0</v>
      </c>
      <c r="DN23" s="5">
        <v>0</v>
      </c>
      <c r="DO23" s="5">
        <v>0</v>
      </c>
      <c r="DP23" s="5">
        <v>0</v>
      </c>
      <c r="DQ23" s="5">
        <v>0</v>
      </c>
      <c r="DR23" s="5">
        <v>0</v>
      </c>
      <c r="DS23" s="5">
        <v>0</v>
      </c>
      <c r="DT23" s="5">
        <v>0</v>
      </c>
      <c r="DU23" s="5">
        <v>0</v>
      </c>
      <c r="DV23" s="5">
        <v>0</v>
      </c>
      <c r="DW23" s="5">
        <v>0</v>
      </c>
      <c r="DX23" s="5">
        <v>0</v>
      </c>
      <c r="DY23" s="5">
        <v>0</v>
      </c>
      <c r="DZ23" s="5">
        <v>0</v>
      </c>
      <c r="EA23" s="5">
        <v>0</v>
      </c>
      <c r="EB23" s="5">
        <v>0</v>
      </c>
      <c r="EC23" s="5">
        <v>0</v>
      </c>
      <c r="ED23" s="5">
        <v>0</v>
      </c>
      <c r="EE23" s="5">
        <v>29.747</v>
      </c>
      <c r="EF23" s="5">
        <v>0</v>
      </c>
      <c r="EG23" s="5">
        <v>0</v>
      </c>
      <c r="EH23" s="5">
        <v>0.55500000000000005</v>
      </c>
      <c r="EI23" s="5">
        <v>0</v>
      </c>
      <c r="EJ23" s="5">
        <v>0</v>
      </c>
      <c r="EK23" s="5">
        <v>0</v>
      </c>
      <c r="EL23" s="5">
        <v>0</v>
      </c>
      <c r="EM23" s="5">
        <v>0</v>
      </c>
      <c r="EN23" s="5">
        <v>0</v>
      </c>
      <c r="EO23" s="5">
        <v>0</v>
      </c>
      <c r="EP23" s="5">
        <v>0</v>
      </c>
      <c r="EQ23" s="5">
        <v>0</v>
      </c>
      <c r="ER23" s="5">
        <v>2.6579999999999999</v>
      </c>
      <c r="ES23" s="5">
        <v>956.73699999999997</v>
      </c>
      <c r="ET23" s="5">
        <v>0</v>
      </c>
      <c r="EU23" s="5">
        <v>0</v>
      </c>
      <c r="EV23" s="5">
        <v>0</v>
      </c>
      <c r="EW23" s="5">
        <v>0</v>
      </c>
      <c r="EX23" s="5">
        <v>0</v>
      </c>
      <c r="EY23" s="5">
        <v>0</v>
      </c>
      <c r="EZ23" s="5">
        <v>0</v>
      </c>
      <c r="FA23" s="5">
        <v>0</v>
      </c>
      <c r="FB23" s="5">
        <v>935.87800000000004</v>
      </c>
      <c r="FC23" s="5">
        <v>838.55600000000004</v>
      </c>
      <c r="FD23" s="5">
        <v>73.790000000000006</v>
      </c>
      <c r="FE23" s="5">
        <v>32.582000000000001</v>
      </c>
      <c r="FF23" s="5">
        <v>401.33499999999998</v>
      </c>
      <c r="FG23" s="5">
        <v>0</v>
      </c>
      <c r="FH23" s="5">
        <v>0.61099999999999999</v>
      </c>
      <c r="FI23" s="5">
        <v>1.5660000000000001</v>
      </c>
      <c r="FJ23" s="5">
        <v>0</v>
      </c>
      <c r="FK23" s="5">
        <v>0</v>
      </c>
      <c r="FL23" s="5">
        <v>16.88</v>
      </c>
      <c r="FM23" s="5">
        <v>8.9879999999999995</v>
      </c>
      <c r="FN23" s="5">
        <v>85.117999999999995</v>
      </c>
      <c r="FO23" s="5">
        <v>199.65600000000001</v>
      </c>
      <c r="FP23" s="5">
        <v>4867.24</v>
      </c>
      <c r="FQ23" s="5">
        <v>0</v>
      </c>
      <c r="FR23" s="5">
        <v>0</v>
      </c>
      <c r="FS23" s="5">
        <v>0</v>
      </c>
      <c r="FT23" s="5">
        <v>0</v>
      </c>
      <c r="FU23" s="5">
        <v>0</v>
      </c>
      <c r="FV23" s="5">
        <v>0</v>
      </c>
      <c r="FW23" s="5">
        <v>0</v>
      </c>
      <c r="FX23" s="5">
        <v>0</v>
      </c>
      <c r="FY23" s="5">
        <v>82.417000000000002</v>
      </c>
      <c r="FZ23" s="5">
        <v>0</v>
      </c>
      <c r="GA23" s="5">
        <v>57.091999999999999</v>
      </c>
      <c r="GB23" s="5">
        <v>0</v>
      </c>
      <c r="GC23" s="5">
        <v>0</v>
      </c>
      <c r="GD23" s="5">
        <v>344.65100000000001</v>
      </c>
      <c r="GE23" s="5">
        <v>404.27199999999999</v>
      </c>
      <c r="GF23" s="5">
        <v>0</v>
      </c>
      <c r="GG23" s="5">
        <v>0</v>
      </c>
      <c r="GH23" s="5">
        <v>149.08799999999999</v>
      </c>
      <c r="GI23" s="5">
        <v>0</v>
      </c>
      <c r="GJ23" s="5">
        <v>0</v>
      </c>
      <c r="GK23" s="5">
        <v>0</v>
      </c>
      <c r="GL23" s="5">
        <v>0</v>
      </c>
      <c r="GM23" s="5">
        <v>0</v>
      </c>
      <c r="GN23" s="5">
        <v>0</v>
      </c>
      <c r="GO23" s="5">
        <v>0</v>
      </c>
      <c r="GP23" s="5">
        <v>0</v>
      </c>
      <c r="GQ23" s="5">
        <v>0</v>
      </c>
      <c r="GR23" s="5">
        <v>0</v>
      </c>
      <c r="GS23" s="5">
        <v>0</v>
      </c>
      <c r="GT23" s="5">
        <v>0</v>
      </c>
      <c r="GU23" s="5">
        <v>0</v>
      </c>
      <c r="GV23" s="5">
        <v>5363.7510000000002</v>
      </c>
      <c r="GW23" s="5">
        <v>0</v>
      </c>
      <c r="GX23" s="5">
        <v>0</v>
      </c>
      <c r="GY23" s="5">
        <v>0</v>
      </c>
      <c r="GZ23" s="5">
        <v>0</v>
      </c>
      <c r="HA23" s="5">
        <v>0</v>
      </c>
      <c r="HB23" s="5">
        <v>48551.963000000003</v>
      </c>
      <c r="HD23" s="5">
        <f>SUM(D23:HA23)</f>
        <v>29564.193000000003</v>
      </c>
    </row>
    <row r="24" spans="1:212" x14ac:dyDescent="0.45">
      <c r="A24" s="11" t="s">
        <v>201</v>
      </c>
      <c r="B24" s="9" t="s">
        <v>202</v>
      </c>
      <c r="C24" s="5">
        <v>20</v>
      </c>
      <c r="D24" s="5">
        <v>0</v>
      </c>
      <c r="E24" s="5">
        <v>39.085999999999999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295.24299999999999</v>
      </c>
      <c r="T24" s="5">
        <v>0</v>
      </c>
      <c r="U24" s="5">
        <v>856.11400000000003</v>
      </c>
      <c r="V24" s="5">
        <v>2122.6149999999998</v>
      </c>
      <c r="W24" s="5">
        <v>20361.522000000001</v>
      </c>
      <c r="X24" s="5">
        <v>0</v>
      </c>
      <c r="Y24" s="5">
        <v>0</v>
      </c>
      <c r="Z24" s="5">
        <v>1651.4069999999999</v>
      </c>
      <c r="AA24" s="5">
        <v>1136.328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278.10199999999998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  <c r="BV24" s="5">
        <v>0</v>
      </c>
      <c r="BW24" s="5">
        <v>0</v>
      </c>
      <c r="BX24" s="5">
        <v>0</v>
      </c>
      <c r="BY24" s="5">
        <v>0</v>
      </c>
      <c r="BZ24" s="5">
        <v>0</v>
      </c>
      <c r="CA24" s="5">
        <v>0</v>
      </c>
      <c r="CB24" s="5">
        <v>0</v>
      </c>
      <c r="CC24" s="5">
        <v>0</v>
      </c>
      <c r="CD24" s="5">
        <v>0</v>
      </c>
      <c r="CE24" s="5">
        <v>0</v>
      </c>
      <c r="CF24" s="5">
        <v>0</v>
      </c>
      <c r="CG24" s="5">
        <v>0</v>
      </c>
      <c r="CH24" s="5">
        <v>0</v>
      </c>
      <c r="CI24" s="5">
        <v>0</v>
      </c>
      <c r="CJ24" s="5">
        <v>0</v>
      </c>
      <c r="CK24" s="5">
        <v>0</v>
      </c>
      <c r="CL24" s="5">
        <v>0</v>
      </c>
      <c r="CM24" s="5">
        <v>0</v>
      </c>
      <c r="CN24" s="5">
        <v>0</v>
      </c>
      <c r="CO24" s="5">
        <v>0</v>
      </c>
      <c r="CP24" s="5">
        <v>0</v>
      </c>
      <c r="CQ24" s="5">
        <v>154.958</v>
      </c>
      <c r="CR24" s="5">
        <v>0</v>
      </c>
      <c r="CS24" s="5">
        <v>824.45100000000002</v>
      </c>
      <c r="CT24" s="5">
        <v>156.27099999999999</v>
      </c>
      <c r="CU24" s="5">
        <v>510.28500000000003</v>
      </c>
      <c r="CV24" s="5">
        <v>0</v>
      </c>
      <c r="CW24" s="5">
        <v>0</v>
      </c>
      <c r="CX24" s="5">
        <v>6.181</v>
      </c>
      <c r="CY24" s="5">
        <v>0</v>
      </c>
      <c r="CZ24" s="5">
        <v>0</v>
      </c>
      <c r="DA24" s="5">
        <v>0</v>
      </c>
      <c r="DB24" s="5">
        <v>3.508</v>
      </c>
      <c r="DC24" s="5">
        <v>0</v>
      </c>
      <c r="DD24" s="5">
        <v>0</v>
      </c>
      <c r="DE24" s="5">
        <v>0</v>
      </c>
      <c r="DF24" s="5">
        <v>0</v>
      </c>
      <c r="DG24" s="5">
        <v>7.8E-2</v>
      </c>
      <c r="DH24" s="5">
        <v>0</v>
      </c>
      <c r="DI24" s="5">
        <v>0</v>
      </c>
      <c r="DJ24" s="5">
        <v>0</v>
      </c>
      <c r="DK24" s="5">
        <v>0</v>
      </c>
      <c r="DL24" s="5">
        <v>0</v>
      </c>
      <c r="DM24" s="5">
        <v>0</v>
      </c>
      <c r="DN24" s="5">
        <v>0</v>
      </c>
      <c r="DO24" s="5">
        <v>0</v>
      </c>
      <c r="DP24" s="5">
        <v>0</v>
      </c>
      <c r="DQ24" s="5">
        <v>0</v>
      </c>
      <c r="DR24" s="5">
        <v>0</v>
      </c>
      <c r="DS24" s="5">
        <v>0</v>
      </c>
      <c r="DT24" s="5">
        <v>0</v>
      </c>
      <c r="DU24" s="5">
        <v>0</v>
      </c>
      <c r="DV24" s="5">
        <v>0</v>
      </c>
      <c r="DW24" s="5">
        <v>0</v>
      </c>
      <c r="DX24" s="5">
        <v>0</v>
      </c>
      <c r="DY24" s="5">
        <v>0</v>
      </c>
      <c r="DZ24" s="5">
        <v>0</v>
      </c>
      <c r="EA24" s="5">
        <v>0</v>
      </c>
      <c r="EB24" s="5">
        <v>0</v>
      </c>
      <c r="EC24" s="5">
        <v>0</v>
      </c>
      <c r="ED24" s="5">
        <v>0</v>
      </c>
      <c r="EE24" s="5">
        <v>27.259</v>
      </c>
      <c r="EF24" s="5">
        <v>0</v>
      </c>
      <c r="EG24" s="5">
        <v>0</v>
      </c>
      <c r="EH24" s="5">
        <v>0</v>
      </c>
      <c r="EI24" s="5">
        <v>0</v>
      </c>
      <c r="EJ24" s="5">
        <v>0</v>
      </c>
      <c r="EK24" s="5">
        <v>0</v>
      </c>
      <c r="EL24" s="5">
        <v>0</v>
      </c>
      <c r="EM24" s="5">
        <v>0</v>
      </c>
      <c r="EN24" s="5">
        <v>0</v>
      </c>
      <c r="EO24" s="5">
        <v>0</v>
      </c>
      <c r="EP24" s="5">
        <v>0</v>
      </c>
      <c r="EQ24" s="5">
        <v>0</v>
      </c>
      <c r="ER24" s="5">
        <v>177.87200000000001</v>
      </c>
      <c r="ES24" s="5">
        <v>1938.09</v>
      </c>
      <c r="ET24" s="5">
        <v>3.617</v>
      </c>
      <c r="EU24" s="5">
        <v>4.9649999999999999</v>
      </c>
      <c r="EV24" s="5">
        <v>0</v>
      </c>
      <c r="EW24" s="5">
        <v>0.86199999999999999</v>
      </c>
      <c r="EX24" s="5">
        <v>0.40500000000000003</v>
      </c>
      <c r="EY24" s="5">
        <v>2.5000000000000001E-2</v>
      </c>
      <c r="EZ24" s="5">
        <v>0</v>
      </c>
      <c r="FA24" s="5">
        <v>0</v>
      </c>
      <c r="FB24" s="5">
        <v>2615.59</v>
      </c>
      <c r="FC24" s="5">
        <v>1077.4770000000001</v>
      </c>
      <c r="FD24" s="5">
        <v>54.106999999999999</v>
      </c>
      <c r="FE24" s="5">
        <v>34.262</v>
      </c>
      <c r="FF24" s="5">
        <v>943.15300000000002</v>
      </c>
      <c r="FG24" s="5">
        <v>14.225</v>
      </c>
      <c r="FH24" s="5">
        <v>65.546000000000006</v>
      </c>
      <c r="FI24" s="5">
        <v>34.247</v>
      </c>
      <c r="FJ24" s="5">
        <v>0.23699999999999999</v>
      </c>
      <c r="FK24" s="5">
        <v>20.864000000000001</v>
      </c>
      <c r="FL24" s="5">
        <v>324.10700000000003</v>
      </c>
      <c r="FM24" s="5">
        <v>87.165000000000006</v>
      </c>
      <c r="FN24" s="5">
        <v>537.49599999999998</v>
      </c>
      <c r="FO24" s="5">
        <v>1805.0360000000001</v>
      </c>
      <c r="FP24" s="5">
        <v>16112.442999999999</v>
      </c>
      <c r="FQ24" s="5">
        <v>0</v>
      </c>
      <c r="FR24" s="5">
        <v>0</v>
      </c>
      <c r="FS24" s="5">
        <v>0</v>
      </c>
      <c r="FT24" s="5">
        <v>0</v>
      </c>
      <c r="FU24" s="5">
        <v>0</v>
      </c>
      <c r="FV24" s="5">
        <v>0</v>
      </c>
      <c r="FW24" s="5">
        <v>0</v>
      </c>
      <c r="FX24" s="5">
        <v>0</v>
      </c>
      <c r="FY24" s="5">
        <v>115.78400000000001</v>
      </c>
      <c r="FZ24" s="5">
        <v>0</v>
      </c>
      <c r="GA24" s="5">
        <v>126.843</v>
      </c>
      <c r="GB24" s="5">
        <v>0</v>
      </c>
      <c r="GC24" s="5">
        <v>0</v>
      </c>
      <c r="GD24" s="5">
        <v>23.222999999999999</v>
      </c>
      <c r="GE24" s="5">
        <v>220.733</v>
      </c>
      <c r="GF24" s="5">
        <v>0</v>
      </c>
      <c r="GG24" s="5">
        <v>0</v>
      </c>
      <c r="GH24" s="5">
        <v>182.17400000000001</v>
      </c>
      <c r="GI24" s="5">
        <v>0</v>
      </c>
      <c r="GJ24" s="5">
        <v>0</v>
      </c>
      <c r="GK24" s="5">
        <v>3.2000000000000001E-2</v>
      </c>
      <c r="GL24" s="5">
        <v>0</v>
      </c>
      <c r="GM24" s="5">
        <v>0</v>
      </c>
      <c r="GN24" s="5">
        <v>0</v>
      </c>
      <c r="GO24" s="5">
        <v>0</v>
      </c>
      <c r="GP24" s="5">
        <v>0</v>
      </c>
      <c r="GQ24" s="5">
        <v>0</v>
      </c>
      <c r="GR24" s="5">
        <v>0</v>
      </c>
      <c r="GS24" s="5">
        <v>0</v>
      </c>
      <c r="GT24" s="5">
        <v>0</v>
      </c>
      <c r="GU24" s="5">
        <v>0</v>
      </c>
      <c r="GV24" s="5">
        <v>9085.2109999999993</v>
      </c>
      <c r="GW24" s="5">
        <v>0</v>
      </c>
      <c r="GX24" s="5">
        <v>0</v>
      </c>
      <c r="GY24" s="5">
        <v>0</v>
      </c>
      <c r="GZ24" s="5">
        <v>0</v>
      </c>
      <c r="HA24" s="5">
        <v>0</v>
      </c>
      <c r="HB24" s="5">
        <v>49492.694000000003</v>
      </c>
      <c r="HD24" s="5">
        <f>SUM(D24:HA24)</f>
        <v>64029.199000000008</v>
      </c>
    </row>
    <row r="25" spans="1:212" x14ac:dyDescent="0.45">
      <c r="A25" s="11" t="s">
        <v>203</v>
      </c>
      <c r="B25" s="9" t="s">
        <v>204</v>
      </c>
      <c r="C25" s="5">
        <v>21</v>
      </c>
      <c r="D25" s="5">
        <v>0</v>
      </c>
      <c r="E25" s="5">
        <v>210.654</v>
      </c>
      <c r="F25" s="5">
        <v>0</v>
      </c>
      <c r="G25" s="5">
        <v>0</v>
      </c>
      <c r="H25" s="5">
        <v>0.66400000000000003</v>
      </c>
      <c r="I25" s="5">
        <v>4.1349999999999998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5107.8909999999996</v>
      </c>
      <c r="T25" s="5">
        <v>505.45800000000003</v>
      </c>
      <c r="U25" s="5">
        <v>96.599000000000004</v>
      </c>
      <c r="V25" s="5">
        <v>4250.3190000000004</v>
      </c>
      <c r="W25" s="5">
        <v>116.40900000000001</v>
      </c>
      <c r="X25" s="5">
        <v>40463.821000000004</v>
      </c>
      <c r="Y25" s="5">
        <v>20.456</v>
      </c>
      <c r="Z25" s="5">
        <v>350.38900000000001</v>
      </c>
      <c r="AA25" s="5">
        <v>1075.931</v>
      </c>
      <c r="AB25" s="5">
        <v>0</v>
      </c>
      <c r="AC25" s="5">
        <v>0</v>
      </c>
      <c r="AD25" s="5">
        <v>0</v>
      </c>
      <c r="AE25" s="5">
        <v>914.65099999999995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38.795000000000002</v>
      </c>
      <c r="AM25" s="5">
        <v>0</v>
      </c>
      <c r="AN25" s="5">
        <v>0</v>
      </c>
      <c r="AO25" s="5">
        <v>0</v>
      </c>
      <c r="AP25" s="5">
        <v>1425.575</v>
      </c>
      <c r="AQ25" s="5">
        <v>0</v>
      </c>
      <c r="AR25" s="5">
        <v>267.55399999999997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4.7619999999999996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17.097999999999999</v>
      </c>
      <c r="CQ25" s="5">
        <v>335.5</v>
      </c>
      <c r="CR25" s="5">
        <v>0</v>
      </c>
      <c r="CS25" s="5">
        <v>275.13200000000001</v>
      </c>
      <c r="CT25" s="5">
        <v>68.260000000000005</v>
      </c>
      <c r="CU25" s="5">
        <v>172.64099999999999</v>
      </c>
      <c r="CV25" s="5">
        <v>0</v>
      </c>
      <c r="CW25" s="5">
        <v>0</v>
      </c>
      <c r="CX25" s="5">
        <v>7.9130000000000003</v>
      </c>
      <c r="CY25" s="5">
        <v>0</v>
      </c>
      <c r="CZ25" s="5">
        <v>0</v>
      </c>
      <c r="DA25" s="5">
        <v>0</v>
      </c>
      <c r="DB25" s="5">
        <v>5.944</v>
      </c>
      <c r="DC25" s="5">
        <v>0</v>
      </c>
      <c r="DD25" s="5">
        <v>0</v>
      </c>
      <c r="DE25" s="5">
        <v>0</v>
      </c>
      <c r="DF25" s="5">
        <v>0</v>
      </c>
      <c r="DG25" s="5">
        <v>0.21099999999999999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95.534000000000006</v>
      </c>
      <c r="EF25" s="5">
        <v>0</v>
      </c>
      <c r="EG25" s="5">
        <v>69.846999999999994</v>
      </c>
      <c r="EH25" s="5">
        <v>1.873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173.94300000000001</v>
      </c>
      <c r="ES25" s="5">
        <v>3180.4589999999998</v>
      </c>
      <c r="ET25" s="5">
        <v>1.585</v>
      </c>
      <c r="EU25" s="5">
        <v>2.1760000000000002</v>
      </c>
      <c r="EV25" s="5">
        <v>0</v>
      </c>
      <c r="EW25" s="5">
        <v>0.378</v>
      </c>
      <c r="EX25" s="5">
        <v>0.17799999999999999</v>
      </c>
      <c r="EY25" s="5">
        <v>1.0999999999999999E-2</v>
      </c>
      <c r="EZ25" s="5">
        <v>0</v>
      </c>
      <c r="FA25" s="5">
        <v>0</v>
      </c>
      <c r="FB25" s="5">
        <v>4815.5739999999996</v>
      </c>
      <c r="FC25" s="5">
        <v>3463.5569999999998</v>
      </c>
      <c r="FD25" s="5">
        <v>484.92200000000003</v>
      </c>
      <c r="FE25" s="5">
        <v>1441.4849999999999</v>
      </c>
      <c r="FF25" s="5">
        <v>461.23200000000003</v>
      </c>
      <c r="FG25" s="5">
        <v>6.2329999999999997</v>
      </c>
      <c r="FH25" s="5">
        <v>41.317</v>
      </c>
      <c r="FI25" s="5">
        <v>23.088000000000001</v>
      </c>
      <c r="FJ25" s="5">
        <v>0.104</v>
      </c>
      <c r="FK25" s="5">
        <v>16.018999999999998</v>
      </c>
      <c r="FL25" s="5">
        <v>311.81400000000002</v>
      </c>
      <c r="FM25" s="5">
        <v>100.575</v>
      </c>
      <c r="FN25" s="5">
        <v>419.56700000000001</v>
      </c>
      <c r="FO25" s="5">
        <v>2102.8240000000001</v>
      </c>
      <c r="FP25" s="5">
        <v>22121.422999999999</v>
      </c>
      <c r="FQ25" s="5">
        <v>0</v>
      </c>
      <c r="FR25" s="5">
        <v>0</v>
      </c>
      <c r="FS25" s="5">
        <v>0</v>
      </c>
      <c r="FT25" s="5">
        <v>0</v>
      </c>
      <c r="FU25" s="5">
        <v>0</v>
      </c>
      <c r="FV25" s="5">
        <v>0</v>
      </c>
      <c r="FW25" s="5">
        <v>0</v>
      </c>
      <c r="FX25" s="5">
        <v>9.8569999999999993</v>
      </c>
      <c r="FY25" s="5">
        <v>53.954999999999998</v>
      </c>
      <c r="FZ25" s="5">
        <v>0</v>
      </c>
      <c r="GA25" s="5">
        <v>115.03</v>
      </c>
      <c r="GB25" s="5">
        <v>0</v>
      </c>
      <c r="GC25" s="5">
        <v>0</v>
      </c>
      <c r="GD25" s="5">
        <v>63.978999999999999</v>
      </c>
      <c r="GE25" s="5">
        <v>447</v>
      </c>
      <c r="GF25" s="5">
        <v>0</v>
      </c>
      <c r="GG25" s="5">
        <v>0</v>
      </c>
      <c r="GH25" s="5">
        <v>1480.3989999999999</v>
      </c>
      <c r="GI25" s="5">
        <v>0</v>
      </c>
      <c r="GJ25" s="5">
        <v>0</v>
      </c>
      <c r="GK25" s="5">
        <v>0</v>
      </c>
      <c r="GL25" s="5">
        <v>0</v>
      </c>
      <c r="GM25" s="5">
        <v>0</v>
      </c>
      <c r="GN25" s="5">
        <v>0</v>
      </c>
      <c r="GO25" s="5">
        <v>0</v>
      </c>
      <c r="GP25" s="5">
        <v>0</v>
      </c>
      <c r="GQ25" s="5">
        <v>0</v>
      </c>
      <c r="GR25" s="5">
        <v>0</v>
      </c>
      <c r="GS25" s="5">
        <v>0</v>
      </c>
      <c r="GT25" s="5">
        <v>0</v>
      </c>
      <c r="GU25" s="5">
        <v>0</v>
      </c>
      <c r="GV25" s="5">
        <v>9702.9680000000008</v>
      </c>
      <c r="GW25" s="5">
        <v>0</v>
      </c>
      <c r="GX25" s="5">
        <v>0</v>
      </c>
      <c r="GY25" s="5">
        <v>0</v>
      </c>
      <c r="GZ25" s="5">
        <v>0</v>
      </c>
      <c r="HA25" s="5">
        <v>0</v>
      </c>
      <c r="HB25" s="5">
        <v>110258.212</v>
      </c>
      <c r="HD25" s="5">
        <f>SUM(D25:HA25)</f>
        <v>106945.66800000001</v>
      </c>
    </row>
    <row r="26" spans="1:212" x14ac:dyDescent="0.45">
      <c r="A26" s="11" t="s">
        <v>205</v>
      </c>
      <c r="B26" s="9" t="s">
        <v>206</v>
      </c>
      <c r="C26" s="5">
        <v>22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296.97399999999999</v>
      </c>
      <c r="T26" s="5">
        <v>0</v>
      </c>
      <c r="U26" s="5">
        <v>0</v>
      </c>
      <c r="V26" s="5">
        <v>72.091999999999999</v>
      </c>
      <c r="W26" s="5">
        <v>0</v>
      </c>
      <c r="X26" s="5">
        <v>0</v>
      </c>
      <c r="Y26" s="5">
        <v>733.67200000000003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0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5">
        <v>0</v>
      </c>
      <c r="BS26" s="5">
        <v>0</v>
      </c>
      <c r="BT26" s="5">
        <v>0</v>
      </c>
      <c r="BU26" s="5">
        <v>0</v>
      </c>
      <c r="BV26" s="5">
        <v>0</v>
      </c>
      <c r="BW26" s="5">
        <v>0</v>
      </c>
      <c r="BX26" s="5">
        <v>0</v>
      </c>
      <c r="BY26" s="5">
        <v>0</v>
      </c>
      <c r="BZ26" s="5">
        <v>0</v>
      </c>
      <c r="CA26" s="5">
        <v>0</v>
      </c>
      <c r="CB26" s="5">
        <v>0</v>
      </c>
      <c r="CC26" s="5">
        <v>0</v>
      </c>
      <c r="CD26" s="5">
        <v>0</v>
      </c>
      <c r="CE26" s="5">
        <v>0</v>
      </c>
      <c r="CF26" s="5">
        <v>0</v>
      </c>
      <c r="CG26" s="5">
        <v>0</v>
      </c>
      <c r="CH26" s="5">
        <v>0</v>
      </c>
      <c r="CI26" s="5">
        <v>0</v>
      </c>
      <c r="CJ26" s="5">
        <v>0</v>
      </c>
      <c r="CK26" s="5">
        <v>0</v>
      </c>
      <c r="CL26" s="5">
        <v>0</v>
      </c>
      <c r="CM26" s="5">
        <v>0</v>
      </c>
      <c r="CN26" s="5">
        <v>0</v>
      </c>
      <c r="CO26" s="5">
        <v>0</v>
      </c>
      <c r="CP26" s="5">
        <v>0</v>
      </c>
      <c r="CQ26" s="5">
        <v>0</v>
      </c>
      <c r="CR26" s="5">
        <v>0</v>
      </c>
      <c r="CS26" s="5">
        <v>15.808999999999999</v>
      </c>
      <c r="CT26" s="5">
        <v>0</v>
      </c>
      <c r="CU26" s="5">
        <v>8.7490000000000006</v>
      </c>
      <c r="CV26" s="5">
        <v>0</v>
      </c>
      <c r="CW26" s="5">
        <v>0</v>
      </c>
      <c r="CX26" s="5">
        <v>2.4580000000000002</v>
      </c>
      <c r="CY26" s="5">
        <v>0</v>
      </c>
      <c r="CZ26" s="5">
        <v>0</v>
      </c>
      <c r="DA26" s="5">
        <v>0</v>
      </c>
      <c r="DB26" s="5">
        <v>1.9530000000000001</v>
      </c>
      <c r="DC26" s="5">
        <v>0</v>
      </c>
      <c r="DD26" s="5">
        <v>0</v>
      </c>
      <c r="DE26" s="5">
        <v>0</v>
      </c>
      <c r="DF26" s="5">
        <v>0</v>
      </c>
      <c r="DG26" s="5">
        <v>0</v>
      </c>
      <c r="DH26" s="5">
        <v>0</v>
      </c>
      <c r="DI26" s="5">
        <v>0</v>
      </c>
      <c r="DJ26" s="5">
        <v>0</v>
      </c>
      <c r="DK26" s="5">
        <v>0</v>
      </c>
      <c r="DL26" s="5">
        <v>0</v>
      </c>
      <c r="DM26" s="5">
        <v>0</v>
      </c>
      <c r="DN26" s="5">
        <v>0</v>
      </c>
      <c r="DO26" s="5">
        <v>0</v>
      </c>
      <c r="DP26" s="5">
        <v>0</v>
      </c>
      <c r="DQ26" s="5">
        <v>0</v>
      </c>
      <c r="DR26" s="5">
        <v>0</v>
      </c>
      <c r="DS26" s="5">
        <v>0</v>
      </c>
      <c r="DT26" s="5">
        <v>0</v>
      </c>
      <c r="DU26" s="5">
        <v>0</v>
      </c>
      <c r="DV26" s="5">
        <v>0</v>
      </c>
      <c r="DW26" s="5">
        <v>0</v>
      </c>
      <c r="DX26" s="5">
        <v>0</v>
      </c>
      <c r="DY26" s="5">
        <v>0</v>
      </c>
      <c r="DZ26" s="5">
        <v>0</v>
      </c>
      <c r="EA26" s="5">
        <v>0</v>
      </c>
      <c r="EB26" s="5">
        <v>0</v>
      </c>
      <c r="EC26" s="5">
        <v>0</v>
      </c>
      <c r="ED26" s="5">
        <v>0</v>
      </c>
      <c r="EE26" s="5">
        <v>16.812999999999999</v>
      </c>
      <c r="EF26" s="5">
        <v>0</v>
      </c>
      <c r="EG26" s="5">
        <v>0</v>
      </c>
      <c r="EH26" s="5">
        <v>0</v>
      </c>
      <c r="EI26" s="5">
        <v>0</v>
      </c>
      <c r="EJ26" s="5">
        <v>0</v>
      </c>
      <c r="EK26" s="5">
        <v>0</v>
      </c>
      <c r="EL26" s="5">
        <v>0</v>
      </c>
      <c r="EM26" s="5">
        <v>0</v>
      </c>
      <c r="EN26" s="5">
        <v>0</v>
      </c>
      <c r="EO26" s="5">
        <v>0</v>
      </c>
      <c r="EP26" s="5">
        <v>0</v>
      </c>
      <c r="EQ26" s="5">
        <v>0</v>
      </c>
      <c r="ER26" s="5">
        <v>67.138000000000005</v>
      </c>
      <c r="ES26" s="5">
        <v>599.154</v>
      </c>
      <c r="ET26" s="5">
        <v>0</v>
      </c>
      <c r="EU26" s="5">
        <v>0</v>
      </c>
      <c r="EV26" s="5">
        <v>0</v>
      </c>
      <c r="EW26" s="5">
        <v>0</v>
      </c>
      <c r="EX26" s="5">
        <v>0</v>
      </c>
      <c r="EY26" s="5">
        <v>0</v>
      </c>
      <c r="EZ26" s="5">
        <v>0</v>
      </c>
      <c r="FA26" s="5">
        <v>0</v>
      </c>
      <c r="FB26" s="5">
        <v>1390.568</v>
      </c>
      <c r="FC26" s="5">
        <v>399.95100000000002</v>
      </c>
      <c r="FD26" s="5">
        <v>9.7370000000000001</v>
      </c>
      <c r="FE26" s="5">
        <v>37.048000000000002</v>
      </c>
      <c r="FF26" s="5">
        <v>0</v>
      </c>
      <c r="FG26" s="5">
        <v>0</v>
      </c>
      <c r="FH26" s="5">
        <v>0.29099999999999998</v>
      </c>
      <c r="FI26" s="5">
        <v>0</v>
      </c>
      <c r="FJ26" s="5">
        <v>0</v>
      </c>
      <c r="FK26" s="5">
        <v>5.7210000000000001</v>
      </c>
      <c r="FL26" s="5">
        <v>26.779</v>
      </c>
      <c r="FM26" s="5">
        <v>18.388999999999999</v>
      </c>
      <c r="FN26" s="5">
        <v>110.444</v>
      </c>
      <c r="FO26" s="5">
        <v>176.40199999999999</v>
      </c>
      <c r="FP26" s="5">
        <v>5093.0590000000002</v>
      </c>
      <c r="FQ26" s="5">
        <v>0</v>
      </c>
      <c r="FR26" s="5">
        <v>0</v>
      </c>
      <c r="FS26" s="5">
        <v>0</v>
      </c>
      <c r="FT26" s="5">
        <v>0</v>
      </c>
      <c r="FU26" s="5">
        <v>0</v>
      </c>
      <c r="FV26" s="5">
        <v>0</v>
      </c>
      <c r="FW26" s="5">
        <v>0</v>
      </c>
      <c r="FX26" s="5">
        <v>0</v>
      </c>
      <c r="FY26" s="5">
        <v>0</v>
      </c>
      <c r="FZ26" s="5">
        <v>0</v>
      </c>
      <c r="GA26" s="5">
        <v>16.626999999999999</v>
      </c>
      <c r="GB26" s="5">
        <v>0</v>
      </c>
      <c r="GC26" s="5">
        <v>0</v>
      </c>
      <c r="GD26" s="5">
        <v>0</v>
      </c>
      <c r="GE26" s="5">
        <v>40.472000000000001</v>
      </c>
      <c r="GF26" s="5">
        <v>0</v>
      </c>
      <c r="GG26" s="5">
        <v>0</v>
      </c>
      <c r="GH26" s="5">
        <v>137.72200000000001</v>
      </c>
      <c r="GI26" s="5">
        <v>0</v>
      </c>
      <c r="GJ26" s="5">
        <v>0</v>
      </c>
      <c r="GK26" s="5">
        <v>0</v>
      </c>
      <c r="GL26" s="5">
        <v>0</v>
      </c>
      <c r="GM26" s="5">
        <v>0</v>
      </c>
      <c r="GN26" s="5">
        <v>0</v>
      </c>
      <c r="GO26" s="5">
        <v>0</v>
      </c>
      <c r="GP26" s="5">
        <v>0</v>
      </c>
      <c r="GQ26" s="5">
        <v>0</v>
      </c>
      <c r="GR26" s="5">
        <v>0</v>
      </c>
      <c r="GS26" s="5">
        <v>0</v>
      </c>
      <c r="GT26" s="5">
        <v>0</v>
      </c>
      <c r="GU26" s="5">
        <v>0</v>
      </c>
      <c r="GV26" s="5">
        <v>1461.8109999999999</v>
      </c>
      <c r="GW26" s="5">
        <v>0</v>
      </c>
      <c r="GX26" s="5">
        <v>0</v>
      </c>
      <c r="GY26" s="5">
        <v>0</v>
      </c>
      <c r="GZ26" s="5">
        <v>0</v>
      </c>
      <c r="HA26" s="5">
        <v>0</v>
      </c>
      <c r="HB26" s="5">
        <v>2956.502</v>
      </c>
      <c r="HD26" s="5">
        <f>SUM(D26:HA26)</f>
        <v>10739.833000000001</v>
      </c>
    </row>
    <row r="27" spans="1:212" x14ac:dyDescent="0.45">
      <c r="A27" s="11" t="s">
        <v>207</v>
      </c>
      <c r="B27" s="9" t="s">
        <v>208</v>
      </c>
      <c r="C27" s="5">
        <v>23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9.0419999999999998</v>
      </c>
      <c r="U27" s="5">
        <v>0</v>
      </c>
      <c r="V27" s="5">
        <v>44.895000000000003</v>
      </c>
      <c r="W27" s="5">
        <v>84.302999999999997</v>
      </c>
      <c r="X27" s="5">
        <v>0</v>
      </c>
      <c r="Y27" s="5">
        <v>0</v>
      </c>
      <c r="Z27" s="5">
        <v>1598.87</v>
      </c>
      <c r="AA27" s="5">
        <v>35.819000000000003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655.71100000000001</v>
      </c>
      <c r="CT27" s="5">
        <v>228.471</v>
      </c>
      <c r="CU27" s="5">
        <v>133.797</v>
      </c>
      <c r="CV27" s="5">
        <v>19.661000000000001</v>
      </c>
      <c r="CW27" s="5">
        <v>0</v>
      </c>
      <c r="CX27" s="5">
        <v>8.7669999999999995</v>
      </c>
      <c r="CY27" s="5">
        <v>0</v>
      </c>
      <c r="CZ27" s="5">
        <v>0</v>
      </c>
      <c r="DA27" s="5">
        <v>0</v>
      </c>
      <c r="DB27" s="5">
        <v>9.31</v>
      </c>
      <c r="DC27" s="5">
        <v>0</v>
      </c>
      <c r="DD27" s="5">
        <v>0</v>
      </c>
      <c r="DE27" s="5">
        <v>0</v>
      </c>
      <c r="DF27" s="5">
        <v>0</v>
      </c>
      <c r="DG27" s="5">
        <v>0.63500000000000001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14.108000000000001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1.0960000000000001</v>
      </c>
      <c r="ES27" s="5">
        <v>3199.5810000000001</v>
      </c>
      <c r="ET27" s="5">
        <v>1.2410000000000001</v>
      </c>
      <c r="EU27" s="5">
        <v>1.704</v>
      </c>
      <c r="EV27" s="5">
        <v>0</v>
      </c>
      <c r="EW27" s="5">
        <v>0.29599999999999999</v>
      </c>
      <c r="EX27" s="5">
        <v>0.13900000000000001</v>
      </c>
      <c r="EY27" s="5">
        <v>8.9999999999999993E-3</v>
      </c>
      <c r="EZ27" s="5">
        <v>0</v>
      </c>
      <c r="FA27" s="5">
        <v>0</v>
      </c>
      <c r="FB27" s="5">
        <v>91.126999999999995</v>
      </c>
      <c r="FC27" s="5">
        <v>515.495</v>
      </c>
      <c r="FD27" s="5">
        <v>378.13</v>
      </c>
      <c r="FE27" s="5">
        <v>208.011</v>
      </c>
      <c r="FF27" s="5">
        <v>333.12299999999999</v>
      </c>
      <c r="FG27" s="5">
        <v>4.8819999999999997</v>
      </c>
      <c r="FH27" s="5">
        <v>27.632000000000001</v>
      </c>
      <c r="FI27" s="5">
        <v>11.753</v>
      </c>
      <c r="FJ27" s="5">
        <v>8.1000000000000003E-2</v>
      </c>
      <c r="FK27" s="5">
        <v>6.9779999999999998</v>
      </c>
      <c r="FL27" s="5">
        <v>96.807000000000002</v>
      </c>
      <c r="FM27" s="5">
        <v>100.61</v>
      </c>
      <c r="FN27" s="5">
        <v>257.27499999999998</v>
      </c>
      <c r="FO27" s="5">
        <v>663.41</v>
      </c>
      <c r="FP27" s="5">
        <v>7940.9480000000003</v>
      </c>
      <c r="FQ27" s="5">
        <v>0</v>
      </c>
      <c r="FR27" s="5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85.826999999999998</v>
      </c>
      <c r="FZ27" s="5">
        <v>6.0039999999999996</v>
      </c>
      <c r="GA27" s="5">
        <v>156.964</v>
      </c>
      <c r="GB27" s="5">
        <v>0</v>
      </c>
      <c r="GC27" s="5">
        <v>0</v>
      </c>
      <c r="GD27" s="5">
        <v>36.555</v>
      </c>
      <c r="GE27" s="5">
        <v>96.745999999999995</v>
      </c>
      <c r="GF27" s="5">
        <v>0</v>
      </c>
      <c r="GG27" s="5">
        <v>0</v>
      </c>
      <c r="GH27" s="5">
        <v>238.02799999999999</v>
      </c>
      <c r="GI27" s="5">
        <v>0</v>
      </c>
      <c r="GJ27" s="5">
        <v>0</v>
      </c>
      <c r="GK27" s="5">
        <v>0</v>
      </c>
      <c r="GL27" s="5">
        <v>0</v>
      </c>
      <c r="GM27" s="5">
        <v>0</v>
      </c>
      <c r="GN27" s="5">
        <v>0</v>
      </c>
      <c r="GO27" s="5">
        <v>0</v>
      </c>
      <c r="GP27" s="5">
        <v>0</v>
      </c>
      <c r="GQ27" s="5">
        <v>0</v>
      </c>
      <c r="GR27" s="5">
        <v>0</v>
      </c>
      <c r="GS27" s="5">
        <v>0</v>
      </c>
      <c r="GT27" s="5">
        <v>0</v>
      </c>
      <c r="GU27" s="5">
        <v>0</v>
      </c>
      <c r="GV27" s="5">
        <v>4060.52</v>
      </c>
      <c r="GW27" s="5">
        <v>0</v>
      </c>
      <c r="GX27" s="5">
        <v>0</v>
      </c>
      <c r="GY27" s="5">
        <v>0</v>
      </c>
      <c r="GZ27" s="5">
        <v>0</v>
      </c>
      <c r="HA27" s="5">
        <v>0</v>
      </c>
      <c r="HB27" s="5">
        <v>62626.610999999997</v>
      </c>
      <c r="HD27" s="5">
        <f>SUM(D27:HA27)</f>
        <v>21364.361000000001</v>
      </c>
    </row>
    <row r="28" spans="1:212" x14ac:dyDescent="0.45">
      <c r="A28" s="11" t="s">
        <v>209</v>
      </c>
      <c r="B28" s="9" t="s">
        <v>210</v>
      </c>
      <c r="C28" s="5">
        <v>24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668.52200000000005</v>
      </c>
      <c r="T28" s="5">
        <v>53.027999999999999</v>
      </c>
      <c r="U28" s="5">
        <v>660.8</v>
      </c>
      <c r="V28" s="5">
        <v>8811.3189999999995</v>
      </c>
      <c r="W28" s="5">
        <v>1911.222</v>
      </c>
      <c r="X28" s="5">
        <v>715.87</v>
      </c>
      <c r="Y28" s="5">
        <v>0</v>
      </c>
      <c r="Z28" s="5">
        <v>2282.9340000000002</v>
      </c>
      <c r="AA28" s="5">
        <v>2085.0030000000002</v>
      </c>
      <c r="AB28" s="5">
        <v>12841.812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115.764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  <c r="BV28" s="5">
        <v>0</v>
      </c>
      <c r="BW28" s="5">
        <v>0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0</v>
      </c>
      <c r="CF28" s="5">
        <v>0</v>
      </c>
      <c r="CG28" s="5">
        <v>0</v>
      </c>
      <c r="CH28" s="5">
        <v>0</v>
      </c>
      <c r="CI28" s="5">
        <v>0</v>
      </c>
      <c r="CJ28" s="5">
        <v>0</v>
      </c>
      <c r="CK28" s="5">
        <v>0</v>
      </c>
      <c r="CL28" s="5">
        <v>0</v>
      </c>
      <c r="CM28" s="5">
        <v>0</v>
      </c>
      <c r="CN28" s="5">
        <v>0</v>
      </c>
      <c r="CO28" s="5">
        <v>0</v>
      </c>
      <c r="CP28" s="5">
        <v>0</v>
      </c>
      <c r="CQ28" s="5">
        <v>21.847000000000001</v>
      </c>
      <c r="CR28" s="5">
        <v>0</v>
      </c>
      <c r="CS28" s="5">
        <v>314.04700000000003</v>
      </c>
      <c r="CT28" s="5">
        <v>50.265999999999998</v>
      </c>
      <c r="CU28" s="5">
        <v>176.36199999999999</v>
      </c>
      <c r="CV28" s="5">
        <v>10.097</v>
      </c>
      <c r="CW28" s="5">
        <v>0</v>
      </c>
      <c r="CX28" s="5">
        <v>15.46</v>
      </c>
      <c r="CY28" s="5">
        <v>0</v>
      </c>
      <c r="CZ28" s="5">
        <v>0</v>
      </c>
      <c r="DA28" s="5">
        <v>0</v>
      </c>
      <c r="DB28" s="5">
        <v>6.665</v>
      </c>
      <c r="DC28" s="5">
        <v>0</v>
      </c>
      <c r="DD28" s="5">
        <v>0</v>
      </c>
      <c r="DE28" s="5">
        <v>0</v>
      </c>
      <c r="DF28" s="5">
        <v>0</v>
      </c>
      <c r="DG28" s="5">
        <v>5.3689999999999998</v>
      </c>
      <c r="DH28" s="5">
        <v>0</v>
      </c>
      <c r="DI28" s="5">
        <v>0</v>
      </c>
      <c r="DJ28" s="5">
        <v>0</v>
      </c>
      <c r="DK28" s="5">
        <v>0</v>
      </c>
      <c r="DL28" s="5">
        <v>0</v>
      </c>
      <c r="DM28" s="5">
        <v>0</v>
      </c>
      <c r="DN28" s="5">
        <v>0</v>
      </c>
      <c r="DO28" s="5">
        <v>0</v>
      </c>
      <c r="DP28" s="5">
        <v>0</v>
      </c>
      <c r="DQ28" s="5">
        <v>0</v>
      </c>
      <c r="DR28" s="5">
        <v>0</v>
      </c>
      <c r="DS28" s="5">
        <v>0</v>
      </c>
      <c r="DT28" s="5">
        <v>0</v>
      </c>
      <c r="DU28" s="5">
        <v>0</v>
      </c>
      <c r="DV28" s="5">
        <v>0</v>
      </c>
      <c r="DW28" s="5">
        <v>0</v>
      </c>
      <c r="DX28" s="5">
        <v>0</v>
      </c>
      <c r="DY28" s="5">
        <v>0</v>
      </c>
      <c r="DZ28" s="5">
        <v>0</v>
      </c>
      <c r="EA28" s="5">
        <v>0</v>
      </c>
      <c r="EB28" s="5">
        <v>0</v>
      </c>
      <c r="EC28" s="5">
        <v>0</v>
      </c>
      <c r="ED28" s="5">
        <v>0</v>
      </c>
      <c r="EE28" s="5">
        <v>133.95099999999999</v>
      </c>
      <c r="EF28" s="5">
        <v>0</v>
      </c>
      <c r="EG28" s="5">
        <v>0</v>
      </c>
      <c r="EH28" s="5">
        <v>1.224</v>
      </c>
      <c r="EI28" s="5">
        <v>0</v>
      </c>
      <c r="EJ28" s="5">
        <v>0</v>
      </c>
      <c r="EK28" s="5">
        <v>0</v>
      </c>
      <c r="EL28" s="5">
        <v>0</v>
      </c>
      <c r="EM28" s="5">
        <v>0</v>
      </c>
      <c r="EN28" s="5">
        <v>0</v>
      </c>
      <c r="EO28" s="5">
        <v>0</v>
      </c>
      <c r="EP28" s="5">
        <v>0</v>
      </c>
      <c r="EQ28" s="5">
        <v>0</v>
      </c>
      <c r="ER28" s="5">
        <v>1.9970000000000001</v>
      </c>
      <c r="ES28" s="5">
        <v>1150.269</v>
      </c>
      <c r="ET28" s="5">
        <v>1.1160000000000001</v>
      </c>
      <c r="EU28" s="5">
        <v>1.532</v>
      </c>
      <c r="EV28" s="5">
        <v>0</v>
      </c>
      <c r="EW28" s="5">
        <v>0.26600000000000001</v>
      </c>
      <c r="EX28" s="5">
        <v>0.125</v>
      </c>
      <c r="EY28" s="5">
        <v>8.0000000000000002E-3</v>
      </c>
      <c r="EZ28" s="5">
        <v>1.546</v>
      </c>
      <c r="FA28" s="5">
        <v>0</v>
      </c>
      <c r="FB28" s="5">
        <v>1284.97</v>
      </c>
      <c r="FC28" s="5">
        <v>342.35300000000001</v>
      </c>
      <c r="FD28" s="5">
        <v>164.07400000000001</v>
      </c>
      <c r="FE28" s="5">
        <v>97.850999999999999</v>
      </c>
      <c r="FF28" s="5">
        <v>25.34</v>
      </c>
      <c r="FG28" s="5">
        <v>4.391</v>
      </c>
      <c r="FH28" s="5">
        <v>663.41499999999996</v>
      </c>
      <c r="FI28" s="5">
        <v>44.966000000000001</v>
      </c>
      <c r="FJ28" s="5">
        <v>7.2999999999999995E-2</v>
      </c>
      <c r="FK28" s="5">
        <v>6.2770000000000001</v>
      </c>
      <c r="FL28" s="5">
        <v>433.01</v>
      </c>
      <c r="FM28" s="5">
        <v>63.869</v>
      </c>
      <c r="FN28" s="5">
        <v>638.83100000000002</v>
      </c>
      <c r="FO28" s="5">
        <v>609.84299999999996</v>
      </c>
      <c r="FP28" s="5">
        <v>12749.312</v>
      </c>
      <c r="FQ28" s="5">
        <v>0</v>
      </c>
      <c r="FR28" s="5">
        <v>0</v>
      </c>
      <c r="FS28" s="5">
        <v>0</v>
      </c>
      <c r="FT28" s="5">
        <v>0</v>
      </c>
      <c r="FU28" s="5">
        <v>0</v>
      </c>
      <c r="FV28" s="5">
        <v>0</v>
      </c>
      <c r="FW28" s="5">
        <v>0</v>
      </c>
      <c r="FX28" s="5">
        <v>0</v>
      </c>
      <c r="FY28" s="5">
        <v>41.723999999999997</v>
      </c>
      <c r="FZ28" s="5">
        <v>6.5129999999999999</v>
      </c>
      <c r="GA28" s="5">
        <v>107.43</v>
      </c>
      <c r="GB28" s="5">
        <v>0</v>
      </c>
      <c r="GC28" s="5">
        <v>0</v>
      </c>
      <c r="GD28" s="5">
        <v>19.283999999999999</v>
      </c>
      <c r="GE28" s="5">
        <v>155.51400000000001</v>
      </c>
      <c r="GF28" s="5">
        <v>0</v>
      </c>
      <c r="GG28" s="5">
        <v>0</v>
      </c>
      <c r="GH28" s="5">
        <v>162.102</v>
      </c>
      <c r="GI28" s="5">
        <v>0</v>
      </c>
      <c r="GJ28" s="5">
        <v>0</v>
      </c>
      <c r="GK28" s="5">
        <v>0.98199999999999998</v>
      </c>
      <c r="GL28" s="5">
        <v>0</v>
      </c>
      <c r="GM28" s="5">
        <v>0</v>
      </c>
      <c r="GN28" s="5">
        <v>0</v>
      </c>
      <c r="GO28" s="5">
        <v>0</v>
      </c>
      <c r="GP28" s="5">
        <v>0</v>
      </c>
      <c r="GQ28" s="5">
        <v>0</v>
      </c>
      <c r="GR28" s="5">
        <v>0</v>
      </c>
      <c r="GS28" s="5">
        <v>0</v>
      </c>
      <c r="GT28" s="5">
        <v>0</v>
      </c>
      <c r="GU28" s="5">
        <v>0</v>
      </c>
      <c r="GV28" s="5">
        <v>2603.4380000000001</v>
      </c>
      <c r="GW28" s="5">
        <v>0</v>
      </c>
      <c r="GX28" s="5">
        <v>0</v>
      </c>
      <c r="GY28" s="5">
        <v>0</v>
      </c>
      <c r="GZ28" s="5">
        <v>0</v>
      </c>
      <c r="HA28" s="5">
        <v>0</v>
      </c>
      <c r="HB28" s="5">
        <v>54242.578999999998</v>
      </c>
      <c r="HD28" s="5">
        <f>SUM(D28:HA28)</f>
        <v>52263.983000000015</v>
      </c>
    </row>
    <row r="29" spans="1:212" x14ac:dyDescent="0.45">
      <c r="A29" s="11" t="s">
        <v>211</v>
      </c>
      <c r="B29" s="9" t="s">
        <v>212</v>
      </c>
      <c r="C29" s="5">
        <v>25</v>
      </c>
      <c r="D29" s="5">
        <v>0</v>
      </c>
      <c r="E29" s="5">
        <v>269.62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1472.3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2003.077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16.670000000000002</v>
      </c>
      <c r="CR29" s="5">
        <v>2.988</v>
      </c>
      <c r="CS29" s="5">
        <v>114.65</v>
      </c>
      <c r="CT29" s="5">
        <v>24.375</v>
      </c>
      <c r="CU29" s="5">
        <v>64.909000000000006</v>
      </c>
      <c r="CV29" s="5">
        <v>47.045000000000002</v>
      </c>
      <c r="CW29" s="5">
        <v>0</v>
      </c>
      <c r="CX29" s="5">
        <v>3.3420000000000001</v>
      </c>
      <c r="CY29" s="5">
        <v>0</v>
      </c>
      <c r="CZ29" s="5">
        <v>0</v>
      </c>
      <c r="DA29" s="5">
        <v>0</v>
      </c>
      <c r="DB29" s="5">
        <v>7.6360000000000001</v>
      </c>
      <c r="DC29" s="5">
        <v>0</v>
      </c>
      <c r="DD29" s="5">
        <v>0</v>
      </c>
      <c r="DE29" s="5">
        <v>0</v>
      </c>
      <c r="DF29" s="5">
        <v>0</v>
      </c>
      <c r="DG29" s="5">
        <v>0.25800000000000001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29.085999999999999</v>
      </c>
      <c r="EF29" s="5">
        <v>0</v>
      </c>
      <c r="EG29" s="5">
        <v>0</v>
      </c>
      <c r="EH29" s="5">
        <v>115.52800000000001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25.738</v>
      </c>
      <c r="ES29" s="5">
        <v>1067.0619999999999</v>
      </c>
      <c r="ET29" s="5">
        <v>4.851</v>
      </c>
      <c r="EU29" s="5">
        <v>0.77700000000000002</v>
      </c>
      <c r="EV29" s="5">
        <v>0</v>
      </c>
      <c r="EW29" s="5">
        <v>0.13500000000000001</v>
      </c>
      <c r="EX29" s="5">
        <v>6.3E-2</v>
      </c>
      <c r="EY29" s="5">
        <v>4.0000000000000001E-3</v>
      </c>
      <c r="EZ29" s="5">
        <v>0</v>
      </c>
      <c r="FA29" s="5">
        <v>0</v>
      </c>
      <c r="FB29" s="5">
        <v>294.52199999999999</v>
      </c>
      <c r="FC29" s="5">
        <v>128.11500000000001</v>
      </c>
      <c r="FD29" s="5">
        <v>6.4660000000000002</v>
      </c>
      <c r="FE29" s="5">
        <v>7.51</v>
      </c>
      <c r="FF29" s="5">
        <v>0</v>
      </c>
      <c r="FG29" s="5">
        <v>7.0170000000000003</v>
      </c>
      <c r="FH29" s="5">
        <v>17.876000000000001</v>
      </c>
      <c r="FI29" s="5">
        <v>14.19</v>
      </c>
      <c r="FJ29" s="5">
        <v>3.6999999999999998E-2</v>
      </c>
      <c r="FK29" s="5">
        <v>8.5640000000000001</v>
      </c>
      <c r="FL29" s="5">
        <v>255.89500000000001</v>
      </c>
      <c r="FM29" s="5">
        <v>136.25899999999999</v>
      </c>
      <c r="FN29" s="5">
        <v>519.57000000000005</v>
      </c>
      <c r="FO29" s="5">
        <v>2007.77</v>
      </c>
      <c r="FP29" s="5">
        <v>11116.957</v>
      </c>
      <c r="FQ29" s="5">
        <v>0</v>
      </c>
      <c r="FR29" s="5">
        <v>0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6.0780000000000003</v>
      </c>
      <c r="FZ29" s="5">
        <v>0.79500000000000004</v>
      </c>
      <c r="GA29" s="5">
        <v>81.180000000000007</v>
      </c>
      <c r="GB29" s="5">
        <v>0</v>
      </c>
      <c r="GC29" s="5">
        <v>0</v>
      </c>
      <c r="GD29" s="5">
        <v>8.4550000000000001</v>
      </c>
      <c r="GE29" s="5">
        <v>123.40600000000001</v>
      </c>
      <c r="GF29" s="5">
        <v>0</v>
      </c>
      <c r="GG29" s="5">
        <v>0</v>
      </c>
      <c r="GH29" s="5">
        <v>37.121000000000002</v>
      </c>
      <c r="GI29" s="5">
        <v>0</v>
      </c>
      <c r="GJ29" s="5">
        <v>0</v>
      </c>
      <c r="GK29" s="5">
        <v>0</v>
      </c>
      <c r="GL29" s="5">
        <v>0</v>
      </c>
      <c r="GM29" s="5">
        <v>0</v>
      </c>
      <c r="GN29" s="5">
        <v>0</v>
      </c>
      <c r="GO29" s="5">
        <v>0</v>
      </c>
      <c r="GP29" s="5">
        <v>0</v>
      </c>
      <c r="GQ29" s="5">
        <v>0</v>
      </c>
      <c r="GR29" s="5">
        <v>0</v>
      </c>
      <c r="GS29" s="5">
        <v>0</v>
      </c>
      <c r="GT29" s="5">
        <v>0</v>
      </c>
      <c r="GU29" s="5">
        <v>0</v>
      </c>
      <c r="GV29" s="5">
        <v>1298.7909999999999</v>
      </c>
      <c r="GW29" s="5">
        <v>0</v>
      </c>
      <c r="GX29" s="5">
        <v>0</v>
      </c>
      <c r="GY29" s="5">
        <v>0</v>
      </c>
      <c r="GZ29" s="5">
        <v>0</v>
      </c>
      <c r="HA29" s="5">
        <v>0</v>
      </c>
      <c r="HB29" s="5">
        <v>93036.665999999997</v>
      </c>
      <c r="HD29" s="5">
        <f>SUM(D29:HA29)</f>
        <v>21346.688000000002</v>
      </c>
    </row>
    <row r="30" spans="1:212" x14ac:dyDescent="0.45">
      <c r="A30" s="11" t="s">
        <v>213</v>
      </c>
      <c r="B30" s="9" t="s">
        <v>214</v>
      </c>
      <c r="C30" s="5">
        <v>26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9190.8880000000008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0</v>
      </c>
      <c r="CG30" s="5">
        <v>0</v>
      </c>
      <c r="CH30" s="5">
        <v>0</v>
      </c>
      <c r="CI30" s="5">
        <v>0</v>
      </c>
      <c r="CJ30" s="5">
        <v>0</v>
      </c>
      <c r="CK30" s="5">
        <v>0</v>
      </c>
      <c r="CL30" s="5">
        <v>0</v>
      </c>
      <c r="CM30" s="5">
        <v>0</v>
      </c>
      <c r="CN30" s="5">
        <v>0</v>
      </c>
      <c r="CO30" s="5">
        <v>0</v>
      </c>
      <c r="CP30" s="5">
        <v>0</v>
      </c>
      <c r="CQ30" s="5">
        <v>0</v>
      </c>
      <c r="CR30" s="5">
        <v>0</v>
      </c>
      <c r="CS30" s="5">
        <v>0</v>
      </c>
      <c r="CT30" s="5">
        <v>0</v>
      </c>
      <c r="CU30" s="5">
        <v>0</v>
      </c>
      <c r="CV30" s="5">
        <v>0</v>
      </c>
      <c r="CW30" s="5">
        <v>0</v>
      </c>
      <c r="CX30" s="5">
        <v>0</v>
      </c>
      <c r="CY30" s="5">
        <v>0</v>
      </c>
      <c r="CZ30" s="5">
        <v>0</v>
      </c>
      <c r="DA30" s="5">
        <v>0</v>
      </c>
      <c r="DB30" s="5">
        <v>0</v>
      </c>
      <c r="DC30" s="5">
        <v>0</v>
      </c>
      <c r="DD30" s="5">
        <v>0</v>
      </c>
      <c r="DE30" s="5">
        <v>0</v>
      </c>
      <c r="DF30" s="5">
        <v>0</v>
      </c>
      <c r="DG30" s="5">
        <v>0</v>
      </c>
      <c r="DH30" s="5">
        <v>0</v>
      </c>
      <c r="DI30" s="5">
        <v>0</v>
      </c>
      <c r="DJ30" s="5">
        <v>0</v>
      </c>
      <c r="DK30" s="5">
        <v>0</v>
      </c>
      <c r="DL30" s="5">
        <v>0</v>
      </c>
      <c r="DM30" s="5">
        <v>0</v>
      </c>
      <c r="DN30" s="5">
        <v>0</v>
      </c>
      <c r="DO30" s="5">
        <v>0</v>
      </c>
      <c r="DP30" s="5">
        <v>0</v>
      </c>
      <c r="DQ30" s="5">
        <v>0</v>
      </c>
      <c r="DR30" s="5">
        <v>0</v>
      </c>
      <c r="DS30" s="5">
        <v>0</v>
      </c>
      <c r="DT30" s="5">
        <v>0</v>
      </c>
      <c r="DU30" s="5">
        <v>0</v>
      </c>
      <c r="DV30" s="5">
        <v>0</v>
      </c>
      <c r="DW30" s="5">
        <v>0</v>
      </c>
      <c r="DX30" s="5">
        <v>0</v>
      </c>
      <c r="DY30" s="5">
        <v>0</v>
      </c>
      <c r="DZ30" s="5">
        <v>0</v>
      </c>
      <c r="EA30" s="5">
        <v>0</v>
      </c>
      <c r="EB30" s="5">
        <v>0</v>
      </c>
      <c r="EC30" s="5">
        <v>0</v>
      </c>
      <c r="ED30" s="5">
        <v>0</v>
      </c>
      <c r="EE30" s="5">
        <v>0</v>
      </c>
      <c r="EF30" s="5">
        <v>0</v>
      </c>
      <c r="EG30" s="5">
        <v>0</v>
      </c>
      <c r="EH30" s="5">
        <v>3.8149999999999999</v>
      </c>
      <c r="EI30" s="5">
        <v>0</v>
      </c>
      <c r="EJ30" s="5">
        <v>0</v>
      </c>
      <c r="EK30" s="5">
        <v>0</v>
      </c>
      <c r="EL30" s="5">
        <v>0</v>
      </c>
      <c r="EM30" s="5">
        <v>0</v>
      </c>
      <c r="EN30" s="5">
        <v>0</v>
      </c>
      <c r="EO30" s="5">
        <v>0</v>
      </c>
      <c r="EP30" s="5">
        <v>0</v>
      </c>
      <c r="EQ30" s="5">
        <v>0</v>
      </c>
      <c r="ER30" s="5">
        <v>0</v>
      </c>
      <c r="ES30" s="5">
        <v>0</v>
      </c>
      <c r="ET30" s="5">
        <v>0</v>
      </c>
      <c r="EU30" s="5">
        <v>0</v>
      </c>
      <c r="EV30" s="5">
        <v>0</v>
      </c>
      <c r="EW30" s="5">
        <v>0</v>
      </c>
      <c r="EX30" s="5">
        <v>0</v>
      </c>
      <c r="EY30" s="5">
        <v>0</v>
      </c>
      <c r="EZ30" s="5">
        <v>0</v>
      </c>
      <c r="FA30" s="5">
        <v>0</v>
      </c>
      <c r="FB30" s="5">
        <v>0</v>
      </c>
      <c r="FC30" s="5">
        <v>0</v>
      </c>
      <c r="FD30" s="5">
        <v>0</v>
      </c>
      <c r="FE30" s="5">
        <v>0</v>
      </c>
      <c r="FF30" s="5">
        <v>0</v>
      </c>
      <c r="FG30" s="5">
        <v>0</v>
      </c>
      <c r="FH30" s="5">
        <v>0</v>
      </c>
      <c r="FI30" s="5">
        <v>0</v>
      </c>
      <c r="FJ30" s="5">
        <v>0</v>
      </c>
      <c r="FK30" s="5">
        <v>0</v>
      </c>
      <c r="FL30" s="5">
        <v>0</v>
      </c>
      <c r="FM30" s="5">
        <v>0</v>
      </c>
      <c r="FN30" s="5">
        <v>0</v>
      </c>
      <c r="FO30" s="5">
        <v>0</v>
      </c>
      <c r="FP30" s="5">
        <v>0</v>
      </c>
      <c r="FQ30" s="5">
        <v>0</v>
      </c>
      <c r="FR30" s="5">
        <v>0</v>
      </c>
      <c r="FS30" s="5">
        <v>0</v>
      </c>
      <c r="FT30" s="5">
        <v>0</v>
      </c>
      <c r="FU30" s="5">
        <v>0</v>
      </c>
      <c r="FV30" s="5">
        <v>0</v>
      </c>
      <c r="FW30" s="5">
        <v>0</v>
      </c>
      <c r="FX30" s="5">
        <v>0</v>
      </c>
      <c r="FY30" s="5">
        <v>0</v>
      </c>
      <c r="FZ30" s="5">
        <v>0</v>
      </c>
      <c r="GA30" s="5">
        <v>0</v>
      </c>
      <c r="GB30" s="5">
        <v>0</v>
      </c>
      <c r="GC30" s="5">
        <v>0</v>
      </c>
      <c r="GD30" s="5">
        <v>0</v>
      </c>
      <c r="GE30" s="5">
        <v>0</v>
      </c>
      <c r="GF30" s="5">
        <v>0</v>
      </c>
      <c r="GG30" s="5">
        <v>0</v>
      </c>
      <c r="GH30" s="5">
        <v>0</v>
      </c>
      <c r="GI30" s="5">
        <v>0</v>
      </c>
      <c r="GJ30" s="5">
        <v>0</v>
      </c>
      <c r="GK30" s="5">
        <v>0</v>
      </c>
      <c r="GL30" s="5">
        <v>0</v>
      </c>
      <c r="GM30" s="5">
        <v>0</v>
      </c>
      <c r="GN30" s="5">
        <v>0</v>
      </c>
      <c r="GO30" s="5">
        <v>0</v>
      </c>
      <c r="GP30" s="5">
        <v>0</v>
      </c>
      <c r="GQ30" s="5">
        <v>0</v>
      </c>
      <c r="GR30" s="5">
        <v>0</v>
      </c>
      <c r="GS30" s="5">
        <v>0</v>
      </c>
      <c r="GT30" s="5">
        <v>0</v>
      </c>
      <c r="GU30" s="5">
        <v>0</v>
      </c>
      <c r="GV30" s="5">
        <v>1739.2650000000001</v>
      </c>
      <c r="GW30" s="5">
        <v>0</v>
      </c>
      <c r="GX30" s="5">
        <v>0</v>
      </c>
      <c r="GY30" s="5">
        <v>0</v>
      </c>
      <c r="GZ30" s="5">
        <v>0</v>
      </c>
      <c r="HA30" s="5">
        <v>0</v>
      </c>
      <c r="HB30" s="5">
        <v>64751.964999999997</v>
      </c>
      <c r="HD30" s="5">
        <f>SUM(D30:HA30)</f>
        <v>10933.968000000001</v>
      </c>
    </row>
    <row r="31" spans="1:212" x14ac:dyDescent="0.45">
      <c r="A31" s="11" t="s">
        <v>215</v>
      </c>
      <c r="B31" s="9" t="s">
        <v>216</v>
      </c>
      <c r="C31" s="5">
        <v>27</v>
      </c>
      <c r="D31" s="5">
        <v>193.05</v>
      </c>
      <c r="E31" s="5">
        <v>17.777999999999999</v>
      </c>
      <c r="F31" s="5">
        <v>0</v>
      </c>
      <c r="G31" s="5">
        <v>0</v>
      </c>
      <c r="H31" s="5">
        <v>18.559000000000001</v>
      </c>
      <c r="I31" s="5">
        <v>66.825999999999993</v>
      </c>
      <c r="J31" s="5">
        <v>0</v>
      </c>
      <c r="K31" s="5">
        <v>2.1150000000000002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1385.329</v>
      </c>
      <c r="S31" s="5">
        <v>47.442</v>
      </c>
      <c r="T31" s="5">
        <v>42.259</v>
      </c>
      <c r="U31" s="5">
        <v>0.75600000000000001</v>
      </c>
      <c r="V31" s="5">
        <v>0.51800000000000002</v>
      </c>
      <c r="W31" s="5">
        <v>0.26</v>
      </c>
      <c r="X31" s="5">
        <v>1.635</v>
      </c>
      <c r="Y31" s="5">
        <v>0</v>
      </c>
      <c r="Z31" s="5">
        <v>18.974</v>
      </c>
      <c r="AA31" s="5">
        <v>0</v>
      </c>
      <c r="AB31" s="5">
        <v>8.0030000000000001</v>
      </c>
      <c r="AC31" s="5">
        <v>27.042999999999999</v>
      </c>
      <c r="AD31" s="5">
        <v>8348.3889999999992</v>
      </c>
      <c r="AE31" s="5">
        <v>3984.482</v>
      </c>
      <c r="AF31" s="5">
        <v>0</v>
      </c>
      <c r="AG31" s="5">
        <v>108.9</v>
      </c>
      <c r="AH31" s="5">
        <v>306.53100000000001</v>
      </c>
      <c r="AI31" s="5">
        <v>1120.4259999999999</v>
      </c>
      <c r="AJ31" s="5">
        <v>1705.6220000000001</v>
      </c>
      <c r="AK31" s="5">
        <v>382.983</v>
      </c>
      <c r="AL31" s="5">
        <v>23.138000000000002</v>
      </c>
      <c r="AM31" s="5">
        <v>0</v>
      </c>
      <c r="AN31" s="5">
        <v>0.33800000000000002</v>
      </c>
      <c r="AO31" s="5">
        <v>0</v>
      </c>
      <c r="AP31" s="5">
        <v>0</v>
      </c>
      <c r="AQ31" s="5">
        <v>0</v>
      </c>
      <c r="AR31" s="5">
        <v>3.496</v>
      </c>
      <c r="AS31" s="5">
        <v>0.47099999999999997</v>
      </c>
      <c r="AT31" s="5">
        <v>339.46300000000002</v>
      </c>
      <c r="AU31" s="5">
        <v>2352.7139999999999</v>
      </c>
      <c r="AV31" s="5">
        <v>38.237000000000002</v>
      </c>
      <c r="AW31" s="5">
        <v>6.2E-2</v>
      </c>
      <c r="AX31" s="5">
        <v>6.4089999999999998</v>
      </c>
      <c r="AY31" s="5">
        <v>280.71199999999999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148.934</v>
      </c>
      <c r="BQ31" s="5">
        <v>351.815</v>
      </c>
      <c r="BR31" s="5">
        <v>0</v>
      </c>
      <c r="BS31" s="5">
        <v>0</v>
      </c>
      <c r="BT31" s="5">
        <v>884.40099999999995</v>
      </c>
      <c r="BU31" s="5">
        <v>0</v>
      </c>
      <c r="BV31" s="5">
        <v>0</v>
      </c>
      <c r="BW31" s="5">
        <v>1.7999999999999999E-2</v>
      </c>
      <c r="BX31" s="5">
        <v>0.22700000000000001</v>
      </c>
      <c r="BY31" s="5">
        <v>2.9990000000000001</v>
      </c>
      <c r="BZ31" s="5">
        <v>0</v>
      </c>
      <c r="CA31" s="5">
        <v>0</v>
      </c>
      <c r="CB31" s="5">
        <v>0</v>
      </c>
      <c r="CC31" s="5">
        <v>0.159</v>
      </c>
      <c r="CD31" s="5">
        <v>5.2279999999999998</v>
      </c>
      <c r="CE31" s="5">
        <v>2085.308</v>
      </c>
      <c r="CF31" s="5">
        <v>444.108</v>
      </c>
      <c r="CG31" s="5">
        <v>2411.0430000000001</v>
      </c>
      <c r="CH31" s="5">
        <v>301.09899999999999</v>
      </c>
      <c r="CI31" s="5">
        <v>350.00299999999999</v>
      </c>
      <c r="CJ31" s="5">
        <v>423.77100000000002</v>
      </c>
      <c r="CK31" s="5">
        <v>0</v>
      </c>
      <c r="CL31" s="5">
        <v>1318.64</v>
      </c>
      <c r="CM31" s="5">
        <v>334.2</v>
      </c>
      <c r="CN31" s="5">
        <v>812.822</v>
      </c>
      <c r="CO31" s="5">
        <v>993.27800000000002</v>
      </c>
      <c r="CP31" s="5">
        <v>1239.0609999999999</v>
      </c>
      <c r="CQ31" s="5">
        <v>797.72400000000005</v>
      </c>
      <c r="CR31" s="5">
        <v>65.960999999999999</v>
      </c>
      <c r="CS31" s="5">
        <v>120.538</v>
      </c>
      <c r="CT31" s="5">
        <v>1960.645</v>
      </c>
      <c r="CU31" s="5">
        <v>2315.4769999999999</v>
      </c>
      <c r="CV31" s="5">
        <v>0</v>
      </c>
      <c r="CW31" s="5">
        <v>0</v>
      </c>
      <c r="CX31" s="5">
        <v>138.279</v>
      </c>
      <c r="CY31" s="5">
        <v>10.382</v>
      </c>
      <c r="CZ31" s="5">
        <v>0</v>
      </c>
      <c r="DA31" s="5">
        <v>5.2270000000000003</v>
      </c>
      <c r="DB31" s="5">
        <v>17.015000000000001</v>
      </c>
      <c r="DC31" s="5">
        <v>34.950000000000003</v>
      </c>
      <c r="DD31" s="5">
        <v>6.2779999999999996</v>
      </c>
      <c r="DE31" s="5">
        <v>9.3369999999999997</v>
      </c>
      <c r="DF31" s="5">
        <v>7.8E-2</v>
      </c>
      <c r="DG31" s="5">
        <v>74.418999999999997</v>
      </c>
      <c r="DH31" s="5">
        <v>0</v>
      </c>
      <c r="DI31" s="5">
        <v>0</v>
      </c>
      <c r="DJ31" s="5">
        <v>3.6230000000000002</v>
      </c>
      <c r="DK31" s="5">
        <v>6.66</v>
      </c>
      <c r="DL31" s="5">
        <v>0.27200000000000002</v>
      </c>
      <c r="DM31" s="5">
        <v>41.767000000000003</v>
      </c>
      <c r="DN31" s="5">
        <v>0</v>
      </c>
      <c r="DO31" s="5">
        <v>0</v>
      </c>
      <c r="DP31" s="5">
        <v>4.1760000000000002</v>
      </c>
      <c r="DQ31" s="5">
        <v>19.795999999999999</v>
      </c>
      <c r="DR31" s="5">
        <v>1.425</v>
      </c>
      <c r="DS31" s="5">
        <v>0</v>
      </c>
      <c r="DT31" s="5">
        <v>21.852</v>
      </c>
      <c r="DU31" s="5">
        <v>135.71899999999999</v>
      </c>
      <c r="DV31" s="5">
        <v>0</v>
      </c>
      <c r="DW31" s="5">
        <v>79.781000000000006</v>
      </c>
      <c r="DX31" s="5">
        <v>2.9380000000000002</v>
      </c>
      <c r="DY31" s="5">
        <v>0</v>
      </c>
      <c r="DZ31" s="5">
        <v>0</v>
      </c>
      <c r="EA31" s="5">
        <v>15.923</v>
      </c>
      <c r="EB31" s="5">
        <v>6.5819999999999999</v>
      </c>
      <c r="EC31" s="5">
        <v>0</v>
      </c>
      <c r="ED31" s="5">
        <v>23.99</v>
      </c>
      <c r="EE31" s="5">
        <v>167.09700000000001</v>
      </c>
      <c r="EF31" s="5">
        <v>4.5510000000000002</v>
      </c>
      <c r="EG31" s="5">
        <v>110.80200000000001</v>
      </c>
      <c r="EH31" s="5">
        <v>8.3670000000000009</v>
      </c>
      <c r="EI31" s="5">
        <v>0.21299999999999999</v>
      </c>
      <c r="EJ31" s="5">
        <v>5.7000000000000002E-2</v>
      </c>
      <c r="EK31" s="5">
        <v>0</v>
      </c>
      <c r="EL31" s="5">
        <v>5.984</v>
      </c>
      <c r="EM31" s="5">
        <v>0</v>
      </c>
      <c r="EN31" s="5">
        <v>5.8999999999999997E-2</v>
      </c>
      <c r="EO31" s="5">
        <v>87.787000000000006</v>
      </c>
      <c r="EP31" s="5">
        <v>10.596</v>
      </c>
      <c r="EQ31" s="5">
        <v>57.423999999999999</v>
      </c>
      <c r="ER31" s="5">
        <v>0.188</v>
      </c>
      <c r="ES31" s="5">
        <v>2.66</v>
      </c>
      <c r="ET31" s="5">
        <v>20.065999999999999</v>
      </c>
      <c r="EU31" s="5">
        <v>10.250999999999999</v>
      </c>
      <c r="EV31" s="5">
        <v>0.83599999999999997</v>
      </c>
      <c r="EW31" s="5">
        <v>0</v>
      </c>
      <c r="EX31" s="5">
        <v>0</v>
      </c>
      <c r="EY31" s="5">
        <v>1.034</v>
      </c>
      <c r="EZ31" s="5">
        <v>2.4630000000000001</v>
      </c>
      <c r="FA31" s="5">
        <v>25.922000000000001</v>
      </c>
      <c r="FB31" s="5">
        <v>749.96</v>
      </c>
      <c r="FC31" s="5">
        <v>843.06899999999996</v>
      </c>
      <c r="FD31" s="5">
        <v>153.614</v>
      </c>
      <c r="FE31" s="5">
        <v>196.83099999999999</v>
      </c>
      <c r="FF31" s="5">
        <v>0.91200000000000003</v>
      </c>
      <c r="FG31" s="5">
        <v>0</v>
      </c>
      <c r="FH31" s="5">
        <v>0.58399999999999996</v>
      </c>
      <c r="FI31" s="5">
        <v>0</v>
      </c>
      <c r="FJ31" s="5">
        <v>0.46700000000000003</v>
      </c>
      <c r="FK31" s="5">
        <v>0</v>
      </c>
      <c r="FL31" s="5">
        <v>7.7930000000000001</v>
      </c>
      <c r="FM31" s="5">
        <v>32.051000000000002</v>
      </c>
      <c r="FN31" s="5">
        <v>309.08699999999999</v>
      </c>
      <c r="FO31" s="5">
        <v>509.87400000000002</v>
      </c>
      <c r="FP31" s="5">
        <v>411.9</v>
      </c>
      <c r="FQ31" s="5">
        <v>17.542999999999999</v>
      </c>
      <c r="FR31" s="5">
        <v>0.51900000000000002</v>
      </c>
      <c r="FS31" s="5">
        <v>1.135</v>
      </c>
      <c r="FT31" s="5">
        <v>86.879000000000005</v>
      </c>
      <c r="FU31" s="5">
        <v>24.064</v>
      </c>
      <c r="FV31" s="5">
        <v>1.6679999999999999</v>
      </c>
      <c r="FW31" s="5">
        <v>620.096</v>
      </c>
      <c r="FX31" s="5">
        <v>11.507999999999999</v>
      </c>
      <c r="FY31" s="5">
        <v>17.600000000000001</v>
      </c>
      <c r="FZ31" s="5">
        <v>0</v>
      </c>
      <c r="GA31" s="5">
        <v>2.1760000000000002</v>
      </c>
      <c r="GB31" s="5">
        <v>0</v>
      </c>
      <c r="GC31" s="5">
        <v>0</v>
      </c>
      <c r="GD31" s="5">
        <v>0.94599999999999995</v>
      </c>
      <c r="GE31" s="5">
        <v>3.5870000000000002</v>
      </c>
      <c r="GF31" s="5">
        <v>0</v>
      </c>
      <c r="GG31" s="5">
        <v>0</v>
      </c>
      <c r="GH31" s="5">
        <v>896.04899999999998</v>
      </c>
      <c r="GI31" s="5">
        <v>0</v>
      </c>
      <c r="GJ31" s="5">
        <v>0</v>
      </c>
      <c r="GK31" s="5">
        <v>143.773</v>
      </c>
      <c r="GL31" s="5">
        <v>0</v>
      </c>
      <c r="GM31" s="5">
        <v>5.0209999999999999</v>
      </c>
      <c r="GN31" s="5">
        <v>0</v>
      </c>
      <c r="GO31" s="5">
        <v>0</v>
      </c>
      <c r="GP31" s="5">
        <v>0</v>
      </c>
      <c r="GQ31" s="5">
        <v>0.153</v>
      </c>
      <c r="GR31" s="5">
        <v>0</v>
      </c>
      <c r="GS31" s="5">
        <v>0</v>
      </c>
      <c r="GT31" s="5">
        <v>0</v>
      </c>
      <c r="GU31" s="5">
        <v>0</v>
      </c>
      <c r="GV31" s="5">
        <v>1406.248</v>
      </c>
      <c r="GW31" s="5">
        <v>70.575999999999993</v>
      </c>
      <c r="GX31" s="5">
        <v>0</v>
      </c>
      <c r="GY31" s="5">
        <v>0</v>
      </c>
      <c r="GZ31" s="5">
        <v>0</v>
      </c>
      <c r="HA31" s="5">
        <v>0</v>
      </c>
      <c r="HB31" s="5">
        <v>7219.53</v>
      </c>
      <c r="HD31" s="5">
        <f>SUM(D31:HA31)</f>
        <v>45902.888000000006</v>
      </c>
    </row>
    <row r="32" spans="1:212" x14ac:dyDescent="0.45">
      <c r="A32" s="11" t="s">
        <v>217</v>
      </c>
      <c r="B32" s="9" t="s">
        <v>218</v>
      </c>
      <c r="C32" s="5">
        <v>28</v>
      </c>
      <c r="D32" s="5">
        <v>0</v>
      </c>
      <c r="E32" s="5">
        <v>17.321999999999999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1.1359999999999999</v>
      </c>
      <c r="P32" s="5">
        <v>0.02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5.7460000000000004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434.52</v>
      </c>
      <c r="AE32" s="5">
        <v>2016.9390000000001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453.37400000000002</v>
      </c>
      <c r="AL32" s="5">
        <v>8.8849999999999998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0.59799999999999998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236.85300000000001</v>
      </c>
      <c r="CF32" s="5">
        <v>0</v>
      </c>
      <c r="CG32" s="5">
        <v>649.94899999999996</v>
      </c>
      <c r="CH32" s="5">
        <v>0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35.246000000000002</v>
      </c>
      <c r="CQ32" s="5">
        <v>261.56200000000001</v>
      </c>
      <c r="CR32" s="5">
        <v>14.45</v>
      </c>
      <c r="CS32" s="5">
        <v>0.57899999999999996</v>
      </c>
      <c r="CT32" s="5">
        <v>269.57499999999999</v>
      </c>
      <c r="CU32" s="5">
        <v>145.75299999999999</v>
      </c>
      <c r="CV32" s="5">
        <v>0</v>
      </c>
      <c r="CW32" s="5">
        <v>0</v>
      </c>
      <c r="CX32" s="5">
        <v>0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0.57899999999999996</v>
      </c>
      <c r="DH32" s="5">
        <v>0</v>
      </c>
      <c r="DI32" s="5">
        <v>5.9960000000000004</v>
      </c>
      <c r="DJ32" s="5">
        <v>94.277000000000001</v>
      </c>
      <c r="DK32" s="5">
        <v>139.595</v>
      </c>
      <c r="DL32" s="5">
        <v>5.3920000000000003</v>
      </c>
      <c r="DM32" s="5">
        <v>0.59099999999999997</v>
      </c>
      <c r="DN32" s="5">
        <v>0</v>
      </c>
      <c r="DO32" s="5">
        <v>1.734</v>
      </c>
      <c r="DP32" s="5">
        <v>0</v>
      </c>
      <c r="DQ32" s="5">
        <v>0</v>
      </c>
      <c r="DR32" s="5">
        <v>0</v>
      </c>
      <c r="DS32" s="5">
        <v>0</v>
      </c>
      <c r="DT32" s="5">
        <v>0</v>
      </c>
      <c r="DU32" s="5">
        <v>0</v>
      </c>
      <c r="DV32" s="5">
        <v>38.618000000000002</v>
      </c>
      <c r="DW32" s="5">
        <v>13.295</v>
      </c>
      <c r="DX32" s="5">
        <v>0</v>
      </c>
      <c r="DY32" s="5">
        <v>0</v>
      </c>
      <c r="DZ32" s="5">
        <v>0</v>
      </c>
      <c r="EA32" s="5">
        <v>0.114</v>
      </c>
      <c r="EB32" s="5">
        <v>1.125</v>
      </c>
      <c r="EC32" s="5">
        <v>0</v>
      </c>
      <c r="ED32" s="5">
        <v>1.2999999999999999E-2</v>
      </c>
      <c r="EE32" s="5">
        <v>21.745999999999999</v>
      </c>
      <c r="EF32" s="5">
        <v>0</v>
      </c>
      <c r="EG32" s="5">
        <v>0</v>
      </c>
      <c r="EH32" s="5">
        <v>2.31</v>
      </c>
      <c r="EI32" s="5">
        <v>0.122</v>
      </c>
      <c r="EJ32" s="5">
        <v>0</v>
      </c>
      <c r="EK32" s="5">
        <v>0</v>
      </c>
      <c r="EL32" s="5">
        <v>2.6070000000000002</v>
      </c>
      <c r="EM32" s="5">
        <v>0</v>
      </c>
      <c r="EN32" s="5">
        <v>4.431</v>
      </c>
      <c r="EO32" s="5">
        <v>103.491</v>
      </c>
      <c r="EP32" s="5">
        <v>18.405000000000001</v>
      </c>
      <c r="EQ32" s="5">
        <v>80.691999999999993</v>
      </c>
      <c r="ER32" s="5">
        <v>7.0000000000000001E-3</v>
      </c>
      <c r="ES32" s="5">
        <v>1.927</v>
      </c>
      <c r="ET32" s="5">
        <v>3.831</v>
      </c>
      <c r="EU32" s="5">
        <v>7.4619999999999997</v>
      </c>
      <c r="EV32" s="5">
        <v>5.1999999999999998E-2</v>
      </c>
      <c r="EW32" s="5">
        <v>0</v>
      </c>
      <c r="EX32" s="5">
        <v>1.615</v>
      </c>
      <c r="EY32" s="5">
        <v>0.106</v>
      </c>
      <c r="EZ32" s="5">
        <v>3.3210000000000002</v>
      </c>
      <c r="FA32" s="5">
        <v>1.546</v>
      </c>
      <c r="FB32" s="5">
        <v>13.897</v>
      </c>
      <c r="FC32" s="5">
        <v>0</v>
      </c>
      <c r="FD32" s="5">
        <v>123.524</v>
      </c>
      <c r="FE32" s="5">
        <v>0.108</v>
      </c>
      <c r="FF32" s="5">
        <v>0.438</v>
      </c>
      <c r="FG32" s="5">
        <v>15.278</v>
      </c>
      <c r="FH32" s="5">
        <v>5.6020000000000003</v>
      </c>
      <c r="FI32" s="5">
        <v>1.7999999999999999E-2</v>
      </c>
      <c r="FJ32" s="5">
        <v>0</v>
      </c>
      <c r="FK32" s="5">
        <v>0</v>
      </c>
      <c r="FL32" s="5">
        <v>0</v>
      </c>
      <c r="FM32" s="5">
        <v>0</v>
      </c>
      <c r="FN32" s="5">
        <v>8.8130000000000006</v>
      </c>
      <c r="FO32" s="5">
        <v>4.6239999999999997</v>
      </c>
      <c r="FP32" s="5">
        <v>32.319000000000003</v>
      </c>
      <c r="FQ32" s="5">
        <v>6.9779999999999998</v>
      </c>
      <c r="FR32" s="5">
        <v>0.115</v>
      </c>
      <c r="FS32" s="5">
        <v>30.451000000000001</v>
      </c>
      <c r="FT32" s="5">
        <v>42.73</v>
      </c>
      <c r="FU32" s="5">
        <v>15.026999999999999</v>
      </c>
      <c r="FV32" s="5">
        <v>0</v>
      </c>
      <c r="FW32" s="5">
        <v>10.423</v>
      </c>
      <c r="FX32" s="5">
        <v>0</v>
      </c>
      <c r="FY32" s="5">
        <v>29.373999999999999</v>
      </c>
      <c r="FZ32" s="5">
        <v>0</v>
      </c>
      <c r="GA32" s="5">
        <v>538.66999999999996</v>
      </c>
      <c r="GB32" s="5">
        <v>0</v>
      </c>
      <c r="GC32" s="5">
        <v>34.25</v>
      </c>
      <c r="GD32" s="5">
        <v>11.617000000000001</v>
      </c>
      <c r="GE32" s="5">
        <v>7.9329999999999998</v>
      </c>
      <c r="GF32" s="5">
        <v>0</v>
      </c>
      <c r="GG32" s="5">
        <v>0</v>
      </c>
      <c r="GH32" s="5">
        <v>121.319</v>
      </c>
      <c r="GI32" s="5">
        <v>0</v>
      </c>
      <c r="GJ32" s="5">
        <v>0</v>
      </c>
      <c r="GK32" s="5">
        <v>3.6789999999999998</v>
      </c>
      <c r="GL32" s="5">
        <v>0</v>
      </c>
      <c r="GM32" s="5">
        <v>9.4239999999999995</v>
      </c>
      <c r="GN32" s="5">
        <v>0</v>
      </c>
      <c r="GO32" s="5">
        <v>0</v>
      </c>
      <c r="GP32" s="5">
        <v>0</v>
      </c>
      <c r="GQ32" s="5">
        <v>0.28699999999999998</v>
      </c>
      <c r="GR32" s="5">
        <v>0</v>
      </c>
      <c r="GS32" s="5">
        <v>0</v>
      </c>
      <c r="GT32" s="5">
        <v>0</v>
      </c>
      <c r="GU32" s="5">
        <v>0</v>
      </c>
      <c r="GV32" s="5">
        <v>1170.797</v>
      </c>
      <c r="GW32" s="5">
        <v>0</v>
      </c>
      <c r="GX32" s="5">
        <v>0</v>
      </c>
      <c r="GY32" s="5">
        <v>0</v>
      </c>
      <c r="GZ32" s="5">
        <v>0</v>
      </c>
      <c r="HA32" s="5">
        <v>0</v>
      </c>
      <c r="HB32" s="5">
        <v>22004.34</v>
      </c>
      <c r="HD32" s="5">
        <f>SUM(D32:HA32)</f>
        <v>7345.2020000000011</v>
      </c>
    </row>
    <row r="33" spans="1:212" x14ac:dyDescent="0.45">
      <c r="A33" s="11" t="s">
        <v>219</v>
      </c>
      <c r="B33" s="9" t="s">
        <v>220</v>
      </c>
      <c r="C33" s="5">
        <v>29</v>
      </c>
      <c r="D33" s="5">
        <v>0</v>
      </c>
      <c r="E33" s="5">
        <v>101.377</v>
      </c>
      <c r="F33" s="5">
        <v>0</v>
      </c>
      <c r="G33" s="5">
        <v>197.51900000000001</v>
      </c>
      <c r="H33" s="5">
        <v>2.9540000000000002</v>
      </c>
      <c r="I33" s="5">
        <v>0</v>
      </c>
      <c r="J33" s="5">
        <v>0</v>
      </c>
      <c r="K33" s="5">
        <v>29.303000000000001</v>
      </c>
      <c r="L33" s="5">
        <v>3.2469999999999999</v>
      </c>
      <c r="M33" s="5">
        <v>0</v>
      </c>
      <c r="N33" s="5">
        <v>15.182</v>
      </c>
      <c r="O33" s="5">
        <v>0.25</v>
      </c>
      <c r="P33" s="5">
        <v>0.17</v>
      </c>
      <c r="Q33" s="5">
        <v>0</v>
      </c>
      <c r="R33" s="5">
        <v>6446.6210000000001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58.997999999999998</v>
      </c>
      <c r="AD33" s="5">
        <v>0</v>
      </c>
      <c r="AE33" s="5">
        <v>0</v>
      </c>
      <c r="AF33" s="5">
        <v>4536.78</v>
      </c>
      <c r="AG33" s="5">
        <v>2749.0839999999998</v>
      </c>
      <c r="AH33" s="5">
        <v>6571.8980000000001</v>
      </c>
      <c r="AI33" s="5">
        <v>4097.8959999999997</v>
      </c>
      <c r="AJ33" s="5">
        <v>0</v>
      </c>
      <c r="AK33" s="5">
        <v>0</v>
      </c>
      <c r="AL33" s="5">
        <v>0</v>
      </c>
      <c r="AM33" s="5">
        <v>194.21100000000001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133.31399999999999</v>
      </c>
      <c r="AU33" s="5">
        <v>0</v>
      </c>
      <c r="AV33" s="5">
        <v>11.093999999999999</v>
      </c>
      <c r="AW33" s="5">
        <v>0</v>
      </c>
      <c r="AX33" s="5">
        <v>22.216999999999999</v>
      </c>
      <c r="AY33" s="5">
        <v>5.1920000000000002</v>
      </c>
      <c r="AZ33" s="5">
        <v>0</v>
      </c>
      <c r="BA33" s="5">
        <v>0</v>
      </c>
      <c r="BB33" s="5">
        <v>0</v>
      </c>
      <c r="BC33" s="5">
        <v>0</v>
      </c>
      <c r="BD33" s="5">
        <v>7.7649999999999997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62.819000000000003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179.89500000000001</v>
      </c>
      <c r="BT33" s="5">
        <v>0</v>
      </c>
      <c r="BU33" s="5">
        <v>14.367000000000001</v>
      </c>
      <c r="BV33" s="5">
        <v>0</v>
      </c>
      <c r="BW33" s="5">
        <v>0</v>
      </c>
      <c r="BX33" s="5">
        <v>10.052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144.982</v>
      </c>
      <c r="CG33" s="5">
        <v>102.88200000000001</v>
      </c>
      <c r="CH33" s="5">
        <v>0</v>
      </c>
      <c r="CI33" s="5">
        <v>0</v>
      </c>
      <c r="CJ33" s="5">
        <v>45.523000000000003</v>
      </c>
      <c r="CK33" s="5">
        <v>61.8</v>
      </c>
      <c r="CL33" s="5">
        <v>1584.2080000000001</v>
      </c>
      <c r="CM33" s="5">
        <v>623.41999999999996</v>
      </c>
      <c r="CN33" s="5">
        <v>0</v>
      </c>
      <c r="CO33" s="5">
        <v>0</v>
      </c>
      <c r="CP33" s="5">
        <v>625.51199999999994</v>
      </c>
      <c r="CQ33" s="5">
        <v>53.58</v>
      </c>
      <c r="CR33" s="5">
        <v>0.2</v>
      </c>
      <c r="CS33" s="5">
        <v>0</v>
      </c>
      <c r="CT33" s="5">
        <v>0</v>
      </c>
      <c r="CU33" s="5">
        <v>22.193000000000001</v>
      </c>
      <c r="CV33" s="5">
        <v>0</v>
      </c>
      <c r="CW33" s="5">
        <v>1243.691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12.502000000000001</v>
      </c>
      <c r="DH33" s="5">
        <v>0</v>
      </c>
      <c r="DI33" s="5">
        <v>0</v>
      </c>
      <c r="DJ33" s="5">
        <v>29.728999999999999</v>
      </c>
      <c r="DK33" s="5">
        <v>57.341000000000001</v>
      </c>
      <c r="DL33" s="5">
        <v>2.2160000000000002</v>
      </c>
      <c r="DM33" s="5">
        <v>336.10300000000001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438.11799999999999</v>
      </c>
      <c r="DU33" s="5">
        <v>0</v>
      </c>
      <c r="DV33" s="5">
        <v>0</v>
      </c>
      <c r="DW33" s="5">
        <v>162.91999999999999</v>
      </c>
      <c r="DX33" s="5">
        <v>0</v>
      </c>
      <c r="DY33" s="5">
        <v>0</v>
      </c>
      <c r="DZ33" s="5">
        <v>0</v>
      </c>
      <c r="EA33" s="5">
        <v>75.811000000000007</v>
      </c>
      <c r="EB33" s="5">
        <v>0</v>
      </c>
      <c r="EC33" s="5">
        <v>0</v>
      </c>
      <c r="ED33" s="5">
        <v>0</v>
      </c>
      <c r="EE33" s="5">
        <v>56.463000000000001</v>
      </c>
      <c r="EF33" s="5">
        <v>0</v>
      </c>
      <c r="EG33" s="5">
        <v>0</v>
      </c>
      <c r="EH33" s="5">
        <v>4.0759999999999996</v>
      </c>
      <c r="EI33" s="5">
        <v>0</v>
      </c>
      <c r="EJ33" s="5">
        <v>0</v>
      </c>
      <c r="EK33" s="5">
        <v>0</v>
      </c>
      <c r="EL33" s="5">
        <v>2.5590000000000002</v>
      </c>
      <c r="EM33" s="5">
        <v>0</v>
      </c>
      <c r="EN33" s="5">
        <v>0</v>
      </c>
      <c r="EO33" s="5">
        <v>32.576999999999998</v>
      </c>
      <c r="EP33" s="5">
        <v>2.95</v>
      </c>
      <c r="EQ33" s="5">
        <v>31.13</v>
      </c>
      <c r="ER33" s="5">
        <v>0</v>
      </c>
      <c r="ES33" s="5">
        <v>3.0230000000000001</v>
      </c>
      <c r="ET33" s="5">
        <v>0</v>
      </c>
      <c r="EU33" s="5">
        <v>37.009</v>
      </c>
      <c r="EV33" s="5">
        <v>1.921</v>
      </c>
      <c r="EW33" s="5">
        <v>1.403</v>
      </c>
      <c r="EX33" s="5">
        <v>1.5269999999999999</v>
      </c>
      <c r="EY33" s="5">
        <v>1.1200000000000001</v>
      </c>
      <c r="EZ33" s="5">
        <v>0</v>
      </c>
      <c r="FA33" s="5">
        <v>18.920000000000002</v>
      </c>
      <c r="FB33" s="5">
        <v>33.161000000000001</v>
      </c>
      <c r="FC33" s="5">
        <v>0</v>
      </c>
      <c r="FD33" s="5">
        <v>7.0979999999999999</v>
      </c>
      <c r="FE33" s="5">
        <v>141.75399999999999</v>
      </c>
      <c r="FF33" s="5">
        <v>73.593999999999994</v>
      </c>
      <c r="FG33" s="5">
        <v>4.0529999999999999</v>
      </c>
      <c r="FH33" s="5">
        <v>0</v>
      </c>
      <c r="FI33" s="5">
        <v>0</v>
      </c>
      <c r="FJ33" s="5">
        <v>0.27</v>
      </c>
      <c r="FK33" s="5">
        <v>0</v>
      </c>
      <c r="FL33" s="5">
        <v>1.373</v>
      </c>
      <c r="FM33" s="5">
        <v>7.4740000000000002</v>
      </c>
      <c r="FN33" s="5">
        <v>57.826000000000001</v>
      </c>
      <c r="FO33" s="5">
        <v>6.4880000000000004</v>
      </c>
      <c r="FP33" s="5">
        <v>439.30900000000003</v>
      </c>
      <c r="FQ33" s="5">
        <v>0</v>
      </c>
      <c r="FR33" s="5">
        <v>0</v>
      </c>
      <c r="FS33" s="5">
        <v>0</v>
      </c>
      <c r="FT33" s="5">
        <v>15.645</v>
      </c>
      <c r="FU33" s="5">
        <v>0</v>
      </c>
      <c r="FV33" s="5">
        <v>0</v>
      </c>
      <c r="FW33" s="5">
        <v>0</v>
      </c>
      <c r="FX33" s="5">
        <v>0</v>
      </c>
      <c r="FY33" s="5">
        <v>8.3789999999999996</v>
      </c>
      <c r="FZ33" s="5">
        <v>0</v>
      </c>
      <c r="GA33" s="5">
        <v>1.4139999999999999</v>
      </c>
      <c r="GB33" s="5">
        <v>0</v>
      </c>
      <c r="GC33" s="5">
        <v>0</v>
      </c>
      <c r="GD33" s="5">
        <v>0</v>
      </c>
      <c r="GE33" s="5">
        <v>0</v>
      </c>
      <c r="GF33" s="5">
        <v>0</v>
      </c>
      <c r="GG33" s="5">
        <v>0</v>
      </c>
      <c r="GH33" s="5">
        <v>4.6470000000000002</v>
      </c>
      <c r="GI33" s="5">
        <v>0</v>
      </c>
      <c r="GJ33" s="5">
        <v>0</v>
      </c>
      <c r="GK33" s="5">
        <v>28.643000000000001</v>
      </c>
      <c r="GL33" s="5">
        <v>0</v>
      </c>
      <c r="GM33" s="5">
        <v>44.707999999999998</v>
      </c>
      <c r="GN33" s="5">
        <v>0</v>
      </c>
      <c r="GO33" s="5">
        <v>0</v>
      </c>
      <c r="GP33" s="5">
        <v>0</v>
      </c>
      <c r="GQ33" s="5">
        <v>1.3640000000000001</v>
      </c>
      <c r="GR33" s="5">
        <v>0</v>
      </c>
      <c r="GS33" s="5">
        <v>0</v>
      </c>
      <c r="GT33" s="5">
        <v>0</v>
      </c>
      <c r="GU33" s="5">
        <v>0</v>
      </c>
      <c r="GV33" s="5">
        <v>118.907</v>
      </c>
      <c r="GW33" s="5">
        <v>474.90300000000002</v>
      </c>
      <c r="GX33" s="5">
        <v>0</v>
      </c>
      <c r="GY33" s="5">
        <v>0</v>
      </c>
      <c r="GZ33" s="5">
        <v>0</v>
      </c>
      <c r="HA33" s="5">
        <v>0</v>
      </c>
      <c r="HB33" s="5">
        <v>-2821.386</v>
      </c>
      <c r="HD33" s="5">
        <f>SUM(D33:HA33)</f>
        <v>32740.623999999996</v>
      </c>
    </row>
    <row r="34" spans="1:212" x14ac:dyDescent="0.45">
      <c r="A34" s="11" t="s">
        <v>221</v>
      </c>
      <c r="B34" s="9" t="s">
        <v>222</v>
      </c>
      <c r="C34" s="5">
        <v>30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0.18099999999999999</v>
      </c>
      <c r="Q34" s="5">
        <v>0</v>
      </c>
      <c r="R34" s="5">
        <v>7945.4979999999996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2068.605</v>
      </c>
      <c r="AH34" s="5">
        <v>1419.174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445.08600000000001</v>
      </c>
      <c r="AU34" s="5">
        <v>0</v>
      </c>
      <c r="AV34" s="5">
        <v>17.823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8.2539999999999996</v>
      </c>
      <c r="BR34" s="5">
        <v>0</v>
      </c>
      <c r="BS34" s="5">
        <v>267.81900000000002</v>
      </c>
      <c r="BT34" s="5">
        <v>27.311</v>
      </c>
      <c r="BU34" s="5">
        <v>1.3029999999999999</v>
      </c>
      <c r="BV34" s="5">
        <v>0</v>
      </c>
      <c r="BW34" s="5">
        <v>0</v>
      </c>
      <c r="BX34" s="5">
        <v>14.888999999999999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153.298</v>
      </c>
      <c r="CG34" s="5">
        <v>865.36300000000006</v>
      </c>
      <c r="CH34" s="5">
        <v>2.2050000000000001</v>
      </c>
      <c r="CI34" s="5">
        <v>0</v>
      </c>
      <c r="CJ34" s="5">
        <v>75.599999999999994</v>
      </c>
      <c r="CK34" s="5">
        <v>0</v>
      </c>
      <c r="CL34" s="5">
        <v>2501.598</v>
      </c>
      <c r="CM34" s="5">
        <v>1268.2809999999999</v>
      </c>
      <c r="CN34" s="5">
        <v>0</v>
      </c>
      <c r="CO34" s="5">
        <v>181.68</v>
      </c>
      <c r="CP34" s="5">
        <v>296.80500000000001</v>
      </c>
      <c r="CQ34" s="5">
        <v>24.036000000000001</v>
      </c>
      <c r="CR34" s="5">
        <v>0.34100000000000003</v>
      </c>
      <c r="CS34" s="5">
        <v>0</v>
      </c>
      <c r="CT34" s="5">
        <v>0</v>
      </c>
      <c r="CU34" s="5">
        <v>28.632999999999999</v>
      </c>
      <c r="CV34" s="5">
        <v>0</v>
      </c>
      <c r="CW34" s="5">
        <v>0</v>
      </c>
      <c r="CX34" s="5">
        <v>0</v>
      </c>
      <c r="CY34" s="5">
        <v>0</v>
      </c>
      <c r="CZ34" s="5">
        <v>0</v>
      </c>
      <c r="DA34" s="5">
        <v>0</v>
      </c>
      <c r="DB34" s="5">
        <v>0</v>
      </c>
      <c r="DC34" s="5">
        <v>0</v>
      </c>
      <c r="DD34" s="5">
        <v>0</v>
      </c>
      <c r="DE34" s="5">
        <v>0</v>
      </c>
      <c r="DF34" s="5">
        <v>0</v>
      </c>
      <c r="DG34" s="5">
        <v>4.641</v>
      </c>
      <c r="DH34" s="5">
        <v>0</v>
      </c>
      <c r="DI34" s="5">
        <v>0</v>
      </c>
      <c r="DJ34" s="5">
        <v>55.664999999999999</v>
      </c>
      <c r="DK34" s="5">
        <v>107.364</v>
      </c>
      <c r="DL34" s="5">
        <v>4.1529999999999996</v>
      </c>
      <c r="DM34" s="5">
        <v>1292.1089999999999</v>
      </c>
      <c r="DN34" s="5">
        <v>0</v>
      </c>
      <c r="DO34" s="5">
        <v>0</v>
      </c>
      <c r="DP34" s="5">
        <v>0</v>
      </c>
      <c r="DQ34" s="5">
        <v>0</v>
      </c>
      <c r="DR34" s="5">
        <v>0</v>
      </c>
      <c r="DS34" s="5">
        <v>0</v>
      </c>
      <c r="DT34" s="5">
        <v>312.15800000000002</v>
      </c>
      <c r="DU34" s="5">
        <v>0</v>
      </c>
      <c r="DV34" s="5">
        <v>0</v>
      </c>
      <c r="DW34" s="5">
        <v>160.34299999999999</v>
      </c>
      <c r="DX34" s="5">
        <v>0</v>
      </c>
      <c r="DY34" s="5">
        <v>0</v>
      </c>
      <c r="DZ34" s="5">
        <v>0</v>
      </c>
      <c r="EA34" s="5">
        <v>0</v>
      </c>
      <c r="EB34" s="5">
        <v>91.335999999999999</v>
      </c>
      <c r="EC34" s="5">
        <v>0</v>
      </c>
      <c r="ED34" s="5">
        <v>0</v>
      </c>
      <c r="EE34" s="5">
        <v>12.606</v>
      </c>
      <c r="EF34" s="5">
        <v>0</v>
      </c>
      <c r="EG34" s="5">
        <v>0</v>
      </c>
      <c r="EH34" s="5">
        <v>0</v>
      </c>
      <c r="EI34" s="5">
        <v>0</v>
      </c>
      <c r="EJ34" s="5">
        <v>89.355000000000004</v>
      </c>
      <c r="EK34" s="5">
        <v>0</v>
      </c>
      <c r="EL34" s="5">
        <v>0</v>
      </c>
      <c r="EM34" s="5">
        <v>0</v>
      </c>
      <c r="EN34" s="5">
        <v>0</v>
      </c>
      <c r="EO34" s="5">
        <v>0</v>
      </c>
      <c r="EP34" s="5">
        <v>0</v>
      </c>
      <c r="EQ34" s="5">
        <v>0</v>
      </c>
      <c r="ER34" s="5">
        <v>0</v>
      </c>
      <c r="ES34" s="5">
        <v>14.826000000000001</v>
      </c>
      <c r="ET34" s="5">
        <v>0</v>
      </c>
      <c r="EU34" s="5">
        <v>0.77500000000000002</v>
      </c>
      <c r="EV34" s="5">
        <v>0.69099999999999995</v>
      </c>
      <c r="EW34" s="5">
        <v>0.505</v>
      </c>
      <c r="EX34" s="5">
        <v>0.55000000000000004</v>
      </c>
      <c r="EY34" s="5">
        <v>0.41799999999999998</v>
      </c>
      <c r="EZ34" s="5">
        <v>0</v>
      </c>
      <c r="FA34" s="5">
        <v>22.123000000000001</v>
      </c>
      <c r="FB34" s="5">
        <v>45.323999999999998</v>
      </c>
      <c r="FC34" s="5">
        <v>0</v>
      </c>
      <c r="FD34" s="5">
        <v>21.484999999999999</v>
      </c>
      <c r="FE34" s="5">
        <v>261.86900000000003</v>
      </c>
      <c r="FF34" s="5">
        <v>41.69</v>
      </c>
      <c r="FG34" s="5">
        <v>1.841</v>
      </c>
      <c r="FH34" s="5">
        <v>0</v>
      </c>
      <c r="FI34" s="5">
        <v>0</v>
      </c>
      <c r="FJ34" s="5">
        <v>2.351</v>
      </c>
      <c r="FK34" s="5">
        <v>0</v>
      </c>
      <c r="FL34" s="5">
        <v>0</v>
      </c>
      <c r="FM34" s="5">
        <v>0</v>
      </c>
      <c r="FN34" s="5">
        <v>94.287999999999997</v>
      </c>
      <c r="FO34" s="5">
        <v>1.9710000000000001</v>
      </c>
      <c r="FP34" s="5">
        <v>1110.723</v>
      </c>
      <c r="FQ34" s="5">
        <v>0</v>
      </c>
      <c r="FR34" s="5">
        <v>0</v>
      </c>
      <c r="FS34" s="5">
        <v>0</v>
      </c>
      <c r="FT34" s="5">
        <v>13.974</v>
      </c>
      <c r="FU34" s="5">
        <v>0</v>
      </c>
      <c r="FV34" s="5">
        <v>0</v>
      </c>
      <c r="FW34" s="5">
        <v>0</v>
      </c>
      <c r="FX34" s="5">
        <v>0</v>
      </c>
      <c r="FY34" s="5">
        <v>7.399</v>
      </c>
      <c r="FZ34" s="5">
        <v>0</v>
      </c>
      <c r="GA34" s="5">
        <v>3.2389999999999999</v>
      </c>
      <c r="GB34" s="5">
        <v>0</v>
      </c>
      <c r="GC34" s="5">
        <v>0</v>
      </c>
      <c r="GD34" s="5">
        <v>0</v>
      </c>
      <c r="GE34" s="5">
        <v>0</v>
      </c>
      <c r="GF34" s="5">
        <v>0</v>
      </c>
      <c r="GG34" s="5">
        <v>0</v>
      </c>
      <c r="GH34" s="5">
        <v>0</v>
      </c>
      <c r="GI34" s="5">
        <v>0</v>
      </c>
      <c r="GJ34" s="5">
        <v>0</v>
      </c>
      <c r="GK34" s="5">
        <v>1.8540000000000001</v>
      </c>
      <c r="GL34" s="5">
        <v>0</v>
      </c>
      <c r="GM34" s="5">
        <v>49.503</v>
      </c>
      <c r="GN34" s="5">
        <v>0</v>
      </c>
      <c r="GO34" s="5">
        <v>0</v>
      </c>
      <c r="GP34" s="5">
        <v>0</v>
      </c>
      <c r="GQ34" s="5">
        <v>1.51</v>
      </c>
      <c r="GR34" s="5">
        <v>0</v>
      </c>
      <c r="GS34" s="5">
        <v>0</v>
      </c>
      <c r="GT34" s="5">
        <v>0</v>
      </c>
      <c r="GU34" s="5">
        <v>0</v>
      </c>
      <c r="GV34" s="5">
        <v>1089.8889999999999</v>
      </c>
      <c r="GW34" s="5">
        <v>472.58300000000003</v>
      </c>
      <c r="GX34" s="5">
        <v>0</v>
      </c>
      <c r="GY34" s="5">
        <v>0</v>
      </c>
      <c r="GZ34" s="5">
        <v>0</v>
      </c>
      <c r="HA34" s="5">
        <v>0</v>
      </c>
      <c r="HB34" s="5">
        <v>-3403.7060000000001</v>
      </c>
      <c r="HD34" s="5">
        <f>SUM(D34:HA34)</f>
        <v>23004.893999999997</v>
      </c>
    </row>
    <row r="35" spans="1:212" x14ac:dyDescent="0.45">
      <c r="A35" s="11" t="s">
        <v>223</v>
      </c>
      <c r="B35" s="9" t="s">
        <v>224</v>
      </c>
      <c r="C35" s="5">
        <v>31</v>
      </c>
      <c r="D35" s="5">
        <v>383.23500000000001</v>
      </c>
      <c r="E35" s="5">
        <v>22.440999999999999</v>
      </c>
      <c r="F35" s="5">
        <v>1.008</v>
      </c>
      <c r="G35" s="5">
        <v>2.198</v>
      </c>
      <c r="H35" s="5">
        <v>29.63</v>
      </c>
      <c r="I35" s="5">
        <v>2.35</v>
      </c>
      <c r="J35" s="5">
        <v>0</v>
      </c>
      <c r="K35" s="5">
        <v>0</v>
      </c>
      <c r="L35" s="5">
        <v>11.406000000000001</v>
      </c>
      <c r="M35" s="5">
        <v>6.8470000000000004</v>
      </c>
      <c r="N35" s="5">
        <v>83.921999999999997</v>
      </c>
      <c r="O35" s="5">
        <v>0.33</v>
      </c>
      <c r="P35" s="5">
        <v>9.5000000000000001E-2</v>
      </c>
      <c r="Q35" s="5">
        <v>1.6E-2</v>
      </c>
      <c r="R35" s="5">
        <v>12188.98</v>
      </c>
      <c r="S35" s="5">
        <v>18.399000000000001</v>
      </c>
      <c r="T35" s="5">
        <v>0</v>
      </c>
      <c r="U35" s="5">
        <v>0</v>
      </c>
      <c r="V35" s="5">
        <v>0</v>
      </c>
      <c r="W35" s="5">
        <v>62.963000000000001</v>
      </c>
      <c r="X35" s="5">
        <v>0</v>
      </c>
      <c r="Y35" s="5">
        <v>0</v>
      </c>
      <c r="Z35" s="5">
        <v>2.33</v>
      </c>
      <c r="AA35" s="5">
        <v>0</v>
      </c>
      <c r="AB35" s="5">
        <v>292.28500000000003</v>
      </c>
      <c r="AC35" s="5">
        <v>0</v>
      </c>
      <c r="AD35" s="5">
        <v>59.484999999999999</v>
      </c>
      <c r="AE35" s="5">
        <v>5.3070000000000004</v>
      </c>
      <c r="AF35" s="5">
        <v>6.4189999999999996</v>
      </c>
      <c r="AG35" s="5">
        <v>263.37900000000002</v>
      </c>
      <c r="AH35" s="5">
        <v>2150.0920000000001</v>
      </c>
      <c r="AI35" s="5">
        <v>949.71100000000001</v>
      </c>
      <c r="AJ35" s="5">
        <v>70.712000000000003</v>
      </c>
      <c r="AK35" s="5">
        <v>5.3159999999999998</v>
      </c>
      <c r="AL35" s="5">
        <v>0</v>
      </c>
      <c r="AM35" s="5">
        <v>15.311999999999999</v>
      </c>
      <c r="AN35" s="5">
        <v>9.0489999999999995</v>
      </c>
      <c r="AO35" s="5">
        <v>19.37</v>
      </c>
      <c r="AP35" s="5">
        <v>13.455</v>
      </c>
      <c r="AQ35" s="5">
        <v>37.840000000000003</v>
      </c>
      <c r="AR35" s="5">
        <v>7.6429999999999998</v>
      </c>
      <c r="AS35" s="5">
        <v>46.665999999999997</v>
      </c>
      <c r="AT35" s="5">
        <v>542.91899999999998</v>
      </c>
      <c r="AU35" s="5">
        <v>26.251000000000001</v>
      </c>
      <c r="AV35" s="5">
        <v>43.41</v>
      </c>
      <c r="AW35" s="5">
        <v>61.384999999999998</v>
      </c>
      <c r="AX35" s="5">
        <v>64.590999999999994</v>
      </c>
      <c r="AY35" s="5">
        <v>105.541</v>
      </c>
      <c r="AZ35" s="5">
        <v>11.526999999999999</v>
      </c>
      <c r="BA35" s="5">
        <v>0</v>
      </c>
      <c r="BB35" s="5">
        <v>14.259</v>
      </c>
      <c r="BC35" s="5">
        <v>324.05</v>
      </c>
      <c r="BD35" s="5">
        <v>137.767</v>
      </c>
      <c r="BE35" s="5">
        <v>0</v>
      </c>
      <c r="BF35" s="5">
        <v>125.676</v>
      </c>
      <c r="BG35" s="5">
        <v>0</v>
      </c>
      <c r="BH35" s="5">
        <v>0</v>
      </c>
      <c r="BI35" s="5">
        <v>0</v>
      </c>
      <c r="BJ35" s="5">
        <v>18.532</v>
      </c>
      <c r="BK35" s="5">
        <v>0</v>
      </c>
      <c r="BL35" s="5">
        <v>46.295000000000002</v>
      </c>
      <c r="BM35" s="5">
        <v>0</v>
      </c>
      <c r="BN35" s="5">
        <v>0</v>
      </c>
      <c r="BO35" s="5">
        <v>40.366</v>
      </c>
      <c r="BP35" s="5">
        <v>17.885000000000002</v>
      </c>
      <c r="BQ35" s="5">
        <v>98.442999999999998</v>
      </c>
      <c r="BR35" s="5">
        <v>52.462000000000003</v>
      </c>
      <c r="BS35" s="5">
        <v>387.08699999999999</v>
      </c>
      <c r="BT35" s="5">
        <v>0</v>
      </c>
      <c r="BU35" s="5">
        <v>28.765999999999998</v>
      </c>
      <c r="BV35" s="5">
        <v>11.426</v>
      </c>
      <c r="BW35" s="5">
        <v>9.17</v>
      </c>
      <c r="BX35" s="5">
        <v>163.97499999999999</v>
      </c>
      <c r="BY35" s="5">
        <v>22.988</v>
      </c>
      <c r="BZ35" s="5">
        <v>0</v>
      </c>
      <c r="CA35" s="5">
        <v>0</v>
      </c>
      <c r="CB35" s="5">
        <v>0</v>
      </c>
      <c r="CC35" s="5">
        <v>0</v>
      </c>
      <c r="CD35" s="5">
        <v>228.32599999999999</v>
      </c>
      <c r="CE35" s="5">
        <v>0</v>
      </c>
      <c r="CF35" s="5">
        <v>342.25299999999999</v>
      </c>
      <c r="CG35" s="5">
        <v>959.56700000000001</v>
      </c>
      <c r="CH35" s="5">
        <v>2.944</v>
      </c>
      <c r="CI35" s="5">
        <v>0</v>
      </c>
      <c r="CJ35" s="5">
        <v>93.804000000000002</v>
      </c>
      <c r="CK35" s="5">
        <v>0</v>
      </c>
      <c r="CL35" s="5">
        <v>572.94000000000005</v>
      </c>
      <c r="CM35" s="5">
        <v>12.471</v>
      </c>
      <c r="CN35" s="5">
        <v>184.33099999999999</v>
      </c>
      <c r="CO35" s="5">
        <v>20.98</v>
      </c>
      <c r="CP35" s="5">
        <v>100.279</v>
      </c>
      <c r="CQ35" s="5">
        <v>2092.2919999999999</v>
      </c>
      <c r="CR35" s="5">
        <v>133.28399999999999</v>
      </c>
      <c r="CS35" s="5">
        <v>495.529</v>
      </c>
      <c r="CT35" s="5">
        <v>147.34200000000001</v>
      </c>
      <c r="CU35" s="5">
        <v>869.19200000000001</v>
      </c>
      <c r="CV35" s="5">
        <v>0</v>
      </c>
      <c r="CW35" s="5">
        <v>115.074</v>
      </c>
      <c r="CX35" s="5">
        <v>0</v>
      </c>
      <c r="CY35" s="5">
        <v>135.39699999999999</v>
      </c>
      <c r="CZ35" s="5">
        <v>0</v>
      </c>
      <c r="DA35" s="5">
        <v>13.847</v>
      </c>
      <c r="DB35" s="5">
        <v>20.433</v>
      </c>
      <c r="DC35" s="5">
        <v>93.971999999999994</v>
      </c>
      <c r="DD35" s="5">
        <v>74.626000000000005</v>
      </c>
      <c r="DE35" s="5">
        <v>96.54</v>
      </c>
      <c r="DF35" s="5">
        <v>1.534</v>
      </c>
      <c r="DG35" s="5">
        <v>106.173</v>
      </c>
      <c r="DH35" s="5">
        <v>182.74299999999999</v>
      </c>
      <c r="DI35" s="5">
        <v>19.295999999999999</v>
      </c>
      <c r="DJ35" s="5">
        <v>178.5</v>
      </c>
      <c r="DK35" s="5">
        <v>147.84299999999999</v>
      </c>
      <c r="DL35" s="5">
        <v>22.239000000000001</v>
      </c>
      <c r="DM35" s="5">
        <v>1337.3320000000001</v>
      </c>
      <c r="DN35" s="5">
        <v>39.326999999999998</v>
      </c>
      <c r="DO35" s="5">
        <v>41.610999999999997</v>
      </c>
      <c r="DP35" s="5">
        <v>2.1269999999999998</v>
      </c>
      <c r="DQ35" s="5">
        <v>0.12</v>
      </c>
      <c r="DR35" s="5">
        <v>38.057000000000002</v>
      </c>
      <c r="DS35" s="5">
        <v>0</v>
      </c>
      <c r="DT35" s="5">
        <v>882.76499999999999</v>
      </c>
      <c r="DU35" s="5">
        <v>161.01499999999999</v>
      </c>
      <c r="DV35" s="5">
        <v>814.14800000000002</v>
      </c>
      <c r="DW35" s="5">
        <v>395.65499999999997</v>
      </c>
      <c r="DX35" s="5">
        <v>24.312000000000001</v>
      </c>
      <c r="DY35" s="5">
        <v>6.4119999999999999</v>
      </c>
      <c r="DZ35" s="5">
        <v>6.9189999999999996</v>
      </c>
      <c r="EA35" s="5">
        <v>164.65199999999999</v>
      </c>
      <c r="EB35" s="5">
        <v>187.04400000000001</v>
      </c>
      <c r="EC35" s="5">
        <v>8.5190000000000001</v>
      </c>
      <c r="ED35" s="5">
        <v>12.118</v>
      </c>
      <c r="EE35" s="5">
        <v>83.984999999999999</v>
      </c>
      <c r="EF35" s="5">
        <v>48.890999999999998</v>
      </c>
      <c r="EG35" s="5">
        <v>30.148</v>
      </c>
      <c r="EH35" s="5">
        <v>2.2770000000000001</v>
      </c>
      <c r="EI35" s="5">
        <v>1.2370000000000001</v>
      </c>
      <c r="EJ35" s="5">
        <v>282.28300000000002</v>
      </c>
      <c r="EK35" s="5">
        <v>2.8719999999999999</v>
      </c>
      <c r="EL35" s="5">
        <v>55.457000000000001</v>
      </c>
      <c r="EM35" s="5">
        <v>1.577</v>
      </c>
      <c r="EN35" s="5">
        <v>4.5609999999999999</v>
      </c>
      <c r="EO35" s="5">
        <v>25.725000000000001</v>
      </c>
      <c r="EP35" s="5">
        <v>64.162000000000006</v>
      </c>
      <c r="EQ35" s="5">
        <v>14.955</v>
      </c>
      <c r="ER35" s="5">
        <v>18.248999999999999</v>
      </c>
      <c r="ES35" s="5">
        <v>84.492999999999995</v>
      </c>
      <c r="ET35" s="5">
        <v>5.835</v>
      </c>
      <c r="EU35" s="5">
        <v>33.247999999999998</v>
      </c>
      <c r="EV35" s="5">
        <v>60.636000000000003</v>
      </c>
      <c r="EW35" s="5">
        <v>19.029</v>
      </c>
      <c r="EX35" s="5">
        <v>27.256</v>
      </c>
      <c r="EY35" s="5">
        <v>5.6070000000000002</v>
      </c>
      <c r="EZ35" s="5">
        <v>3.613</v>
      </c>
      <c r="FA35" s="5">
        <v>41.953000000000003</v>
      </c>
      <c r="FB35" s="5">
        <v>163.036</v>
      </c>
      <c r="FC35" s="5">
        <v>7.4880000000000004</v>
      </c>
      <c r="FD35" s="5">
        <v>15.238</v>
      </c>
      <c r="FE35" s="5">
        <v>98.186999999999998</v>
      </c>
      <c r="FF35" s="5">
        <v>74.474999999999994</v>
      </c>
      <c r="FG35" s="5">
        <v>3.653</v>
      </c>
      <c r="FH35" s="5">
        <v>0.84199999999999997</v>
      </c>
      <c r="FI35" s="5">
        <v>1.6719999999999999</v>
      </c>
      <c r="FJ35" s="5">
        <v>0.68200000000000005</v>
      </c>
      <c r="FK35" s="5">
        <v>1.488</v>
      </c>
      <c r="FL35" s="5">
        <v>7.056</v>
      </c>
      <c r="FM35" s="5">
        <v>8.0809999999999995</v>
      </c>
      <c r="FN35" s="5">
        <v>94.596999999999994</v>
      </c>
      <c r="FO35" s="5">
        <v>527.86199999999997</v>
      </c>
      <c r="FP35" s="5">
        <v>1656.655</v>
      </c>
      <c r="FQ35" s="5">
        <v>24.843</v>
      </c>
      <c r="FR35" s="5">
        <v>6.3929999999999998</v>
      </c>
      <c r="FS35" s="5">
        <v>5.8949999999999996</v>
      </c>
      <c r="FT35" s="5">
        <v>8.0739999999999998</v>
      </c>
      <c r="FU35" s="5">
        <v>13.804</v>
      </c>
      <c r="FV35" s="5">
        <v>18.350999999999999</v>
      </c>
      <c r="FW35" s="5">
        <v>1.5549999999999999</v>
      </c>
      <c r="FX35" s="5">
        <v>22.6</v>
      </c>
      <c r="FY35" s="5">
        <v>72.665000000000006</v>
      </c>
      <c r="FZ35" s="5">
        <v>10.494</v>
      </c>
      <c r="GA35" s="5">
        <v>18.210999999999999</v>
      </c>
      <c r="GB35" s="5">
        <v>0</v>
      </c>
      <c r="GC35" s="5">
        <v>0</v>
      </c>
      <c r="GD35" s="5">
        <v>2.4060000000000001</v>
      </c>
      <c r="GE35" s="5">
        <v>6.8070000000000004</v>
      </c>
      <c r="GF35" s="5">
        <v>0</v>
      </c>
      <c r="GG35" s="5">
        <v>0</v>
      </c>
      <c r="GH35" s="5">
        <v>57.331000000000003</v>
      </c>
      <c r="GI35" s="5">
        <v>0</v>
      </c>
      <c r="GJ35" s="5">
        <v>0</v>
      </c>
      <c r="GK35" s="5">
        <v>17.234999999999999</v>
      </c>
      <c r="GL35" s="5">
        <v>0</v>
      </c>
      <c r="GM35" s="5">
        <v>62.616999999999997</v>
      </c>
      <c r="GN35" s="5">
        <v>0</v>
      </c>
      <c r="GO35" s="5">
        <v>0</v>
      </c>
      <c r="GP35" s="5">
        <v>0</v>
      </c>
      <c r="GQ35" s="5">
        <v>1.91</v>
      </c>
      <c r="GR35" s="5">
        <v>0</v>
      </c>
      <c r="GS35" s="5">
        <v>0</v>
      </c>
      <c r="GT35" s="5">
        <v>0</v>
      </c>
      <c r="GU35" s="5">
        <v>0</v>
      </c>
      <c r="GV35" s="5">
        <v>2385.779</v>
      </c>
      <c r="GW35" s="5">
        <v>1517.4</v>
      </c>
      <c r="GX35" s="5">
        <v>0</v>
      </c>
      <c r="GY35" s="5">
        <v>0</v>
      </c>
      <c r="GZ35" s="5">
        <v>0</v>
      </c>
      <c r="HA35" s="5">
        <v>0</v>
      </c>
      <c r="HB35" s="5">
        <v>4625.7960000000003</v>
      </c>
      <c r="HD35" s="5">
        <f>SUM(D35:HA35)</f>
        <v>38542.277000000002</v>
      </c>
    </row>
    <row r="36" spans="1:212" x14ac:dyDescent="0.45">
      <c r="A36" s="11" t="s">
        <v>225</v>
      </c>
      <c r="B36" s="9" t="s">
        <v>226</v>
      </c>
      <c r="C36" s="5">
        <v>32</v>
      </c>
      <c r="D36" s="5">
        <v>0</v>
      </c>
      <c r="E36" s="5">
        <v>0</v>
      </c>
      <c r="F36" s="5">
        <v>0.03</v>
      </c>
      <c r="G36" s="5">
        <v>0</v>
      </c>
      <c r="H36" s="5">
        <v>0.13800000000000001</v>
      </c>
      <c r="I36" s="5">
        <v>0.77500000000000002</v>
      </c>
      <c r="J36" s="5">
        <v>9.9930000000000003</v>
      </c>
      <c r="K36" s="5">
        <v>20.166</v>
      </c>
      <c r="L36" s="5">
        <v>29.431999999999999</v>
      </c>
      <c r="M36" s="5">
        <v>11.573</v>
      </c>
      <c r="N36" s="5">
        <v>37.450000000000003</v>
      </c>
      <c r="O36" s="5">
        <v>33.399000000000001</v>
      </c>
      <c r="P36" s="5">
        <v>1.2E-2</v>
      </c>
      <c r="Q36" s="5">
        <v>0.183</v>
      </c>
      <c r="R36" s="5">
        <v>923.72299999999996</v>
      </c>
      <c r="S36" s="5">
        <v>33.472999999999999</v>
      </c>
      <c r="T36" s="5">
        <v>49.02</v>
      </c>
      <c r="U36" s="5">
        <v>76.036000000000001</v>
      </c>
      <c r="V36" s="5">
        <v>120.28700000000001</v>
      </c>
      <c r="W36" s="5">
        <v>86.534999999999997</v>
      </c>
      <c r="X36" s="5">
        <v>84.938000000000002</v>
      </c>
      <c r="Y36" s="5">
        <v>2.8</v>
      </c>
      <c r="Z36" s="5">
        <v>142.85</v>
      </c>
      <c r="AA36" s="5">
        <v>173.06899999999999</v>
      </c>
      <c r="AB36" s="5">
        <v>228.92099999999999</v>
      </c>
      <c r="AC36" s="5">
        <v>36.709000000000003</v>
      </c>
      <c r="AD36" s="5">
        <v>182.482</v>
      </c>
      <c r="AE36" s="5">
        <v>33.924999999999997</v>
      </c>
      <c r="AF36" s="5">
        <v>11.114000000000001</v>
      </c>
      <c r="AG36" s="5">
        <v>16.146000000000001</v>
      </c>
      <c r="AH36" s="5">
        <v>151.697</v>
      </c>
      <c r="AI36" s="5">
        <v>4272.2510000000002</v>
      </c>
      <c r="AJ36" s="5">
        <v>31413.749</v>
      </c>
      <c r="AK36" s="5">
        <v>4148.1670000000004</v>
      </c>
      <c r="AL36" s="5">
        <v>71.254999999999995</v>
      </c>
      <c r="AM36" s="5">
        <v>79.552000000000007</v>
      </c>
      <c r="AN36" s="5">
        <v>313.98899999999998</v>
      </c>
      <c r="AO36" s="5">
        <v>26.306999999999999</v>
      </c>
      <c r="AP36" s="5">
        <v>3.3879999999999999</v>
      </c>
      <c r="AQ36" s="5">
        <v>34.024000000000001</v>
      </c>
      <c r="AR36" s="5">
        <v>118.589</v>
      </c>
      <c r="AS36" s="5">
        <v>411.71199999999999</v>
      </c>
      <c r="AT36" s="5">
        <v>1292.442</v>
      </c>
      <c r="AU36" s="5">
        <v>47.162999999999997</v>
      </c>
      <c r="AV36" s="5">
        <v>15.103999999999999</v>
      </c>
      <c r="AW36" s="5">
        <v>41.177999999999997</v>
      </c>
      <c r="AX36" s="5">
        <v>82.406999999999996</v>
      </c>
      <c r="AY36" s="5">
        <v>503.57299999999998</v>
      </c>
      <c r="AZ36" s="5">
        <v>136.15199999999999</v>
      </c>
      <c r="BA36" s="5">
        <v>32.917999999999999</v>
      </c>
      <c r="BB36" s="5">
        <v>62.432000000000002</v>
      </c>
      <c r="BC36" s="5">
        <v>116.31699999999999</v>
      </c>
      <c r="BD36" s="5">
        <v>66.62</v>
      </c>
      <c r="BE36" s="5">
        <v>42.411000000000001</v>
      </c>
      <c r="BF36" s="5">
        <v>31.292000000000002</v>
      </c>
      <c r="BG36" s="5">
        <v>80.921999999999997</v>
      </c>
      <c r="BH36" s="5">
        <v>50.311</v>
      </c>
      <c r="BI36" s="5">
        <v>15.97</v>
      </c>
      <c r="BJ36" s="5">
        <v>22.853000000000002</v>
      </c>
      <c r="BK36" s="5">
        <v>103.58</v>
      </c>
      <c r="BL36" s="5">
        <v>27.891999999999999</v>
      </c>
      <c r="BM36" s="5">
        <v>254.37700000000001</v>
      </c>
      <c r="BN36" s="5">
        <v>165.15600000000001</v>
      </c>
      <c r="BO36" s="5">
        <v>213.88200000000001</v>
      </c>
      <c r="BP36" s="5">
        <v>77.828999999999994</v>
      </c>
      <c r="BQ36" s="5">
        <v>64.144999999999996</v>
      </c>
      <c r="BR36" s="5">
        <v>61.767000000000003</v>
      </c>
      <c r="BS36" s="5">
        <v>85.454999999999998</v>
      </c>
      <c r="BT36" s="5">
        <v>480.88799999999998</v>
      </c>
      <c r="BU36" s="5">
        <v>8.5890000000000004</v>
      </c>
      <c r="BV36" s="5">
        <v>36.414000000000001</v>
      </c>
      <c r="BW36" s="5">
        <v>4.8259999999999996</v>
      </c>
      <c r="BX36" s="5">
        <v>72.7</v>
      </c>
      <c r="BY36" s="5">
        <v>147.18799999999999</v>
      </c>
      <c r="BZ36" s="5">
        <v>73.989999999999995</v>
      </c>
      <c r="CA36" s="5">
        <v>44.604999999999997</v>
      </c>
      <c r="CB36" s="5">
        <v>15.898999999999999</v>
      </c>
      <c r="CC36" s="5">
        <v>123.91</v>
      </c>
      <c r="CD36" s="5">
        <v>74.754000000000005</v>
      </c>
      <c r="CE36" s="5">
        <v>205.358</v>
      </c>
      <c r="CF36" s="5">
        <v>43.777000000000001</v>
      </c>
      <c r="CG36" s="5">
        <v>289.29399999999998</v>
      </c>
      <c r="CH36" s="5">
        <v>140.459</v>
      </c>
      <c r="CI36" s="5">
        <v>21.896999999999998</v>
      </c>
      <c r="CJ36" s="5">
        <v>53.552999999999997</v>
      </c>
      <c r="CK36" s="5">
        <v>228.27500000000001</v>
      </c>
      <c r="CL36" s="5">
        <v>74.126999999999995</v>
      </c>
      <c r="CM36" s="5">
        <v>36.073999999999998</v>
      </c>
      <c r="CN36" s="5">
        <v>10.112</v>
      </c>
      <c r="CO36" s="5">
        <v>354.33100000000002</v>
      </c>
      <c r="CP36" s="5">
        <v>487.21600000000001</v>
      </c>
      <c r="CQ36" s="5">
        <v>1031.836</v>
      </c>
      <c r="CR36" s="5">
        <v>64.542000000000002</v>
      </c>
      <c r="CS36" s="5">
        <v>102.816</v>
      </c>
      <c r="CT36" s="5">
        <v>23.817</v>
      </c>
      <c r="CU36" s="5">
        <v>661.52</v>
      </c>
      <c r="CV36" s="5">
        <v>11.423</v>
      </c>
      <c r="CW36" s="5">
        <v>24.861999999999998</v>
      </c>
      <c r="CX36" s="5">
        <v>13.895</v>
      </c>
      <c r="CY36" s="5">
        <v>122.929</v>
      </c>
      <c r="CZ36" s="5">
        <v>76.765000000000001</v>
      </c>
      <c r="DA36" s="5">
        <v>52.015000000000001</v>
      </c>
      <c r="DB36" s="5">
        <v>226.09200000000001</v>
      </c>
      <c r="DC36" s="5">
        <v>204.488</v>
      </c>
      <c r="DD36" s="5">
        <v>69.066999999999993</v>
      </c>
      <c r="DE36" s="5">
        <v>1464.9369999999999</v>
      </c>
      <c r="DF36" s="5">
        <v>53.796999999999997</v>
      </c>
      <c r="DG36" s="5">
        <v>132.39500000000001</v>
      </c>
      <c r="DH36" s="5">
        <v>1.83</v>
      </c>
      <c r="DI36" s="5">
        <v>33.280999999999999</v>
      </c>
      <c r="DJ36" s="5">
        <v>208.572</v>
      </c>
      <c r="DK36" s="5">
        <v>139.67500000000001</v>
      </c>
      <c r="DL36" s="5">
        <v>12.058999999999999</v>
      </c>
      <c r="DM36" s="5">
        <v>101.837</v>
      </c>
      <c r="DN36" s="5">
        <v>81.527000000000001</v>
      </c>
      <c r="DO36" s="5">
        <v>282.02699999999999</v>
      </c>
      <c r="DP36" s="5">
        <v>128.267</v>
      </c>
      <c r="DQ36" s="5">
        <v>24.135000000000002</v>
      </c>
      <c r="DR36" s="5">
        <v>66.828999999999994</v>
      </c>
      <c r="DS36" s="5">
        <v>8.4009999999999998</v>
      </c>
      <c r="DT36" s="5">
        <v>42.728999999999999</v>
      </c>
      <c r="DU36" s="5">
        <v>20.873000000000001</v>
      </c>
      <c r="DV36" s="5">
        <v>40.595999999999997</v>
      </c>
      <c r="DW36" s="5">
        <v>12.449</v>
      </c>
      <c r="DX36" s="5">
        <v>197.511</v>
      </c>
      <c r="DY36" s="5">
        <v>197.91900000000001</v>
      </c>
      <c r="DZ36" s="5">
        <v>155.08000000000001</v>
      </c>
      <c r="EA36" s="5">
        <v>319.66300000000001</v>
      </c>
      <c r="EB36" s="5">
        <v>205.44399999999999</v>
      </c>
      <c r="EC36" s="5">
        <v>188.809</v>
      </c>
      <c r="ED36" s="5">
        <v>459.05599999999998</v>
      </c>
      <c r="EE36" s="5">
        <v>140.70400000000001</v>
      </c>
      <c r="EF36" s="5">
        <v>712.36599999999999</v>
      </c>
      <c r="EG36" s="5">
        <v>597.10599999999999</v>
      </c>
      <c r="EH36" s="5">
        <v>474.53</v>
      </c>
      <c r="EI36" s="5">
        <v>38.652000000000001</v>
      </c>
      <c r="EJ36" s="5">
        <v>35.784999999999997</v>
      </c>
      <c r="EK36" s="5">
        <v>185.839</v>
      </c>
      <c r="EL36" s="5">
        <v>194.976</v>
      </c>
      <c r="EM36" s="5">
        <v>17.382000000000001</v>
      </c>
      <c r="EN36" s="5">
        <v>43.924999999999997</v>
      </c>
      <c r="EO36" s="5">
        <v>731.59500000000003</v>
      </c>
      <c r="EP36" s="5">
        <v>239.38900000000001</v>
      </c>
      <c r="EQ36" s="5">
        <v>154.56</v>
      </c>
      <c r="ER36" s="5">
        <v>76.462999999999994</v>
      </c>
      <c r="ES36" s="5">
        <v>111.197</v>
      </c>
      <c r="ET36" s="5">
        <v>107.417</v>
      </c>
      <c r="EU36" s="5">
        <v>147.78800000000001</v>
      </c>
      <c r="EV36" s="5">
        <v>130.29900000000001</v>
      </c>
      <c r="EW36" s="5">
        <v>66.165999999999997</v>
      </c>
      <c r="EX36" s="5">
        <v>47.39</v>
      </c>
      <c r="EY36" s="5">
        <v>30.672999999999998</v>
      </c>
      <c r="EZ36" s="5">
        <v>40.414999999999999</v>
      </c>
      <c r="FA36" s="5">
        <v>57.268000000000001</v>
      </c>
      <c r="FB36" s="5">
        <v>150.51499999999999</v>
      </c>
      <c r="FC36" s="5">
        <v>43.277000000000001</v>
      </c>
      <c r="FD36" s="5">
        <v>65.637</v>
      </c>
      <c r="FE36" s="5">
        <v>35.698</v>
      </c>
      <c r="FF36" s="5">
        <v>44.817</v>
      </c>
      <c r="FG36" s="5">
        <v>15.616</v>
      </c>
      <c r="FH36" s="5">
        <v>17.606000000000002</v>
      </c>
      <c r="FI36" s="5">
        <v>34.808</v>
      </c>
      <c r="FJ36" s="5">
        <v>1.667</v>
      </c>
      <c r="FK36" s="5">
        <v>4.5540000000000003</v>
      </c>
      <c r="FL36" s="5">
        <v>15.099</v>
      </c>
      <c r="FM36" s="5">
        <v>49.628</v>
      </c>
      <c r="FN36" s="5">
        <v>73.100999999999999</v>
      </c>
      <c r="FO36" s="5">
        <v>861.05100000000004</v>
      </c>
      <c r="FP36" s="5">
        <v>1030.693</v>
      </c>
      <c r="FQ36" s="5">
        <v>65.063999999999993</v>
      </c>
      <c r="FR36" s="5">
        <v>9.7289999999999992</v>
      </c>
      <c r="FS36" s="5">
        <v>35.780999999999999</v>
      </c>
      <c r="FT36" s="5">
        <v>42.497999999999998</v>
      </c>
      <c r="FU36" s="5">
        <v>38.831000000000003</v>
      </c>
      <c r="FV36" s="5">
        <v>28.623999999999999</v>
      </c>
      <c r="FW36" s="5">
        <v>14.925000000000001</v>
      </c>
      <c r="FX36" s="5">
        <v>53.209000000000003</v>
      </c>
      <c r="FY36" s="5">
        <v>148.31800000000001</v>
      </c>
      <c r="FZ36" s="5">
        <v>38.149000000000001</v>
      </c>
      <c r="GA36" s="5">
        <v>18.033000000000001</v>
      </c>
      <c r="GB36" s="5">
        <v>0</v>
      </c>
      <c r="GC36" s="5">
        <v>89.536000000000001</v>
      </c>
      <c r="GD36" s="5">
        <v>10.44</v>
      </c>
      <c r="GE36" s="5">
        <v>14.919</v>
      </c>
      <c r="GF36" s="5">
        <v>0</v>
      </c>
      <c r="GG36" s="5">
        <v>0</v>
      </c>
      <c r="GH36" s="5">
        <v>3.3050000000000002</v>
      </c>
      <c r="GI36" s="5">
        <v>0</v>
      </c>
      <c r="GJ36" s="5">
        <v>0</v>
      </c>
      <c r="GK36" s="5">
        <v>59.625</v>
      </c>
      <c r="GL36" s="5">
        <v>2.0859999999999999</v>
      </c>
      <c r="GM36" s="5">
        <v>2.8330000000000002</v>
      </c>
      <c r="GN36" s="5">
        <v>0</v>
      </c>
      <c r="GO36" s="5">
        <v>0</v>
      </c>
      <c r="GP36" s="5">
        <v>0</v>
      </c>
      <c r="GQ36" s="5">
        <v>8.5999999999999993E-2</v>
      </c>
      <c r="GR36" s="5">
        <v>0</v>
      </c>
      <c r="GS36" s="5">
        <v>0</v>
      </c>
      <c r="GT36" s="5">
        <v>0</v>
      </c>
      <c r="GU36" s="5">
        <v>0</v>
      </c>
      <c r="GV36" s="5">
        <v>3412.4580000000001</v>
      </c>
      <c r="GW36" s="5">
        <v>108.215</v>
      </c>
      <c r="GX36" s="5">
        <v>0</v>
      </c>
      <c r="GY36" s="5">
        <v>0</v>
      </c>
      <c r="GZ36" s="5">
        <v>0</v>
      </c>
      <c r="HA36" s="5">
        <v>0</v>
      </c>
      <c r="HB36" s="5">
        <v>12301.147999999999</v>
      </c>
      <c r="HD36" s="5">
        <f>SUM(D36:HA36)</f>
        <v>68400.324000000037</v>
      </c>
    </row>
    <row r="37" spans="1:212" x14ac:dyDescent="0.45">
      <c r="A37" s="11" t="s">
        <v>227</v>
      </c>
      <c r="B37" s="9" t="s">
        <v>228</v>
      </c>
      <c r="C37" s="5">
        <v>33</v>
      </c>
      <c r="D37" s="5">
        <v>348.53300000000002</v>
      </c>
      <c r="E37" s="5">
        <v>123.209</v>
      </c>
      <c r="F37" s="5">
        <v>0.63100000000000001</v>
      </c>
      <c r="G37" s="5">
        <v>0</v>
      </c>
      <c r="H37" s="5">
        <v>0.105</v>
      </c>
      <c r="I37" s="5">
        <v>0.45100000000000001</v>
      </c>
      <c r="J37" s="5">
        <v>20.62</v>
      </c>
      <c r="K37" s="5">
        <v>21.111999999999998</v>
      </c>
      <c r="L37" s="5">
        <v>49.258000000000003</v>
      </c>
      <c r="M37" s="5">
        <v>23.058</v>
      </c>
      <c r="N37" s="5">
        <v>31.338999999999999</v>
      </c>
      <c r="O37" s="5">
        <v>8.375</v>
      </c>
      <c r="P37" s="5">
        <v>3.1E-2</v>
      </c>
      <c r="Q37" s="5">
        <v>0.05</v>
      </c>
      <c r="R37" s="5">
        <v>1673.818</v>
      </c>
      <c r="S37" s="5">
        <v>961.81</v>
      </c>
      <c r="T37" s="5">
        <v>1678.9190000000001</v>
      </c>
      <c r="U37" s="5">
        <v>1365.7159999999999</v>
      </c>
      <c r="V37" s="5">
        <v>1987.9490000000001</v>
      </c>
      <c r="W37" s="5">
        <v>2002.575</v>
      </c>
      <c r="X37" s="5">
        <v>2503.5059999999999</v>
      </c>
      <c r="Y37" s="5">
        <v>183.649</v>
      </c>
      <c r="Z37" s="5">
        <v>2447.4659999999999</v>
      </c>
      <c r="AA37" s="5">
        <v>3124.1869999999999</v>
      </c>
      <c r="AB37" s="5">
        <v>1969.4960000000001</v>
      </c>
      <c r="AC37" s="5">
        <v>1250.614</v>
      </c>
      <c r="AD37" s="5">
        <v>278.35199999999998</v>
      </c>
      <c r="AE37" s="5">
        <v>70.793999999999997</v>
      </c>
      <c r="AF37" s="5">
        <v>45.087000000000003</v>
      </c>
      <c r="AG37" s="5">
        <v>71.135999999999996</v>
      </c>
      <c r="AH37" s="5">
        <v>198.28700000000001</v>
      </c>
      <c r="AI37" s="5">
        <v>2307.8000000000002</v>
      </c>
      <c r="AJ37" s="5">
        <v>1925.2940000000001</v>
      </c>
      <c r="AK37" s="5">
        <v>2875.5540000000001</v>
      </c>
      <c r="AL37" s="5">
        <v>66.766000000000005</v>
      </c>
      <c r="AM37" s="5">
        <v>263.18700000000001</v>
      </c>
      <c r="AN37" s="5">
        <v>392.536</v>
      </c>
      <c r="AO37" s="5">
        <v>230.27099999999999</v>
      </c>
      <c r="AP37" s="5">
        <v>340.52600000000001</v>
      </c>
      <c r="AQ37" s="5">
        <v>283.98399999999998</v>
      </c>
      <c r="AR37" s="5">
        <v>1352.1669999999999</v>
      </c>
      <c r="AS37" s="5">
        <v>517.93200000000002</v>
      </c>
      <c r="AT37" s="5">
        <v>2778.19</v>
      </c>
      <c r="AU37" s="5">
        <v>113.935</v>
      </c>
      <c r="AV37" s="5">
        <v>15.82</v>
      </c>
      <c r="AW37" s="5">
        <v>286.512</v>
      </c>
      <c r="AX37" s="5">
        <v>200.715</v>
      </c>
      <c r="AY37" s="5">
        <v>213.98699999999999</v>
      </c>
      <c r="AZ37" s="5">
        <v>512.745</v>
      </c>
      <c r="BA37" s="5">
        <v>150.94399999999999</v>
      </c>
      <c r="BB37" s="5">
        <v>338.75099999999998</v>
      </c>
      <c r="BC37" s="5">
        <v>279.548</v>
      </c>
      <c r="BD37" s="5">
        <v>158.9</v>
      </c>
      <c r="BE37" s="5">
        <v>157.96700000000001</v>
      </c>
      <c r="BF37" s="5">
        <v>165.864</v>
      </c>
      <c r="BG37" s="5">
        <v>221.79400000000001</v>
      </c>
      <c r="BH37" s="5">
        <v>142.68299999999999</v>
      </c>
      <c r="BI37" s="5">
        <v>82.683999999999997</v>
      </c>
      <c r="BJ37" s="5">
        <v>62.34</v>
      </c>
      <c r="BK37" s="5">
        <v>218.40199999999999</v>
      </c>
      <c r="BL37" s="5">
        <v>73.617999999999995</v>
      </c>
      <c r="BM37" s="5">
        <v>641.00599999999997</v>
      </c>
      <c r="BN37" s="5">
        <v>202.029</v>
      </c>
      <c r="BO37" s="5">
        <v>158.74700000000001</v>
      </c>
      <c r="BP37" s="5">
        <v>196.43799999999999</v>
      </c>
      <c r="BQ37" s="5">
        <v>332.56</v>
      </c>
      <c r="BR37" s="5">
        <v>66.22</v>
      </c>
      <c r="BS37" s="5">
        <v>126.599</v>
      </c>
      <c r="BT37" s="5">
        <v>435.13200000000001</v>
      </c>
      <c r="BU37" s="5">
        <v>12.087</v>
      </c>
      <c r="BV37" s="5">
        <v>111.667</v>
      </c>
      <c r="BW37" s="5">
        <v>9.0500000000000007</v>
      </c>
      <c r="BX37" s="5">
        <v>136.41900000000001</v>
      </c>
      <c r="BY37" s="5">
        <v>224.92500000000001</v>
      </c>
      <c r="BZ37" s="5">
        <v>17.190999999999999</v>
      </c>
      <c r="CA37" s="5">
        <v>170.304</v>
      </c>
      <c r="CB37" s="5">
        <v>340.846</v>
      </c>
      <c r="CC37" s="5">
        <v>140.07499999999999</v>
      </c>
      <c r="CD37" s="5">
        <v>146.714</v>
      </c>
      <c r="CE37" s="5">
        <v>1346.9559999999999</v>
      </c>
      <c r="CF37" s="5">
        <v>180.137</v>
      </c>
      <c r="CG37" s="5">
        <v>1003.857</v>
      </c>
      <c r="CH37" s="5">
        <v>369.10700000000003</v>
      </c>
      <c r="CI37" s="5">
        <v>76.956999999999994</v>
      </c>
      <c r="CJ37" s="5">
        <v>170.154</v>
      </c>
      <c r="CK37" s="5">
        <v>139.54</v>
      </c>
      <c r="CL37" s="5">
        <v>616.90599999999995</v>
      </c>
      <c r="CM37" s="5">
        <v>282.96199999999999</v>
      </c>
      <c r="CN37" s="5">
        <v>51.668999999999997</v>
      </c>
      <c r="CO37" s="5">
        <v>499.42599999999999</v>
      </c>
      <c r="CP37" s="5">
        <v>991.72299999999996</v>
      </c>
      <c r="CQ37" s="5">
        <v>2557.7240000000002</v>
      </c>
      <c r="CR37" s="5">
        <v>125.69499999999999</v>
      </c>
      <c r="CS37" s="5">
        <v>1055.7049999999999</v>
      </c>
      <c r="CT37" s="5">
        <v>311.81299999999999</v>
      </c>
      <c r="CU37" s="5">
        <v>1353.462</v>
      </c>
      <c r="CV37" s="5">
        <v>13.036</v>
      </c>
      <c r="CW37" s="5">
        <v>22.58</v>
      </c>
      <c r="CX37" s="5">
        <v>6.6689999999999996</v>
      </c>
      <c r="CY37" s="5">
        <v>135.708</v>
      </c>
      <c r="CZ37" s="5">
        <v>4.5670000000000002</v>
      </c>
      <c r="DA37" s="5">
        <v>68.129000000000005</v>
      </c>
      <c r="DB37" s="5">
        <v>269.55200000000002</v>
      </c>
      <c r="DC37" s="5">
        <v>961.67200000000003</v>
      </c>
      <c r="DD37" s="5">
        <v>229.55799999999999</v>
      </c>
      <c r="DE37" s="5">
        <v>111.667</v>
      </c>
      <c r="DF37" s="5">
        <v>6.3819999999999997</v>
      </c>
      <c r="DG37" s="5">
        <v>25.782</v>
      </c>
      <c r="DH37" s="5">
        <v>3.4000000000000002E-2</v>
      </c>
      <c r="DI37" s="5">
        <v>1.964</v>
      </c>
      <c r="DJ37" s="5">
        <v>79.171999999999997</v>
      </c>
      <c r="DK37" s="5">
        <v>123.098</v>
      </c>
      <c r="DL37" s="5">
        <v>6.867</v>
      </c>
      <c r="DM37" s="5">
        <v>230.64500000000001</v>
      </c>
      <c r="DN37" s="5">
        <v>40.697000000000003</v>
      </c>
      <c r="DO37" s="5">
        <v>215.59700000000001</v>
      </c>
      <c r="DP37" s="5">
        <v>57.067</v>
      </c>
      <c r="DQ37" s="5">
        <v>6.9779999999999998</v>
      </c>
      <c r="DR37" s="5">
        <v>310.00799999999998</v>
      </c>
      <c r="DS37" s="5">
        <v>0.114</v>
      </c>
      <c r="DT37" s="5">
        <v>90.778999999999996</v>
      </c>
      <c r="DU37" s="5">
        <v>10.269</v>
      </c>
      <c r="DV37" s="5">
        <v>22.175000000000001</v>
      </c>
      <c r="DW37" s="5">
        <v>35.662999999999997</v>
      </c>
      <c r="DX37" s="5">
        <v>243.089</v>
      </c>
      <c r="DY37" s="5">
        <v>147.98699999999999</v>
      </c>
      <c r="DZ37" s="5">
        <v>63.569000000000003</v>
      </c>
      <c r="EA37" s="5">
        <v>193.83600000000001</v>
      </c>
      <c r="EB37" s="5">
        <v>152.24199999999999</v>
      </c>
      <c r="EC37" s="5">
        <v>91.308999999999997</v>
      </c>
      <c r="ED37" s="5">
        <v>203.614</v>
      </c>
      <c r="EE37" s="5">
        <v>123.831</v>
      </c>
      <c r="EF37" s="5">
        <v>768.471</v>
      </c>
      <c r="EG37" s="5">
        <v>497.029</v>
      </c>
      <c r="EH37" s="5">
        <v>119.69199999999999</v>
      </c>
      <c r="EI37" s="5">
        <v>43.286999999999999</v>
      </c>
      <c r="EJ37" s="5">
        <v>26.541</v>
      </c>
      <c r="EK37" s="5">
        <v>42.49</v>
      </c>
      <c r="EL37" s="5">
        <v>196.46100000000001</v>
      </c>
      <c r="EM37" s="5">
        <v>23.905999999999999</v>
      </c>
      <c r="EN37" s="5">
        <v>37.017000000000003</v>
      </c>
      <c r="EO37" s="5">
        <v>431.02499999999998</v>
      </c>
      <c r="EP37" s="5">
        <v>286.31400000000002</v>
      </c>
      <c r="EQ37" s="5">
        <v>193.32400000000001</v>
      </c>
      <c r="ER37" s="5">
        <v>6.5460000000000003</v>
      </c>
      <c r="ES37" s="5">
        <v>166.816</v>
      </c>
      <c r="ET37" s="5">
        <v>84.822999999999993</v>
      </c>
      <c r="EU37" s="5">
        <v>204.34100000000001</v>
      </c>
      <c r="EV37" s="5">
        <v>126.431</v>
      </c>
      <c r="EW37" s="5">
        <v>62.389000000000003</v>
      </c>
      <c r="EX37" s="5">
        <v>642.95399999999995</v>
      </c>
      <c r="EY37" s="5">
        <v>38.283999999999999</v>
      </c>
      <c r="EZ37" s="5">
        <v>111.53400000000001</v>
      </c>
      <c r="FA37" s="5">
        <v>82.155000000000001</v>
      </c>
      <c r="FB37" s="5">
        <v>2408.1379999999999</v>
      </c>
      <c r="FC37" s="5">
        <v>726.60299999999995</v>
      </c>
      <c r="FD37" s="5">
        <v>163.11699999999999</v>
      </c>
      <c r="FE37" s="5">
        <v>73.781000000000006</v>
      </c>
      <c r="FF37" s="5">
        <v>76.825999999999993</v>
      </c>
      <c r="FG37" s="5">
        <v>8.8689999999999998</v>
      </c>
      <c r="FH37" s="5">
        <v>66.454999999999998</v>
      </c>
      <c r="FI37" s="5">
        <v>26.44</v>
      </c>
      <c r="FJ37" s="5">
        <v>4.07</v>
      </c>
      <c r="FK37" s="5">
        <v>10.012</v>
      </c>
      <c r="FL37" s="5">
        <v>21.87</v>
      </c>
      <c r="FM37" s="5">
        <v>19.594999999999999</v>
      </c>
      <c r="FN37" s="5">
        <v>81.001999999999995</v>
      </c>
      <c r="FO37" s="5">
        <v>1355.4670000000001</v>
      </c>
      <c r="FP37" s="5">
        <v>2357.0030000000002</v>
      </c>
      <c r="FQ37" s="5">
        <v>35.808999999999997</v>
      </c>
      <c r="FR37" s="5">
        <v>14.365</v>
      </c>
      <c r="FS37" s="5">
        <v>39.360999999999997</v>
      </c>
      <c r="FT37" s="5">
        <v>29.678999999999998</v>
      </c>
      <c r="FU37" s="5">
        <v>63.972000000000001</v>
      </c>
      <c r="FV37" s="5">
        <v>156.08699999999999</v>
      </c>
      <c r="FW37" s="5">
        <v>11.314</v>
      </c>
      <c r="FX37" s="5">
        <v>35.607999999999997</v>
      </c>
      <c r="FY37" s="5">
        <v>179.643</v>
      </c>
      <c r="FZ37" s="5">
        <v>66.266999999999996</v>
      </c>
      <c r="GA37" s="5">
        <v>20.366</v>
      </c>
      <c r="GB37" s="5">
        <v>0</v>
      </c>
      <c r="GC37" s="5">
        <v>84.328999999999994</v>
      </c>
      <c r="GD37" s="5">
        <v>0.53</v>
      </c>
      <c r="GE37" s="5">
        <v>1.1910000000000001</v>
      </c>
      <c r="GF37" s="5">
        <v>0</v>
      </c>
      <c r="GG37" s="5">
        <v>0</v>
      </c>
      <c r="GH37" s="5">
        <v>215.05600000000001</v>
      </c>
      <c r="GI37" s="5">
        <v>0</v>
      </c>
      <c r="GJ37" s="5">
        <v>0</v>
      </c>
      <c r="GK37" s="5">
        <v>715.39</v>
      </c>
      <c r="GL37" s="5">
        <v>2.3E-2</v>
      </c>
      <c r="GM37" s="5">
        <v>10.776999999999999</v>
      </c>
      <c r="GN37" s="5">
        <v>0</v>
      </c>
      <c r="GO37" s="5">
        <v>0</v>
      </c>
      <c r="GP37" s="5">
        <v>0</v>
      </c>
      <c r="GQ37" s="5">
        <v>0.32900000000000001</v>
      </c>
      <c r="GR37" s="5">
        <v>0</v>
      </c>
      <c r="GS37" s="5">
        <v>0</v>
      </c>
      <c r="GT37" s="5">
        <v>0</v>
      </c>
      <c r="GU37" s="5">
        <v>0</v>
      </c>
      <c r="GV37" s="5">
        <v>4932.9709999999995</v>
      </c>
      <c r="GW37" s="5">
        <v>95.239000000000004</v>
      </c>
      <c r="GX37" s="5">
        <v>0</v>
      </c>
      <c r="GY37" s="5">
        <v>0</v>
      </c>
      <c r="GZ37" s="5">
        <v>0</v>
      </c>
      <c r="HA37" s="5">
        <v>0</v>
      </c>
      <c r="HB37" s="5">
        <v>16478.751</v>
      </c>
      <c r="HD37" s="5">
        <f>SUM(D37:HA37)</f>
        <v>76378.641000000061</v>
      </c>
    </row>
    <row r="38" spans="1:212" x14ac:dyDescent="0.45">
      <c r="A38" s="11" t="s">
        <v>229</v>
      </c>
      <c r="B38" s="9" t="s">
        <v>230</v>
      </c>
      <c r="C38" s="5">
        <v>34</v>
      </c>
      <c r="D38" s="5">
        <v>16.852</v>
      </c>
      <c r="E38" s="5">
        <v>15.448</v>
      </c>
      <c r="F38" s="5">
        <v>0.54400000000000004</v>
      </c>
      <c r="G38" s="5">
        <v>0</v>
      </c>
      <c r="H38" s="5">
        <v>6.2E-2</v>
      </c>
      <c r="I38" s="5">
        <v>0.46</v>
      </c>
      <c r="J38" s="5">
        <v>6.2030000000000003</v>
      </c>
      <c r="K38" s="5">
        <v>5.23</v>
      </c>
      <c r="L38" s="5">
        <v>0</v>
      </c>
      <c r="M38" s="5">
        <v>0</v>
      </c>
      <c r="N38" s="5">
        <v>0</v>
      </c>
      <c r="O38" s="5">
        <v>1.661</v>
      </c>
      <c r="P38" s="5">
        <v>1.421</v>
      </c>
      <c r="Q38" s="5">
        <v>0.01</v>
      </c>
      <c r="R38" s="5">
        <v>33.137</v>
      </c>
      <c r="S38" s="5">
        <v>0</v>
      </c>
      <c r="T38" s="5">
        <v>0</v>
      </c>
      <c r="U38" s="5">
        <v>0</v>
      </c>
      <c r="V38" s="5">
        <v>167.81200000000001</v>
      </c>
      <c r="W38" s="5">
        <v>3.105</v>
      </c>
      <c r="X38" s="5">
        <v>2.6040000000000001</v>
      </c>
      <c r="Y38" s="5">
        <v>0</v>
      </c>
      <c r="Z38" s="5">
        <v>0</v>
      </c>
      <c r="AA38" s="5">
        <v>0</v>
      </c>
      <c r="AB38" s="5">
        <v>130.96700000000001</v>
      </c>
      <c r="AC38" s="5">
        <v>6.077</v>
      </c>
      <c r="AD38" s="5">
        <v>0</v>
      </c>
      <c r="AE38" s="5">
        <v>96.837000000000003</v>
      </c>
      <c r="AF38" s="5">
        <v>0</v>
      </c>
      <c r="AG38" s="5">
        <v>0</v>
      </c>
      <c r="AH38" s="5">
        <v>12.54</v>
      </c>
      <c r="AI38" s="5">
        <v>0</v>
      </c>
      <c r="AJ38" s="5">
        <v>0</v>
      </c>
      <c r="AK38" s="5">
        <v>1549.1959999999999</v>
      </c>
      <c r="AL38" s="5">
        <v>2.9849999999999999</v>
      </c>
      <c r="AM38" s="5">
        <v>4.0090000000000003</v>
      </c>
      <c r="AN38" s="5">
        <v>2.91</v>
      </c>
      <c r="AO38" s="5">
        <v>4.0830000000000002</v>
      </c>
      <c r="AP38" s="5">
        <v>312.67500000000001</v>
      </c>
      <c r="AQ38" s="5">
        <v>0</v>
      </c>
      <c r="AR38" s="5">
        <v>133.54400000000001</v>
      </c>
      <c r="AS38" s="5">
        <v>1.7999999999999999E-2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0.878</v>
      </c>
      <c r="BH38" s="5">
        <v>1.2809999999999999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4.6959999999999997</v>
      </c>
      <c r="BO38" s="5">
        <v>7.4139999999999997</v>
      </c>
      <c r="BP38" s="5">
        <v>0.36</v>
      </c>
      <c r="BQ38" s="5">
        <v>1.5069999999999999</v>
      </c>
      <c r="BR38" s="5">
        <v>2.0489999999999999</v>
      </c>
      <c r="BS38" s="5">
        <v>3.419</v>
      </c>
      <c r="BT38" s="5">
        <v>7.27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0.96499999999999997</v>
      </c>
      <c r="CC38" s="5">
        <v>2.2370000000000001</v>
      </c>
      <c r="CD38" s="5">
        <v>3.1880000000000002</v>
      </c>
      <c r="CE38" s="5">
        <v>0</v>
      </c>
      <c r="CF38" s="5">
        <v>0</v>
      </c>
      <c r="CG38" s="5">
        <v>5.0910000000000002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4892.0450000000001</v>
      </c>
      <c r="CR38" s="5">
        <v>203.97800000000001</v>
      </c>
      <c r="CS38" s="5">
        <v>197.98500000000001</v>
      </c>
      <c r="CT38" s="5">
        <v>39.380000000000003</v>
      </c>
      <c r="CU38" s="5">
        <v>4902</v>
      </c>
      <c r="CV38" s="5">
        <v>0</v>
      </c>
      <c r="CW38" s="5">
        <v>18.591000000000001</v>
      </c>
      <c r="CX38" s="5">
        <v>0</v>
      </c>
      <c r="CY38" s="5">
        <v>190.96799999999999</v>
      </c>
      <c r="CZ38" s="5">
        <v>45.390999999999998</v>
      </c>
      <c r="DA38" s="5">
        <v>13.441000000000001</v>
      </c>
      <c r="DB38" s="5">
        <v>31.556000000000001</v>
      </c>
      <c r="DC38" s="5">
        <v>54.470999999999997</v>
      </c>
      <c r="DD38" s="5">
        <v>13.452</v>
      </c>
      <c r="DE38" s="5">
        <v>5616.4009999999998</v>
      </c>
      <c r="DF38" s="5">
        <v>195.97800000000001</v>
      </c>
      <c r="DG38" s="5">
        <v>442.61200000000002</v>
      </c>
      <c r="DH38" s="5">
        <v>0</v>
      </c>
      <c r="DI38" s="5">
        <v>147.696</v>
      </c>
      <c r="DJ38" s="5">
        <v>140.43199999999999</v>
      </c>
      <c r="DK38" s="5">
        <v>102.794</v>
      </c>
      <c r="DL38" s="5">
        <v>38.26</v>
      </c>
      <c r="DM38" s="5">
        <v>309.44299999999998</v>
      </c>
      <c r="DN38" s="5">
        <v>1808.856</v>
      </c>
      <c r="DO38" s="5">
        <v>229.90600000000001</v>
      </c>
      <c r="DP38" s="5">
        <v>2860.7429999999999</v>
      </c>
      <c r="DQ38" s="5">
        <v>3119.172</v>
      </c>
      <c r="DR38" s="5">
        <v>1331.4349999999999</v>
      </c>
      <c r="DS38" s="5">
        <v>0</v>
      </c>
      <c r="DT38" s="5">
        <v>19.855</v>
      </c>
      <c r="DU38" s="5">
        <v>14.090999999999999</v>
      </c>
      <c r="DV38" s="5">
        <v>23.977</v>
      </c>
      <c r="DW38" s="5">
        <v>16.789000000000001</v>
      </c>
      <c r="DX38" s="5">
        <v>216.83600000000001</v>
      </c>
      <c r="DY38" s="5">
        <v>688.779</v>
      </c>
      <c r="DZ38" s="5">
        <v>74.397999999999996</v>
      </c>
      <c r="EA38" s="5">
        <v>789.49199999999996</v>
      </c>
      <c r="EB38" s="5">
        <v>301.81099999999998</v>
      </c>
      <c r="EC38" s="5">
        <v>213.96</v>
      </c>
      <c r="ED38" s="5">
        <v>884.38300000000004</v>
      </c>
      <c r="EE38" s="5">
        <v>211.124</v>
      </c>
      <c r="EF38" s="5">
        <v>3507.4589999999998</v>
      </c>
      <c r="EG38" s="5">
        <v>507.09800000000001</v>
      </c>
      <c r="EH38" s="5">
        <v>1127.463</v>
      </c>
      <c r="EI38" s="5">
        <v>31.103000000000002</v>
      </c>
      <c r="EJ38" s="5">
        <v>16.867999999999999</v>
      </c>
      <c r="EK38" s="5">
        <v>117.233</v>
      </c>
      <c r="EL38" s="5">
        <v>557.09400000000005</v>
      </c>
      <c r="EM38" s="5">
        <v>313.75799999999998</v>
      </c>
      <c r="EN38" s="5">
        <v>34.131</v>
      </c>
      <c r="EO38" s="5">
        <v>69.278000000000006</v>
      </c>
      <c r="EP38" s="5">
        <v>1037.829</v>
      </c>
      <c r="EQ38" s="5">
        <v>30.975999999999999</v>
      </c>
      <c r="ER38" s="5">
        <v>3.3050000000000002</v>
      </c>
      <c r="ES38" s="5">
        <v>388.57</v>
      </c>
      <c r="ET38" s="5">
        <v>699.00300000000004</v>
      </c>
      <c r="EU38" s="5">
        <v>567.17899999999997</v>
      </c>
      <c r="EV38" s="5">
        <v>384.31400000000002</v>
      </c>
      <c r="EW38" s="5">
        <v>145.13</v>
      </c>
      <c r="EX38" s="5">
        <v>241.761</v>
      </c>
      <c r="EY38" s="5">
        <v>59.759</v>
      </c>
      <c r="EZ38" s="5">
        <v>189.654</v>
      </c>
      <c r="FA38" s="5">
        <v>125.85899999999999</v>
      </c>
      <c r="FB38" s="5">
        <v>1862.99</v>
      </c>
      <c r="FC38" s="5">
        <v>149.328</v>
      </c>
      <c r="FD38" s="5">
        <v>420.67899999999997</v>
      </c>
      <c r="FE38" s="5">
        <v>396.02600000000001</v>
      </c>
      <c r="FF38" s="5">
        <v>23.643999999999998</v>
      </c>
      <c r="FG38" s="5">
        <v>125.952</v>
      </c>
      <c r="FH38" s="5">
        <v>58.915999999999997</v>
      </c>
      <c r="FI38" s="5">
        <v>98.769000000000005</v>
      </c>
      <c r="FJ38" s="5">
        <v>80.39</v>
      </c>
      <c r="FK38" s="5">
        <v>575.14400000000001</v>
      </c>
      <c r="FL38" s="5">
        <v>16.097000000000001</v>
      </c>
      <c r="FM38" s="5">
        <v>80.906999999999996</v>
      </c>
      <c r="FN38" s="5">
        <v>145.738</v>
      </c>
      <c r="FO38" s="5">
        <v>757.90899999999999</v>
      </c>
      <c r="FP38" s="5">
        <v>780.57399999999996</v>
      </c>
      <c r="FQ38" s="5">
        <v>227.52</v>
      </c>
      <c r="FR38" s="5">
        <v>13.288</v>
      </c>
      <c r="FS38" s="5">
        <v>13.926</v>
      </c>
      <c r="FT38" s="5">
        <v>11.944000000000001</v>
      </c>
      <c r="FU38" s="5">
        <v>130.816</v>
      </c>
      <c r="FV38" s="5">
        <v>19.57</v>
      </c>
      <c r="FW38" s="5">
        <v>46.353000000000002</v>
      </c>
      <c r="FX38" s="5">
        <v>619.755</v>
      </c>
      <c r="FY38" s="5">
        <v>82.546999999999997</v>
      </c>
      <c r="FZ38" s="5">
        <v>384.15100000000001</v>
      </c>
      <c r="GA38" s="5">
        <v>105.285</v>
      </c>
      <c r="GB38" s="5">
        <v>0</v>
      </c>
      <c r="GC38" s="5">
        <v>271.64600000000002</v>
      </c>
      <c r="GD38" s="5">
        <v>0</v>
      </c>
      <c r="GE38" s="5">
        <v>2.4590000000000001</v>
      </c>
      <c r="GF38" s="5">
        <v>0</v>
      </c>
      <c r="GG38" s="5">
        <v>0</v>
      </c>
      <c r="GH38" s="5">
        <v>905.90099999999995</v>
      </c>
      <c r="GI38" s="5">
        <v>0</v>
      </c>
      <c r="GJ38" s="5">
        <v>0</v>
      </c>
      <c r="GK38" s="5">
        <v>840.86</v>
      </c>
      <c r="GL38" s="5">
        <v>1.1679999999999999</v>
      </c>
      <c r="GM38" s="5">
        <v>229.24700000000001</v>
      </c>
      <c r="GN38" s="5">
        <v>0</v>
      </c>
      <c r="GO38" s="5">
        <v>0</v>
      </c>
      <c r="GP38" s="5">
        <v>0</v>
      </c>
      <c r="GQ38" s="5">
        <v>6.9939999999999998</v>
      </c>
      <c r="GR38" s="5">
        <v>0</v>
      </c>
      <c r="GS38" s="5">
        <v>0</v>
      </c>
      <c r="GT38" s="5">
        <v>0</v>
      </c>
      <c r="GU38" s="5">
        <v>0</v>
      </c>
      <c r="GV38" s="5">
        <v>7281.2889999999998</v>
      </c>
      <c r="GW38" s="5">
        <v>0</v>
      </c>
      <c r="GX38" s="5">
        <v>0</v>
      </c>
      <c r="GY38" s="5">
        <v>0</v>
      </c>
      <c r="GZ38" s="5">
        <v>0</v>
      </c>
      <c r="HA38" s="5">
        <v>0</v>
      </c>
      <c r="HB38" s="5">
        <v>4298.8370000000004</v>
      </c>
      <c r="HD38" s="5">
        <f>SUM(D38:HA38)</f>
        <v>59875.83199999998</v>
      </c>
    </row>
    <row r="39" spans="1:212" x14ac:dyDescent="0.45">
      <c r="A39" s="11" t="s">
        <v>231</v>
      </c>
      <c r="B39" s="9" t="s">
        <v>232</v>
      </c>
      <c r="C39" s="5">
        <v>35</v>
      </c>
      <c r="D39" s="5">
        <v>14579.867</v>
      </c>
      <c r="E39" s="5">
        <v>7880.8010000000004</v>
      </c>
      <c r="F39" s="5">
        <v>19.498999999999999</v>
      </c>
      <c r="G39" s="5">
        <v>370.6</v>
      </c>
      <c r="H39" s="5">
        <v>590.41999999999996</v>
      </c>
      <c r="I39" s="5">
        <v>107.855</v>
      </c>
      <c r="J39" s="5">
        <v>2570.7869999999998</v>
      </c>
      <c r="K39" s="5">
        <v>2568.2460000000001</v>
      </c>
      <c r="L39" s="5">
        <v>1836.1769999999999</v>
      </c>
      <c r="M39" s="5">
        <v>2278.547</v>
      </c>
      <c r="N39" s="5">
        <v>3178.7550000000001</v>
      </c>
      <c r="O39" s="5">
        <v>21192.830999999998</v>
      </c>
      <c r="P39" s="5">
        <v>85.281999999999996</v>
      </c>
      <c r="Q39" s="5">
        <v>212.7</v>
      </c>
      <c r="R39" s="5">
        <v>50974.976999999999</v>
      </c>
      <c r="S39" s="5">
        <v>169.65100000000001</v>
      </c>
      <c r="T39" s="5">
        <v>600.33299999999997</v>
      </c>
      <c r="U39" s="5">
        <v>510.72</v>
      </c>
      <c r="V39" s="5">
        <v>533.13800000000003</v>
      </c>
      <c r="W39" s="5">
        <v>484.53300000000002</v>
      </c>
      <c r="X39" s="5">
        <v>223.81899999999999</v>
      </c>
      <c r="Y39" s="5">
        <v>59.871000000000002</v>
      </c>
      <c r="Z39" s="5">
        <v>488.911</v>
      </c>
      <c r="AA39" s="5">
        <v>472.15300000000002</v>
      </c>
      <c r="AB39" s="5">
        <v>740.66399999999999</v>
      </c>
      <c r="AC39" s="5">
        <v>142.55000000000001</v>
      </c>
      <c r="AD39" s="5">
        <v>248.21299999999999</v>
      </c>
      <c r="AE39" s="5">
        <v>48.314</v>
      </c>
      <c r="AF39" s="5">
        <v>223.92</v>
      </c>
      <c r="AG39" s="5">
        <v>428.61599999999999</v>
      </c>
      <c r="AH39" s="5">
        <v>353.20800000000003</v>
      </c>
      <c r="AI39" s="5">
        <v>2818.5259999999998</v>
      </c>
      <c r="AJ39" s="5">
        <v>981.42</v>
      </c>
      <c r="AK39" s="5">
        <v>2524.3220000000001</v>
      </c>
      <c r="AL39" s="5">
        <v>22051.638999999999</v>
      </c>
      <c r="AM39" s="5">
        <v>8469.3629999999994</v>
      </c>
      <c r="AN39" s="5">
        <v>3396.66</v>
      </c>
      <c r="AO39" s="5">
        <v>1901.4480000000001</v>
      </c>
      <c r="AP39" s="5">
        <v>376.77800000000002</v>
      </c>
      <c r="AQ39" s="5">
        <v>1124.2760000000001</v>
      </c>
      <c r="AR39" s="5">
        <v>975.02700000000004</v>
      </c>
      <c r="AS39" s="5">
        <v>1528.0530000000001</v>
      </c>
      <c r="AT39" s="5">
        <v>1330.2560000000001</v>
      </c>
      <c r="AU39" s="5">
        <v>210.74299999999999</v>
      </c>
      <c r="AV39" s="5">
        <v>121.602</v>
      </c>
      <c r="AW39" s="5">
        <v>436.803</v>
      </c>
      <c r="AX39" s="5">
        <v>372.90899999999999</v>
      </c>
      <c r="AY39" s="5">
        <v>432.21499999999997</v>
      </c>
      <c r="AZ39" s="5">
        <v>1724.7940000000001</v>
      </c>
      <c r="BA39" s="5">
        <v>357.00799999999998</v>
      </c>
      <c r="BB39" s="5">
        <v>256.56</v>
      </c>
      <c r="BC39" s="5">
        <v>82.254999999999995</v>
      </c>
      <c r="BD39" s="5">
        <v>129.24700000000001</v>
      </c>
      <c r="BE39" s="5">
        <v>136.172</v>
      </c>
      <c r="BF39" s="5">
        <v>29.117000000000001</v>
      </c>
      <c r="BG39" s="5">
        <v>111.62</v>
      </c>
      <c r="BH39" s="5">
        <v>82.231999999999999</v>
      </c>
      <c r="BI39" s="5">
        <v>34.243000000000002</v>
      </c>
      <c r="BJ39" s="5">
        <v>19.962</v>
      </c>
      <c r="BK39" s="5">
        <v>217.56399999999999</v>
      </c>
      <c r="BL39" s="5">
        <v>327.565</v>
      </c>
      <c r="BM39" s="5">
        <v>266.97500000000002</v>
      </c>
      <c r="BN39" s="5">
        <v>389.82</v>
      </c>
      <c r="BO39" s="5">
        <v>76.554000000000002</v>
      </c>
      <c r="BP39" s="5">
        <v>1700.7339999999999</v>
      </c>
      <c r="BQ39" s="5">
        <v>137.64099999999999</v>
      </c>
      <c r="BR39" s="5">
        <v>54.9</v>
      </c>
      <c r="BS39" s="5">
        <v>138.30099999999999</v>
      </c>
      <c r="BT39" s="5">
        <v>464.58600000000001</v>
      </c>
      <c r="BU39" s="5">
        <v>58.761000000000003</v>
      </c>
      <c r="BV39" s="5">
        <v>40.78</v>
      </c>
      <c r="BW39" s="5">
        <v>2.7250000000000001</v>
      </c>
      <c r="BX39" s="5">
        <v>118.869</v>
      </c>
      <c r="BY39" s="5">
        <v>136.46199999999999</v>
      </c>
      <c r="BZ39" s="5">
        <v>6.593</v>
      </c>
      <c r="CA39" s="5">
        <v>187.321</v>
      </c>
      <c r="CB39" s="5">
        <v>62.203000000000003</v>
      </c>
      <c r="CC39" s="5">
        <v>500.50299999999999</v>
      </c>
      <c r="CD39" s="5">
        <v>608.779</v>
      </c>
      <c r="CE39" s="5">
        <v>187.11500000000001</v>
      </c>
      <c r="CF39" s="5">
        <v>48.997</v>
      </c>
      <c r="CG39" s="5">
        <v>576.44899999999996</v>
      </c>
      <c r="CH39" s="5">
        <v>741.971</v>
      </c>
      <c r="CI39" s="5">
        <v>48.622999999999998</v>
      </c>
      <c r="CJ39" s="5">
        <v>53.003</v>
      </c>
      <c r="CK39" s="5">
        <v>29.43</v>
      </c>
      <c r="CL39" s="5">
        <v>195.76900000000001</v>
      </c>
      <c r="CM39" s="5">
        <v>143.47499999999999</v>
      </c>
      <c r="CN39" s="5">
        <v>20.079999999999998</v>
      </c>
      <c r="CO39" s="5">
        <v>356.73599999999999</v>
      </c>
      <c r="CP39" s="5">
        <v>479.48099999999999</v>
      </c>
      <c r="CQ39" s="5">
        <v>4951.4989999999998</v>
      </c>
      <c r="CR39" s="5">
        <v>1002.491</v>
      </c>
      <c r="CS39" s="5">
        <v>757.29399999999998</v>
      </c>
      <c r="CT39" s="5">
        <v>381.25799999999998</v>
      </c>
      <c r="CU39" s="5">
        <v>2648.893</v>
      </c>
      <c r="CV39" s="5">
        <v>43905.873</v>
      </c>
      <c r="CW39" s="5">
        <v>11085.987999999999</v>
      </c>
      <c r="CX39" s="5">
        <v>11179.315000000001</v>
      </c>
      <c r="CY39" s="5">
        <v>65359.387000000002</v>
      </c>
      <c r="CZ39" s="5">
        <v>5734.7879999999996</v>
      </c>
      <c r="DA39" s="5">
        <v>863.08100000000002</v>
      </c>
      <c r="DB39" s="5">
        <v>2679.652</v>
      </c>
      <c r="DC39" s="5">
        <v>9730.875</v>
      </c>
      <c r="DD39" s="5">
        <v>1296.268</v>
      </c>
      <c r="DE39" s="5">
        <v>159.24799999999999</v>
      </c>
      <c r="DF39" s="5">
        <v>82.355000000000004</v>
      </c>
      <c r="DG39" s="5">
        <v>65.897999999999996</v>
      </c>
      <c r="DH39" s="5">
        <v>94.265000000000001</v>
      </c>
      <c r="DI39" s="5">
        <v>24.838999999999999</v>
      </c>
      <c r="DJ39" s="5">
        <v>360.98099999999999</v>
      </c>
      <c r="DK39" s="5">
        <v>293.62299999999999</v>
      </c>
      <c r="DL39" s="5">
        <v>51.651000000000003</v>
      </c>
      <c r="DM39" s="5">
        <v>314.44400000000002</v>
      </c>
      <c r="DN39" s="5">
        <v>81.034999999999997</v>
      </c>
      <c r="DO39" s="5">
        <v>1480.8040000000001</v>
      </c>
      <c r="DP39" s="5">
        <v>384.11099999999999</v>
      </c>
      <c r="DQ39" s="5">
        <v>25.31</v>
      </c>
      <c r="DR39" s="5">
        <v>51.686</v>
      </c>
      <c r="DS39" s="5">
        <v>15.128</v>
      </c>
      <c r="DT39" s="5">
        <v>922.94</v>
      </c>
      <c r="DU39" s="5">
        <v>1769.0360000000001</v>
      </c>
      <c r="DV39" s="5">
        <v>264.00799999999998</v>
      </c>
      <c r="DW39" s="5">
        <v>264.65600000000001</v>
      </c>
      <c r="DX39" s="5">
        <v>59.308999999999997</v>
      </c>
      <c r="DY39" s="5">
        <v>158.91900000000001</v>
      </c>
      <c r="DZ39" s="5">
        <v>111.86199999999999</v>
      </c>
      <c r="EA39" s="5">
        <v>611.13699999999994</v>
      </c>
      <c r="EB39" s="5">
        <v>47.484999999999999</v>
      </c>
      <c r="EC39" s="5">
        <v>512.76199999999994</v>
      </c>
      <c r="ED39" s="5">
        <v>192.06700000000001</v>
      </c>
      <c r="EE39" s="5">
        <v>744.33500000000004</v>
      </c>
      <c r="EF39" s="5">
        <v>276.08999999999997</v>
      </c>
      <c r="EG39" s="5">
        <v>274.85700000000003</v>
      </c>
      <c r="EH39" s="5">
        <v>2305.86</v>
      </c>
      <c r="EI39" s="5">
        <v>119.961</v>
      </c>
      <c r="EJ39" s="5">
        <v>191.108</v>
      </c>
      <c r="EK39" s="5">
        <v>43.529000000000003</v>
      </c>
      <c r="EL39" s="5">
        <v>276.34100000000001</v>
      </c>
      <c r="EM39" s="5">
        <v>71.078999999999994</v>
      </c>
      <c r="EN39" s="5">
        <v>142.929</v>
      </c>
      <c r="EO39" s="5">
        <v>6459.1040000000003</v>
      </c>
      <c r="EP39" s="5">
        <v>164.24700000000001</v>
      </c>
      <c r="EQ39" s="5">
        <v>2415.8319999999999</v>
      </c>
      <c r="ER39" s="5">
        <v>62.188000000000002</v>
      </c>
      <c r="ES39" s="5">
        <v>809.58</v>
      </c>
      <c r="ET39" s="5">
        <v>972.22799999999995</v>
      </c>
      <c r="EU39" s="5">
        <v>651.46299999999997</v>
      </c>
      <c r="EV39" s="5">
        <v>195.553</v>
      </c>
      <c r="EW39" s="5">
        <v>194.119</v>
      </c>
      <c r="EX39" s="5">
        <v>195.83699999999999</v>
      </c>
      <c r="EY39" s="5">
        <v>62.262</v>
      </c>
      <c r="EZ39" s="5">
        <v>188.119</v>
      </c>
      <c r="FA39" s="5">
        <v>118.962</v>
      </c>
      <c r="FB39" s="5">
        <v>8569.5759999999991</v>
      </c>
      <c r="FC39" s="5">
        <v>1974.5319999999999</v>
      </c>
      <c r="FD39" s="5">
        <v>381.97899999999998</v>
      </c>
      <c r="FE39" s="5">
        <v>232.62</v>
      </c>
      <c r="FF39" s="5">
        <v>427.33600000000001</v>
      </c>
      <c r="FG39" s="5">
        <v>53.658999999999999</v>
      </c>
      <c r="FH39" s="5">
        <v>75.519000000000005</v>
      </c>
      <c r="FI39" s="5">
        <v>162.726</v>
      </c>
      <c r="FJ39" s="5">
        <v>40.399000000000001</v>
      </c>
      <c r="FK39" s="5">
        <v>169.261</v>
      </c>
      <c r="FL39" s="5">
        <v>152.268</v>
      </c>
      <c r="FM39" s="5">
        <v>372.697</v>
      </c>
      <c r="FN39" s="5">
        <v>1329.9939999999999</v>
      </c>
      <c r="FO39" s="5">
        <v>1583.0050000000001</v>
      </c>
      <c r="FP39" s="5">
        <v>3803.5430000000001</v>
      </c>
      <c r="FQ39" s="5">
        <v>753.42100000000005</v>
      </c>
      <c r="FR39" s="5">
        <v>121.008</v>
      </c>
      <c r="FS39" s="5">
        <v>151.483</v>
      </c>
      <c r="FT39" s="5">
        <v>91.052999999999997</v>
      </c>
      <c r="FU39" s="5">
        <v>270.827</v>
      </c>
      <c r="FV39" s="5">
        <v>128.999</v>
      </c>
      <c r="FW39" s="5">
        <v>1176.5940000000001</v>
      </c>
      <c r="FX39" s="5">
        <v>207.99199999999999</v>
      </c>
      <c r="FY39" s="5">
        <v>779.55399999999997</v>
      </c>
      <c r="FZ39" s="5">
        <v>138.42099999999999</v>
      </c>
      <c r="GA39" s="5">
        <v>923.1</v>
      </c>
      <c r="GB39" s="5">
        <v>0</v>
      </c>
      <c r="GC39" s="5">
        <v>2633.9560000000001</v>
      </c>
      <c r="GD39" s="5">
        <v>2220.8969999999999</v>
      </c>
      <c r="GE39" s="5">
        <v>6.6109999999999998</v>
      </c>
      <c r="GF39" s="5">
        <v>0</v>
      </c>
      <c r="GG39" s="5">
        <v>0</v>
      </c>
      <c r="GH39" s="5">
        <v>32043.458999999999</v>
      </c>
      <c r="GI39" s="5">
        <v>0</v>
      </c>
      <c r="GJ39" s="5">
        <v>0</v>
      </c>
      <c r="GK39" s="5">
        <v>1702.6220000000001</v>
      </c>
      <c r="GL39" s="5">
        <v>9742.4210000000003</v>
      </c>
      <c r="GM39" s="5">
        <v>7095.7820000000002</v>
      </c>
      <c r="GN39" s="5">
        <v>0</v>
      </c>
      <c r="GO39" s="5">
        <v>0</v>
      </c>
      <c r="GP39" s="5">
        <v>0</v>
      </c>
      <c r="GQ39" s="5">
        <v>216.48</v>
      </c>
      <c r="GR39" s="5">
        <v>0</v>
      </c>
      <c r="GS39" s="5">
        <v>0</v>
      </c>
      <c r="GT39" s="5">
        <v>0</v>
      </c>
      <c r="GU39" s="5">
        <v>0</v>
      </c>
      <c r="GV39" s="5">
        <v>101907.359</v>
      </c>
      <c r="GW39" s="5">
        <v>2144.8519999999999</v>
      </c>
      <c r="GX39" s="5">
        <v>0</v>
      </c>
      <c r="GY39" s="5">
        <v>0</v>
      </c>
      <c r="GZ39" s="5">
        <v>0</v>
      </c>
      <c r="HA39" s="5">
        <v>0</v>
      </c>
      <c r="HB39" s="5">
        <v>279885.51500000001</v>
      </c>
      <c r="HD39" s="5">
        <f>SUM(D39:HA39)</f>
        <v>545267.78199999989</v>
      </c>
    </row>
    <row r="40" spans="1:212" x14ac:dyDescent="0.45">
      <c r="A40" s="11" t="s">
        <v>233</v>
      </c>
      <c r="B40" s="9" t="s">
        <v>234</v>
      </c>
      <c r="C40" s="5">
        <v>36</v>
      </c>
      <c r="D40" s="5">
        <v>701.44200000000001</v>
      </c>
      <c r="E40" s="5">
        <v>11.073</v>
      </c>
      <c r="F40" s="5">
        <v>0</v>
      </c>
      <c r="G40" s="5">
        <v>0</v>
      </c>
      <c r="H40" s="5">
        <v>0</v>
      </c>
      <c r="I40" s="5">
        <v>0</v>
      </c>
      <c r="J40" s="5">
        <v>6727.6970000000001</v>
      </c>
      <c r="K40" s="5">
        <v>98.311000000000007</v>
      </c>
      <c r="L40" s="5">
        <v>781.45600000000002</v>
      </c>
      <c r="M40" s="5">
        <v>184.75800000000001</v>
      </c>
      <c r="N40" s="5">
        <v>629.87099999999998</v>
      </c>
      <c r="O40" s="5">
        <v>1945.59</v>
      </c>
      <c r="P40" s="5">
        <v>11.157999999999999</v>
      </c>
      <c r="Q40" s="5">
        <v>208.94</v>
      </c>
      <c r="R40" s="5">
        <v>309.11900000000003</v>
      </c>
      <c r="S40" s="5">
        <v>352.495</v>
      </c>
      <c r="T40" s="5">
        <v>439.11399999999998</v>
      </c>
      <c r="U40" s="5">
        <v>794.35599999999999</v>
      </c>
      <c r="V40" s="5">
        <v>11.754</v>
      </c>
      <c r="W40" s="5">
        <v>99.194000000000003</v>
      </c>
      <c r="X40" s="5">
        <v>24.193000000000001</v>
      </c>
      <c r="Y40" s="5">
        <v>1.333</v>
      </c>
      <c r="Z40" s="5">
        <v>198.23</v>
      </c>
      <c r="AA40" s="5">
        <v>1081.6790000000001</v>
      </c>
      <c r="AB40" s="5">
        <v>138.27699999999999</v>
      </c>
      <c r="AC40" s="5">
        <v>3.653</v>
      </c>
      <c r="AD40" s="5">
        <v>763.64200000000005</v>
      </c>
      <c r="AE40" s="5">
        <v>97.649000000000001</v>
      </c>
      <c r="AF40" s="5">
        <v>637.12099999999998</v>
      </c>
      <c r="AG40" s="5">
        <v>6.2050000000000001</v>
      </c>
      <c r="AH40" s="5">
        <v>20.312000000000001</v>
      </c>
      <c r="AI40" s="5">
        <v>6469.067</v>
      </c>
      <c r="AJ40" s="5">
        <v>842.41700000000003</v>
      </c>
      <c r="AK40" s="5">
        <v>2212.877</v>
      </c>
      <c r="AL40" s="5">
        <v>9915.3790000000008</v>
      </c>
      <c r="AM40" s="5">
        <v>112774.942</v>
      </c>
      <c r="AN40" s="5">
        <v>51500.966999999997</v>
      </c>
      <c r="AO40" s="5">
        <v>3739.8980000000001</v>
      </c>
      <c r="AP40" s="5">
        <v>5473.2569999999996</v>
      </c>
      <c r="AQ40" s="5">
        <v>6580.3339999999998</v>
      </c>
      <c r="AR40" s="5">
        <v>4795.2640000000001</v>
      </c>
      <c r="AS40" s="5">
        <v>7278.7520000000004</v>
      </c>
      <c r="AT40" s="5">
        <v>7512.7560000000003</v>
      </c>
      <c r="AU40" s="5">
        <v>3524.0390000000002</v>
      </c>
      <c r="AV40" s="5">
        <v>91.06</v>
      </c>
      <c r="AW40" s="5">
        <v>989.33600000000001</v>
      </c>
      <c r="AX40" s="5">
        <v>3266.7730000000001</v>
      </c>
      <c r="AY40" s="5">
        <v>755.04700000000003</v>
      </c>
      <c r="AZ40" s="5">
        <v>858.40200000000004</v>
      </c>
      <c r="BA40" s="5">
        <v>331.98099999999999</v>
      </c>
      <c r="BB40" s="5">
        <v>239.191</v>
      </c>
      <c r="BC40" s="5">
        <v>243.15</v>
      </c>
      <c r="BD40" s="5">
        <v>96.25</v>
      </c>
      <c r="BE40" s="5">
        <v>14.755000000000001</v>
      </c>
      <c r="BF40" s="5">
        <v>7.0419999999999998</v>
      </c>
      <c r="BG40" s="5">
        <v>628.20500000000004</v>
      </c>
      <c r="BH40" s="5">
        <v>75.28</v>
      </c>
      <c r="BI40" s="5">
        <v>3.9529999999999998</v>
      </c>
      <c r="BJ40" s="5">
        <v>54.878999999999998</v>
      </c>
      <c r="BK40" s="5">
        <v>79.192999999999998</v>
      </c>
      <c r="BL40" s="5">
        <v>446.70800000000003</v>
      </c>
      <c r="BM40" s="5">
        <v>87.921000000000006</v>
      </c>
      <c r="BN40" s="5">
        <v>270.18200000000002</v>
      </c>
      <c r="BO40" s="5">
        <v>129.84399999999999</v>
      </c>
      <c r="BP40" s="5">
        <v>173.953</v>
      </c>
      <c r="BQ40" s="5">
        <v>244.95400000000001</v>
      </c>
      <c r="BR40" s="5">
        <v>25.376000000000001</v>
      </c>
      <c r="BS40" s="5">
        <v>26.773</v>
      </c>
      <c r="BT40" s="5">
        <v>100.899</v>
      </c>
      <c r="BU40" s="5">
        <v>11.061999999999999</v>
      </c>
      <c r="BV40" s="5">
        <v>17.693000000000001</v>
      </c>
      <c r="BW40" s="5">
        <v>1.04</v>
      </c>
      <c r="BX40" s="5">
        <v>1838.28</v>
      </c>
      <c r="BY40" s="5">
        <v>404.96</v>
      </c>
      <c r="BZ40" s="5">
        <v>1.38</v>
      </c>
      <c r="CA40" s="5">
        <v>43.124000000000002</v>
      </c>
      <c r="CB40" s="5">
        <v>2.2799999999999998</v>
      </c>
      <c r="CC40" s="5">
        <v>4.9450000000000003</v>
      </c>
      <c r="CD40" s="5">
        <v>236.80600000000001</v>
      </c>
      <c r="CE40" s="5">
        <v>98.614000000000004</v>
      </c>
      <c r="CF40" s="5">
        <v>200.92099999999999</v>
      </c>
      <c r="CG40" s="5">
        <v>541.45600000000002</v>
      </c>
      <c r="CH40" s="5">
        <v>259.91199999999998</v>
      </c>
      <c r="CI40" s="5">
        <v>17.555</v>
      </c>
      <c r="CJ40" s="5">
        <v>89.938000000000002</v>
      </c>
      <c r="CK40" s="5">
        <v>149.32</v>
      </c>
      <c r="CL40" s="5">
        <v>25.41</v>
      </c>
      <c r="CM40" s="5">
        <v>10.817</v>
      </c>
      <c r="CN40" s="5">
        <v>3.2480000000000002</v>
      </c>
      <c r="CO40" s="5">
        <v>380.86200000000002</v>
      </c>
      <c r="CP40" s="5">
        <v>473.65300000000002</v>
      </c>
      <c r="CQ40" s="5">
        <v>416.53</v>
      </c>
      <c r="CR40" s="5">
        <v>12.497999999999999</v>
      </c>
      <c r="CS40" s="5">
        <v>11.275</v>
      </c>
      <c r="CT40" s="5">
        <v>0.82699999999999996</v>
      </c>
      <c r="CU40" s="5">
        <v>14.646000000000001</v>
      </c>
      <c r="CV40" s="5">
        <v>0</v>
      </c>
      <c r="CW40" s="5">
        <v>77.004000000000005</v>
      </c>
      <c r="CX40" s="5">
        <v>4.1680000000000001</v>
      </c>
      <c r="CY40" s="5">
        <v>129.078</v>
      </c>
      <c r="CZ40" s="5">
        <v>1.081</v>
      </c>
      <c r="DA40" s="5">
        <v>3.63</v>
      </c>
      <c r="DB40" s="5">
        <v>516.54399999999998</v>
      </c>
      <c r="DC40" s="5">
        <v>17.149000000000001</v>
      </c>
      <c r="DD40" s="5">
        <v>1.64</v>
      </c>
      <c r="DE40" s="5">
        <v>48.725000000000001</v>
      </c>
      <c r="DF40" s="5">
        <v>0</v>
      </c>
      <c r="DG40" s="5">
        <v>3.056</v>
      </c>
      <c r="DH40" s="5">
        <v>0.88600000000000001</v>
      </c>
      <c r="DI40" s="5">
        <v>1.6479999999999999</v>
      </c>
      <c r="DJ40" s="5">
        <v>343.20699999999999</v>
      </c>
      <c r="DK40" s="5">
        <v>1765.569</v>
      </c>
      <c r="DL40" s="5">
        <v>34.19</v>
      </c>
      <c r="DM40" s="5">
        <v>7.1360000000000001</v>
      </c>
      <c r="DN40" s="5">
        <v>13.276999999999999</v>
      </c>
      <c r="DO40" s="5">
        <v>2.1509999999999998</v>
      </c>
      <c r="DP40" s="5">
        <v>2.3359999999999999</v>
      </c>
      <c r="DQ40" s="5">
        <v>5.6260000000000003</v>
      </c>
      <c r="DR40" s="5">
        <v>0</v>
      </c>
      <c r="DS40" s="5">
        <v>1.117</v>
      </c>
      <c r="DT40" s="5">
        <v>1059.5450000000001</v>
      </c>
      <c r="DU40" s="5">
        <v>3.6819999999999999</v>
      </c>
      <c r="DV40" s="5">
        <v>0.316</v>
      </c>
      <c r="DW40" s="5">
        <v>0.51700000000000002</v>
      </c>
      <c r="DX40" s="5">
        <v>57.948</v>
      </c>
      <c r="DY40" s="5">
        <v>0.35599999999999998</v>
      </c>
      <c r="DZ40" s="5">
        <v>13.814</v>
      </c>
      <c r="EA40" s="5">
        <v>3575.56</v>
      </c>
      <c r="EB40" s="5">
        <v>248.54599999999999</v>
      </c>
      <c r="EC40" s="5">
        <v>33.628999999999998</v>
      </c>
      <c r="ED40" s="5">
        <v>153.524</v>
      </c>
      <c r="EE40" s="5">
        <v>960.74</v>
      </c>
      <c r="EF40" s="5">
        <v>182.09200000000001</v>
      </c>
      <c r="EG40" s="5">
        <v>245.315</v>
      </c>
      <c r="EH40" s="5">
        <v>177.08199999999999</v>
      </c>
      <c r="EI40" s="5">
        <v>312.834</v>
      </c>
      <c r="EJ40" s="5">
        <v>237.43299999999999</v>
      </c>
      <c r="EK40" s="5">
        <v>1.028</v>
      </c>
      <c r="EL40" s="5">
        <v>98.055999999999997</v>
      </c>
      <c r="EM40" s="5">
        <v>2.3380000000000001</v>
      </c>
      <c r="EN40" s="5">
        <v>15.266</v>
      </c>
      <c r="EO40" s="5">
        <v>927.65899999999999</v>
      </c>
      <c r="EP40" s="5">
        <v>73.878</v>
      </c>
      <c r="EQ40" s="5">
        <v>1347.4639999999999</v>
      </c>
      <c r="ER40" s="5">
        <v>56.103000000000002</v>
      </c>
      <c r="ES40" s="5">
        <v>40.668999999999997</v>
      </c>
      <c r="ET40" s="5">
        <v>113.773</v>
      </c>
      <c r="EU40" s="5">
        <v>809.69</v>
      </c>
      <c r="EV40" s="5">
        <v>142.518</v>
      </c>
      <c r="EW40" s="5">
        <v>1600.577</v>
      </c>
      <c r="EX40" s="5">
        <v>255.43799999999999</v>
      </c>
      <c r="EY40" s="5">
        <v>958.89499999999998</v>
      </c>
      <c r="EZ40" s="5">
        <v>580.20000000000005</v>
      </c>
      <c r="FA40" s="5">
        <v>848.74599999999998</v>
      </c>
      <c r="FB40" s="5">
        <v>2199.8150000000001</v>
      </c>
      <c r="FC40" s="5">
        <v>93.494</v>
      </c>
      <c r="FD40" s="5">
        <v>1.7290000000000001</v>
      </c>
      <c r="FE40" s="5">
        <v>7.2999999999999995E-2</v>
      </c>
      <c r="FF40" s="5">
        <v>1.2150000000000001</v>
      </c>
      <c r="FG40" s="5">
        <v>0</v>
      </c>
      <c r="FH40" s="5">
        <v>0.19500000000000001</v>
      </c>
      <c r="FI40" s="5">
        <v>0</v>
      </c>
      <c r="FJ40" s="5">
        <v>0</v>
      </c>
      <c r="FK40" s="5">
        <v>0</v>
      </c>
      <c r="FL40" s="5">
        <v>0.57299999999999995</v>
      </c>
      <c r="FM40" s="5">
        <v>5.673</v>
      </c>
      <c r="FN40" s="5">
        <v>4.5149999999999997</v>
      </c>
      <c r="FO40" s="5">
        <v>18.536000000000001</v>
      </c>
      <c r="FP40" s="5">
        <v>565.21199999999999</v>
      </c>
      <c r="FQ40" s="5">
        <v>20.004999999999999</v>
      </c>
      <c r="FR40" s="5">
        <v>5.601</v>
      </c>
      <c r="FS40" s="5">
        <v>247.18</v>
      </c>
      <c r="FT40" s="5">
        <v>165.99700000000001</v>
      </c>
      <c r="FU40" s="5">
        <v>1.395</v>
      </c>
      <c r="FV40" s="5">
        <v>6.5449999999999999</v>
      </c>
      <c r="FW40" s="5">
        <v>37.674999999999997</v>
      </c>
      <c r="FX40" s="5">
        <v>0.625</v>
      </c>
      <c r="FY40" s="5">
        <v>0</v>
      </c>
      <c r="FZ40" s="5">
        <v>9.2999999999999999E-2</v>
      </c>
      <c r="GA40" s="5">
        <v>1.3280000000000001</v>
      </c>
      <c r="GB40" s="5">
        <v>0</v>
      </c>
      <c r="GC40" s="5">
        <v>22.811</v>
      </c>
      <c r="GD40" s="5">
        <v>2.88</v>
      </c>
      <c r="GE40" s="5">
        <v>1.1080000000000001</v>
      </c>
      <c r="GF40" s="5">
        <v>0</v>
      </c>
      <c r="GG40" s="5">
        <v>0</v>
      </c>
      <c r="GH40" s="5">
        <v>624.01800000000003</v>
      </c>
      <c r="GI40" s="5">
        <v>0</v>
      </c>
      <c r="GJ40" s="5">
        <v>0</v>
      </c>
      <c r="GK40" s="5">
        <v>293.125</v>
      </c>
      <c r="GL40" s="5">
        <v>706.72699999999998</v>
      </c>
      <c r="GM40" s="5">
        <v>1610.3820000000001</v>
      </c>
      <c r="GN40" s="5">
        <v>0</v>
      </c>
      <c r="GO40" s="5">
        <v>0</v>
      </c>
      <c r="GP40" s="5">
        <v>0</v>
      </c>
      <c r="GQ40" s="5">
        <v>49.13</v>
      </c>
      <c r="GR40" s="5">
        <v>0</v>
      </c>
      <c r="GS40" s="5">
        <v>0</v>
      </c>
      <c r="GT40" s="5">
        <v>0</v>
      </c>
      <c r="GU40" s="5">
        <v>0</v>
      </c>
      <c r="GV40" s="5">
        <v>8263.0869999999995</v>
      </c>
      <c r="GW40" s="5">
        <v>902.91800000000001</v>
      </c>
      <c r="GX40" s="5">
        <v>0</v>
      </c>
      <c r="GY40" s="5">
        <v>0</v>
      </c>
      <c r="GZ40" s="5">
        <v>0</v>
      </c>
      <c r="HA40" s="5">
        <v>0</v>
      </c>
      <c r="HB40" s="5">
        <v>12180.119000000001</v>
      </c>
      <c r="HD40" s="5">
        <f>SUM(D40:HA40)</f>
        <v>287376.83899999992</v>
      </c>
    </row>
    <row r="41" spans="1:212" x14ac:dyDescent="0.45">
      <c r="A41" s="11" t="s">
        <v>235</v>
      </c>
      <c r="B41" s="9" t="s">
        <v>236</v>
      </c>
      <c r="C41" s="5">
        <v>37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11.026999999999999</v>
      </c>
      <c r="S41" s="5">
        <v>0</v>
      </c>
      <c r="T41" s="5">
        <v>0</v>
      </c>
      <c r="U41" s="5">
        <v>0</v>
      </c>
      <c r="V41" s="5">
        <v>0</v>
      </c>
      <c r="W41" s="5">
        <v>266.83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1322.6420000000001</v>
      </c>
      <c r="AD41" s="5">
        <v>11388.656000000001</v>
      </c>
      <c r="AE41" s="5">
        <v>217.096</v>
      </c>
      <c r="AF41" s="5">
        <v>0</v>
      </c>
      <c r="AG41" s="5">
        <v>895.83299999999997</v>
      </c>
      <c r="AH41" s="5">
        <v>231.667</v>
      </c>
      <c r="AI41" s="5">
        <v>85.328000000000003</v>
      </c>
      <c r="AJ41" s="5">
        <v>1988.874</v>
      </c>
      <c r="AK41" s="5">
        <v>0</v>
      </c>
      <c r="AL41" s="5">
        <v>5.9329999999999998</v>
      </c>
      <c r="AM41" s="5">
        <v>372.35399999999998</v>
      </c>
      <c r="AN41" s="5">
        <v>6969.9380000000001</v>
      </c>
      <c r="AO41" s="5">
        <v>0</v>
      </c>
      <c r="AP41" s="5">
        <v>0</v>
      </c>
      <c r="AQ41" s="5">
        <v>4036.2359999999999</v>
      </c>
      <c r="AR41" s="5">
        <v>0</v>
      </c>
      <c r="AS41" s="5">
        <v>3182.3339999999998</v>
      </c>
      <c r="AT41" s="5">
        <v>51518.514999999999</v>
      </c>
      <c r="AU41" s="5">
        <v>4296.2420000000002</v>
      </c>
      <c r="AV41" s="5">
        <v>2.82</v>
      </c>
      <c r="AW41" s="5">
        <v>228.268</v>
      </c>
      <c r="AX41" s="5">
        <v>17.591000000000001</v>
      </c>
      <c r="AY41" s="5">
        <v>162.33600000000001</v>
      </c>
      <c r="AZ41" s="5">
        <v>307.19799999999998</v>
      </c>
      <c r="BA41" s="5">
        <v>22.501000000000001</v>
      </c>
      <c r="BB41" s="5">
        <v>0</v>
      </c>
      <c r="BC41" s="5">
        <v>110.035</v>
      </c>
      <c r="BD41" s="5">
        <v>0</v>
      </c>
      <c r="BE41" s="5">
        <v>234.15299999999999</v>
      </c>
      <c r="BF41" s="5">
        <v>101.69799999999999</v>
      </c>
      <c r="BG41" s="5">
        <v>0</v>
      </c>
      <c r="BH41" s="5">
        <v>6.97</v>
      </c>
      <c r="BI41" s="5">
        <v>87.488</v>
      </c>
      <c r="BJ41" s="5">
        <v>0</v>
      </c>
      <c r="BK41" s="5">
        <v>0</v>
      </c>
      <c r="BL41" s="5">
        <v>342.471</v>
      </c>
      <c r="BM41" s="5">
        <v>371.92899999999997</v>
      </c>
      <c r="BN41" s="5">
        <v>0</v>
      </c>
      <c r="BO41" s="5">
        <v>0</v>
      </c>
      <c r="BP41" s="5">
        <v>628.25800000000004</v>
      </c>
      <c r="BQ41" s="5">
        <v>300.84100000000001</v>
      </c>
      <c r="BR41" s="5">
        <v>0</v>
      </c>
      <c r="BS41" s="5">
        <v>0</v>
      </c>
      <c r="BT41" s="5">
        <v>968.154</v>
      </c>
      <c r="BU41" s="5">
        <v>0</v>
      </c>
      <c r="BV41" s="5">
        <v>19.908999999999999</v>
      </c>
      <c r="BW41" s="5">
        <v>0</v>
      </c>
      <c r="BX41" s="5">
        <v>89.088999999999999</v>
      </c>
      <c r="BY41" s="5">
        <v>463.59500000000003</v>
      </c>
      <c r="BZ41" s="5">
        <v>152.458</v>
      </c>
      <c r="CA41" s="5">
        <v>36.222000000000001</v>
      </c>
      <c r="CB41" s="5">
        <v>755.83799999999997</v>
      </c>
      <c r="CC41" s="5">
        <v>112.375</v>
      </c>
      <c r="CD41" s="5">
        <v>1455.6110000000001</v>
      </c>
      <c r="CE41" s="5">
        <v>0.86699999999999999</v>
      </c>
      <c r="CF41" s="5">
        <v>154.52600000000001</v>
      </c>
      <c r="CG41" s="5">
        <v>3817.1729999999998</v>
      </c>
      <c r="CH41" s="5">
        <v>14.991</v>
      </c>
      <c r="CI41" s="5">
        <v>0</v>
      </c>
      <c r="CJ41" s="5">
        <v>611.29899999999998</v>
      </c>
      <c r="CK41" s="5">
        <v>288.17</v>
      </c>
      <c r="CL41" s="5">
        <v>212.50899999999999</v>
      </c>
      <c r="CM41" s="5">
        <v>119.818</v>
      </c>
      <c r="CN41" s="5">
        <v>0</v>
      </c>
      <c r="CO41" s="5">
        <v>2537.3780000000002</v>
      </c>
      <c r="CP41" s="5">
        <v>3470.5450000000001</v>
      </c>
      <c r="CQ41" s="5">
        <v>16.576000000000001</v>
      </c>
      <c r="CR41" s="5">
        <v>11.257</v>
      </c>
      <c r="CS41" s="5">
        <v>0</v>
      </c>
      <c r="CT41" s="5">
        <v>0</v>
      </c>
      <c r="CU41" s="5">
        <v>0.29899999999999999</v>
      </c>
      <c r="CV41" s="5">
        <v>0</v>
      </c>
      <c r="CW41" s="5">
        <v>0</v>
      </c>
      <c r="CX41" s="5">
        <v>0</v>
      </c>
      <c r="CY41" s="5">
        <v>0</v>
      </c>
      <c r="CZ41" s="5">
        <v>0</v>
      </c>
      <c r="DA41" s="5">
        <v>0</v>
      </c>
      <c r="DB41" s="5">
        <v>0</v>
      </c>
      <c r="DC41" s="5">
        <v>0</v>
      </c>
      <c r="DD41" s="5">
        <v>0</v>
      </c>
      <c r="DE41" s="5">
        <v>0</v>
      </c>
      <c r="DF41" s="5">
        <v>0</v>
      </c>
      <c r="DG41" s="5">
        <v>2.8820000000000001</v>
      </c>
      <c r="DH41" s="5">
        <v>0</v>
      </c>
      <c r="DI41" s="5">
        <v>0</v>
      </c>
      <c r="DJ41" s="5">
        <v>0</v>
      </c>
      <c r="DK41" s="5">
        <v>0</v>
      </c>
      <c r="DL41" s="5">
        <v>0</v>
      </c>
      <c r="DM41" s="5">
        <v>0</v>
      </c>
      <c r="DN41" s="5">
        <v>0</v>
      </c>
      <c r="DO41" s="5">
        <v>0</v>
      </c>
      <c r="DP41" s="5">
        <v>0</v>
      </c>
      <c r="DQ41" s="5">
        <v>0</v>
      </c>
      <c r="DR41" s="5">
        <v>0</v>
      </c>
      <c r="DS41" s="5">
        <v>0</v>
      </c>
      <c r="DT41" s="5">
        <v>0</v>
      </c>
      <c r="DU41" s="5">
        <v>0</v>
      </c>
      <c r="DV41" s="5">
        <v>0</v>
      </c>
      <c r="DW41" s="5">
        <v>0</v>
      </c>
      <c r="DX41" s="5">
        <v>0</v>
      </c>
      <c r="DY41" s="5">
        <v>0</v>
      </c>
      <c r="DZ41" s="5">
        <v>0</v>
      </c>
      <c r="EA41" s="5">
        <v>340.56599999999997</v>
      </c>
      <c r="EB41" s="5">
        <v>0</v>
      </c>
      <c r="EC41" s="5">
        <v>16.928000000000001</v>
      </c>
      <c r="ED41" s="5">
        <v>0</v>
      </c>
      <c r="EE41" s="5">
        <v>22.606999999999999</v>
      </c>
      <c r="EF41" s="5">
        <v>0</v>
      </c>
      <c r="EG41" s="5">
        <v>0</v>
      </c>
      <c r="EH41" s="5">
        <v>0</v>
      </c>
      <c r="EI41" s="5">
        <v>0</v>
      </c>
      <c r="EJ41" s="5">
        <v>0</v>
      </c>
      <c r="EK41" s="5">
        <v>0</v>
      </c>
      <c r="EL41" s="5">
        <v>0</v>
      </c>
      <c r="EM41" s="5">
        <v>0</v>
      </c>
      <c r="EN41" s="5">
        <v>0</v>
      </c>
      <c r="EO41" s="5">
        <v>0</v>
      </c>
      <c r="EP41" s="5">
        <v>0</v>
      </c>
      <c r="EQ41" s="5">
        <v>0</v>
      </c>
      <c r="ER41" s="5">
        <v>0</v>
      </c>
      <c r="ES41" s="5">
        <v>0</v>
      </c>
      <c r="ET41" s="5">
        <v>0</v>
      </c>
      <c r="EU41" s="5">
        <v>0</v>
      </c>
      <c r="EV41" s="5">
        <v>0</v>
      </c>
      <c r="EW41" s="5">
        <v>0</v>
      </c>
      <c r="EX41" s="5">
        <v>0</v>
      </c>
      <c r="EY41" s="5">
        <v>0</v>
      </c>
      <c r="EZ41" s="5">
        <v>0</v>
      </c>
      <c r="FA41" s="5">
        <v>0</v>
      </c>
      <c r="FB41" s="5">
        <v>47.594000000000001</v>
      </c>
      <c r="FC41" s="5">
        <v>0</v>
      </c>
      <c r="FD41" s="5">
        <v>0</v>
      </c>
      <c r="FE41" s="5">
        <v>0</v>
      </c>
      <c r="FF41" s="5">
        <v>0</v>
      </c>
      <c r="FG41" s="5">
        <v>0</v>
      </c>
      <c r="FH41" s="5">
        <v>0</v>
      </c>
      <c r="FI41" s="5">
        <v>0</v>
      </c>
      <c r="FJ41" s="5">
        <v>0</v>
      </c>
      <c r="FK41" s="5">
        <v>0</v>
      </c>
      <c r="FL41" s="5">
        <v>0</v>
      </c>
      <c r="FM41" s="5">
        <v>0</v>
      </c>
      <c r="FN41" s="5">
        <v>0.69499999999999995</v>
      </c>
      <c r="FO41" s="5">
        <v>0</v>
      </c>
      <c r="FP41" s="5">
        <v>0</v>
      </c>
      <c r="FQ41" s="5">
        <v>0</v>
      </c>
      <c r="FR41" s="5">
        <v>0</v>
      </c>
      <c r="FS41" s="5">
        <v>0</v>
      </c>
      <c r="FT41" s="5">
        <v>0.23799999999999999</v>
      </c>
      <c r="FU41" s="5">
        <v>0</v>
      </c>
      <c r="FV41" s="5">
        <v>0</v>
      </c>
      <c r="FW41" s="5">
        <v>0</v>
      </c>
      <c r="FX41" s="5">
        <v>0</v>
      </c>
      <c r="FY41" s="5">
        <v>0</v>
      </c>
      <c r="FZ41" s="5">
        <v>0</v>
      </c>
      <c r="GA41" s="5">
        <v>0</v>
      </c>
      <c r="GB41" s="5">
        <v>0</v>
      </c>
      <c r="GC41" s="5">
        <v>0</v>
      </c>
      <c r="GD41" s="5">
        <v>0</v>
      </c>
      <c r="GE41" s="5">
        <v>0</v>
      </c>
      <c r="GF41" s="5">
        <v>0</v>
      </c>
      <c r="GG41" s="5">
        <v>0</v>
      </c>
      <c r="GH41" s="5">
        <v>1.913</v>
      </c>
      <c r="GI41" s="5">
        <v>0</v>
      </c>
      <c r="GJ41" s="5">
        <v>0</v>
      </c>
      <c r="GK41" s="5">
        <v>0.70899999999999996</v>
      </c>
      <c r="GL41" s="5">
        <v>22.004999999999999</v>
      </c>
      <c r="GM41" s="5">
        <v>20.553000000000001</v>
      </c>
      <c r="GN41" s="5">
        <v>0</v>
      </c>
      <c r="GO41" s="5">
        <v>0</v>
      </c>
      <c r="GP41" s="5">
        <v>0</v>
      </c>
      <c r="GQ41" s="5">
        <v>0.627</v>
      </c>
      <c r="GR41" s="5">
        <v>0</v>
      </c>
      <c r="GS41" s="5">
        <v>0</v>
      </c>
      <c r="GT41" s="5">
        <v>0</v>
      </c>
      <c r="GU41" s="5">
        <v>0</v>
      </c>
      <c r="GV41" s="5">
        <v>29.640999999999998</v>
      </c>
      <c r="GW41" s="5">
        <v>0</v>
      </c>
      <c r="GX41" s="5">
        <v>0</v>
      </c>
      <c r="GY41" s="5">
        <v>0</v>
      </c>
      <c r="GZ41" s="5">
        <v>0</v>
      </c>
      <c r="HA41" s="5">
        <v>0</v>
      </c>
      <c r="HB41" s="5">
        <v>19794.133999999998</v>
      </c>
      <c r="HD41" s="5">
        <f>SUM(D41:HA41)</f>
        <v>105529.67900000003</v>
      </c>
    </row>
    <row r="42" spans="1:212" x14ac:dyDescent="0.45">
      <c r="A42" s="11" t="s">
        <v>237</v>
      </c>
      <c r="B42" s="9" t="s">
        <v>238</v>
      </c>
      <c r="C42" s="5">
        <v>38</v>
      </c>
      <c r="D42" s="5">
        <v>20017.395</v>
      </c>
      <c r="E42" s="5">
        <v>817.23400000000004</v>
      </c>
      <c r="F42" s="5">
        <v>6.085</v>
      </c>
      <c r="G42" s="5">
        <v>0</v>
      </c>
      <c r="H42" s="5">
        <v>13.134</v>
      </c>
      <c r="I42" s="5">
        <v>2261.9699999999998</v>
      </c>
      <c r="J42" s="5">
        <v>0</v>
      </c>
      <c r="K42" s="5">
        <v>0</v>
      </c>
      <c r="L42" s="5">
        <v>0</v>
      </c>
      <c r="M42" s="5">
        <v>0</v>
      </c>
      <c r="N42" s="5">
        <v>5.5990000000000002</v>
      </c>
      <c r="O42" s="5">
        <v>1.107</v>
      </c>
      <c r="P42" s="5">
        <v>1.0999999999999999E-2</v>
      </c>
      <c r="Q42" s="5">
        <v>4.8730000000000002</v>
      </c>
      <c r="R42" s="5">
        <v>3979.1819999999998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1.8420000000000001</v>
      </c>
      <c r="AE42" s="5">
        <v>0.94199999999999995</v>
      </c>
      <c r="AF42" s="5">
        <v>0</v>
      </c>
      <c r="AG42" s="5">
        <v>0</v>
      </c>
      <c r="AH42" s="5">
        <v>0</v>
      </c>
      <c r="AI42" s="5">
        <v>0</v>
      </c>
      <c r="AJ42" s="5">
        <v>5.6050000000000004</v>
      </c>
      <c r="AK42" s="5">
        <v>0</v>
      </c>
      <c r="AL42" s="5">
        <v>7.2149999999999999</v>
      </c>
      <c r="AM42" s="5">
        <v>1993.4970000000001</v>
      </c>
      <c r="AN42" s="5">
        <v>115.209</v>
      </c>
      <c r="AO42" s="5">
        <v>7712.1080000000002</v>
      </c>
      <c r="AP42" s="5">
        <v>6.4160000000000004</v>
      </c>
      <c r="AQ42" s="5">
        <v>22.905000000000001</v>
      </c>
      <c r="AR42" s="5">
        <v>68.802999999999997</v>
      </c>
      <c r="AS42" s="5">
        <v>411.33199999999999</v>
      </c>
      <c r="AT42" s="5">
        <v>43.048999999999999</v>
      </c>
      <c r="AU42" s="5">
        <v>7.2679999999999998</v>
      </c>
      <c r="AV42" s="5">
        <v>0.54600000000000004</v>
      </c>
      <c r="AW42" s="5">
        <v>11.451000000000001</v>
      </c>
      <c r="AX42" s="5">
        <v>0</v>
      </c>
      <c r="AY42" s="5">
        <v>13.737</v>
      </c>
      <c r="AZ42" s="5">
        <v>6.5460000000000003</v>
      </c>
      <c r="BA42" s="5">
        <v>8.7260000000000009</v>
      </c>
      <c r="BB42" s="5">
        <v>1.7749999999999999</v>
      </c>
      <c r="BC42" s="5">
        <v>1.4339999999999999</v>
      </c>
      <c r="BD42" s="5">
        <v>0</v>
      </c>
      <c r="BE42" s="5">
        <v>1.1419999999999999</v>
      </c>
      <c r="BF42" s="5">
        <v>0</v>
      </c>
      <c r="BG42" s="5">
        <v>0</v>
      </c>
      <c r="BH42" s="5">
        <v>1.6739999999999999</v>
      </c>
      <c r="BI42" s="5">
        <v>0</v>
      </c>
      <c r="BJ42" s="5">
        <v>0</v>
      </c>
      <c r="BK42" s="5">
        <v>0</v>
      </c>
      <c r="BL42" s="5">
        <v>8.0120000000000005</v>
      </c>
      <c r="BM42" s="5">
        <v>0.67700000000000005</v>
      </c>
      <c r="BN42" s="5">
        <v>0</v>
      </c>
      <c r="BO42" s="5">
        <v>0</v>
      </c>
      <c r="BP42" s="5">
        <v>2.0670000000000002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1.556</v>
      </c>
      <c r="CB42" s="5">
        <v>0</v>
      </c>
      <c r="CC42" s="5">
        <v>0</v>
      </c>
      <c r="CD42" s="5">
        <v>0.77700000000000002</v>
      </c>
      <c r="CE42" s="5">
        <v>0</v>
      </c>
      <c r="CF42" s="5">
        <v>0</v>
      </c>
      <c r="CG42" s="5">
        <v>16.079000000000001</v>
      </c>
      <c r="CH42" s="5">
        <v>0.53800000000000003</v>
      </c>
      <c r="CI42" s="5">
        <v>0</v>
      </c>
      <c r="CJ42" s="5">
        <v>0</v>
      </c>
      <c r="CK42" s="5">
        <v>13.127000000000001</v>
      </c>
      <c r="CL42" s="5">
        <v>0</v>
      </c>
      <c r="CM42" s="5">
        <v>0</v>
      </c>
      <c r="CN42" s="5">
        <v>0</v>
      </c>
      <c r="CO42" s="5">
        <v>0</v>
      </c>
      <c r="CP42" s="5">
        <v>4.7350000000000003</v>
      </c>
      <c r="CQ42" s="5">
        <v>535.04</v>
      </c>
      <c r="CR42" s="5">
        <v>0</v>
      </c>
      <c r="CS42" s="5">
        <v>0</v>
      </c>
      <c r="CT42" s="5">
        <v>0</v>
      </c>
      <c r="CU42" s="5">
        <v>17.593</v>
      </c>
      <c r="CV42" s="5">
        <v>0.05</v>
      </c>
      <c r="CW42" s="5">
        <v>7.6059999999999999</v>
      </c>
      <c r="CX42" s="5">
        <v>0</v>
      </c>
      <c r="CY42" s="5">
        <v>0</v>
      </c>
      <c r="CZ42" s="5">
        <v>0</v>
      </c>
      <c r="DA42" s="5">
        <v>0</v>
      </c>
      <c r="DB42" s="5">
        <v>0.05</v>
      </c>
      <c r="DC42" s="5">
        <v>0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0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26.254000000000001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51.569000000000003</v>
      </c>
      <c r="EF42" s="5">
        <v>1687.42</v>
      </c>
      <c r="EG42" s="5">
        <v>47.53</v>
      </c>
      <c r="EH42" s="5">
        <v>0.76900000000000002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526.95000000000005</v>
      </c>
      <c r="EP42" s="5">
        <v>0</v>
      </c>
      <c r="EQ42" s="5">
        <v>0</v>
      </c>
      <c r="ER42" s="5">
        <v>28.567</v>
      </c>
      <c r="ES42" s="5">
        <v>164.41300000000001</v>
      </c>
      <c r="ET42" s="5">
        <v>18.852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28.279</v>
      </c>
      <c r="FC42" s="5">
        <v>1.77</v>
      </c>
      <c r="FD42" s="5">
        <v>0</v>
      </c>
      <c r="FE42" s="5">
        <v>0</v>
      </c>
      <c r="FF42" s="5">
        <v>0</v>
      </c>
      <c r="FG42" s="5">
        <v>1.1419999999999999</v>
      </c>
      <c r="FH42" s="5">
        <v>0.39900000000000002</v>
      </c>
      <c r="FI42" s="5">
        <v>0</v>
      </c>
      <c r="FJ42" s="5">
        <v>0</v>
      </c>
      <c r="FK42" s="5">
        <v>0</v>
      </c>
      <c r="FL42" s="5">
        <v>39.506</v>
      </c>
      <c r="FM42" s="5">
        <v>39.076999999999998</v>
      </c>
      <c r="FN42" s="5">
        <v>76.918000000000006</v>
      </c>
      <c r="FO42" s="5">
        <v>4.181</v>
      </c>
      <c r="FP42" s="5">
        <v>124.473</v>
      </c>
      <c r="FQ42" s="5">
        <v>0</v>
      </c>
      <c r="FR42" s="5">
        <v>0</v>
      </c>
      <c r="FS42" s="5">
        <v>0</v>
      </c>
      <c r="FT42" s="5">
        <v>0</v>
      </c>
      <c r="FU42" s="5">
        <v>0</v>
      </c>
      <c r="FV42" s="5">
        <v>0</v>
      </c>
      <c r="FW42" s="5">
        <v>0</v>
      </c>
      <c r="FX42" s="5">
        <v>4.7309999999999999</v>
      </c>
      <c r="FY42" s="5">
        <v>6.9240000000000004</v>
      </c>
      <c r="FZ42" s="5">
        <v>0</v>
      </c>
      <c r="GA42" s="5">
        <v>0.44900000000000001</v>
      </c>
      <c r="GB42" s="5">
        <v>0</v>
      </c>
      <c r="GC42" s="5">
        <v>0</v>
      </c>
      <c r="GD42" s="5">
        <v>0</v>
      </c>
      <c r="GE42" s="5">
        <v>0</v>
      </c>
      <c r="GF42" s="5">
        <v>0</v>
      </c>
      <c r="GG42" s="5">
        <v>0</v>
      </c>
      <c r="GH42" s="5">
        <v>2.4529999999999998</v>
      </c>
      <c r="GI42" s="5">
        <v>0</v>
      </c>
      <c r="GJ42" s="5">
        <v>0</v>
      </c>
      <c r="GK42" s="5">
        <v>91.573999999999998</v>
      </c>
      <c r="GL42" s="5">
        <v>0</v>
      </c>
      <c r="GM42" s="5">
        <v>677.56799999999998</v>
      </c>
      <c r="GN42" s="5">
        <v>0</v>
      </c>
      <c r="GO42" s="5">
        <v>0</v>
      </c>
      <c r="GP42" s="5">
        <v>0</v>
      </c>
      <c r="GQ42" s="5">
        <v>20.670999999999999</v>
      </c>
      <c r="GR42" s="5">
        <v>0</v>
      </c>
      <c r="GS42" s="5">
        <v>0</v>
      </c>
      <c r="GT42" s="5">
        <v>0</v>
      </c>
      <c r="GU42" s="5">
        <v>0</v>
      </c>
      <c r="GV42" s="5">
        <v>2455.6280000000002</v>
      </c>
      <c r="GW42" s="5">
        <v>4044.9479999999999</v>
      </c>
      <c r="GX42" s="5">
        <v>0</v>
      </c>
      <c r="GY42" s="5">
        <v>0</v>
      </c>
      <c r="GZ42" s="5">
        <v>0</v>
      </c>
      <c r="HA42" s="5">
        <v>0</v>
      </c>
      <c r="HB42" s="5">
        <v>-555.08500000000004</v>
      </c>
      <c r="HD42" s="5">
        <f>SUM(D42:HA42)</f>
        <v>48330.733999999997</v>
      </c>
    </row>
    <row r="43" spans="1:212" x14ac:dyDescent="0.45">
      <c r="A43" s="11" t="s">
        <v>239</v>
      </c>
      <c r="B43" s="9" t="s">
        <v>240</v>
      </c>
      <c r="C43" s="5">
        <v>39</v>
      </c>
      <c r="D43" s="5">
        <v>0</v>
      </c>
      <c r="E43" s="5">
        <v>540.28700000000003</v>
      </c>
      <c r="F43" s="5">
        <v>0</v>
      </c>
      <c r="G43" s="5">
        <v>0</v>
      </c>
      <c r="H43" s="5">
        <v>0.49099999999999999</v>
      </c>
      <c r="I43" s="5">
        <v>92.441999999999993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219.483</v>
      </c>
      <c r="S43" s="5">
        <v>1539.5150000000001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74.47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25438.574000000001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v>0</v>
      </c>
      <c r="CH43" s="5">
        <v>0</v>
      </c>
      <c r="CI43" s="5">
        <v>0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5">
        <v>4.8000000000000001E-2</v>
      </c>
      <c r="CP43" s="5">
        <v>0</v>
      </c>
      <c r="CQ43" s="5">
        <v>229.268</v>
      </c>
      <c r="CR43" s="5">
        <v>0</v>
      </c>
      <c r="CS43" s="5">
        <v>2.1019999999999999</v>
      </c>
      <c r="CT43" s="5">
        <v>0</v>
      </c>
      <c r="CU43" s="5">
        <v>403.29399999999998</v>
      </c>
      <c r="CV43" s="5">
        <v>0</v>
      </c>
      <c r="CW43" s="5">
        <v>0</v>
      </c>
      <c r="CX43" s="5">
        <v>0</v>
      </c>
      <c r="CY43" s="5">
        <v>0</v>
      </c>
      <c r="CZ43" s="5">
        <v>0</v>
      </c>
      <c r="DA43" s="5">
        <v>0</v>
      </c>
      <c r="DB43" s="5">
        <v>0</v>
      </c>
      <c r="DC43" s="5">
        <v>0</v>
      </c>
      <c r="DD43" s="5">
        <v>0</v>
      </c>
      <c r="DE43" s="5">
        <v>0</v>
      </c>
      <c r="DF43" s="5">
        <v>0</v>
      </c>
      <c r="DG43" s="5">
        <v>0</v>
      </c>
      <c r="DH43" s="5">
        <v>0</v>
      </c>
      <c r="DI43" s="5">
        <v>0</v>
      </c>
      <c r="DJ43" s="5">
        <v>0</v>
      </c>
      <c r="DK43" s="5">
        <v>0</v>
      </c>
      <c r="DL43" s="5">
        <v>0</v>
      </c>
      <c r="DM43" s="5">
        <v>0.66800000000000004</v>
      </c>
      <c r="DN43" s="5">
        <v>0</v>
      </c>
      <c r="DO43" s="5">
        <v>0</v>
      </c>
      <c r="DP43" s="5">
        <v>0</v>
      </c>
      <c r="DQ43" s="5">
        <v>0</v>
      </c>
      <c r="DR43" s="5">
        <v>0</v>
      </c>
      <c r="DS43" s="5">
        <v>0</v>
      </c>
      <c r="DT43" s="5">
        <v>0</v>
      </c>
      <c r="DU43" s="5">
        <v>0</v>
      </c>
      <c r="DV43" s="5">
        <v>0</v>
      </c>
      <c r="DW43" s="5">
        <v>0</v>
      </c>
      <c r="DX43" s="5">
        <v>0</v>
      </c>
      <c r="DY43" s="5">
        <v>0</v>
      </c>
      <c r="DZ43" s="5">
        <v>0</v>
      </c>
      <c r="EA43" s="5">
        <v>868.03800000000001</v>
      </c>
      <c r="EB43" s="5">
        <v>0</v>
      </c>
      <c r="EC43" s="5">
        <v>7.1449999999999996</v>
      </c>
      <c r="ED43" s="5">
        <v>0</v>
      </c>
      <c r="EE43" s="5">
        <v>321.88299999999998</v>
      </c>
      <c r="EF43" s="5">
        <v>0</v>
      </c>
      <c r="EG43" s="5">
        <v>3855.0639999999999</v>
      </c>
      <c r="EH43" s="5">
        <v>11.606</v>
      </c>
      <c r="EI43" s="5">
        <v>0</v>
      </c>
      <c r="EJ43" s="5">
        <v>0</v>
      </c>
      <c r="EK43" s="5">
        <v>0</v>
      </c>
      <c r="EL43" s="5">
        <v>0</v>
      </c>
      <c r="EM43" s="5">
        <v>0</v>
      </c>
      <c r="EN43" s="5">
        <v>0</v>
      </c>
      <c r="EO43" s="5">
        <v>0</v>
      </c>
      <c r="EP43" s="5">
        <v>0</v>
      </c>
      <c r="EQ43" s="5">
        <v>0</v>
      </c>
      <c r="ER43" s="5">
        <v>0</v>
      </c>
      <c r="ES43" s="5">
        <v>36.43</v>
      </c>
      <c r="ET43" s="5">
        <v>0</v>
      </c>
      <c r="EU43" s="5">
        <v>10066.212</v>
      </c>
      <c r="EV43" s="5">
        <v>1178.152</v>
      </c>
      <c r="EW43" s="5">
        <v>3011.145</v>
      </c>
      <c r="EX43" s="5">
        <v>2106.25</v>
      </c>
      <c r="EY43" s="5">
        <v>2240.2089999999998</v>
      </c>
      <c r="EZ43" s="5">
        <v>1068.9000000000001</v>
      </c>
      <c r="FA43" s="5">
        <v>781.399</v>
      </c>
      <c r="FB43" s="5">
        <v>18388.755000000001</v>
      </c>
      <c r="FC43" s="5">
        <v>1845.5930000000001</v>
      </c>
      <c r="FD43" s="5">
        <v>307.86099999999999</v>
      </c>
      <c r="FE43" s="5">
        <v>0</v>
      </c>
      <c r="FF43" s="5">
        <v>0</v>
      </c>
      <c r="FG43" s="5">
        <v>0</v>
      </c>
      <c r="FH43" s="5">
        <v>2.7189999999999999</v>
      </c>
      <c r="FI43" s="5">
        <v>0</v>
      </c>
      <c r="FJ43" s="5">
        <v>0</v>
      </c>
      <c r="FK43" s="5">
        <v>153.65100000000001</v>
      </c>
      <c r="FL43" s="5">
        <v>640.61400000000003</v>
      </c>
      <c r="FM43" s="5">
        <v>0</v>
      </c>
      <c r="FN43" s="5">
        <v>26.236000000000001</v>
      </c>
      <c r="FO43" s="5">
        <v>0</v>
      </c>
      <c r="FP43" s="5">
        <v>0</v>
      </c>
      <c r="FQ43" s="5">
        <v>0</v>
      </c>
      <c r="FR43" s="5">
        <v>0</v>
      </c>
      <c r="FS43" s="5">
        <v>0</v>
      </c>
      <c r="FT43" s="5">
        <v>0</v>
      </c>
      <c r="FU43" s="5">
        <v>0</v>
      </c>
      <c r="FV43" s="5">
        <v>0</v>
      </c>
      <c r="FW43" s="5">
        <v>0</v>
      </c>
      <c r="FX43" s="5">
        <v>39.668999999999997</v>
      </c>
      <c r="FY43" s="5">
        <v>0</v>
      </c>
      <c r="FZ43" s="5">
        <v>0</v>
      </c>
      <c r="GA43" s="5">
        <v>0</v>
      </c>
      <c r="GB43" s="5">
        <v>0</v>
      </c>
      <c r="GC43" s="5">
        <v>0</v>
      </c>
      <c r="GD43" s="5">
        <v>0</v>
      </c>
      <c r="GE43" s="5">
        <v>0</v>
      </c>
      <c r="GF43" s="5">
        <v>0</v>
      </c>
      <c r="GG43" s="5">
        <v>0</v>
      </c>
      <c r="GH43" s="5">
        <v>859.98299999999995</v>
      </c>
      <c r="GI43" s="5">
        <v>0</v>
      </c>
      <c r="GJ43" s="5">
        <v>0</v>
      </c>
      <c r="GK43" s="5">
        <v>492.49900000000002</v>
      </c>
      <c r="GL43" s="5">
        <v>0</v>
      </c>
      <c r="GM43" s="5">
        <v>7.8259999999999996</v>
      </c>
      <c r="GN43" s="5">
        <v>0</v>
      </c>
      <c r="GO43" s="5">
        <v>0</v>
      </c>
      <c r="GP43" s="5">
        <v>0</v>
      </c>
      <c r="GQ43" s="5">
        <v>0.23899999999999999</v>
      </c>
      <c r="GR43" s="5">
        <v>0</v>
      </c>
      <c r="GS43" s="5">
        <v>0</v>
      </c>
      <c r="GT43" s="5">
        <v>0</v>
      </c>
      <c r="GU43" s="5">
        <v>0</v>
      </c>
      <c r="GV43" s="5">
        <v>4237.5590000000002</v>
      </c>
      <c r="GW43" s="5">
        <v>0</v>
      </c>
      <c r="GX43" s="5">
        <v>0</v>
      </c>
      <c r="GY43" s="5">
        <v>0</v>
      </c>
      <c r="GZ43" s="5">
        <v>0</v>
      </c>
      <c r="HA43" s="5">
        <v>0</v>
      </c>
      <c r="HB43" s="5">
        <v>150609.61199999999</v>
      </c>
      <c r="HD43" s="5">
        <f>SUM(D43:HA43)</f>
        <v>81096.27899999998</v>
      </c>
    </row>
    <row r="44" spans="1:212" x14ac:dyDescent="0.45">
      <c r="A44" s="11" t="s">
        <v>241</v>
      </c>
      <c r="B44" s="9" t="s">
        <v>242</v>
      </c>
      <c r="C44" s="5">
        <v>40</v>
      </c>
      <c r="D44" s="5">
        <v>1.5760000000000001</v>
      </c>
      <c r="E44" s="5">
        <v>0</v>
      </c>
      <c r="F44" s="5">
        <v>0</v>
      </c>
      <c r="G44" s="5">
        <v>0</v>
      </c>
      <c r="H44" s="5">
        <v>0</v>
      </c>
      <c r="I44" s="5">
        <v>0.86499999999999999</v>
      </c>
      <c r="J44" s="5">
        <v>0</v>
      </c>
      <c r="K44" s="5">
        <v>0</v>
      </c>
      <c r="L44" s="5">
        <v>13.628</v>
      </c>
      <c r="M44" s="5">
        <v>0</v>
      </c>
      <c r="N44" s="5">
        <v>37.902999999999999</v>
      </c>
      <c r="O44" s="5">
        <v>1.7210000000000001</v>
      </c>
      <c r="P44" s="5">
        <v>0.20499999999999999</v>
      </c>
      <c r="Q44" s="5">
        <v>0.10199999999999999</v>
      </c>
      <c r="R44" s="5">
        <v>2876.944</v>
      </c>
      <c r="S44" s="5">
        <v>0</v>
      </c>
      <c r="T44" s="5">
        <v>1.468</v>
      </c>
      <c r="U44" s="5">
        <v>1.2549999999999999</v>
      </c>
      <c r="V44" s="5">
        <v>6.1550000000000002</v>
      </c>
      <c r="W44" s="5">
        <v>5.5220000000000002</v>
      </c>
      <c r="X44" s="5">
        <v>0</v>
      </c>
      <c r="Y44" s="5">
        <v>0</v>
      </c>
      <c r="Z44" s="5">
        <v>4.4550000000000001</v>
      </c>
      <c r="AA44" s="5">
        <v>6.21</v>
      </c>
      <c r="AB44" s="5">
        <v>7.1849999999999996</v>
      </c>
      <c r="AC44" s="5">
        <v>0</v>
      </c>
      <c r="AD44" s="5">
        <v>158.48099999999999</v>
      </c>
      <c r="AE44" s="5">
        <v>10.555999999999999</v>
      </c>
      <c r="AF44" s="5">
        <v>7.1909999999999998</v>
      </c>
      <c r="AG44" s="5">
        <v>385.50900000000001</v>
      </c>
      <c r="AH44" s="5">
        <v>134.37700000000001</v>
      </c>
      <c r="AI44" s="5">
        <v>314.74799999999999</v>
      </c>
      <c r="AJ44" s="5">
        <v>1896.557</v>
      </c>
      <c r="AK44" s="5">
        <v>413.07799999999997</v>
      </c>
      <c r="AL44" s="5">
        <v>8.6530000000000005</v>
      </c>
      <c r="AM44" s="5">
        <v>427.428</v>
      </c>
      <c r="AN44" s="5">
        <v>46.847000000000001</v>
      </c>
      <c r="AO44" s="5">
        <v>18.361999999999998</v>
      </c>
      <c r="AP44" s="5">
        <v>22.28</v>
      </c>
      <c r="AQ44" s="5">
        <v>308.49700000000001</v>
      </c>
      <c r="AR44" s="5">
        <v>164.52099999999999</v>
      </c>
      <c r="AS44" s="5">
        <v>560.298</v>
      </c>
      <c r="AT44" s="5">
        <v>279.98399999999998</v>
      </c>
      <c r="AU44" s="5">
        <v>8.141</v>
      </c>
      <c r="AV44" s="5">
        <v>28.396999999999998</v>
      </c>
      <c r="AW44" s="5">
        <v>17.690999999999999</v>
      </c>
      <c r="AX44" s="5">
        <v>252.93199999999999</v>
      </c>
      <c r="AY44" s="5">
        <v>117.648</v>
      </c>
      <c r="AZ44" s="5">
        <v>5.2069999999999999</v>
      </c>
      <c r="BA44" s="5">
        <v>5.3470000000000004</v>
      </c>
      <c r="BB44" s="5">
        <v>7.6139999999999999</v>
      </c>
      <c r="BC44" s="5">
        <v>6.8150000000000004</v>
      </c>
      <c r="BD44" s="5">
        <v>0.38100000000000001</v>
      </c>
      <c r="BE44" s="5">
        <v>143.523</v>
      </c>
      <c r="BF44" s="5">
        <v>2.2440000000000002</v>
      </c>
      <c r="BG44" s="5">
        <v>719.04200000000003</v>
      </c>
      <c r="BH44" s="5">
        <v>424.54399999999998</v>
      </c>
      <c r="BI44" s="5">
        <v>18.433</v>
      </c>
      <c r="BJ44" s="5">
        <v>0</v>
      </c>
      <c r="BK44" s="5">
        <v>298.08199999999999</v>
      </c>
      <c r="BL44" s="5">
        <v>1626.9680000000001</v>
      </c>
      <c r="BM44" s="5">
        <v>83.981999999999999</v>
      </c>
      <c r="BN44" s="5">
        <v>860.55100000000004</v>
      </c>
      <c r="BO44" s="5">
        <v>0</v>
      </c>
      <c r="BP44" s="5">
        <v>28.51</v>
      </c>
      <c r="BQ44" s="5">
        <v>363.81599999999997</v>
      </c>
      <c r="BR44" s="5">
        <v>129.63399999999999</v>
      </c>
      <c r="BS44" s="5">
        <v>215.571</v>
      </c>
      <c r="BT44" s="5">
        <v>870.76</v>
      </c>
      <c r="BU44" s="5">
        <v>0</v>
      </c>
      <c r="BV44" s="5">
        <v>3.339</v>
      </c>
      <c r="BW44" s="5">
        <v>4.0549999999999997</v>
      </c>
      <c r="BX44" s="5">
        <v>32.066000000000003</v>
      </c>
      <c r="BY44" s="5">
        <v>346.79899999999998</v>
      </c>
      <c r="BZ44" s="5">
        <v>0</v>
      </c>
      <c r="CA44" s="5">
        <v>77.653999999999996</v>
      </c>
      <c r="CB44" s="5">
        <v>255.04900000000001</v>
      </c>
      <c r="CC44" s="5">
        <v>139.10400000000001</v>
      </c>
      <c r="CD44" s="5">
        <v>12.79</v>
      </c>
      <c r="CE44" s="5">
        <v>1740.2940000000001</v>
      </c>
      <c r="CF44" s="5">
        <v>391.87400000000002</v>
      </c>
      <c r="CG44" s="5">
        <v>957.08799999999997</v>
      </c>
      <c r="CH44" s="5">
        <v>220.23500000000001</v>
      </c>
      <c r="CI44" s="5">
        <v>121.07</v>
      </c>
      <c r="CJ44" s="5">
        <v>277.97199999999998</v>
      </c>
      <c r="CK44" s="5">
        <v>176.71600000000001</v>
      </c>
      <c r="CL44" s="5">
        <v>753.09100000000001</v>
      </c>
      <c r="CM44" s="5">
        <v>330.16899999999998</v>
      </c>
      <c r="CN44" s="5">
        <v>0</v>
      </c>
      <c r="CO44" s="5">
        <v>258.97699999999998</v>
      </c>
      <c r="CP44" s="5">
        <v>801.27499999999998</v>
      </c>
      <c r="CQ44" s="5">
        <v>171.47900000000001</v>
      </c>
      <c r="CR44" s="5">
        <v>64.234999999999999</v>
      </c>
      <c r="CS44" s="5">
        <v>31.178000000000001</v>
      </c>
      <c r="CT44" s="5">
        <v>0.26700000000000002</v>
      </c>
      <c r="CU44" s="5">
        <v>85.292000000000002</v>
      </c>
      <c r="CV44" s="5">
        <v>1.845</v>
      </c>
      <c r="CW44" s="5">
        <v>70.921000000000006</v>
      </c>
      <c r="CX44" s="5">
        <v>0</v>
      </c>
      <c r="CY44" s="5">
        <v>65.947999999999993</v>
      </c>
      <c r="CZ44" s="5">
        <v>3.15</v>
      </c>
      <c r="DA44" s="5">
        <v>0.68300000000000005</v>
      </c>
      <c r="DB44" s="5">
        <v>17.143000000000001</v>
      </c>
      <c r="DC44" s="5">
        <v>14.801</v>
      </c>
      <c r="DD44" s="5">
        <v>30.312999999999999</v>
      </c>
      <c r="DE44" s="5">
        <v>11.311999999999999</v>
      </c>
      <c r="DF44" s="5">
        <v>5.2999999999999999E-2</v>
      </c>
      <c r="DG44" s="5">
        <v>7.9450000000000003</v>
      </c>
      <c r="DH44" s="5">
        <v>4.6929999999999996</v>
      </c>
      <c r="DI44" s="5">
        <v>5.9610000000000003</v>
      </c>
      <c r="DJ44" s="5">
        <v>63.302999999999997</v>
      </c>
      <c r="DK44" s="5">
        <v>65.849000000000004</v>
      </c>
      <c r="DL44" s="5">
        <v>5.6379999999999999</v>
      </c>
      <c r="DM44" s="5">
        <v>487.37900000000002</v>
      </c>
      <c r="DN44" s="5">
        <v>6.1980000000000004</v>
      </c>
      <c r="DO44" s="5">
        <v>2.2349999999999999</v>
      </c>
      <c r="DP44" s="5">
        <v>0.29499999999999998</v>
      </c>
      <c r="DQ44" s="5">
        <v>6.6509999999999998</v>
      </c>
      <c r="DR44" s="5">
        <v>21.875</v>
      </c>
      <c r="DS44" s="5">
        <v>0</v>
      </c>
      <c r="DT44" s="5">
        <v>50.267000000000003</v>
      </c>
      <c r="DU44" s="5">
        <v>21.041</v>
      </c>
      <c r="DV44" s="5">
        <v>56.274000000000001</v>
      </c>
      <c r="DW44" s="5">
        <v>94.635000000000005</v>
      </c>
      <c r="DX44" s="5">
        <v>0</v>
      </c>
      <c r="DY44" s="5">
        <v>0.189</v>
      </c>
      <c r="DZ44" s="5">
        <v>8.2000000000000003E-2</v>
      </c>
      <c r="EA44" s="5">
        <v>205.82300000000001</v>
      </c>
      <c r="EB44" s="5">
        <v>0</v>
      </c>
      <c r="EC44" s="5">
        <v>0.373</v>
      </c>
      <c r="ED44" s="5">
        <v>58.170999999999999</v>
      </c>
      <c r="EE44" s="5">
        <v>20.245000000000001</v>
      </c>
      <c r="EF44" s="5">
        <v>11.497</v>
      </c>
      <c r="EG44" s="5">
        <v>3.371</v>
      </c>
      <c r="EH44" s="5">
        <v>1.746</v>
      </c>
      <c r="EI44" s="5">
        <v>0.70599999999999996</v>
      </c>
      <c r="EJ44" s="5">
        <v>0.39200000000000002</v>
      </c>
      <c r="EK44" s="5">
        <v>0</v>
      </c>
      <c r="EL44" s="5">
        <v>3.8149999999999999</v>
      </c>
      <c r="EM44" s="5">
        <v>0.06</v>
      </c>
      <c r="EN44" s="5">
        <v>115.59</v>
      </c>
      <c r="EO44" s="5">
        <v>86.308999999999997</v>
      </c>
      <c r="EP44" s="5">
        <v>3.8159999999999998</v>
      </c>
      <c r="EQ44" s="5">
        <v>425.12400000000002</v>
      </c>
      <c r="ER44" s="5">
        <v>0</v>
      </c>
      <c r="ES44" s="5">
        <v>99.144999999999996</v>
      </c>
      <c r="ET44" s="5">
        <v>83.013999999999996</v>
      </c>
      <c r="EU44" s="5">
        <v>2.74</v>
      </c>
      <c r="EV44" s="5">
        <v>4.2489999999999997</v>
      </c>
      <c r="EW44" s="5">
        <v>18.425000000000001</v>
      </c>
      <c r="EX44" s="5">
        <v>18.751999999999999</v>
      </c>
      <c r="EY44" s="5">
        <v>2.0289999999999999</v>
      </c>
      <c r="EZ44" s="5">
        <v>9.5380000000000003</v>
      </c>
      <c r="FA44" s="5">
        <v>20.016999999999999</v>
      </c>
      <c r="FB44" s="5">
        <v>9.7170000000000005</v>
      </c>
      <c r="FC44" s="5">
        <v>5.9480000000000004</v>
      </c>
      <c r="FD44" s="5">
        <v>8.2379999999999995</v>
      </c>
      <c r="FE44" s="5">
        <v>62.46</v>
      </c>
      <c r="FF44" s="5">
        <v>25.318000000000001</v>
      </c>
      <c r="FG44" s="5">
        <v>0</v>
      </c>
      <c r="FH44" s="5">
        <v>3.4540000000000002</v>
      </c>
      <c r="FI44" s="5">
        <v>7.1120000000000001</v>
      </c>
      <c r="FJ44" s="5">
        <v>1.0309999999999999</v>
      </c>
      <c r="FK44" s="5">
        <v>5.2409999999999997</v>
      </c>
      <c r="FL44" s="5">
        <v>2.1120000000000001</v>
      </c>
      <c r="FM44" s="5">
        <v>3.331</v>
      </c>
      <c r="FN44" s="5">
        <v>130.25800000000001</v>
      </c>
      <c r="FO44" s="5">
        <v>19.779</v>
      </c>
      <c r="FP44" s="5">
        <v>708.53300000000002</v>
      </c>
      <c r="FQ44" s="5">
        <v>280.21499999999997</v>
      </c>
      <c r="FR44" s="5">
        <v>6.7320000000000002</v>
      </c>
      <c r="FS44" s="5">
        <v>107.57899999999999</v>
      </c>
      <c r="FT44" s="5">
        <v>11.186</v>
      </c>
      <c r="FU44" s="5">
        <v>15.086</v>
      </c>
      <c r="FV44" s="5">
        <v>5.7530000000000001</v>
      </c>
      <c r="FW44" s="5">
        <v>0</v>
      </c>
      <c r="FX44" s="5">
        <v>16.855</v>
      </c>
      <c r="FY44" s="5">
        <v>1.0069999999999999</v>
      </c>
      <c r="FZ44" s="5">
        <v>10.785</v>
      </c>
      <c r="GA44" s="5">
        <v>2.081</v>
      </c>
      <c r="GB44" s="5">
        <v>0</v>
      </c>
      <c r="GC44" s="5">
        <v>0</v>
      </c>
      <c r="GD44" s="5">
        <v>0</v>
      </c>
      <c r="GE44" s="5">
        <v>0</v>
      </c>
      <c r="GF44" s="5">
        <v>0</v>
      </c>
      <c r="GG44" s="5">
        <v>0</v>
      </c>
      <c r="GH44" s="5">
        <v>0</v>
      </c>
      <c r="GI44" s="5">
        <v>0</v>
      </c>
      <c r="GJ44" s="5">
        <v>0</v>
      </c>
      <c r="GK44" s="5">
        <v>5.5579999999999998</v>
      </c>
      <c r="GL44" s="5">
        <v>66.256</v>
      </c>
      <c r="GM44" s="5">
        <v>124.116</v>
      </c>
      <c r="GN44" s="5">
        <v>0</v>
      </c>
      <c r="GO44" s="5">
        <v>0</v>
      </c>
      <c r="GP44" s="5">
        <v>0</v>
      </c>
      <c r="GQ44" s="5">
        <v>3.7869999999999999</v>
      </c>
      <c r="GR44" s="5">
        <v>0</v>
      </c>
      <c r="GS44" s="5">
        <v>0</v>
      </c>
      <c r="GT44" s="5">
        <v>0</v>
      </c>
      <c r="GU44" s="5">
        <v>0</v>
      </c>
      <c r="GV44" s="5">
        <v>511.49099999999999</v>
      </c>
      <c r="GW44" s="5">
        <v>296.46600000000001</v>
      </c>
      <c r="GX44" s="5">
        <v>0</v>
      </c>
      <c r="GY44" s="5">
        <v>0</v>
      </c>
      <c r="GZ44" s="5">
        <v>0</v>
      </c>
      <c r="HA44" s="5">
        <v>0</v>
      </c>
      <c r="HB44" s="5">
        <v>10478.429</v>
      </c>
      <c r="HD44" s="5">
        <f>SUM(D44:HA44)</f>
        <v>26379.573000000011</v>
      </c>
    </row>
    <row r="45" spans="1:212" x14ac:dyDescent="0.45">
      <c r="A45" s="11" t="s">
        <v>243</v>
      </c>
      <c r="B45" s="9" t="s">
        <v>244</v>
      </c>
      <c r="C45" s="5">
        <v>41</v>
      </c>
      <c r="D45" s="5">
        <v>4.8810000000000002</v>
      </c>
      <c r="E45" s="5">
        <v>189.36799999999999</v>
      </c>
      <c r="F45" s="5">
        <v>0</v>
      </c>
      <c r="G45" s="5">
        <v>0</v>
      </c>
      <c r="H45" s="5">
        <v>0.78900000000000003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7.1999999999999995E-2</v>
      </c>
      <c r="P45" s="5">
        <v>0</v>
      </c>
      <c r="Q45" s="5">
        <v>0</v>
      </c>
      <c r="R45" s="5">
        <v>126.29600000000001</v>
      </c>
      <c r="S45" s="5">
        <v>10.45</v>
      </c>
      <c r="T45" s="5">
        <v>33.709000000000003</v>
      </c>
      <c r="U45" s="5">
        <v>78.715000000000003</v>
      </c>
      <c r="V45" s="5">
        <v>91.852999999999994</v>
      </c>
      <c r="W45" s="5">
        <v>109.57899999999999</v>
      </c>
      <c r="X45" s="5">
        <v>22.908000000000001</v>
      </c>
      <c r="Y45" s="5">
        <v>6.1120000000000001</v>
      </c>
      <c r="Z45" s="5">
        <v>169.47</v>
      </c>
      <c r="AA45" s="5">
        <v>84.745999999999995</v>
      </c>
      <c r="AB45" s="5">
        <v>89.602999999999994</v>
      </c>
      <c r="AC45" s="5">
        <v>24.963000000000001</v>
      </c>
      <c r="AD45" s="5">
        <v>142.99100000000001</v>
      </c>
      <c r="AE45" s="5">
        <v>214.35599999999999</v>
      </c>
      <c r="AF45" s="5">
        <v>0</v>
      </c>
      <c r="AG45" s="5">
        <v>0</v>
      </c>
      <c r="AH45" s="5">
        <v>49.484999999999999</v>
      </c>
      <c r="AI45" s="5">
        <v>4.0469999999999997</v>
      </c>
      <c r="AJ45" s="5">
        <v>0</v>
      </c>
      <c r="AK45" s="5">
        <v>0</v>
      </c>
      <c r="AL45" s="5">
        <v>34.935000000000002</v>
      </c>
      <c r="AM45" s="5">
        <v>64.230999999999995</v>
      </c>
      <c r="AN45" s="5">
        <v>3.1720000000000002</v>
      </c>
      <c r="AO45" s="5">
        <v>152.751</v>
      </c>
      <c r="AP45" s="5">
        <v>0.75900000000000001</v>
      </c>
      <c r="AQ45" s="5">
        <v>11.512</v>
      </c>
      <c r="AR45" s="5">
        <v>7195.2449999999999</v>
      </c>
      <c r="AS45" s="5">
        <v>60.987000000000002</v>
      </c>
      <c r="AT45" s="5">
        <v>43.781999999999996</v>
      </c>
      <c r="AU45" s="5">
        <v>6.1689999999999996</v>
      </c>
      <c r="AV45" s="5">
        <v>0</v>
      </c>
      <c r="AW45" s="5">
        <v>29.596</v>
      </c>
      <c r="AX45" s="5">
        <v>6.9340000000000002</v>
      </c>
      <c r="AY45" s="5">
        <v>37.606999999999999</v>
      </c>
      <c r="AZ45" s="5">
        <v>0</v>
      </c>
      <c r="BA45" s="5">
        <v>0</v>
      </c>
      <c r="BB45" s="5">
        <v>0.08</v>
      </c>
      <c r="BC45" s="5">
        <v>0</v>
      </c>
      <c r="BD45" s="5">
        <v>0</v>
      </c>
      <c r="BE45" s="5">
        <v>0.14199999999999999</v>
      </c>
      <c r="BF45" s="5">
        <v>0.104</v>
      </c>
      <c r="BG45" s="5">
        <v>0.50600000000000001</v>
      </c>
      <c r="BH45" s="5">
        <v>0</v>
      </c>
      <c r="BI45" s="5">
        <v>3.3319999999999999</v>
      </c>
      <c r="BJ45" s="5">
        <v>0</v>
      </c>
      <c r="BK45" s="5">
        <v>1.7749999999999999</v>
      </c>
      <c r="BL45" s="5">
        <v>1.8009999999999999</v>
      </c>
      <c r="BM45" s="5">
        <v>7.0000000000000007E-2</v>
      </c>
      <c r="BN45" s="5">
        <v>0</v>
      </c>
      <c r="BO45" s="5">
        <v>0</v>
      </c>
      <c r="BP45" s="5">
        <v>2.6280000000000001</v>
      </c>
      <c r="BQ45" s="5">
        <v>9.1460000000000008</v>
      </c>
      <c r="BR45" s="5">
        <v>0</v>
      </c>
      <c r="BS45" s="5">
        <v>0</v>
      </c>
      <c r="BT45" s="5">
        <v>0</v>
      </c>
      <c r="BU45" s="5">
        <v>1.37</v>
      </c>
      <c r="BV45" s="5">
        <v>1</v>
      </c>
      <c r="BW45" s="5">
        <v>4.2409999999999997</v>
      </c>
      <c r="BX45" s="5">
        <v>38.357999999999997</v>
      </c>
      <c r="BY45" s="5">
        <v>23.04</v>
      </c>
      <c r="BZ45" s="5">
        <v>0.312</v>
      </c>
      <c r="CA45" s="5">
        <v>28.35</v>
      </c>
      <c r="CB45" s="5">
        <v>1.6</v>
      </c>
      <c r="CC45" s="5">
        <v>6.3460000000000001</v>
      </c>
      <c r="CD45" s="5">
        <v>0</v>
      </c>
      <c r="CE45" s="5">
        <v>0.79600000000000004</v>
      </c>
      <c r="CF45" s="5">
        <v>0</v>
      </c>
      <c r="CG45" s="5">
        <v>3.1070000000000002</v>
      </c>
      <c r="CH45" s="5">
        <v>0</v>
      </c>
      <c r="CI45" s="5">
        <v>0</v>
      </c>
      <c r="CJ45" s="5">
        <v>0</v>
      </c>
      <c r="CK45" s="5">
        <v>0</v>
      </c>
      <c r="CL45" s="5">
        <v>12.433999999999999</v>
      </c>
      <c r="CM45" s="5">
        <v>8.0020000000000007</v>
      </c>
      <c r="CN45" s="5">
        <v>0</v>
      </c>
      <c r="CO45" s="5">
        <v>49.204999999999998</v>
      </c>
      <c r="CP45" s="5">
        <v>75.379000000000005</v>
      </c>
      <c r="CQ45" s="5">
        <v>321.54300000000001</v>
      </c>
      <c r="CR45" s="5">
        <v>41.320999999999998</v>
      </c>
      <c r="CS45" s="5">
        <v>51.466999999999999</v>
      </c>
      <c r="CT45" s="5">
        <v>5.5060000000000002</v>
      </c>
      <c r="CU45" s="5">
        <v>143.07900000000001</v>
      </c>
      <c r="CV45" s="5">
        <v>0</v>
      </c>
      <c r="CW45" s="5">
        <v>0</v>
      </c>
      <c r="CX45" s="5">
        <v>0</v>
      </c>
      <c r="CY45" s="5">
        <v>2.4710000000000001</v>
      </c>
      <c r="CZ45" s="5">
        <v>0</v>
      </c>
      <c r="DA45" s="5">
        <v>0</v>
      </c>
      <c r="DB45" s="5">
        <v>2.778</v>
      </c>
      <c r="DC45" s="5">
        <v>1.244</v>
      </c>
      <c r="DD45" s="5">
        <v>0.56999999999999995</v>
      </c>
      <c r="DE45" s="5">
        <v>0</v>
      </c>
      <c r="DF45" s="5">
        <v>0</v>
      </c>
      <c r="DG45" s="5">
        <v>0</v>
      </c>
      <c r="DH45" s="5">
        <v>0</v>
      </c>
      <c r="DI45" s="5">
        <v>0</v>
      </c>
      <c r="DJ45" s="5">
        <v>3.343</v>
      </c>
      <c r="DK45" s="5">
        <v>6.0289999999999999</v>
      </c>
      <c r="DL45" s="5">
        <v>0.24199999999999999</v>
      </c>
      <c r="DM45" s="5">
        <v>0.435</v>
      </c>
      <c r="DN45" s="5">
        <v>0</v>
      </c>
      <c r="DO45" s="5">
        <v>0.40799999999999997</v>
      </c>
      <c r="DP45" s="5">
        <v>0</v>
      </c>
      <c r="DQ45" s="5">
        <v>1.9530000000000001</v>
      </c>
      <c r="DR45" s="5">
        <v>0</v>
      </c>
      <c r="DS45" s="5">
        <v>0</v>
      </c>
      <c r="DT45" s="5">
        <v>537.20000000000005</v>
      </c>
      <c r="DU45" s="5">
        <v>44.177999999999997</v>
      </c>
      <c r="DV45" s="5">
        <v>0</v>
      </c>
      <c r="DW45" s="5">
        <v>0</v>
      </c>
      <c r="DX45" s="5">
        <v>0</v>
      </c>
      <c r="DY45" s="5">
        <v>6.633</v>
      </c>
      <c r="DZ45" s="5">
        <v>0.23499999999999999</v>
      </c>
      <c r="EA45" s="5">
        <v>119.79900000000001</v>
      </c>
      <c r="EB45" s="5">
        <v>2.1429999999999998</v>
      </c>
      <c r="EC45" s="5">
        <v>5.9039999999999999</v>
      </c>
      <c r="ED45" s="5">
        <v>82.65</v>
      </c>
      <c r="EE45" s="5">
        <v>155.68600000000001</v>
      </c>
      <c r="EF45" s="5">
        <v>127.68300000000001</v>
      </c>
      <c r="EG45" s="5">
        <v>16.081</v>
      </c>
      <c r="EH45" s="5">
        <v>3720.9940000000001</v>
      </c>
      <c r="EI45" s="5">
        <v>11.398</v>
      </c>
      <c r="EJ45" s="5">
        <v>4.141</v>
      </c>
      <c r="EK45" s="5">
        <v>2.286</v>
      </c>
      <c r="EL45" s="5">
        <v>9.6310000000000002</v>
      </c>
      <c r="EM45" s="5">
        <v>1.716</v>
      </c>
      <c r="EN45" s="5">
        <v>0</v>
      </c>
      <c r="EO45" s="5">
        <v>2408.5149999999999</v>
      </c>
      <c r="EP45" s="5">
        <v>22.105</v>
      </c>
      <c r="EQ45" s="5">
        <v>10.574</v>
      </c>
      <c r="ER45" s="5">
        <v>189.95599999999999</v>
      </c>
      <c r="ES45" s="5">
        <v>217.99199999999999</v>
      </c>
      <c r="ET45" s="5">
        <v>45.959000000000003</v>
      </c>
      <c r="EU45" s="5">
        <v>107.90300000000001</v>
      </c>
      <c r="EV45" s="5">
        <v>0</v>
      </c>
      <c r="EW45" s="5">
        <v>0.73199999999999998</v>
      </c>
      <c r="EX45" s="5">
        <v>85.097999999999999</v>
      </c>
      <c r="EY45" s="5">
        <v>1.7150000000000001</v>
      </c>
      <c r="EZ45" s="5">
        <v>2.8929999999999998</v>
      </c>
      <c r="FA45" s="5">
        <v>1.8</v>
      </c>
      <c r="FB45" s="5">
        <v>95.527000000000001</v>
      </c>
      <c r="FC45" s="5">
        <v>70.159000000000006</v>
      </c>
      <c r="FD45" s="5">
        <v>68.881</v>
      </c>
      <c r="FE45" s="5">
        <v>2.048</v>
      </c>
      <c r="FF45" s="5">
        <v>11.87</v>
      </c>
      <c r="FG45" s="5">
        <v>0</v>
      </c>
      <c r="FH45" s="5">
        <v>0</v>
      </c>
      <c r="FI45" s="5">
        <v>0</v>
      </c>
      <c r="FJ45" s="5">
        <v>0</v>
      </c>
      <c r="FK45" s="5">
        <v>0</v>
      </c>
      <c r="FL45" s="5">
        <v>0.46</v>
      </c>
      <c r="FM45" s="5">
        <v>2.016</v>
      </c>
      <c r="FN45" s="5">
        <v>26.337</v>
      </c>
      <c r="FO45" s="5">
        <v>96.477000000000004</v>
      </c>
      <c r="FP45" s="5">
        <v>192.71199999999999</v>
      </c>
      <c r="FQ45" s="5">
        <v>283.38499999999999</v>
      </c>
      <c r="FR45" s="5">
        <v>0.20799999999999999</v>
      </c>
      <c r="FS45" s="5">
        <v>0</v>
      </c>
      <c r="FT45" s="5">
        <v>5.5759999999999996</v>
      </c>
      <c r="FU45" s="5">
        <v>2268.0990000000002</v>
      </c>
      <c r="FV45" s="5">
        <v>0</v>
      </c>
      <c r="FW45" s="5">
        <v>167.59299999999999</v>
      </c>
      <c r="FX45" s="5">
        <v>33.259</v>
      </c>
      <c r="FY45" s="5">
        <v>3.11</v>
      </c>
      <c r="FZ45" s="5">
        <v>8.1449999999999996</v>
      </c>
      <c r="GA45" s="5">
        <v>7.641</v>
      </c>
      <c r="GB45" s="5">
        <v>0</v>
      </c>
      <c r="GC45" s="5">
        <v>0</v>
      </c>
      <c r="GD45" s="5">
        <v>0</v>
      </c>
      <c r="GE45" s="5">
        <v>0</v>
      </c>
      <c r="GF45" s="5">
        <v>0</v>
      </c>
      <c r="GG45" s="5">
        <v>0</v>
      </c>
      <c r="GH45" s="5">
        <v>20.526</v>
      </c>
      <c r="GI45" s="5">
        <v>0</v>
      </c>
      <c r="GJ45" s="5">
        <v>0</v>
      </c>
      <c r="GK45" s="5">
        <v>119.928</v>
      </c>
      <c r="GL45" s="5">
        <v>1.099</v>
      </c>
      <c r="GM45" s="5">
        <v>17.68</v>
      </c>
      <c r="GN45" s="5">
        <v>0</v>
      </c>
      <c r="GO45" s="5">
        <v>0</v>
      </c>
      <c r="GP45" s="5">
        <v>0</v>
      </c>
      <c r="GQ45" s="5">
        <v>0.53900000000000003</v>
      </c>
      <c r="GR45" s="5">
        <v>0</v>
      </c>
      <c r="GS45" s="5">
        <v>0</v>
      </c>
      <c r="GT45" s="5">
        <v>0</v>
      </c>
      <c r="GU45" s="5">
        <v>0</v>
      </c>
      <c r="GV45" s="5">
        <v>3093.1030000000001</v>
      </c>
      <c r="GW45" s="5">
        <v>19.713999999999999</v>
      </c>
      <c r="GX45" s="5">
        <v>0</v>
      </c>
      <c r="GY45" s="5">
        <v>0</v>
      </c>
      <c r="GZ45" s="5">
        <v>0</v>
      </c>
      <c r="HA45" s="5">
        <v>0</v>
      </c>
      <c r="HB45" s="5">
        <v>56924.353000000003</v>
      </c>
      <c r="HD45" s="5">
        <f>SUM(D45:HA45)</f>
        <v>24517.277999999984</v>
      </c>
    </row>
    <row r="46" spans="1:212" x14ac:dyDescent="0.45">
      <c r="A46" s="11" t="s">
        <v>245</v>
      </c>
      <c r="B46" s="9" t="s">
        <v>246</v>
      </c>
      <c r="C46" s="5">
        <v>42</v>
      </c>
      <c r="D46" s="5">
        <v>88.570999999999998</v>
      </c>
      <c r="E46" s="5">
        <v>86.641000000000005</v>
      </c>
      <c r="F46" s="5">
        <v>0.155</v>
      </c>
      <c r="G46" s="5">
        <v>0</v>
      </c>
      <c r="H46" s="5">
        <v>0</v>
      </c>
      <c r="I46" s="5">
        <v>0.53300000000000003</v>
      </c>
      <c r="J46" s="5">
        <v>698.86699999999996</v>
      </c>
      <c r="K46" s="5">
        <v>380.04</v>
      </c>
      <c r="L46" s="5">
        <v>222.316</v>
      </c>
      <c r="M46" s="5">
        <v>299.565</v>
      </c>
      <c r="N46" s="5">
        <v>930.99900000000002</v>
      </c>
      <c r="O46" s="5">
        <v>5.6159999999999997</v>
      </c>
      <c r="P46" s="5">
        <v>0.26</v>
      </c>
      <c r="Q46" s="5">
        <v>11.129</v>
      </c>
      <c r="R46" s="5">
        <v>916.69600000000003</v>
      </c>
      <c r="S46" s="5">
        <v>19.175999999999998</v>
      </c>
      <c r="T46" s="5">
        <v>5.8920000000000003</v>
      </c>
      <c r="U46" s="5">
        <v>86.475999999999999</v>
      </c>
      <c r="V46" s="5">
        <v>588.49699999999996</v>
      </c>
      <c r="W46" s="5">
        <v>34.067999999999998</v>
      </c>
      <c r="X46" s="5">
        <v>119.13800000000001</v>
      </c>
      <c r="Y46" s="5">
        <v>0.67200000000000004</v>
      </c>
      <c r="Z46" s="5">
        <v>220.678</v>
      </c>
      <c r="AA46" s="5">
        <v>454.05799999999999</v>
      </c>
      <c r="AB46" s="5">
        <v>191.40199999999999</v>
      </c>
      <c r="AC46" s="5">
        <v>21.797999999999998</v>
      </c>
      <c r="AD46" s="5">
        <v>29.683</v>
      </c>
      <c r="AE46" s="5">
        <v>16.847000000000001</v>
      </c>
      <c r="AF46" s="5">
        <v>5.8140000000000001</v>
      </c>
      <c r="AG46" s="5">
        <v>15.756</v>
      </c>
      <c r="AH46" s="5">
        <v>86.983000000000004</v>
      </c>
      <c r="AI46" s="5">
        <v>485.80399999999997</v>
      </c>
      <c r="AJ46" s="5">
        <v>1099.809</v>
      </c>
      <c r="AK46" s="5">
        <v>3413.3229999999999</v>
      </c>
      <c r="AL46" s="5">
        <v>846.45100000000002</v>
      </c>
      <c r="AM46" s="5">
        <v>1440.64</v>
      </c>
      <c r="AN46" s="5">
        <v>259.01900000000001</v>
      </c>
      <c r="AO46" s="5">
        <v>50.451000000000001</v>
      </c>
      <c r="AP46" s="5">
        <v>372.464</v>
      </c>
      <c r="AQ46" s="5">
        <v>172.92</v>
      </c>
      <c r="AR46" s="5">
        <v>493.12200000000001</v>
      </c>
      <c r="AS46" s="5">
        <v>2069.9580000000001</v>
      </c>
      <c r="AT46" s="5">
        <v>1896.7139999999999</v>
      </c>
      <c r="AU46" s="5">
        <v>55.835000000000001</v>
      </c>
      <c r="AV46" s="5">
        <v>7.673</v>
      </c>
      <c r="AW46" s="5">
        <v>42.195999999999998</v>
      </c>
      <c r="AX46" s="5">
        <v>57.14</v>
      </c>
      <c r="AY46" s="5">
        <v>51.488999999999997</v>
      </c>
      <c r="AZ46" s="5">
        <v>63.674999999999997</v>
      </c>
      <c r="BA46" s="5">
        <v>7.6669999999999998</v>
      </c>
      <c r="BB46" s="5">
        <v>92.808000000000007</v>
      </c>
      <c r="BC46" s="5">
        <v>49.070999999999998</v>
      </c>
      <c r="BD46" s="5">
        <v>30.806000000000001</v>
      </c>
      <c r="BE46" s="5">
        <v>99.998000000000005</v>
      </c>
      <c r="BF46" s="5">
        <v>15.555999999999999</v>
      </c>
      <c r="BG46" s="5">
        <v>1891.73</v>
      </c>
      <c r="BH46" s="5">
        <v>362.971</v>
      </c>
      <c r="BI46" s="5">
        <v>11.057</v>
      </c>
      <c r="BJ46" s="5">
        <v>125.613</v>
      </c>
      <c r="BK46" s="5">
        <v>359.53500000000003</v>
      </c>
      <c r="BL46" s="5">
        <v>736.59500000000003</v>
      </c>
      <c r="BM46" s="5">
        <v>123.065</v>
      </c>
      <c r="BN46" s="5">
        <v>109.241</v>
      </c>
      <c r="BO46" s="5">
        <v>139.66399999999999</v>
      </c>
      <c r="BP46" s="5">
        <v>215.84299999999999</v>
      </c>
      <c r="BQ46" s="5">
        <v>69.382000000000005</v>
      </c>
      <c r="BR46" s="5">
        <v>78.988</v>
      </c>
      <c r="BS46" s="5">
        <v>64.149000000000001</v>
      </c>
      <c r="BT46" s="5">
        <v>302.23399999999998</v>
      </c>
      <c r="BU46" s="5">
        <v>65.052000000000007</v>
      </c>
      <c r="BV46" s="5">
        <v>78.881</v>
      </c>
      <c r="BW46" s="5">
        <v>2.5609999999999999</v>
      </c>
      <c r="BX46" s="5">
        <v>519.66399999999999</v>
      </c>
      <c r="BY46" s="5">
        <v>490.67</v>
      </c>
      <c r="BZ46" s="5">
        <v>48.332000000000001</v>
      </c>
      <c r="CA46" s="5">
        <v>17.29</v>
      </c>
      <c r="CB46" s="5">
        <v>7.5359999999999996</v>
      </c>
      <c r="CC46" s="5">
        <v>18.998000000000001</v>
      </c>
      <c r="CD46" s="5">
        <v>89.338999999999999</v>
      </c>
      <c r="CE46" s="5">
        <v>86.421000000000006</v>
      </c>
      <c r="CF46" s="5">
        <v>21.907</v>
      </c>
      <c r="CG46" s="5">
        <v>286.52499999999998</v>
      </c>
      <c r="CH46" s="5">
        <v>566.399</v>
      </c>
      <c r="CI46" s="5">
        <v>11.48</v>
      </c>
      <c r="CJ46" s="5">
        <v>30.082000000000001</v>
      </c>
      <c r="CK46" s="5">
        <v>18.501999999999999</v>
      </c>
      <c r="CL46" s="5">
        <v>44.378</v>
      </c>
      <c r="CM46" s="5">
        <v>20.66</v>
      </c>
      <c r="CN46" s="5">
        <v>5.2880000000000003</v>
      </c>
      <c r="CO46" s="5">
        <v>117.85599999999999</v>
      </c>
      <c r="CP46" s="5">
        <v>174.834</v>
      </c>
      <c r="CQ46" s="5">
        <v>351.11599999999999</v>
      </c>
      <c r="CR46" s="5">
        <v>22.585999999999999</v>
      </c>
      <c r="CS46" s="5">
        <v>5.9169999999999998</v>
      </c>
      <c r="CT46" s="5">
        <v>9.1709999999999994</v>
      </c>
      <c r="CU46" s="5">
        <v>81.846999999999994</v>
      </c>
      <c r="CV46" s="5">
        <v>0</v>
      </c>
      <c r="CW46" s="5">
        <v>80.242000000000004</v>
      </c>
      <c r="CX46" s="5">
        <v>4.444</v>
      </c>
      <c r="CY46" s="5">
        <v>154.00899999999999</v>
      </c>
      <c r="CZ46" s="5">
        <v>7.16</v>
      </c>
      <c r="DA46" s="5">
        <v>7.5140000000000002</v>
      </c>
      <c r="DB46" s="5">
        <v>103.91</v>
      </c>
      <c r="DC46" s="5">
        <v>2.7810000000000001</v>
      </c>
      <c r="DD46" s="5">
        <v>129.69999999999999</v>
      </c>
      <c r="DE46" s="5">
        <v>335.52300000000002</v>
      </c>
      <c r="DF46" s="5">
        <v>66.212999999999994</v>
      </c>
      <c r="DG46" s="5">
        <v>64.641999999999996</v>
      </c>
      <c r="DH46" s="5">
        <v>1.2210000000000001</v>
      </c>
      <c r="DI46" s="5">
        <v>3.3319999999999999</v>
      </c>
      <c r="DJ46" s="5">
        <v>170.428</v>
      </c>
      <c r="DK46" s="5">
        <v>68.599000000000004</v>
      </c>
      <c r="DL46" s="5">
        <v>23.579000000000001</v>
      </c>
      <c r="DM46" s="5">
        <v>22.030999999999999</v>
      </c>
      <c r="DN46" s="5">
        <v>116.417</v>
      </c>
      <c r="DO46" s="5">
        <v>65.73</v>
      </c>
      <c r="DP46" s="5">
        <v>51.92</v>
      </c>
      <c r="DQ46" s="5">
        <v>7.12</v>
      </c>
      <c r="DR46" s="5">
        <v>36.360999999999997</v>
      </c>
      <c r="DS46" s="5">
        <v>0</v>
      </c>
      <c r="DT46" s="5">
        <v>397.17599999999999</v>
      </c>
      <c r="DU46" s="5">
        <v>94.063999999999993</v>
      </c>
      <c r="DV46" s="5">
        <v>0</v>
      </c>
      <c r="DW46" s="5">
        <v>6.0289999999999999</v>
      </c>
      <c r="DX46" s="5">
        <v>0</v>
      </c>
      <c r="DY46" s="5">
        <v>91.207999999999998</v>
      </c>
      <c r="DZ46" s="5">
        <v>22.356000000000002</v>
      </c>
      <c r="EA46" s="5">
        <v>555.03399999999999</v>
      </c>
      <c r="EB46" s="5">
        <v>707.92899999999997</v>
      </c>
      <c r="EC46" s="5">
        <v>38.732999999999997</v>
      </c>
      <c r="ED46" s="5">
        <v>245.35400000000001</v>
      </c>
      <c r="EE46" s="5">
        <v>293.87</v>
      </c>
      <c r="EF46" s="5">
        <v>267.01400000000001</v>
      </c>
      <c r="EG46" s="5">
        <v>1339.914</v>
      </c>
      <c r="EH46" s="5">
        <v>15.616</v>
      </c>
      <c r="EI46" s="5">
        <v>16.443999999999999</v>
      </c>
      <c r="EJ46" s="5">
        <v>19.428000000000001</v>
      </c>
      <c r="EK46" s="5">
        <v>9.9320000000000004</v>
      </c>
      <c r="EL46" s="5">
        <v>138.34899999999999</v>
      </c>
      <c r="EM46" s="5">
        <v>2.492</v>
      </c>
      <c r="EN46" s="5">
        <v>5.4139999999999997</v>
      </c>
      <c r="EO46" s="5">
        <v>414.98599999999999</v>
      </c>
      <c r="EP46" s="5">
        <v>135.286</v>
      </c>
      <c r="EQ46" s="5">
        <v>1.9350000000000001</v>
      </c>
      <c r="ER46" s="5">
        <v>5.2240000000000002</v>
      </c>
      <c r="ES46" s="5">
        <v>104.846</v>
      </c>
      <c r="ET46" s="5">
        <v>25.442</v>
      </c>
      <c r="EU46" s="5">
        <v>137.71600000000001</v>
      </c>
      <c r="EV46" s="5">
        <v>48.593000000000004</v>
      </c>
      <c r="EW46" s="5">
        <v>10.597</v>
      </c>
      <c r="EX46" s="5">
        <v>104.357</v>
      </c>
      <c r="EY46" s="5">
        <v>81.346000000000004</v>
      </c>
      <c r="EZ46" s="5">
        <v>38.311</v>
      </c>
      <c r="FA46" s="5">
        <v>59.414000000000001</v>
      </c>
      <c r="FB46" s="5">
        <v>99.138000000000005</v>
      </c>
      <c r="FC46" s="5">
        <v>71.356999999999999</v>
      </c>
      <c r="FD46" s="5">
        <v>13.832000000000001</v>
      </c>
      <c r="FE46" s="5">
        <v>3.9910000000000001</v>
      </c>
      <c r="FF46" s="5">
        <v>4.0309999999999997</v>
      </c>
      <c r="FG46" s="5">
        <v>0</v>
      </c>
      <c r="FH46" s="5">
        <v>0.434</v>
      </c>
      <c r="FI46" s="5">
        <v>1.306</v>
      </c>
      <c r="FJ46" s="5">
        <v>0</v>
      </c>
      <c r="FK46" s="5">
        <v>0</v>
      </c>
      <c r="FL46" s="5">
        <v>13.496</v>
      </c>
      <c r="FM46" s="5">
        <v>46.728000000000002</v>
      </c>
      <c r="FN46" s="5">
        <v>17.901</v>
      </c>
      <c r="FO46" s="5">
        <v>20.472000000000001</v>
      </c>
      <c r="FP46" s="5">
        <v>100.72799999999999</v>
      </c>
      <c r="FQ46" s="5">
        <v>112.319</v>
      </c>
      <c r="FR46" s="5">
        <v>2.15</v>
      </c>
      <c r="FS46" s="5">
        <v>22.242999999999999</v>
      </c>
      <c r="FT46" s="5">
        <v>17.518000000000001</v>
      </c>
      <c r="FU46" s="5">
        <v>3.984</v>
      </c>
      <c r="FV46" s="5">
        <v>7.7569999999999997</v>
      </c>
      <c r="FW46" s="5">
        <v>0.63200000000000001</v>
      </c>
      <c r="FX46" s="5">
        <v>356.82499999999999</v>
      </c>
      <c r="FY46" s="5">
        <v>6.4290000000000003</v>
      </c>
      <c r="FZ46" s="5">
        <v>14.295</v>
      </c>
      <c r="GA46" s="5">
        <v>10.66</v>
      </c>
      <c r="GB46" s="5">
        <v>0</v>
      </c>
      <c r="GC46" s="5">
        <v>90.256</v>
      </c>
      <c r="GD46" s="5">
        <v>28.283000000000001</v>
      </c>
      <c r="GE46" s="5">
        <v>0.36699999999999999</v>
      </c>
      <c r="GF46" s="5">
        <v>0</v>
      </c>
      <c r="GG46" s="5">
        <v>0</v>
      </c>
      <c r="GH46" s="5">
        <v>338.23399999999998</v>
      </c>
      <c r="GI46" s="5">
        <v>0</v>
      </c>
      <c r="GJ46" s="5">
        <v>0</v>
      </c>
      <c r="GK46" s="5">
        <v>545.46799999999996</v>
      </c>
      <c r="GL46" s="5">
        <v>5.1660000000000004</v>
      </c>
      <c r="GM46" s="5">
        <v>152.244</v>
      </c>
      <c r="GN46" s="5">
        <v>0</v>
      </c>
      <c r="GO46" s="5">
        <v>0</v>
      </c>
      <c r="GP46" s="5">
        <v>0</v>
      </c>
      <c r="GQ46" s="5">
        <v>4.6449999999999996</v>
      </c>
      <c r="GR46" s="5">
        <v>0</v>
      </c>
      <c r="GS46" s="5">
        <v>0</v>
      </c>
      <c r="GT46" s="5">
        <v>0</v>
      </c>
      <c r="GU46" s="5">
        <v>0</v>
      </c>
      <c r="GV46" s="5">
        <v>3409.384</v>
      </c>
      <c r="GW46" s="5">
        <v>170.196</v>
      </c>
      <c r="GX46" s="5">
        <v>0</v>
      </c>
      <c r="GY46" s="5">
        <v>0</v>
      </c>
      <c r="GZ46" s="5">
        <v>0</v>
      </c>
      <c r="HA46" s="5">
        <v>0</v>
      </c>
      <c r="HB46" s="5">
        <v>6743.2309999999998</v>
      </c>
      <c r="HD46" s="5">
        <f>SUM(D46:HA46)</f>
        <v>39146.027999999991</v>
      </c>
    </row>
    <row r="47" spans="1:212" x14ac:dyDescent="0.45">
      <c r="A47" s="11" t="s">
        <v>247</v>
      </c>
      <c r="B47" s="9" t="s">
        <v>248</v>
      </c>
      <c r="C47" s="5">
        <v>43</v>
      </c>
      <c r="D47" s="5">
        <v>1065.364</v>
      </c>
      <c r="E47" s="5">
        <v>99.332999999999998</v>
      </c>
      <c r="F47" s="5">
        <v>0.10299999999999999</v>
      </c>
      <c r="G47" s="5">
        <v>0.22800000000000001</v>
      </c>
      <c r="H47" s="5">
        <v>55.296999999999997</v>
      </c>
      <c r="I47" s="5">
        <v>75.301000000000002</v>
      </c>
      <c r="J47" s="5">
        <v>24.870999999999999</v>
      </c>
      <c r="K47" s="5">
        <v>72.367000000000004</v>
      </c>
      <c r="L47" s="5">
        <v>44.445</v>
      </c>
      <c r="M47" s="5">
        <v>39.802999999999997</v>
      </c>
      <c r="N47" s="5">
        <v>262.72000000000003</v>
      </c>
      <c r="O47" s="5">
        <v>19.975999999999999</v>
      </c>
      <c r="P47" s="5">
        <v>0.318</v>
      </c>
      <c r="Q47" s="5">
        <v>1.4E-2</v>
      </c>
      <c r="R47" s="5">
        <v>15435.415000000001</v>
      </c>
      <c r="S47" s="5">
        <v>315.08</v>
      </c>
      <c r="T47" s="5">
        <v>570.27099999999996</v>
      </c>
      <c r="U47" s="5">
        <v>525.78599999999994</v>
      </c>
      <c r="V47" s="5">
        <v>639.26400000000001</v>
      </c>
      <c r="W47" s="5">
        <v>1570.569</v>
      </c>
      <c r="X47" s="5">
        <v>1831.69</v>
      </c>
      <c r="Y47" s="5">
        <v>63.542000000000002</v>
      </c>
      <c r="Z47" s="5">
        <v>673.83699999999999</v>
      </c>
      <c r="AA47" s="5">
        <v>6569.5810000000001</v>
      </c>
      <c r="AB47" s="5">
        <v>7162.6390000000001</v>
      </c>
      <c r="AC47" s="5">
        <v>32.46</v>
      </c>
      <c r="AD47" s="5">
        <v>357.12</v>
      </c>
      <c r="AE47" s="5">
        <v>150.68700000000001</v>
      </c>
      <c r="AF47" s="5">
        <v>7.08</v>
      </c>
      <c r="AG47" s="5">
        <v>7.9829999999999997</v>
      </c>
      <c r="AH47" s="5">
        <v>421.22800000000001</v>
      </c>
      <c r="AI47" s="5">
        <v>406.09500000000003</v>
      </c>
      <c r="AJ47" s="5">
        <v>1903.384</v>
      </c>
      <c r="AK47" s="5">
        <v>90.721000000000004</v>
      </c>
      <c r="AL47" s="5">
        <v>154.25899999999999</v>
      </c>
      <c r="AM47" s="5">
        <v>1561.6179999999999</v>
      </c>
      <c r="AN47" s="5">
        <v>688.35699999999997</v>
      </c>
      <c r="AO47" s="5">
        <v>206.47200000000001</v>
      </c>
      <c r="AP47" s="5">
        <v>1011.716</v>
      </c>
      <c r="AQ47" s="5">
        <v>798.279</v>
      </c>
      <c r="AR47" s="5">
        <v>3509.7530000000002</v>
      </c>
      <c r="AS47" s="5">
        <v>345.13299999999998</v>
      </c>
      <c r="AT47" s="5">
        <v>12680.321</v>
      </c>
      <c r="AU47" s="5">
        <v>579.57100000000003</v>
      </c>
      <c r="AV47" s="5">
        <v>10.74</v>
      </c>
      <c r="AW47" s="5">
        <v>258.10199999999998</v>
      </c>
      <c r="AX47" s="5">
        <v>338.86900000000003</v>
      </c>
      <c r="AY47" s="5">
        <v>233.25399999999999</v>
      </c>
      <c r="AZ47" s="5">
        <v>429.697</v>
      </c>
      <c r="BA47" s="5">
        <v>116.246</v>
      </c>
      <c r="BB47" s="5">
        <v>163.49799999999999</v>
      </c>
      <c r="BC47" s="5">
        <v>175.489</v>
      </c>
      <c r="BD47" s="5">
        <v>82.198999999999998</v>
      </c>
      <c r="BE47" s="5">
        <v>83.867000000000004</v>
      </c>
      <c r="BF47" s="5">
        <v>145.417</v>
      </c>
      <c r="BG47" s="5">
        <v>274.29199999999997</v>
      </c>
      <c r="BH47" s="5">
        <v>66.55</v>
      </c>
      <c r="BI47" s="5">
        <v>206.07300000000001</v>
      </c>
      <c r="BJ47" s="5">
        <v>89.566999999999993</v>
      </c>
      <c r="BK47" s="5">
        <v>488.41899999999998</v>
      </c>
      <c r="BL47" s="5">
        <v>40.009</v>
      </c>
      <c r="BM47" s="5">
        <v>624.41</v>
      </c>
      <c r="BN47" s="5">
        <v>1481.3430000000001</v>
      </c>
      <c r="BO47" s="5">
        <v>454.55599999999998</v>
      </c>
      <c r="BP47" s="5">
        <v>398.85300000000001</v>
      </c>
      <c r="BQ47" s="5">
        <v>505.279</v>
      </c>
      <c r="BR47" s="5">
        <v>325.04199999999997</v>
      </c>
      <c r="BS47" s="5">
        <v>401.29500000000002</v>
      </c>
      <c r="BT47" s="5">
        <v>1724.6220000000001</v>
      </c>
      <c r="BU47" s="5">
        <v>332.26799999999997</v>
      </c>
      <c r="BV47" s="5">
        <v>197.01599999999999</v>
      </c>
      <c r="BW47" s="5">
        <v>70.929000000000002</v>
      </c>
      <c r="BX47" s="5">
        <v>523.25400000000002</v>
      </c>
      <c r="BY47" s="5">
        <v>848.89300000000003</v>
      </c>
      <c r="BZ47" s="5">
        <v>153.084</v>
      </c>
      <c r="CA47" s="5">
        <v>154.68700000000001</v>
      </c>
      <c r="CB47" s="5">
        <v>618.10599999999999</v>
      </c>
      <c r="CC47" s="5">
        <v>249.70500000000001</v>
      </c>
      <c r="CD47" s="5">
        <v>414.39800000000002</v>
      </c>
      <c r="CE47" s="5">
        <v>8545.5529999999999</v>
      </c>
      <c r="CF47" s="5">
        <v>582.45399999999995</v>
      </c>
      <c r="CG47" s="5">
        <v>6712.4009999999998</v>
      </c>
      <c r="CH47" s="5">
        <v>1584.346</v>
      </c>
      <c r="CI47" s="5">
        <v>4.556</v>
      </c>
      <c r="CJ47" s="5">
        <v>641.81100000000004</v>
      </c>
      <c r="CK47" s="5">
        <v>592.18600000000004</v>
      </c>
      <c r="CL47" s="5">
        <v>1905.8869999999999</v>
      </c>
      <c r="CM47" s="5">
        <v>1036.0119999999999</v>
      </c>
      <c r="CN47" s="5">
        <v>1111.308</v>
      </c>
      <c r="CO47" s="5">
        <v>2908.61</v>
      </c>
      <c r="CP47" s="5">
        <v>2088.489</v>
      </c>
      <c r="CQ47" s="5">
        <v>6965.2259999999997</v>
      </c>
      <c r="CR47" s="5">
        <v>1483.1990000000001</v>
      </c>
      <c r="CS47" s="5">
        <v>1778.7909999999999</v>
      </c>
      <c r="CT47" s="5">
        <v>321.59800000000001</v>
      </c>
      <c r="CU47" s="5">
        <v>3949.5529999999999</v>
      </c>
      <c r="CV47" s="5">
        <v>4.4999999999999998E-2</v>
      </c>
      <c r="CW47" s="5">
        <v>9.4049999999999994</v>
      </c>
      <c r="CX47" s="5">
        <v>0.99299999999999999</v>
      </c>
      <c r="CY47" s="5">
        <v>721.48599999999999</v>
      </c>
      <c r="CZ47" s="5">
        <v>9.7970000000000006</v>
      </c>
      <c r="DA47" s="5">
        <v>274.06900000000002</v>
      </c>
      <c r="DB47" s="5">
        <v>306.08600000000001</v>
      </c>
      <c r="DC47" s="5">
        <v>2370.4879999999998</v>
      </c>
      <c r="DD47" s="5">
        <v>374.84</v>
      </c>
      <c r="DE47" s="5">
        <v>328.84399999999999</v>
      </c>
      <c r="DF47" s="5">
        <v>36.581000000000003</v>
      </c>
      <c r="DG47" s="5">
        <v>60.917999999999999</v>
      </c>
      <c r="DH47" s="5">
        <v>3.8660000000000001</v>
      </c>
      <c r="DI47" s="5">
        <v>856.23500000000001</v>
      </c>
      <c r="DJ47" s="5">
        <v>1274.82</v>
      </c>
      <c r="DK47" s="5">
        <v>1066.057</v>
      </c>
      <c r="DL47" s="5">
        <v>64.058000000000007</v>
      </c>
      <c r="DM47" s="5">
        <v>681.36400000000003</v>
      </c>
      <c r="DN47" s="5">
        <v>16.094999999999999</v>
      </c>
      <c r="DO47" s="5">
        <v>16.75</v>
      </c>
      <c r="DP47" s="5">
        <v>37.183</v>
      </c>
      <c r="DQ47" s="5">
        <v>43.392000000000003</v>
      </c>
      <c r="DR47" s="5">
        <v>726.15899999999999</v>
      </c>
      <c r="DS47" s="5">
        <v>1.0089999999999999</v>
      </c>
      <c r="DT47" s="5">
        <v>75.774000000000001</v>
      </c>
      <c r="DU47" s="5">
        <v>517.52300000000002</v>
      </c>
      <c r="DV47" s="5">
        <v>36.027000000000001</v>
      </c>
      <c r="DW47" s="5">
        <v>371.13099999999997</v>
      </c>
      <c r="DX47" s="5">
        <v>322.16800000000001</v>
      </c>
      <c r="DY47" s="5">
        <v>81.793000000000006</v>
      </c>
      <c r="DZ47" s="5">
        <v>25.99</v>
      </c>
      <c r="EA47" s="5">
        <v>2194.4160000000002</v>
      </c>
      <c r="EB47" s="5">
        <v>263.767</v>
      </c>
      <c r="EC47" s="5">
        <v>317.93200000000002</v>
      </c>
      <c r="ED47" s="5">
        <v>188.625</v>
      </c>
      <c r="EE47" s="5">
        <v>691.99800000000005</v>
      </c>
      <c r="EF47" s="5">
        <v>740.89499999999998</v>
      </c>
      <c r="EG47" s="5">
        <v>257.81900000000002</v>
      </c>
      <c r="EH47" s="5">
        <v>69.134</v>
      </c>
      <c r="EI47" s="5">
        <v>18.547999999999998</v>
      </c>
      <c r="EJ47" s="5">
        <v>14.59</v>
      </c>
      <c r="EK47" s="5">
        <v>54.107999999999997</v>
      </c>
      <c r="EL47" s="5">
        <v>124.184</v>
      </c>
      <c r="EM47" s="5">
        <v>9.8559999999999999</v>
      </c>
      <c r="EN47" s="5">
        <v>150.84</v>
      </c>
      <c r="EO47" s="5">
        <v>479.40100000000001</v>
      </c>
      <c r="EP47" s="5">
        <v>519.56700000000001</v>
      </c>
      <c r="EQ47" s="5">
        <v>177.59299999999999</v>
      </c>
      <c r="ER47" s="5">
        <v>17.263999999999999</v>
      </c>
      <c r="ES47" s="5">
        <v>1049.03</v>
      </c>
      <c r="ET47" s="5">
        <v>84.724999999999994</v>
      </c>
      <c r="EU47" s="5">
        <v>2961.47</v>
      </c>
      <c r="EV47" s="5">
        <v>628.601</v>
      </c>
      <c r="EW47" s="5">
        <v>170.29</v>
      </c>
      <c r="EX47" s="5">
        <v>323.03100000000001</v>
      </c>
      <c r="EY47" s="5">
        <v>205.202</v>
      </c>
      <c r="EZ47" s="5">
        <v>967.81399999999996</v>
      </c>
      <c r="FA47" s="5">
        <v>1335.9749999999999</v>
      </c>
      <c r="FB47" s="5">
        <v>3424.3739999999998</v>
      </c>
      <c r="FC47" s="5">
        <v>1287.7070000000001</v>
      </c>
      <c r="FD47" s="5">
        <v>177.06399999999999</v>
      </c>
      <c r="FE47" s="5">
        <v>207.24700000000001</v>
      </c>
      <c r="FF47" s="5">
        <v>386.99900000000002</v>
      </c>
      <c r="FG47" s="5">
        <v>4.5860000000000003</v>
      </c>
      <c r="FH47" s="5">
        <v>9.7880000000000003</v>
      </c>
      <c r="FI47" s="5">
        <v>15.041</v>
      </c>
      <c r="FJ47" s="5">
        <v>12.097</v>
      </c>
      <c r="FK47" s="5">
        <v>12.512</v>
      </c>
      <c r="FL47" s="5">
        <v>44.540999999999997</v>
      </c>
      <c r="FM47" s="5">
        <v>39.03</v>
      </c>
      <c r="FN47" s="5">
        <v>229.70699999999999</v>
      </c>
      <c r="FO47" s="5">
        <v>127.081</v>
      </c>
      <c r="FP47" s="5">
        <v>7883.5919999999996</v>
      </c>
      <c r="FQ47" s="5">
        <v>2119.6309999999999</v>
      </c>
      <c r="FR47" s="5">
        <v>100.584</v>
      </c>
      <c r="FS47" s="5">
        <v>165.15700000000001</v>
      </c>
      <c r="FT47" s="5">
        <v>256.38299999999998</v>
      </c>
      <c r="FU47" s="5">
        <v>76.697999999999993</v>
      </c>
      <c r="FV47" s="5">
        <v>212.68700000000001</v>
      </c>
      <c r="FW47" s="5">
        <v>24.773</v>
      </c>
      <c r="FX47" s="5">
        <v>223.81899999999999</v>
      </c>
      <c r="FY47" s="5">
        <v>64.471000000000004</v>
      </c>
      <c r="FZ47" s="5">
        <v>10.57</v>
      </c>
      <c r="GA47" s="5">
        <v>18.608000000000001</v>
      </c>
      <c r="GB47" s="5">
        <v>0</v>
      </c>
      <c r="GC47" s="5">
        <v>25.646999999999998</v>
      </c>
      <c r="GD47" s="5">
        <v>6.4020000000000001</v>
      </c>
      <c r="GE47" s="5">
        <v>34.606999999999999</v>
      </c>
      <c r="GF47" s="5">
        <v>0</v>
      </c>
      <c r="GG47" s="5">
        <v>0</v>
      </c>
      <c r="GH47" s="5">
        <v>13.039</v>
      </c>
      <c r="GI47" s="5">
        <v>0</v>
      </c>
      <c r="GJ47" s="5">
        <v>0</v>
      </c>
      <c r="GK47" s="5">
        <v>203.136</v>
      </c>
      <c r="GL47" s="5">
        <v>154.5</v>
      </c>
      <c r="GM47" s="5">
        <v>1311.377</v>
      </c>
      <c r="GN47" s="5">
        <v>0</v>
      </c>
      <c r="GO47" s="5">
        <v>0</v>
      </c>
      <c r="GP47" s="5">
        <v>0</v>
      </c>
      <c r="GQ47" s="5">
        <v>40.008000000000003</v>
      </c>
      <c r="GR47" s="5">
        <v>0</v>
      </c>
      <c r="GS47" s="5">
        <v>0</v>
      </c>
      <c r="GT47" s="5">
        <v>0</v>
      </c>
      <c r="GU47" s="5">
        <v>0</v>
      </c>
      <c r="GV47" s="5">
        <v>4457.5619999999999</v>
      </c>
      <c r="GW47" s="5">
        <v>766.81200000000001</v>
      </c>
      <c r="GX47" s="5">
        <v>0</v>
      </c>
      <c r="GY47" s="5">
        <v>0</v>
      </c>
      <c r="GZ47" s="5">
        <v>0</v>
      </c>
      <c r="HA47" s="5">
        <v>0</v>
      </c>
      <c r="HB47" s="5">
        <v>11954.273999999999</v>
      </c>
      <c r="HD47" s="5">
        <f>SUM(D47:HA47)</f>
        <v>165797.51700000011</v>
      </c>
    </row>
    <row r="48" spans="1:212" x14ac:dyDescent="0.45">
      <c r="A48" s="11" t="s">
        <v>249</v>
      </c>
      <c r="B48" s="9" t="s">
        <v>250</v>
      </c>
      <c r="C48" s="5">
        <v>44</v>
      </c>
      <c r="D48" s="5">
        <v>629.63900000000001</v>
      </c>
      <c r="E48" s="5">
        <v>199.25800000000001</v>
      </c>
      <c r="F48" s="5">
        <v>2.1869999999999998</v>
      </c>
      <c r="G48" s="5">
        <v>0</v>
      </c>
      <c r="H48" s="5">
        <v>24.46</v>
      </c>
      <c r="I48" s="5">
        <v>15.068</v>
      </c>
      <c r="J48" s="5">
        <v>11.637</v>
      </c>
      <c r="K48" s="5">
        <v>468.58800000000002</v>
      </c>
      <c r="L48" s="5">
        <v>697.92600000000004</v>
      </c>
      <c r="M48" s="5">
        <v>119.268</v>
      </c>
      <c r="N48" s="5">
        <v>19.667000000000002</v>
      </c>
      <c r="O48" s="5">
        <v>7.0179999999999998</v>
      </c>
      <c r="P48" s="5">
        <v>0.04</v>
      </c>
      <c r="Q48" s="5">
        <v>2.1999999999999999E-2</v>
      </c>
      <c r="R48" s="5">
        <v>1622.3040000000001</v>
      </c>
      <c r="S48" s="5">
        <v>0.93700000000000006</v>
      </c>
      <c r="T48" s="5">
        <v>0.45700000000000002</v>
      </c>
      <c r="U48" s="5">
        <v>0.79200000000000004</v>
      </c>
      <c r="V48" s="5">
        <v>11.173999999999999</v>
      </c>
      <c r="W48" s="5">
        <v>2.4790000000000001</v>
      </c>
      <c r="X48" s="5">
        <v>4.42</v>
      </c>
      <c r="Y48" s="5">
        <v>0</v>
      </c>
      <c r="Z48" s="5">
        <v>31.837</v>
      </c>
      <c r="AA48" s="5">
        <v>2.7290000000000001</v>
      </c>
      <c r="AB48" s="5">
        <v>24.452000000000002</v>
      </c>
      <c r="AC48" s="5">
        <v>0</v>
      </c>
      <c r="AD48" s="5">
        <v>68.049000000000007</v>
      </c>
      <c r="AE48" s="5">
        <v>56.238999999999997</v>
      </c>
      <c r="AF48" s="5">
        <v>2.105</v>
      </c>
      <c r="AG48" s="5">
        <v>0</v>
      </c>
      <c r="AH48" s="5">
        <v>141.66200000000001</v>
      </c>
      <c r="AI48" s="5">
        <v>68.022999999999996</v>
      </c>
      <c r="AJ48" s="5">
        <v>1.389</v>
      </c>
      <c r="AK48" s="5">
        <v>386.67399999999998</v>
      </c>
      <c r="AL48" s="5">
        <v>2.6949999999999998</v>
      </c>
      <c r="AM48" s="5">
        <v>5.5449999999999999</v>
      </c>
      <c r="AN48" s="5">
        <v>129.465</v>
      </c>
      <c r="AO48" s="5">
        <v>0</v>
      </c>
      <c r="AP48" s="5">
        <v>0</v>
      </c>
      <c r="AQ48" s="5">
        <v>23.978999999999999</v>
      </c>
      <c r="AR48" s="5">
        <v>154.51300000000001</v>
      </c>
      <c r="AS48" s="5">
        <v>0.11600000000000001</v>
      </c>
      <c r="AT48" s="5">
        <v>90.844999999999999</v>
      </c>
      <c r="AU48" s="5">
        <v>3041.0419999999999</v>
      </c>
      <c r="AV48" s="5">
        <v>17.736999999999998</v>
      </c>
      <c r="AW48" s="5">
        <v>22.306000000000001</v>
      </c>
      <c r="AX48" s="5">
        <v>62.25</v>
      </c>
      <c r="AY48" s="5">
        <v>134.126</v>
      </c>
      <c r="AZ48" s="5">
        <v>6.4459999999999997</v>
      </c>
      <c r="BA48" s="5">
        <v>0</v>
      </c>
      <c r="BB48" s="5">
        <v>0.28799999999999998</v>
      </c>
      <c r="BC48" s="5">
        <v>0</v>
      </c>
      <c r="BD48" s="5">
        <v>53.968000000000004</v>
      </c>
      <c r="BE48" s="5">
        <v>0</v>
      </c>
      <c r="BF48" s="5">
        <v>0</v>
      </c>
      <c r="BG48" s="5">
        <v>0.41799999999999998</v>
      </c>
      <c r="BH48" s="5">
        <v>0</v>
      </c>
      <c r="BI48" s="5">
        <v>7.0369999999999999</v>
      </c>
      <c r="BJ48" s="5">
        <v>0</v>
      </c>
      <c r="BK48" s="5">
        <v>44.192999999999998</v>
      </c>
      <c r="BL48" s="5">
        <v>0</v>
      </c>
      <c r="BM48" s="5">
        <v>396.81</v>
      </c>
      <c r="BN48" s="5">
        <v>3636.3159999999998</v>
      </c>
      <c r="BO48" s="5">
        <v>49.576999999999998</v>
      </c>
      <c r="BP48" s="5">
        <v>111.919</v>
      </c>
      <c r="BQ48" s="5">
        <v>74.322000000000003</v>
      </c>
      <c r="BR48" s="5">
        <v>27.32</v>
      </c>
      <c r="BS48" s="5">
        <v>491.94900000000001</v>
      </c>
      <c r="BT48" s="5">
        <v>623.17899999999997</v>
      </c>
      <c r="BU48" s="5">
        <v>0</v>
      </c>
      <c r="BV48" s="5">
        <v>0</v>
      </c>
      <c r="BW48" s="5">
        <v>0</v>
      </c>
      <c r="BX48" s="5">
        <v>0</v>
      </c>
      <c r="BY48" s="5">
        <v>23.762</v>
      </c>
      <c r="BZ48" s="5">
        <v>0</v>
      </c>
      <c r="CA48" s="5">
        <v>0</v>
      </c>
      <c r="CB48" s="5">
        <v>194.30699999999999</v>
      </c>
      <c r="CC48" s="5">
        <v>0</v>
      </c>
      <c r="CD48" s="5">
        <v>0</v>
      </c>
      <c r="CE48" s="5">
        <v>8385.2610000000004</v>
      </c>
      <c r="CF48" s="5">
        <v>1570.962</v>
      </c>
      <c r="CG48" s="5">
        <v>1752.422</v>
      </c>
      <c r="CH48" s="5">
        <v>148.62799999999999</v>
      </c>
      <c r="CI48" s="5">
        <v>207.93199999999999</v>
      </c>
      <c r="CJ48" s="5">
        <v>68.540999999999997</v>
      </c>
      <c r="CK48" s="5">
        <v>794.48199999999997</v>
      </c>
      <c r="CL48" s="5">
        <v>15.737</v>
      </c>
      <c r="CM48" s="5">
        <v>66.944000000000003</v>
      </c>
      <c r="CN48" s="5">
        <v>299.38499999999999</v>
      </c>
      <c r="CO48" s="5">
        <v>78.230999999999995</v>
      </c>
      <c r="CP48" s="5">
        <v>41.2</v>
      </c>
      <c r="CQ48" s="5">
        <v>251.19900000000001</v>
      </c>
      <c r="CR48" s="5">
        <v>40.777999999999999</v>
      </c>
      <c r="CS48" s="5">
        <v>40.506999999999998</v>
      </c>
      <c r="CT48" s="5">
        <v>1.256</v>
      </c>
      <c r="CU48" s="5">
        <v>162.54300000000001</v>
      </c>
      <c r="CV48" s="5">
        <v>1.996</v>
      </c>
      <c r="CW48" s="5">
        <v>1.6950000000000001</v>
      </c>
      <c r="CX48" s="5">
        <v>0</v>
      </c>
      <c r="CY48" s="5">
        <v>1103.9259999999999</v>
      </c>
      <c r="CZ48" s="5">
        <v>21.856999999999999</v>
      </c>
      <c r="DA48" s="5">
        <v>0.70799999999999996</v>
      </c>
      <c r="DB48" s="5">
        <v>26.001999999999999</v>
      </c>
      <c r="DC48" s="5">
        <v>609.59500000000003</v>
      </c>
      <c r="DD48" s="5">
        <v>42.186</v>
      </c>
      <c r="DE48" s="5">
        <v>59.252000000000002</v>
      </c>
      <c r="DF48" s="5">
        <v>1.2649999999999999</v>
      </c>
      <c r="DG48" s="5">
        <v>8.92</v>
      </c>
      <c r="DH48" s="5">
        <v>0.16300000000000001</v>
      </c>
      <c r="DI48" s="5">
        <v>1.93</v>
      </c>
      <c r="DJ48" s="5">
        <v>114.145</v>
      </c>
      <c r="DK48" s="5">
        <v>179.505</v>
      </c>
      <c r="DL48" s="5">
        <v>9.1959999999999997</v>
      </c>
      <c r="DM48" s="5">
        <v>6.7110000000000003</v>
      </c>
      <c r="DN48" s="5">
        <v>10.138</v>
      </c>
      <c r="DO48" s="5">
        <v>22.087</v>
      </c>
      <c r="DP48" s="5">
        <v>49.421999999999997</v>
      </c>
      <c r="DQ48" s="5">
        <v>54.031999999999996</v>
      </c>
      <c r="DR48" s="5">
        <v>288.54199999999997</v>
      </c>
      <c r="DS48" s="5">
        <v>0</v>
      </c>
      <c r="DT48" s="5">
        <v>34.049999999999997</v>
      </c>
      <c r="DU48" s="5">
        <v>373.625</v>
      </c>
      <c r="DV48" s="5">
        <v>0.90300000000000002</v>
      </c>
      <c r="DW48" s="5">
        <v>9.6199999999999992</v>
      </c>
      <c r="DX48" s="5">
        <v>0</v>
      </c>
      <c r="DY48" s="5">
        <v>0</v>
      </c>
      <c r="DZ48" s="5">
        <v>0</v>
      </c>
      <c r="EA48" s="5">
        <v>593.322</v>
      </c>
      <c r="EB48" s="5">
        <v>23.375</v>
      </c>
      <c r="EC48" s="5">
        <v>30.949000000000002</v>
      </c>
      <c r="ED48" s="5">
        <v>1.391</v>
      </c>
      <c r="EE48" s="5">
        <v>476.892</v>
      </c>
      <c r="EF48" s="5">
        <v>30.879000000000001</v>
      </c>
      <c r="EG48" s="5">
        <v>15.23</v>
      </c>
      <c r="EH48" s="5">
        <v>160.245</v>
      </c>
      <c r="EI48" s="5">
        <v>3.65</v>
      </c>
      <c r="EJ48" s="5">
        <v>1.929</v>
      </c>
      <c r="EK48" s="5">
        <v>3.2519999999999998</v>
      </c>
      <c r="EL48" s="5">
        <v>38.4</v>
      </c>
      <c r="EM48" s="5">
        <v>1.226</v>
      </c>
      <c r="EN48" s="5">
        <v>33.448999999999998</v>
      </c>
      <c r="EO48" s="5">
        <v>266.178</v>
      </c>
      <c r="EP48" s="5">
        <v>28.565000000000001</v>
      </c>
      <c r="EQ48" s="5">
        <v>175.37799999999999</v>
      </c>
      <c r="ER48" s="5">
        <v>10.037000000000001</v>
      </c>
      <c r="ES48" s="5">
        <v>10.042</v>
      </c>
      <c r="ET48" s="5">
        <v>179.20400000000001</v>
      </c>
      <c r="EU48" s="5">
        <v>2.16</v>
      </c>
      <c r="EV48" s="5">
        <v>29.382999999999999</v>
      </c>
      <c r="EW48" s="5">
        <v>10.233000000000001</v>
      </c>
      <c r="EX48" s="5">
        <v>26.978999999999999</v>
      </c>
      <c r="EY48" s="5">
        <v>64.94</v>
      </c>
      <c r="EZ48" s="5">
        <v>81.126000000000005</v>
      </c>
      <c r="FA48" s="5">
        <v>121.91800000000001</v>
      </c>
      <c r="FB48" s="5">
        <v>621.476</v>
      </c>
      <c r="FC48" s="5">
        <v>167.93700000000001</v>
      </c>
      <c r="FD48" s="5">
        <v>70.736999999999995</v>
      </c>
      <c r="FE48" s="5">
        <v>105.628</v>
      </c>
      <c r="FF48" s="5">
        <v>0.46800000000000003</v>
      </c>
      <c r="FG48" s="5">
        <v>0</v>
      </c>
      <c r="FH48" s="5">
        <v>0.19</v>
      </c>
      <c r="FI48" s="5">
        <v>2.6589999999999998</v>
      </c>
      <c r="FJ48" s="5">
        <v>7.5350000000000001</v>
      </c>
      <c r="FK48" s="5">
        <v>0</v>
      </c>
      <c r="FL48" s="5">
        <v>0.68300000000000005</v>
      </c>
      <c r="FM48" s="5">
        <v>3.1240000000000001</v>
      </c>
      <c r="FN48" s="5">
        <v>3.419</v>
      </c>
      <c r="FO48" s="5">
        <v>23.664000000000001</v>
      </c>
      <c r="FP48" s="5">
        <v>344.178</v>
      </c>
      <c r="FQ48" s="5">
        <v>1111.73</v>
      </c>
      <c r="FR48" s="5">
        <v>6.7770000000000001</v>
      </c>
      <c r="FS48" s="5">
        <v>190.40199999999999</v>
      </c>
      <c r="FT48" s="5">
        <v>137.876</v>
      </c>
      <c r="FU48" s="5">
        <v>17.795000000000002</v>
      </c>
      <c r="FV48" s="5">
        <v>0</v>
      </c>
      <c r="FW48" s="5">
        <v>0</v>
      </c>
      <c r="FX48" s="5">
        <v>235.24</v>
      </c>
      <c r="FY48" s="5">
        <v>103.85299999999999</v>
      </c>
      <c r="FZ48" s="5">
        <v>18.88</v>
      </c>
      <c r="GA48" s="5">
        <v>1.194</v>
      </c>
      <c r="GB48" s="5">
        <v>0</v>
      </c>
      <c r="GC48" s="5">
        <v>0</v>
      </c>
      <c r="GD48" s="5">
        <v>0</v>
      </c>
      <c r="GE48" s="5">
        <v>0</v>
      </c>
      <c r="GF48" s="5">
        <v>0</v>
      </c>
      <c r="GG48" s="5">
        <v>0</v>
      </c>
      <c r="GH48" s="5">
        <v>2083.194</v>
      </c>
      <c r="GI48" s="5">
        <v>0</v>
      </c>
      <c r="GJ48" s="5">
        <v>0</v>
      </c>
      <c r="GK48" s="5">
        <v>146.857</v>
      </c>
      <c r="GL48" s="5">
        <v>153.15899999999999</v>
      </c>
      <c r="GM48" s="5">
        <v>172.85300000000001</v>
      </c>
      <c r="GN48" s="5">
        <v>0</v>
      </c>
      <c r="GO48" s="5">
        <v>0</v>
      </c>
      <c r="GP48" s="5">
        <v>0</v>
      </c>
      <c r="GQ48" s="5">
        <v>5.2729999999999997</v>
      </c>
      <c r="GR48" s="5">
        <v>0</v>
      </c>
      <c r="GS48" s="5">
        <v>0</v>
      </c>
      <c r="GT48" s="5">
        <v>0</v>
      </c>
      <c r="GU48" s="5">
        <v>0</v>
      </c>
      <c r="GV48" s="5">
        <v>2349.0920000000001</v>
      </c>
      <c r="GW48" s="5">
        <v>16.108000000000001</v>
      </c>
      <c r="GX48" s="5">
        <v>0</v>
      </c>
      <c r="GY48" s="5">
        <v>0</v>
      </c>
      <c r="GZ48" s="5">
        <v>0</v>
      </c>
      <c r="HA48" s="5">
        <v>0</v>
      </c>
      <c r="HB48" s="5">
        <v>245.09200000000001</v>
      </c>
      <c r="HD48" s="5">
        <f>SUM(D48:HA48)</f>
        <v>41526.722000000009</v>
      </c>
    </row>
    <row r="49" spans="1:212" x14ac:dyDescent="0.45">
      <c r="A49" s="11" t="s">
        <v>251</v>
      </c>
      <c r="B49" s="9" t="s">
        <v>252</v>
      </c>
      <c r="C49" s="5">
        <v>45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4.7E-2</v>
      </c>
      <c r="P49" s="5">
        <v>3.3000000000000002E-2</v>
      </c>
      <c r="Q49" s="5">
        <v>0</v>
      </c>
      <c r="R49" s="5">
        <v>3547.8270000000002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3.794</v>
      </c>
      <c r="AD49" s="5">
        <v>0</v>
      </c>
      <c r="AE49" s="5">
        <v>0</v>
      </c>
      <c r="AF49" s="5">
        <v>0</v>
      </c>
      <c r="AG49" s="5">
        <v>0</v>
      </c>
      <c r="AH49" s="5">
        <v>9.8770000000000007</v>
      </c>
      <c r="AI49" s="5">
        <v>0</v>
      </c>
      <c r="AJ49" s="5">
        <v>0</v>
      </c>
      <c r="AK49" s="5">
        <v>0</v>
      </c>
      <c r="AL49" s="5">
        <v>3.0529999999999999</v>
      </c>
      <c r="AM49" s="5">
        <v>2.9510000000000001</v>
      </c>
      <c r="AN49" s="5">
        <v>10.381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97.971000000000004</v>
      </c>
      <c r="AU49" s="5">
        <v>0</v>
      </c>
      <c r="AV49" s="5">
        <v>348.88900000000001</v>
      </c>
      <c r="AW49" s="5">
        <v>462.36200000000002</v>
      </c>
      <c r="AX49" s="5">
        <v>122.46599999999999</v>
      </c>
      <c r="AY49" s="5">
        <v>43.610999999999997</v>
      </c>
      <c r="AZ49" s="5">
        <v>1192.8589999999999</v>
      </c>
      <c r="BA49" s="5">
        <v>337.947</v>
      </c>
      <c r="BB49" s="5">
        <v>0</v>
      </c>
      <c r="BC49" s="5">
        <v>51.014000000000003</v>
      </c>
      <c r="BD49" s="5">
        <v>117.477</v>
      </c>
      <c r="BE49" s="5">
        <v>0</v>
      </c>
      <c r="BF49" s="5">
        <v>0</v>
      </c>
      <c r="BG49" s="5">
        <v>11.811</v>
      </c>
      <c r="BH49" s="5">
        <v>40.686999999999998</v>
      </c>
      <c r="BI49" s="5">
        <v>0</v>
      </c>
      <c r="BJ49" s="5">
        <v>0</v>
      </c>
      <c r="BK49" s="5">
        <v>11.005000000000001</v>
      </c>
      <c r="BL49" s="5">
        <v>8.8529999999999998</v>
      </c>
      <c r="BM49" s="5">
        <v>10.521000000000001</v>
      </c>
      <c r="BN49" s="5">
        <v>0</v>
      </c>
      <c r="BO49" s="5">
        <v>0</v>
      </c>
      <c r="BP49" s="5">
        <v>0</v>
      </c>
      <c r="BQ49" s="5">
        <v>2.2389999999999999</v>
      </c>
      <c r="BR49" s="5">
        <v>0</v>
      </c>
      <c r="BS49" s="5">
        <v>72.478999999999999</v>
      </c>
      <c r="BT49" s="5">
        <v>0</v>
      </c>
      <c r="BU49" s="5">
        <v>31.821000000000002</v>
      </c>
      <c r="BV49" s="5">
        <v>0</v>
      </c>
      <c r="BW49" s="5">
        <v>0</v>
      </c>
      <c r="BX49" s="5">
        <v>29.841999999999999</v>
      </c>
      <c r="BY49" s="5">
        <v>0</v>
      </c>
      <c r="BZ49" s="5">
        <v>0</v>
      </c>
      <c r="CA49" s="5">
        <v>0</v>
      </c>
      <c r="CB49" s="5">
        <v>0</v>
      </c>
      <c r="CC49" s="5">
        <v>82.067999999999998</v>
      </c>
      <c r="CD49" s="5">
        <v>0.47499999999999998</v>
      </c>
      <c r="CE49" s="5">
        <v>6.5519999999999996</v>
      </c>
      <c r="CF49" s="5">
        <v>0</v>
      </c>
      <c r="CG49" s="5">
        <v>175.68600000000001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6.2069999999999999</v>
      </c>
      <c r="CQ49" s="5">
        <v>0.83299999999999996</v>
      </c>
      <c r="CR49" s="5">
        <v>81.022000000000006</v>
      </c>
      <c r="CS49" s="5">
        <v>14.095000000000001</v>
      </c>
      <c r="CT49" s="5">
        <v>0</v>
      </c>
      <c r="CU49" s="5">
        <v>94.796000000000006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0.52900000000000003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140.66200000000001</v>
      </c>
      <c r="DJ49" s="5">
        <v>225.559</v>
      </c>
      <c r="DK49" s="5">
        <v>40.156999999999996</v>
      </c>
      <c r="DL49" s="5">
        <v>1.554</v>
      </c>
      <c r="DM49" s="5">
        <v>114.663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7.4999999999999997E-2</v>
      </c>
      <c r="DU49" s="5">
        <v>0</v>
      </c>
      <c r="DV49" s="5">
        <v>0</v>
      </c>
      <c r="DW49" s="5">
        <v>18.852</v>
      </c>
      <c r="DX49" s="5">
        <v>0</v>
      </c>
      <c r="DY49" s="5">
        <v>0</v>
      </c>
      <c r="DZ49" s="5">
        <v>0</v>
      </c>
      <c r="EA49" s="5">
        <v>114.834</v>
      </c>
      <c r="EB49" s="5">
        <v>0</v>
      </c>
      <c r="EC49" s="5">
        <v>0</v>
      </c>
      <c r="ED49" s="5">
        <v>0</v>
      </c>
      <c r="EE49" s="5">
        <v>26.01</v>
      </c>
      <c r="EF49" s="5">
        <v>0</v>
      </c>
      <c r="EG49" s="5">
        <v>0</v>
      </c>
      <c r="EH49" s="5">
        <v>0.26600000000000001</v>
      </c>
      <c r="EI49" s="5">
        <v>0</v>
      </c>
      <c r="EJ49" s="5">
        <v>0</v>
      </c>
      <c r="EK49" s="5">
        <v>0.28299999999999997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6.2409999999999997</v>
      </c>
      <c r="ES49" s="5">
        <v>5.2060000000000004</v>
      </c>
      <c r="ET49" s="5">
        <v>0.39900000000000002</v>
      </c>
      <c r="EU49" s="5">
        <v>0</v>
      </c>
      <c r="EV49" s="5">
        <v>0</v>
      </c>
      <c r="EW49" s="5">
        <v>22.67</v>
      </c>
      <c r="EX49" s="5">
        <v>6.0000000000000001E-3</v>
      </c>
      <c r="EY49" s="5">
        <v>1.5740000000000001</v>
      </c>
      <c r="EZ49" s="5">
        <v>0</v>
      </c>
      <c r="FA49" s="5">
        <v>0</v>
      </c>
      <c r="FB49" s="5">
        <v>372.91800000000001</v>
      </c>
      <c r="FC49" s="5">
        <v>43.792000000000002</v>
      </c>
      <c r="FD49" s="5">
        <v>3.2839999999999998</v>
      </c>
      <c r="FE49" s="5">
        <v>4.1459999999999999</v>
      </c>
      <c r="FF49" s="5">
        <v>12.125</v>
      </c>
      <c r="FG49" s="5">
        <v>0.621</v>
      </c>
      <c r="FH49" s="5">
        <v>0</v>
      </c>
      <c r="FI49" s="5">
        <v>0</v>
      </c>
      <c r="FJ49" s="5">
        <v>0</v>
      </c>
      <c r="FK49" s="5">
        <v>0</v>
      </c>
      <c r="FL49" s="5">
        <v>0</v>
      </c>
      <c r="FM49" s="5">
        <v>0</v>
      </c>
      <c r="FN49" s="5">
        <v>31.638000000000002</v>
      </c>
      <c r="FO49" s="5">
        <v>1.411</v>
      </c>
      <c r="FP49" s="5">
        <v>484.84</v>
      </c>
      <c r="FQ49" s="5">
        <v>0.32200000000000001</v>
      </c>
      <c r="FR49" s="5">
        <v>2.9000000000000001E-2</v>
      </c>
      <c r="FS49" s="5">
        <v>3.7890000000000001</v>
      </c>
      <c r="FT49" s="5">
        <v>0.113</v>
      </c>
      <c r="FU49" s="5">
        <v>3.0000000000000001E-3</v>
      </c>
      <c r="FV49" s="5">
        <v>2.9000000000000001E-2</v>
      </c>
      <c r="FW49" s="5">
        <v>1E-3</v>
      </c>
      <c r="FX49" s="5">
        <v>7.0000000000000001E-3</v>
      </c>
      <c r="FY49" s="5">
        <v>0.48299999999999998</v>
      </c>
      <c r="FZ49" s="5">
        <v>0</v>
      </c>
      <c r="GA49" s="5">
        <v>0.42899999999999999</v>
      </c>
      <c r="GB49" s="5">
        <v>0</v>
      </c>
      <c r="GC49" s="5">
        <v>0</v>
      </c>
      <c r="GD49" s="5">
        <v>0</v>
      </c>
      <c r="GE49" s="5">
        <v>0</v>
      </c>
      <c r="GF49" s="5">
        <v>0</v>
      </c>
      <c r="GG49" s="5">
        <v>0</v>
      </c>
      <c r="GH49" s="5">
        <v>1.177</v>
      </c>
      <c r="GI49" s="5">
        <v>0</v>
      </c>
      <c r="GJ49" s="5">
        <v>0</v>
      </c>
      <c r="GK49" s="5">
        <v>0.69099999999999995</v>
      </c>
      <c r="GL49" s="5">
        <v>0</v>
      </c>
      <c r="GM49" s="5">
        <v>49.948</v>
      </c>
      <c r="GN49" s="5">
        <v>0</v>
      </c>
      <c r="GO49" s="5">
        <v>0</v>
      </c>
      <c r="GP49" s="5">
        <v>0</v>
      </c>
      <c r="GQ49" s="5">
        <v>1.524</v>
      </c>
      <c r="GR49" s="5">
        <v>0</v>
      </c>
      <c r="GS49" s="5">
        <v>0</v>
      </c>
      <c r="GT49" s="5">
        <v>0</v>
      </c>
      <c r="GU49" s="5">
        <v>0</v>
      </c>
      <c r="GV49" s="5">
        <v>91.876999999999995</v>
      </c>
      <c r="GW49" s="5">
        <v>68.754999999999995</v>
      </c>
      <c r="GX49" s="5">
        <v>0</v>
      </c>
      <c r="GY49" s="5">
        <v>0</v>
      </c>
      <c r="GZ49" s="5">
        <v>0</v>
      </c>
      <c r="HA49" s="5">
        <v>0</v>
      </c>
      <c r="HB49" s="5">
        <v>-1929.797</v>
      </c>
      <c r="HD49" s="5">
        <f>SUM(D49:HA49)</f>
        <v>8927.0430000000015</v>
      </c>
    </row>
    <row r="50" spans="1:212" x14ac:dyDescent="0.45">
      <c r="A50" s="11" t="s">
        <v>253</v>
      </c>
      <c r="B50" s="9" t="s">
        <v>254</v>
      </c>
      <c r="C50" s="5">
        <v>46</v>
      </c>
      <c r="D50" s="5">
        <v>0</v>
      </c>
      <c r="E50" s="5">
        <v>0.97899999999999998</v>
      </c>
      <c r="F50" s="5">
        <v>0</v>
      </c>
      <c r="G50" s="5">
        <v>0</v>
      </c>
      <c r="H50" s="5">
        <v>0</v>
      </c>
      <c r="I50" s="5">
        <v>9.0210000000000008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1171.808</v>
      </c>
      <c r="S50" s="5">
        <v>0</v>
      </c>
      <c r="T50" s="5">
        <v>7.0540000000000003</v>
      </c>
      <c r="U50" s="5">
        <v>12.269</v>
      </c>
      <c r="V50" s="5">
        <v>609.04200000000003</v>
      </c>
      <c r="W50" s="5">
        <v>98.965999999999994</v>
      </c>
      <c r="X50" s="5">
        <v>0</v>
      </c>
      <c r="Y50" s="5">
        <v>0</v>
      </c>
      <c r="Z50" s="5">
        <v>9.8659999999999997</v>
      </c>
      <c r="AA50" s="5">
        <v>405.83699999999999</v>
      </c>
      <c r="AB50" s="5">
        <v>4233.3810000000003</v>
      </c>
      <c r="AC50" s="5">
        <v>4.327</v>
      </c>
      <c r="AD50" s="5">
        <v>177.59700000000001</v>
      </c>
      <c r="AE50" s="5">
        <v>0</v>
      </c>
      <c r="AF50" s="5">
        <v>0</v>
      </c>
      <c r="AG50" s="5">
        <v>0</v>
      </c>
      <c r="AH50" s="5">
        <v>257.55799999999999</v>
      </c>
      <c r="AI50" s="5">
        <v>0</v>
      </c>
      <c r="AJ50" s="5">
        <v>0</v>
      </c>
      <c r="AK50" s="5">
        <v>0</v>
      </c>
      <c r="AL50" s="5">
        <v>193.46100000000001</v>
      </c>
      <c r="AM50" s="5">
        <v>51.835999999999999</v>
      </c>
      <c r="AN50" s="5">
        <v>96.978999999999999</v>
      </c>
      <c r="AO50" s="5">
        <v>3.7280000000000002</v>
      </c>
      <c r="AP50" s="5">
        <v>294.44200000000001</v>
      </c>
      <c r="AQ50" s="5">
        <v>2.7890000000000001</v>
      </c>
      <c r="AR50" s="5">
        <v>295.28800000000001</v>
      </c>
      <c r="AS50" s="5">
        <v>86.141999999999996</v>
      </c>
      <c r="AT50" s="5">
        <v>548.84699999999998</v>
      </c>
      <c r="AU50" s="5">
        <v>0</v>
      </c>
      <c r="AV50" s="5">
        <v>3.0880000000000001</v>
      </c>
      <c r="AW50" s="5">
        <v>1970.461</v>
      </c>
      <c r="AX50" s="5">
        <v>202.32599999999999</v>
      </c>
      <c r="AY50" s="5">
        <v>202.10900000000001</v>
      </c>
      <c r="AZ50" s="5">
        <v>1.151</v>
      </c>
      <c r="BA50" s="5">
        <v>18.238</v>
      </c>
      <c r="BB50" s="5">
        <v>0.48299999999999998</v>
      </c>
      <c r="BC50" s="5">
        <v>0</v>
      </c>
      <c r="BD50" s="5">
        <v>8.4390000000000001</v>
      </c>
      <c r="BE50" s="5">
        <v>0</v>
      </c>
      <c r="BF50" s="5">
        <v>0</v>
      </c>
      <c r="BG50" s="5">
        <v>227.339</v>
      </c>
      <c r="BH50" s="5">
        <v>0</v>
      </c>
      <c r="BI50" s="5">
        <v>4.359</v>
      </c>
      <c r="BJ50" s="5">
        <v>0</v>
      </c>
      <c r="BK50" s="5">
        <v>42.566000000000003</v>
      </c>
      <c r="BL50" s="5">
        <v>0</v>
      </c>
      <c r="BM50" s="5">
        <v>37.213999999999999</v>
      </c>
      <c r="BN50" s="5">
        <v>0</v>
      </c>
      <c r="BO50" s="5">
        <v>0</v>
      </c>
      <c r="BP50" s="5">
        <v>155.245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58.084000000000003</v>
      </c>
      <c r="BY50" s="5">
        <v>104.54300000000001</v>
      </c>
      <c r="BZ50" s="5">
        <v>0</v>
      </c>
      <c r="CA50" s="5">
        <v>197.10599999999999</v>
      </c>
      <c r="CB50" s="5">
        <v>0</v>
      </c>
      <c r="CC50" s="5">
        <v>0</v>
      </c>
      <c r="CD50" s="5">
        <v>706.03599999999994</v>
      </c>
      <c r="CE50" s="5">
        <v>4438.6670000000004</v>
      </c>
      <c r="CF50" s="5">
        <v>235.34100000000001</v>
      </c>
      <c r="CG50" s="5">
        <v>337.90100000000001</v>
      </c>
      <c r="CH50" s="5">
        <v>0</v>
      </c>
      <c r="CI50" s="5">
        <v>0</v>
      </c>
      <c r="CJ50" s="5">
        <v>394.51799999999997</v>
      </c>
      <c r="CK50" s="5">
        <v>0</v>
      </c>
      <c r="CL50" s="5">
        <v>73.546000000000006</v>
      </c>
      <c r="CM50" s="5">
        <v>60.320999999999998</v>
      </c>
      <c r="CN50" s="5">
        <v>0</v>
      </c>
      <c r="CO50" s="5">
        <v>54.338999999999999</v>
      </c>
      <c r="CP50" s="5">
        <v>0.94699999999999995</v>
      </c>
      <c r="CQ50" s="5">
        <v>26.065000000000001</v>
      </c>
      <c r="CR50" s="5">
        <v>2.262</v>
      </c>
      <c r="CS50" s="5">
        <v>39.348999999999997</v>
      </c>
      <c r="CT50" s="5">
        <v>0.54200000000000004</v>
      </c>
      <c r="CU50" s="5">
        <v>11.840999999999999</v>
      </c>
      <c r="CV50" s="5">
        <v>0</v>
      </c>
      <c r="CW50" s="5">
        <v>0</v>
      </c>
      <c r="CX50" s="5">
        <v>0</v>
      </c>
      <c r="CY50" s="5">
        <v>6.9710000000000001</v>
      </c>
      <c r="CZ50" s="5">
        <v>2.0449999999999999</v>
      </c>
      <c r="DA50" s="5">
        <v>0</v>
      </c>
      <c r="DB50" s="5">
        <v>9.3379999999999992</v>
      </c>
      <c r="DC50" s="5">
        <v>40.439</v>
      </c>
      <c r="DD50" s="5">
        <v>6.0449999999999999</v>
      </c>
      <c r="DE50" s="5">
        <v>3.93</v>
      </c>
      <c r="DF50" s="5">
        <v>0.44400000000000001</v>
      </c>
      <c r="DG50" s="5">
        <v>1.5</v>
      </c>
      <c r="DH50" s="5">
        <v>0</v>
      </c>
      <c r="DI50" s="5">
        <v>0</v>
      </c>
      <c r="DJ50" s="5">
        <v>13.988</v>
      </c>
      <c r="DK50" s="5">
        <v>18.545999999999999</v>
      </c>
      <c r="DL50" s="5">
        <v>1.256</v>
      </c>
      <c r="DM50" s="5">
        <v>27.823</v>
      </c>
      <c r="DN50" s="5">
        <v>0.49299999999999999</v>
      </c>
      <c r="DO50" s="5">
        <v>23.603999999999999</v>
      </c>
      <c r="DP50" s="5">
        <v>12.276999999999999</v>
      </c>
      <c r="DQ50" s="5">
        <v>2.3079999999999998</v>
      </c>
      <c r="DR50" s="5">
        <v>28.096</v>
      </c>
      <c r="DS50" s="5">
        <v>0</v>
      </c>
      <c r="DT50" s="5">
        <v>0.223</v>
      </c>
      <c r="DU50" s="5">
        <v>17.033000000000001</v>
      </c>
      <c r="DV50" s="5">
        <v>1.621</v>
      </c>
      <c r="DW50" s="5">
        <v>4.7480000000000002</v>
      </c>
      <c r="DX50" s="5">
        <v>14.06</v>
      </c>
      <c r="DY50" s="5">
        <v>10.957000000000001</v>
      </c>
      <c r="DZ50" s="5">
        <v>0.26600000000000001</v>
      </c>
      <c r="EA50" s="5">
        <v>82.867000000000004</v>
      </c>
      <c r="EB50" s="5">
        <v>329.96300000000002</v>
      </c>
      <c r="EC50" s="5">
        <v>18.751000000000001</v>
      </c>
      <c r="ED50" s="5">
        <v>569.55700000000002</v>
      </c>
      <c r="EE50" s="5">
        <v>553.27599999999995</v>
      </c>
      <c r="EF50" s="5">
        <v>64.180000000000007</v>
      </c>
      <c r="EG50" s="5">
        <v>18.975000000000001</v>
      </c>
      <c r="EH50" s="5">
        <v>72.475999999999999</v>
      </c>
      <c r="EI50" s="5">
        <v>31.178999999999998</v>
      </c>
      <c r="EJ50" s="5">
        <v>17.318999999999999</v>
      </c>
      <c r="EK50" s="5">
        <v>1.0189999999999999</v>
      </c>
      <c r="EL50" s="5">
        <v>29.268000000000001</v>
      </c>
      <c r="EM50" s="5">
        <v>8.5999999999999993E-2</v>
      </c>
      <c r="EN50" s="5">
        <v>0.249</v>
      </c>
      <c r="EO50" s="5">
        <v>141.245</v>
      </c>
      <c r="EP50" s="5">
        <v>11.574</v>
      </c>
      <c r="EQ50" s="5">
        <v>5.23</v>
      </c>
      <c r="ER50" s="5">
        <v>12.212</v>
      </c>
      <c r="ES50" s="5">
        <v>27.917000000000002</v>
      </c>
      <c r="ET50" s="5">
        <v>63.095999999999997</v>
      </c>
      <c r="EU50" s="5">
        <v>249.95099999999999</v>
      </c>
      <c r="EV50" s="5">
        <v>158.953</v>
      </c>
      <c r="EW50" s="5">
        <v>55.545999999999999</v>
      </c>
      <c r="EX50" s="5">
        <v>40.466999999999999</v>
      </c>
      <c r="EY50" s="5">
        <v>19.381</v>
      </c>
      <c r="EZ50" s="5">
        <v>389.15600000000001</v>
      </c>
      <c r="FA50" s="5">
        <v>380.31700000000001</v>
      </c>
      <c r="FB50" s="5">
        <v>990.16399999999999</v>
      </c>
      <c r="FC50" s="5">
        <v>146.03700000000001</v>
      </c>
      <c r="FD50" s="5">
        <v>2.9089999999999998</v>
      </c>
      <c r="FE50" s="5">
        <v>1.45</v>
      </c>
      <c r="FF50" s="5">
        <v>4.4610000000000003</v>
      </c>
      <c r="FG50" s="5">
        <v>0.47799999999999998</v>
      </c>
      <c r="FH50" s="5">
        <v>0</v>
      </c>
      <c r="FI50" s="5">
        <v>0.53500000000000003</v>
      </c>
      <c r="FJ50" s="5">
        <v>7.0979999999999999</v>
      </c>
      <c r="FK50" s="5">
        <v>0.33600000000000002</v>
      </c>
      <c r="FL50" s="5">
        <v>0.36</v>
      </c>
      <c r="FM50" s="5">
        <v>0</v>
      </c>
      <c r="FN50" s="5">
        <v>10.859</v>
      </c>
      <c r="FO50" s="5">
        <v>59.9</v>
      </c>
      <c r="FP50" s="5">
        <v>309.50599999999997</v>
      </c>
      <c r="FQ50" s="5">
        <v>215.672</v>
      </c>
      <c r="FR50" s="5">
        <v>1.605</v>
      </c>
      <c r="FS50" s="5">
        <v>1.5</v>
      </c>
      <c r="FT50" s="5">
        <v>2.573</v>
      </c>
      <c r="FU50" s="5">
        <v>2.3199999999999998</v>
      </c>
      <c r="FV50" s="5">
        <v>8.1219999999999999</v>
      </c>
      <c r="FW50" s="5">
        <v>0.46500000000000002</v>
      </c>
      <c r="FX50" s="5">
        <v>1.091</v>
      </c>
      <c r="FY50" s="5">
        <v>1.792</v>
      </c>
      <c r="FZ50" s="5">
        <v>0.06</v>
      </c>
      <c r="GA50" s="5">
        <v>0.84399999999999997</v>
      </c>
      <c r="GB50" s="5">
        <v>0</v>
      </c>
      <c r="GC50" s="5">
        <v>0</v>
      </c>
      <c r="GD50" s="5">
        <v>0</v>
      </c>
      <c r="GE50" s="5">
        <v>0</v>
      </c>
      <c r="GF50" s="5">
        <v>0</v>
      </c>
      <c r="GG50" s="5">
        <v>0</v>
      </c>
      <c r="GH50" s="5">
        <v>6.843</v>
      </c>
      <c r="GI50" s="5">
        <v>0</v>
      </c>
      <c r="GJ50" s="5">
        <v>0</v>
      </c>
      <c r="GK50" s="5">
        <v>149.66499999999999</v>
      </c>
      <c r="GL50" s="5">
        <v>0</v>
      </c>
      <c r="GM50" s="5">
        <v>2.0619999999999998</v>
      </c>
      <c r="GN50" s="5">
        <v>0</v>
      </c>
      <c r="GO50" s="5">
        <v>0</v>
      </c>
      <c r="GP50" s="5">
        <v>0</v>
      </c>
      <c r="GQ50" s="5">
        <v>6.3E-2</v>
      </c>
      <c r="GR50" s="5">
        <v>0</v>
      </c>
      <c r="GS50" s="5">
        <v>0</v>
      </c>
      <c r="GT50" s="5">
        <v>0</v>
      </c>
      <c r="GU50" s="5">
        <v>0</v>
      </c>
      <c r="GV50" s="5">
        <v>285.67500000000001</v>
      </c>
      <c r="GW50" s="5">
        <v>3.1659999999999999</v>
      </c>
      <c r="GX50" s="5">
        <v>0</v>
      </c>
      <c r="GY50" s="5">
        <v>0</v>
      </c>
      <c r="GZ50" s="5">
        <v>0</v>
      </c>
      <c r="HA50" s="5">
        <v>0</v>
      </c>
      <c r="HB50" s="5">
        <v>1895.5630000000001</v>
      </c>
      <c r="HD50" s="5">
        <f>SUM(D50:HA50)</f>
        <v>23995.475000000002</v>
      </c>
    </row>
    <row r="51" spans="1:212" x14ac:dyDescent="0.45">
      <c r="A51" s="11" t="s">
        <v>255</v>
      </c>
      <c r="B51" s="9" t="s">
        <v>256</v>
      </c>
      <c r="C51" s="5">
        <v>47</v>
      </c>
      <c r="D51" s="5">
        <v>18.420000000000002</v>
      </c>
      <c r="E51" s="5">
        <v>0</v>
      </c>
      <c r="F51" s="5">
        <v>0.68200000000000005</v>
      </c>
      <c r="G51" s="5">
        <v>1.5029999999999999</v>
      </c>
      <c r="H51" s="5">
        <v>8.4849999999999994</v>
      </c>
      <c r="I51" s="5">
        <v>1.429</v>
      </c>
      <c r="J51" s="5">
        <v>352.226</v>
      </c>
      <c r="K51" s="5">
        <v>39.659999999999997</v>
      </c>
      <c r="L51" s="5">
        <v>3.2389999999999999</v>
      </c>
      <c r="M51" s="5">
        <v>0</v>
      </c>
      <c r="N51" s="5">
        <v>324.61799999999999</v>
      </c>
      <c r="O51" s="5">
        <v>51.203000000000003</v>
      </c>
      <c r="P51" s="5">
        <v>0.35399999999999998</v>
      </c>
      <c r="Q51" s="5">
        <v>7.6470000000000002</v>
      </c>
      <c r="R51" s="5">
        <v>27515.282999999999</v>
      </c>
      <c r="S51" s="5">
        <v>0</v>
      </c>
      <c r="T51" s="5">
        <v>0.28399999999999997</v>
      </c>
      <c r="U51" s="5">
        <v>0</v>
      </c>
      <c r="V51" s="5">
        <v>6.6000000000000003E-2</v>
      </c>
      <c r="W51" s="5">
        <v>0</v>
      </c>
      <c r="X51" s="5">
        <v>2.5999999999999999E-2</v>
      </c>
      <c r="Y51" s="5">
        <v>0.30299999999999999</v>
      </c>
      <c r="Z51" s="5">
        <v>0</v>
      </c>
      <c r="AA51" s="5">
        <v>2.9000000000000001E-2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1.4999999999999999E-2</v>
      </c>
      <c r="AI51" s="5">
        <v>0</v>
      </c>
      <c r="AJ51" s="5">
        <v>0.57599999999999996</v>
      </c>
      <c r="AK51" s="5">
        <v>0.16200000000000001</v>
      </c>
      <c r="AL51" s="5">
        <v>0</v>
      </c>
      <c r="AM51" s="5">
        <v>0</v>
      </c>
      <c r="AN51" s="5">
        <v>0</v>
      </c>
      <c r="AO51" s="5">
        <v>0.18099999999999999</v>
      </c>
      <c r="AP51" s="5">
        <v>0</v>
      </c>
      <c r="AQ51" s="5">
        <v>0</v>
      </c>
      <c r="AR51" s="5">
        <v>0</v>
      </c>
      <c r="AS51" s="5">
        <v>0</v>
      </c>
      <c r="AT51" s="5">
        <v>606.74300000000005</v>
      </c>
      <c r="AU51" s="5">
        <v>0</v>
      </c>
      <c r="AV51" s="5">
        <v>0.433</v>
      </c>
      <c r="AW51" s="5">
        <v>0</v>
      </c>
      <c r="AX51" s="5">
        <v>5769.8879999999999</v>
      </c>
      <c r="AY51" s="5">
        <v>304.161</v>
      </c>
      <c r="AZ51" s="5">
        <v>0.19900000000000001</v>
      </c>
      <c r="BA51" s="5">
        <v>2.4380000000000002</v>
      </c>
      <c r="BB51" s="5">
        <v>0</v>
      </c>
      <c r="BC51" s="5">
        <v>2.8000000000000001E-2</v>
      </c>
      <c r="BD51" s="5">
        <v>1.206</v>
      </c>
      <c r="BE51" s="5">
        <v>5.7000000000000002E-2</v>
      </c>
      <c r="BF51" s="5">
        <v>5.3999999999999999E-2</v>
      </c>
      <c r="BG51" s="5">
        <v>0</v>
      </c>
      <c r="BH51" s="5">
        <v>0</v>
      </c>
      <c r="BI51" s="5">
        <v>0</v>
      </c>
      <c r="BJ51" s="5">
        <v>0</v>
      </c>
      <c r="BK51" s="5">
        <v>0.54</v>
      </c>
      <c r="BL51" s="5">
        <v>0.217</v>
      </c>
      <c r="BM51" s="5">
        <v>0.47099999999999997</v>
      </c>
      <c r="BN51" s="5">
        <v>0</v>
      </c>
      <c r="BO51" s="5">
        <v>0</v>
      </c>
      <c r="BP51" s="5">
        <v>6.2E-2</v>
      </c>
      <c r="BQ51" s="5">
        <v>0.08</v>
      </c>
      <c r="BR51" s="5">
        <v>0</v>
      </c>
      <c r="BS51" s="5">
        <v>257.95999999999998</v>
      </c>
      <c r="BT51" s="5">
        <v>0</v>
      </c>
      <c r="BU51" s="5">
        <v>36.552</v>
      </c>
      <c r="BV51" s="5">
        <v>0</v>
      </c>
      <c r="BW51" s="5">
        <v>0</v>
      </c>
      <c r="BX51" s="5">
        <v>81.522999999999996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0.16900000000000001</v>
      </c>
      <c r="CE51" s="5">
        <v>2.1459999999999999</v>
      </c>
      <c r="CF51" s="5">
        <v>0</v>
      </c>
      <c r="CG51" s="5">
        <v>283.20499999999998</v>
      </c>
      <c r="CH51" s="5">
        <v>0</v>
      </c>
      <c r="CI51" s="5">
        <v>0</v>
      </c>
      <c r="CJ51" s="5">
        <v>0.53200000000000003</v>
      </c>
      <c r="CK51" s="5">
        <v>0</v>
      </c>
      <c r="CL51" s="5">
        <v>0.154</v>
      </c>
      <c r="CM51" s="5">
        <v>2.4E-2</v>
      </c>
      <c r="CN51" s="5">
        <v>0</v>
      </c>
      <c r="CO51" s="5">
        <v>0</v>
      </c>
      <c r="CP51" s="5">
        <v>17.43</v>
      </c>
      <c r="CQ51" s="5">
        <v>187.73400000000001</v>
      </c>
      <c r="CR51" s="5">
        <v>105.29</v>
      </c>
      <c r="CS51" s="5">
        <v>13.92</v>
      </c>
      <c r="CT51" s="5">
        <v>74.027000000000001</v>
      </c>
      <c r="CU51" s="5">
        <v>363.38900000000001</v>
      </c>
      <c r="CV51" s="5">
        <v>0</v>
      </c>
      <c r="CW51" s="5">
        <v>11.552</v>
      </c>
      <c r="CX51" s="5">
        <v>0</v>
      </c>
      <c r="CY51" s="5">
        <v>0</v>
      </c>
      <c r="CZ51" s="5">
        <v>0</v>
      </c>
      <c r="DA51" s="5">
        <v>4.0209999999999999</v>
      </c>
      <c r="DB51" s="5">
        <v>0</v>
      </c>
      <c r="DC51" s="5">
        <v>0</v>
      </c>
      <c r="DD51" s="5">
        <v>0</v>
      </c>
      <c r="DE51" s="5">
        <v>1.7490000000000001</v>
      </c>
      <c r="DF51" s="5">
        <v>0</v>
      </c>
      <c r="DG51" s="5">
        <v>1.552</v>
      </c>
      <c r="DH51" s="5">
        <v>8.07</v>
      </c>
      <c r="DI51" s="5">
        <v>0.38300000000000001</v>
      </c>
      <c r="DJ51" s="5">
        <v>196.47300000000001</v>
      </c>
      <c r="DK51" s="5">
        <v>377.73200000000003</v>
      </c>
      <c r="DL51" s="5">
        <v>14.587</v>
      </c>
      <c r="DM51" s="5">
        <v>1711.3409999999999</v>
      </c>
      <c r="DN51" s="5">
        <v>1.7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108.639</v>
      </c>
      <c r="DU51" s="5">
        <v>9.7850000000000001</v>
      </c>
      <c r="DV51" s="5">
        <v>2.899</v>
      </c>
      <c r="DW51" s="5">
        <v>213.99</v>
      </c>
      <c r="DX51" s="5">
        <v>0</v>
      </c>
      <c r="DY51" s="5">
        <v>0.34399999999999997</v>
      </c>
      <c r="DZ51" s="5">
        <v>3.7450000000000001</v>
      </c>
      <c r="EA51" s="5">
        <v>1367.0440000000001</v>
      </c>
      <c r="EB51" s="5">
        <v>0</v>
      </c>
      <c r="EC51" s="5">
        <v>0.996</v>
      </c>
      <c r="ED51" s="5">
        <v>2.5870000000000002</v>
      </c>
      <c r="EE51" s="5">
        <v>155.06899999999999</v>
      </c>
      <c r="EF51" s="5">
        <v>0</v>
      </c>
      <c r="EG51" s="5">
        <v>0</v>
      </c>
      <c r="EH51" s="5">
        <v>15.129</v>
      </c>
      <c r="EI51" s="5">
        <v>0</v>
      </c>
      <c r="EJ51" s="5">
        <v>0</v>
      </c>
      <c r="EK51" s="5">
        <v>0</v>
      </c>
      <c r="EL51" s="5">
        <v>2.2869999999999999</v>
      </c>
      <c r="EM51" s="5">
        <v>0</v>
      </c>
      <c r="EN51" s="5">
        <v>0</v>
      </c>
      <c r="EO51" s="5">
        <v>55.365000000000002</v>
      </c>
      <c r="EP51" s="5">
        <v>0</v>
      </c>
      <c r="EQ51" s="5">
        <v>54.436</v>
      </c>
      <c r="ER51" s="5">
        <v>20.829000000000001</v>
      </c>
      <c r="ES51" s="5">
        <v>34.774000000000001</v>
      </c>
      <c r="ET51" s="5">
        <v>6.6429999999999998</v>
      </c>
      <c r="EU51" s="5">
        <v>61.38</v>
      </c>
      <c r="EV51" s="5">
        <v>15.000999999999999</v>
      </c>
      <c r="EW51" s="5">
        <v>63.555</v>
      </c>
      <c r="EX51" s="5">
        <v>6.4480000000000004</v>
      </c>
      <c r="EY51" s="5">
        <v>0.218</v>
      </c>
      <c r="EZ51" s="5">
        <v>3.95</v>
      </c>
      <c r="FA51" s="5">
        <v>20.981000000000002</v>
      </c>
      <c r="FB51" s="5">
        <v>71.024000000000001</v>
      </c>
      <c r="FC51" s="5">
        <v>9.0039999999999996</v>
      </c>
      <c r="FD51" s="5">
        <v>40.337000000000003</v>
      </c>
      <c r="FE51" s="5">
        <v>61.402999999999999</v>
      </c>
      <c r="FF51" s="5">
        <v>109.46</v>
      </c>
      <c r="FG51" s="5">
        <v>8.1340000000000003</v>
      </c>
      <c r="FH51" s="5">
        <v>2.7559999999999998</v>
      </c>
      <c r="FI51" s="5">
        <v>0.39800000000000002</v>
      </c>
      <c r="FJ51" s="5">
        <v>0.499</v>
      </c>
      <c r="FK51" s="5">
        <v>2.427</v>
      </c>
      <c r="FL51" s="5">
        <v>4.9690000000000003</v>
      </c>
      <c r="FM51" s="5">
        <v>1.857</v>
      </c>
      <c r="FN51" s="5">
        <v>145.59399999999999</v>
      </c>
      <c r="FO51" s="5">
        <v>6.2619999999999996</v>
      </c>
      <c r="FP51" s="5">
        <v>2122.5360000000001</v>
      </c>
      <c r="FQ51" s="5">
        <v>2.5680000000000001</v>
      </c>
      <c r="FR51" s="5">
        <v>1.379</v>
      </c>
      <c r="FS51" s="5">
        <v>9.9209999999999994</v>
      </c>
      <c r="FT51" s="5">
        <v>0.91700000000000004</v>
      </c>
      <c r="FU51" s="5">
        <v>7.8879999999999999</v>
      </c>
      <c r="FV51" s="5">
        <v>425.66199999999998</v>
      </c>
      <c r="FW51" s="5">
        <v>3.0000000000000001E-3</v>
      </c>
      <c r="FX51" s="5">
        <v>1.871</v>
      </c>
      <c r="FY51" s="5">
        <v>28.16</v>
      </c>
      <c r="FZ51" s="5">
        <v>0.70899999999999996</v>
      </c>
      <c r="GA51" s="5">
        <v>4.7060000000000004</v>
      </c>
      <c r="GB51" s="5">
        <v>0</v>
      </c>
      <c r="GC51" s="5">
        <v>0</v>
      </c>
      <c r="GD51" s="5">
        <v>0</v>
      </c>
      <c r="GE51" s="5">
        <v>0</v>
      </c>
      <c r="GF51" s="5">
        <v>0</v>
      </c>
      <c r="GG51" s="5">
        <v>0</v>
      </c>
      <c r="GH51" s="5">
        <v>0.32</v>
      </c>
      <c r="GI51" s="5">
        <v>0</v>
      </c>
      <c r="GJ51" s="5">
        <v>0</v>
      </c>
      <c r="GK51" s="5">
        <v>5.3259999999999996</v>
      </c>
      <c r="GL51" s="5">
        <v>46.603999999999999</v>
      </c>
      <c r="GM51" s="5">
        <v>1427.63</v>
      </c>
      <c r="GN51" s="5">
        <v>0</v>
      </c>
      <c r="GO51" s="5">
        <v>0</v>
      </c>
      <c r="GP51" s="5">
        <v>0</v>
      </c>
      <c r="GQ51" s="5">
        <v>43.554000000000002</v>
      </c>
      <c r="GR51" s="5">
        <v>0</v>
      </c>
      <c r="GS51" s="5">
        <v>0</v>
      </c>
      <c r="GT51" s="5">
        <v>0</v>
      </c>
      <c r="GU51" s="5">
        <v>0</v>
      </c>
      <c r="GV51" s="5">
        <v>586.51099999999997</v>
      </c>
      <c r="GW51" s="5">
        <v>214.94300000000001</v>
      </c>
      <c r="GX51" s="5">
        <v>0</v>
      </c>
      <c r="GY51" s="5">
        <v>0</v>
      </c>
      <c r="GZ51" s="5">
        <v>0</v>
      </c>
      <c r="HA51" s="5">
        <v>0</v>
      </c>
      <c r="HB51" s="5">
        <v>-2639.6570000000002</v>
      </c>
      <c r="HD51" s="5">
        <f>SUM(D51:HA51)</f>
        <v>46387.608999999989</v>
      </c>
    </row>
    <row r="52" spans="1:212" x14ac:dyDescent="0.45">
      <c r="A52" s="11" t="s">
        <v>257</v>
      </c>
      <c r="B52" s="9" t="s">
        <v>258</v>
      </c>
      <c r="C52" s="5">
        <v>48</v>
      </c>
      <c r="D52" s="5">
        <v>0.998</v>
      </c>
      <c r="E52" s="5">
        <v>0</v>
      </c>
      <c r="F52" s="5">
        <v>0</v>
      </c>
      <c r="G52" s="5">
        <v>0</v>
      </c>
      <c r="H52" s="5">
        <v>16.111999999999998</v>
      </c>
      <c r="I52" s="5">
        <v>0</v>
      </c>
      <c r="J52" s="5">
        <v>11.573</v>
      </c>
      <c r="K52" s="5">
        <v>114.47499999999999</v>
      </c>
      <c r="L52" s="5">
        <v>205.661</v>
      </c>
      <c r="M52" s="5">
        <v>0</v>
      </c>
      <c r="N52" s="5">
        <v>109.181</v>
      </c>
      <c r="O52" s="5">
        <v>7.5999999999999998E-2</v>
      </c>
      <c r="P52" s="5">
        <v>6.7000000000000004E-2</v>
      </c>
      <c r="Q52" s="5">
        <v>2E-3</v>
      </c>
      <c r="R52" s="5">
        <v>7849.8959999999997</v>
      </c>
      <c r="S52" s="5">
        <v>0</v>
      </c>
      <c r="T52" s="5">
        <v>1.4490000000000001</v>
      </c>
      <c r="U52" s="5">
        <v>0.318</v>
      </c>
      <c r="V52" s="5">
        <v>0.69099999999999995</v>
      </c>
      <c r="W52" s="5">
        <v>0.16500000000000001</v>
      </c>
      <c r="X52" s="5">
        <v>1.323</v>
      </c>
      <c r="Y52" s="5">
        <v>0</v>
      </c>
      <c r="Z52" s="5">
        <v>1.2150000000000001</v>
      </c>
      <c r="AA52" s="5">
        <v>0</v>
      </c>
      <c r="AB52" s="5">
        <v>0.65300000000000002</v>
      </c>
      <c r="AC52" s="5">
        <v>6.5650000000000004</v>
      </c>
      <c r="AD52" s="5">
        <v>0.17499999999999999</v>
      </c>
      <c r="AE52" s="5">
        <v>0</v>
      </c>
      <c r="AF52" s="5">
        <v>12.459</v>
      </c>
      <c r="AG52" s="5">
        <v>12.708</v>
      </c>
      <c r="AH52" s="5">
        <v>566.10500000000002</v>
      </c>
      <c r="AI52" s="5">
        <v>275.34300000000002</v>
      </c>
      <c r="AJ52" s="5">
        <v>0</v>
      </c>
      <c r="AK52" s="5">
        <v>1.8360000000000001</v>
      </c>
      <c r="AL52" s="5">
        <v>292.29500000000002</v>
      </c>
      <c r="AM52" s="5">
        <v>4.8460000000000001</v>
      </c>
      <c r="AN52" s="5">
        <v>10.792999999999999</v>
      </c>
      <c r="AO52" s="5">
        <v>189.685</v>
      </c>
      <c r="AP52" s="5">
        <v>0</v>
      </c>
      <c r="AQ52" s="5">
        <v>292.18099999999998</v>
      </c>
      <c r="AR52" s="5">
        <v>1.3660000000000001</v>
      </c>
      <c r="AS52" s="5">
        <v>88.697999999999993</v>
      </c>
      <c r="AT52" s="5">
        <v>130.30600000000001</v>
      </c>
      <c r="AU52" s="5">
        <v>5.0919999999999996</v>
      </c>
      <c r="AV52" s="5">
        <v>35.509</v>
      </c>
      <c r="AW52" s="5">
        <v>233.42</v>
      </c>
      <c r="AX52" s="5">
        <v>516.35799999999995</v>
      </c>
      <c r="AY52" s="5">
        <v>1280.2470000000001</v>
      </c>
      <c r="AZ52" s="5">
        <v>1266.6289999999999</v>
      </c>
      <c r="BA52" s="5">
        <v>240.6</v>
      </c>
      <c r="BB52" s="5">
        <v>25.49</v>
      </c>
      <c r="BC52" s="5">
        <v>27.741</v>
      </c>
      <c r="BD52" s="5">
        <v>84.355999999999995</v>
      </c>
      <c r="BE52" s="5">
        <v>27.911000000000001</v>
      </c>
      <c r="BF52" s="5">
        <v>28.347000000000001</v>
      </c>
      <c r="BG52" s="5">
        <v>262.35899999999998</v>
      </c>
      <c r="BH52" s="5">
        <v>23.882000000000001</v>
      </c>
      <c r="BI52" s="5">
        <v>40.469000000000001</v>
      </c>
      <c r="BJ52" s="5">
        <v>10.061</v>
      </c>
      <c r="BK52" s="5">
        <v>223.13800000000001</v>
      </c>
      <c r="BL52" s="5">
        <v>35.673000000000002</v>
      </c>
      <c r="BM52" s="5">
        <v>194.57900000000001</v>
      </c>
      <c r="BN52" s="5">
        <v>610.88499999999999</v>
      </c>
      <c r="BO52" s="5">
        <v>160.78700000000001</v>
      </c>
      <c r="BP52" s="5">
        <v>38.277999999999999</v>
      </c>
      <c r="BQ52" s="5">
        <v>186.80600000000001</v>
      </c>
      <c r="BR52" s="5">
        <v>225.8</v>
      </c>
      <c r="BS52" s="5">
        <v>210.41399999999999</v>
      </c>
      <c r="BT52" s="5">
        <v>383.67899999999997</v>
      </c>
      <c r="BU52" s="5">
        <v>9.0250000000000004</v>
      </c>
      <c r="BV52" s="5">
        <v>7.16</v>
      </c>
      <c r="BW52" s="5">
        <v>0</v>
      </c>
      <c r="BX52" s="5">
        <v>38.049999999999997</v>
      </c>
      <c r="BY52" s="5">
        <v>39.317999999999998</v>
      </c>
      <c r="BZ52" s="5">
        <v>1.04</v>
      </c>
      <c r="CA52" s="5">
        <v>2.3010000000000002</v>
      </c>
      <c r="CB52" s="5">
        <v>83.108999999999995</v>
      </c>
      <c r="CC52" s="5">
        <v>27.742000000000001</v>
      </c>
      <c r="CD52" s="5">
        <v>199.11099999999999</v>
      </c>
      <c r="CE52" s="5">
        <v>46.061999999999998</v>
      </c>
      <c r="CF52" s="5">
        <v>52.962000000000003</v>
      </c>
      <c r="CG52" s="5">
        <v>877.25300000000004</v>
      </c>
      <c r="CH52" s="5">
        <v>140.71299999999999</v>
      </c>
      <c r="CI52" s="5">
        <v>20.532</v>
      </c>
      <c r="CJ52" s="5">
        <v>20.523</v>
      </c>
      <c r="CK52" s="5">
        <v>11.95</v>
      </c>
      <c r="CL52" s="5">
        <v>67.536000000000001</v>
      </c>
      <c r="CM52" s="5">
        <v>48.47</v>
      </c>
      <c r="CN52" s="5">
        <v>10.772</v>
      </c>
      <c r="CO52" s="5">
        <v>326.803</v>
      </c>
      <c r="CP52" s="5">
        <v>350.79899999999998</v>
      </c>
      <c r="CQ52" s="5">
        <v>9.5749999999999993</v>
      </c>
      <c r="CR52" s="5">
        <v>5.7409999999999997</v>
      </c>
      <c r="CS52" s="5">
        <v>7.0000000000000007E-2</v>
      </c>
      <c r="CT52" s="5">
        <v>0</v>
      </c>
      <c r="CU52" s="5">
        <v>33.905999999999999</v>
      </c>
      <c r="CV52" s="5">
        <v>0</v>
      </c>
      <c r="CW52" s="5">
        <v>1.4950000000000001</v>
      </c>
      <c r="CX52" s="5">
        <v>0</v>
      </c>
      <c r="CY52" s="5">
        <v>34.917999999999999</v>
      </c>
      <c r="CZ52" s="5">
        <v>0</v>
      </c>
      <c r="DA52" s="5">
        <v>0</v>
      </c>
      <c r="DB52" s="5">
        <v>0.55600000000000005</v>
      </c>
      <c r="DC52" s="5">
        <v>0</v>
      </c>
      <c r="DD52" s="5">
        <v>37.15</v>
      </c>
      <c r="DE52" s="5">
        <v>0</v>
      </c>
      <c r="DF52" s="5">
        <v>0</v>
      </c>
      <c r="DG52" s="5">
        <v>0</v>
      </c>
      <c r="DH52" s="5">
        <v>0</v>
      </c>
      <c r="DI52" s="5">
        <v>0</v>
      </c>
      <c r="DJ52" s="5">
        <v>131.441</v>
      </c>
      <c r="DK52" s="5">
        <v>253.46</v>
      </c>
      <c r="DL52" s="5">
        <v>9.8710000000000004</v>
      </c>
      <c r="DM52" s="5">
        <v>27.059000000000001</v>
      </c>
      <c r="DN52" s="5">
        <v>2.141</v>
      </c>
      <c r="DO52" s="5">
        <v>0</v>
      </c>
      <c r="DP52" s="5">
        <v>0</v>
      </c>
      <c r="DQ52" s="5">
        <v>0</v>
      </c>
      <c r="DR52" s="5">
        <v>0</v>
      </c>
      <c r="DS52" s="5">
        <v>0</v>
      </c>
      <c r="DT52" s="5">
        <v>22.997</v>
      </c>
      <c r="DU52" s="5">
        <v>29.085999999999999</v>
      </c>
      <c r="DV52" s="5">
        <v>0</v>
      </c>
      <c r="DW52" s="5">
        <v>97.525000000000006</v>
      </c>
      <c r="DX52" s="5">
        <v>0</v>
      </c>
      <c r="DY52" s="5">
        <v>0</v>
      </c>
      <c r="DZ52" s="5">
        <v>0</v>
      </c>
      <c r="EA52" s="5">
        <v>266.85599999999999</v>
      </c>
      <c r="EB52" s="5">
        <v>0</v>
      </c>
      <c r="EC52" s="5">
        <v>30.706</v>
      </c>
      <c r="ED52" s="5">
        <v>42.034999999999997</v>
      </c>
      <c r="EE52" s="5">
        <v>67.619</v>
      </c>
      <c r="EF52" s="5">
        <v>14.432</v>
      </c>
      <c r="EG52" s="5">
        <v>1.81</v>
      </c>
      <c r="EH52" s="5">
        <v>0.98799999999999999</v>
      </c>
      <c r="EI52" s="5">
        <v>0</v>
      </c>
      <c r="EJ52" s="5">
        <v>333.815</v>
      </c>
      <c r="EK52" s="5">
        <v>0</v>
      </c>
      <c r="EL52" s="5">
        <v>3.1070000000000002</v>
      </c>
      <c r="EM52" s="5">
        <v>0</v>
      </c>
      <c r="EN52" s="5">
        <v>5.5549999999999997</v>
      </c>
      <c r="EO52" s="5">
        <v>28.786999999999999</v>
      </c>
      <c r="EP52" s="5">
        <v>3.0150000000000001</v>
      </c>
      <c r="EQ52" s="5">
        <v>25.638000000000002</v>
      </c>
      <c r="ER52" s="5">
        <v>0</v>
      </c>
      <c r="ES52" s="5">
        <v>6.6879999999999997</v>
      </c>
      <c r="ET52" s="5">
        <v>0</v>
      </c>
      <c r="EU52" s="5">
        <v>0.25700000000000001</v>
      </c>
      <c r="EV52" s="5">
        <v>0</v>
      </c>
      <c r="EW52" s="5">
        <v>5.8999999999999997E-2</v>
      </c>
      <c r="EX52" s="5">
        <v>0</v>
      </c>
      <c r="EY52" s="5">
        <v>2.5999999999999999E-2</v>
      </c>
      <c r="EZ52" s="5">
        <v>0</v>
      </c>
      <c r="FA52" s="5">
        <v>5.5949999999999998</v>
      </c>
      <c r="FB52" s="5">
        <v>25.277000000000001</v>
      </c>
      <c r="FC52" s="5">
        <v>7.0000000000000007E-2</v>
      </c>
      <c r="FD52" s="5">
        <v>10.788</v>
      </c>
      <c r="FE52" s="5">
        <v>18.183</v>
      </c>
      <c r="FF52" s="5">
        <v>24.946999999999999</v>
      </c>
      <c r="FG52" s="5">
        <v>2.2280000000000002</v>
      </c>
      <c r="FH52" s="5">
        <v>0</v>
      </c>
      <c r="FI52" s="5">
        <v>0</v>
      </c>
      <c r="FJ52" s="5">
        <v>0</v>
      </c>
      <c r="FK52" s="5">
        <v>0</v>
      </c>
      <c r="FL52" s="5">
        <v>0.24399999999999999</v>
      </c>
      <c r="FM52" s="5">
        <v>0</v>
      </c>
      <c r="FN52" s="5">
        <v>32.079000000000001</v>
      </c>
      <c r="FO52" s="5">
        <v>1.018</v>
      </c>
      <c r="FP52" s="5">
        <v>1461.5139999999999</v>
      </c>
      <c r="FQ52" s="5">
        <v>4.8860000000000001</v>
      </c>
      <c r="FR52" s="5">
        <v>0.19600000000000001</v>
      </c>
      <c r="FS52" s="5">
        <v>47.838999999999999</v>
      </c>
      <c r="FT52" s="5">
        <v>43.186999999999998</v>
      </c>
      <c r="FU52" s="5">
        <v>0</v>
      </c>
      <c r="FV52" s="5">
        <v>0</v>
      </c>
      <c r="FW52" s="5">
        <v>0</v>
      </c>
      <c r="FX52" s="5">
        <v>0</v>
      </c>
      <c r="FY52" s="5">
        <v>0</v>
      </c>
      <c r="FZ52" s="5">
        <v>0</v>
      </c>
      <c r="GA52" s="5">
        <v>1.8839999999999999</v>
      </c>
      <c r="GB52" s="5">
        <v>0</v>
      </c>
      <c r="GC52" s="5">
        <v>0</v>
      </c>
      <c r="GD52" s="5">
        <v>0</v>
      </c>
      <c r="GE52" s="5">
        <v>0</v>
      </c>
      <c r="GF52" s="5">
        <v>0</v>
      </c>
      <c r="GG52" s="5">
        <v>0</v>
      </c>
      <c r="GH52" s="5">
        <v>43.460999999999999</v>
      </c>
      <c r="GI52" s="5">
        <v>0</v>
      </c>
      <c r="GJ52" s="5">
        <v>0</v>
      </c>
      <c r="GK52" s="5">
        <v>27.372</v>
      </c>
      <c r="GL52" s="5">
        <v>0</v>
      </c>
      <c r="GM52" s="5">
        <v>320.94799999999998</v>
      </c>
      <c r="GN52" s="5">
        <v>0</v>
      </c>
      <c r="GO52" s="5">
        <v>0</v>
      </c>
      <c r="GP52" s="5">
        <v>0</v>
      </c>
      <c r="GQ52" s="5">
        <v>9.7919999999999998</v>
      </c>
      <c r="GR52" s="5">
        <v>0</v>
      </c>
      <c r="GS52" s="5">
        <v>0</v>
      </c>
      <c r="GT52" s="5">
        <v>0</v>
      </c>
      <c r="GU52" s="5">
        <v>0</v>
      </c>
      <c r="GV52" s="5">
        <v>273.52800000000002</v>
      </c>
      <c r="GW52" s="5">
        <v>105.47</v>
      </c>
      <c r="GX52" s="5">
        <v>0</v>
      </c>
      <c r="GY52" s="5">
        <v>0</v>
      </c>
      <c r="GZ52" s="5">
        <v>0</v>
      </c>
      <c r="HA52" s="5">
        <v>0</v>
      </c>
      <c r="HB52" s="5">
        <v>617.85900000000004</v>
      </c>
      <c r="HD52" s="5">
        <f>SUM(D52:HA52)</f>
        <v>22947.847000000005</v>
      </c>
    </row>
    <row r="53" spans="1:212" x14ac:dyDescent="0.45">
      <c r="A53" s="11" t="s">
        <v>259</v>
      </c>
      <c r="B53" s="9" t="s">
        <v>260</v>
      </c>
      <c r="C53" s="5">
        <v>49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1810.5250000000001</v>
      </c>
      <c r="K53" s="5">
        <v>133.99</v>
      </c>
      <c r="L53" s="5">
        <v>300.33300000000003</v>
      </c>
      <c r="M53" s="5">
        <v>214.191</v>
      </c>
      <c r="N53" s="5">
        <v>779.91800000000001</v>
      </c>
      <c r="O53" s="5">
        <v>0</v>
      </c>
      <c r="P53" s="5">
        <v>3.3000000000000002E-2</v>
      </c>
      <c r="Q53" s="5">
        <v>0</v>
      </c>
      <c r="R53" s="5">
        <v>2389.471</v>
      </c>
      <c r="S53" s="5">
        <v>0.622</v>
      </c>
      <c r="T53" s="5">
        <v>2.101</v>
      </c>
      <c r="U53" s="5">
        <v>0.83599999999999997</v>
      </c>
      <c r="V53" s="5">
        <v>1.1240000000000001</v>
      </c>
      <c r="W53" s="5">
        <v>0.86</v>
      </c>
      <c r="X53" s="5">
        <v>1.591</v>
      </c>
      <c r="Y53" s="5">
        <v>0</v>
      </c>
      <c r="Z53" s="5">
        <v>0.41399999999999998</v>
      </c>
      <c r="AA53" s="5">
        <v>0.82699999999999996</v>
      </c>
      <c r="AB53" s="5">
        <v>0</v>
      </c>
      <c r="AC53" s="5">
        <v>51.914000000000001</v>
      </c>
      <c r="AD53" s="5">
        <v>66.953999999999994</v>
      </c>
      <c r="AE53" s="5">
        <v>0</v>
      </c>
      <c r="AF53" s="5">
        <v>0</v>
      </c>
      <c r="AG53" s="5">
        <v>0</v>
      </c>
      <c r="AH53" s="5">
        <v>240.584</v>
      </c>
      <c r="AI53" s="5">
        <v>25.657</v>
      </c>
      <c r="AJ53" s="5">
        <v>44.329000000000001</v>
      </c>
      <c r="AK53" s="5">
        <v>22.495999999999999</v>
      </c>
      <c r="AL53" s="5">
        <v>84.796999999999997</v>
      </c>
      <c r="AM53" s="5">
        <v>356.06099999999998</v>
      </c>
      <c r="AN53" s="5">
        <v>26.074000000000002</v>
      </c>
      <c r="AO53" s="5">
        <v>0.81799999999999995</v>
      </c>
      <c r="AP53" s="5">
        <v>0.72299999999999998</v>
      </c>
      <c r="AQ53" s="5">
        <v>0</v>
      </c>
      <c r="AR53" s="5">
        <v>0.35699999999999998</v>
      </c>
      <c r="AS53" s="5">
        <v>4.9119999999999999</v>
      </c>
      <c r="AT53" s="5">
        <v>92.89</v>
      </c>
      <c r="AU53" s="5">
        <v>612.34500000000003</v>
      </c>
      <c r="AV53" s="5">
        <v>5.7039999999999997</v>
      </c>
      <c r="AW53" s="5">
        <v>16.774999999999999</v>
      </c>
      <c r="AX53" s="5">
        <v>164.934</v>
      </c>
      <c r="AY53" s="5">
        <v>118.498</v>
      </c>
      <c r="AZ53" s="5">
        <v>20450.103999999999</v>
      </c>
      <c r="BA53" s="5">
        <v>10798.395</v>
      </c>
      <c r="BB53" s="5">
        <v>521.80499999999995</v>
      </c>
      <c r="BC53" s="5">
        <v>500.61799999999999</v>
      </c>
      <c r="BD53" s="5">
        <v>1999.71</v>
      </c>
      <c r="BE53" s="5">
        <v>8664.4920000000002</v>
      </c>
      <c r="BF53" s="5">
        <v>1144.338</v>
      </c>
      <c r="BG53" s="5">
        <v>17910.107</v>
      </c>
      <c r="BH53" s="5">
        <v>4166.1490000000003</v>
      </c>
      <c r="BI53" s="5">
        <v>589.57799999999997</v>
      </c>
      <c r="BJ53" s="5">
        <v>546.78099999999995</v>
      </c>
      <c r="BK53" s="5">
        <v>4010.2339999999999</v>
      </c>
      <c r="BL53" s="5">
        <v>3109.1480000000001</v>
      </c>
      <c r="BM53" s="5">
        <v>6202.9210000000003</v>
      </c>
      <c r="BN53" s="5">
        <v>10750.588</v>
      </c>
      <c r="BO53" s="5">
        <v>1095.6890000000001</v>
      </c>
      <c r="BP53" s="5">
        <v>495.77699999999999</v>
      </c>
      <c r="BQ53" s="5">
        <v>1936.961</v>
      </c>
      <c r="BR53" s="5">
        <v>1980.338</v>
      </c>
      <c r="BS53" s="5">
        <v>1227.5129999999999</v>
      </c>
      <c r="BT53" s="5">
        <v>6351.3</v>
      </c>
      <c r="BU53" s="5">
        <v>18.649000000000001</v>
      </c>
      <c r="BV53" s="5">
        <v>41.345999999999997</v>
      </c>
      <c r="BW53" s="5">
        <v>1.4530000000000001</v>
      </c>
      <c r="BX53" s="5">
        <v>260.10500000000002</v>
      </c>
      <c r="BY53" s="5">
        <v>468.315</v>
      </c>
      <c r="BZ53" s="5">
        <v>101.083</v>
      </c>
      <c r="CA53" s="5">
        <v>246.87899999999999</v>
      </c>
      <c r="CB53" s="5">
        <v>1666.6</v>
      </c>
      <c r="CC53" s="5">
        <v>1490.124</v>
      </c>
      <c r="CD53" s="5">
        <v>1748.104</v>
      </c>
      <c r="CE53" s="5">
        <v>878.41600000000005</v>
      </c>
      <c r="CF53" s="5">
        <v>1094.9929999999999</v>
      </c>
      <c r="CG53" s="5">
        <v>15423.272999999999</v>
      </c>
      <c r="CH53" s="5">
        <v>4079.58</v>
      </c>
      <c r="CI53" s="5">
        <v>1681.2070000000001</v>
      </c>
      <c r="CJ53" s="5">
        <v>675.529</v>
      </c>
      <c r="CK53" s="5">
        <v>3093.2330000000002</v>
      </c>
      <c r="CL53" s="5">
        <v>650.89200000000005</v>
      </c>
      <c r="CM53" s="5">
        <v>1757.508</v>
      </c>
      <c r="CN53" s="5">
        <v>29.844999999999999</v>
      </c>
      <c r="CO53" s="5">
        <v>721.41600000000005</v>
      </c>
      <c r="CP53" s="5">
        <v>3014.1410000000001</v>
      </c>
      <c r="CQ53" s="5">
        <v>234.41800000000001</v>
      </c>
      <c r="CR53" s="5">
        <v>7.3550000000000004</v>
      </c>
      <c r="CS53" s="5">
        <v>0</v>
      </c>
      <c r="CT53" s="5">
        <v>0</v>
      </c>
      <c r="CU53" s="5">
        <v>24.257999999999999</v>
      </c>
      <c r="CV53" s="5">
        <v>0</v>
      </c>
      <c r="CW53" s="5">
        <v>117.045</v>
      </c>
      <c r="CX53" s="5">
        <v>0</v>
      </c>
      <c r="CY53" s="5">
        <v>0</v>
      </c>
      <c r="CZ53" s="5">
        <v>0</v>
      </c>
      <c r="DA53" s="5">
        <v>0</v>
      </c>
      <c r="DB53" s="5">
        <v>31.408999999999999</v>
      </c>
      <c r="DC53" s="5">
        <v>0</v>
      </c>
      <c r="DD53" s="5">
        <v>0</v>
      </c>
      <c r="DE53" s="5">
        <v>8.0030000000000001</v>
      </c>
      <c r="DF53" s="5">
        <v>0</v>
      </c>
      <c r="DG53" s="5">
        <v>10.385</v>
      </c>
      <c r="DH53" s="5">
        <v>19.126999999999999</v>
      </c>
      <c r="DI53" s="5">
        <v>5.4349999999999996</v>
      </c>
      <c r="DJ53" s="5">
        <v>48.997999999999998</v>
      </c>
      <c r="DK53" s="5">
        <v>7.7249999999999996</v>
      </c>
      <c r="DL53" s="5">
        <v>7.7279999999999998</v>
      </c>
      <c r="DM53" s="5">
        <v>105.35899999999999</v>
      </c>
      <c r="DN53" s="5">
        <v>48.064</v>
      </c>
      <c r="DO53" s="5">
        <v>0</v>
      </c>
      <c r="DP53" s="5">
        <v>0</v>
      </c>
      <c r="DQ53" s="5">
        <v>0</v>
      </c>
      <c r="DR53" s="5">
        <v>0</v>
      </c>
      <c r="DS53" s="5">
        <v>0</v>
      </c>
      <c r="DT53" s="5">
        <v>582.08000000000004</v>
      </c>
      <c r="DU53" s="5">
        <v>20.728999999999999</v>
      </c>
      <c r="DV53" s="5">
        <v>243.74299999999999</v>
      </c>
      <c r="DW53" s="5">
        <v>116.93899999999999</v>
      </c>
      <c r="DX53" s="5">
        <v>0</v>
      </c>
      <c r="DY53" s="5">
        <v>0</v>
      </c>
      <c r="DZ53" s="5">
        <v>546.25099999999998</v>
      </c>
      <c r="EA53" s="5">
        <v>1427.172</v>
      </c>
      <c r="EB53" s="5">
        <v>0</v>
      </c>
      <c r="EC53" s="5">
        <v>0</v>
      </c>
      <c r="ED53" s="5">
        <v>0</v>
      </c>
      <c r="EE53" s="5">
        <v>142.09899999999999</v>
      </c>
      <c r="EF53" s="5">
        <v>0</v>
      </c>
      <c r="EG53" s="5">
        <v>0</v>
      </c>
      <c r="EH53" s="5">
        <v>37.755000000000003</v>
      </c>
      <c r="EI53" s="5">
        <v>0</v>
      </c>
      <c r="EJ53" s="5">
        <v>0</v>
      </c>
      <c r="EK53" s="5">
        <v>0</v>
      </c>
      <c r="EL53" s="5">
        <v>0</v>
      </c>
      <c r="EM53" s="5">
        <v>0</v>
      </c>
      <c r="EN53" s="5">
        <v>88.194999999999993</v>
      </c>
      <c r="EO53" s="5">
        <v>114.304</v>
      </c>
      <c r="EP53" s="5">
        <v>0</v>
      </c>
      <c r="EQ53" s="5">
        <v>1004.703</v>
      </c>
      <c r="ER53" s="5">
        <v>0</v>
      </c>
      <c r="ES53" s="5">
        <v>0</v>
      </c>
      <c r="ET53" s="5">
        <v>146.88200000000001</v>
      </c>
      <c r="EU53" s="5">
        <v>4.7069999999999999</v>
      </c>
      <c r="EV53" s="5">
        <v>8.6010000000000009</v>
      </c>
      <c r="EW53" s="5">
        <v>70.405000000000001</v>
      </c>
      <c r="EX53" s="5">
        <v>35.32</v>
      </c>
      <c r="EY53" s="5">
        <v>7.3840000000000003</v>
      </c>
      <c r="EZ53" s="5">
        <v>18.236000000000001</v>
      </c>
      <c r="FA53" s="5">
        <v>45.372</v>
      </c>
      <c r="FB53" s="5">
        <v>8.6129999999999995</v>
      </c>
      <c r="FC53" s="5">
        <v>26.727</v>
      </c>
      <c r="FD53" s="5">
        <v>4.96</v>
      </c>
      <c r="FE53" s="5">
        <v>197.988</v>
      </c>
      <c r="FF53" s="5">
        <v>19.372</v>
      </c>
      <c r="FG53" s="5">
        <v>0</v>
      </c>
      <c r="FH53" s="5">
        <v>9.15</v>
      </c>
      <c r="FI53" s="5">
        <v>31.79</v>
      </c>
      <c r="FJ53" s="5">
        <v>0</v>
      </c>
      <c r="FK53" s="5">
        <v>0</v>
      </c>
      <c r="FL53" s="5">
        <v>3.427</v>
      </c>
      <c r="FM53" s="5">
        <v>5.391</v>
      </c>
      <c r="FN53" s="5">
        <v>425.084</v>
      </c>
      <c r="FO53" s="5">
        <v>28.753</v>
      </c>
      <c r="FP53" s="5">
        <v>105.887</v>
      </c>
      <c r="FQ53" s="5">
        <v>22.632999999999999</v>
      </c>
      <c r="FR53" s="5">
        <v>16.404</v>
      </c>
      <c r="FS53" s="5">
        <v>76.037000000000006</v>
      </c>
      <c r="FT53" s="5">
        <v>53.139000000000003</v>
      </c>
      <c r="FU53" s="5">
        <v>52.426000000000002</v>
      </c>
      <c r="FV53" s="5">
        <v>16.846</v>
      </c>
      <c r="FW53" s="5">
        <v>0.247</v>
      </c>
      <c r="FX53" s="5">
        <v>60.301000000000002</v>
      </c>
      <c r="FY53" s="5">
        <v>0</v>
      </c>
      <c r="FZ53" s="5">
        <v>30.395</v>
      </c>
      <c r="GA53" s="5">
        <v>3.0960000000000001</v>
      </c>
      <c r="GB53" s="5">
        <v>0</v>
      </c>
      <c r="GC53" s="5">
        <v>0</v>
      </c>
      <c r="GD53" s="5">
        <v>0</v>
      </c>
      <c r="GE53" s="5">
        <v>0</v>
      </c>
      <c r="GF53" s="5">
        <v>0</v>
      </c>
      <c r="GG53" s="5">
        <v>0</v>
      </c>
      <c r="GH53" s="5">
        <v>0</v>
      </c>
      <c r="GI53" s="5">
        <v>0</v>
      </c>
      <c r="GJ53" s="5">
        <v>0</v>
      </c>
      <c r="GK53" s="5">
        <v>0</v>
      </c>
      <c r="GL53" s="5">
        <v>0</v>
      </c>
      <c r="GM53" s="5">
        <v>286.31299999999999</v>
      </c>
      <c r="GN53" s="5">
        <v>0</v>
      </c>
      <c r="GO53" s="5">
        <v>0</v>
      </c>
      <c r="GP53" s="5">
        <v>0</v>
      </c>
      <c r="GQ53" s="5">
        <v>8.7349999999999994</v>
      </c>
      <c r="GR53" s="5">
        <v>0</v>
      </c>
      <c r="GS53" s="5">
        <v>0</v>
      </c>
      <c r="GT53" s="5">
        <v>0</v>
      </c>
      <c r="GU53" s="5">
        <v>0</v>
      </c>
      <c r="GV53" s="5">
        <v>6.4240000000000004</v>
      </c>
      <c r="GW53" s="5">
        <v>0</v>
      </c>
      <c r="GX53" s="5">
        <v>0</v>
      </c>
      <c r="GY53" s="5">
        <v>0</v>
      </c>
      <c r="GZ53" s="5">
        <v>0</v>
      </c>
      <c r="HA53" s="5">
        <v>0</v>
      </c>
      <c r="HB53" s="5">
        <v>-14811.313</v>
      </c>
      <c r="HD53" s="5">
        <f>SUM(D53:HA53)</f>
        <v>158005.21900000007</v>
      </c>
    </row>
    <row r="54" spans="1:212" x14ac:dyDescent="0.45">
      <c r="A54" s="11" t="s">
        <v>261</v>
      </c>
      <c r="B54" s="9" t="s">
        <v>262</v>
      </c>
      <c r="C54" s="5">
        <v>50</v>
      </c>
      <c r="D54" s="5">
        <v>102.188</v>
      </c>
      <c r="E54" s="5">
        <v>42.47</v>
      </c>
      <c r="F54" s="5">
        <v>0</v>
      </c>
      <c r="G54" s="5">
        <v>0</v>
      </c>
      <c r="H54" s="5">
        <v>1.107</v>
      </c>
      <c r="I54" s="5">
        <v>0</v>
      </c>
      <c r="J54" s="5">
        <v>1230.105</v>
      </c>
      <c r="K54" s="5">
        <v>4.3959999999999999</v>
      </c>
      <c r="L54" s="5">
        <v>29.434000000000001</v>
      </c>
      <c r="M54" s="5">
        <v>31.042999999999999</v>
      </c>
      <c r="N54" s="5">
        <v>38.037999999999997</v>
      </c>
      <c r="O54" s="5">
        <v>0.3</v>
      </c>
      <c r="P54" s="5">
        <v>7.2999999999999995E-2</v>
      </c>
      <c r="Q54" s="5">
        <v>0</v>
      </c>
      <c r="R54" s="5">
        <v>1883.5630000000001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177.36</v>
      </c>
      <c r="AE54" s="5">
        <v>0</v>
      </c>
      <c r="AF54" s="5">
        <v>0</v>
      </c>
      <c r="AG54" s="5">
        <v>2.218</v>
      </c>
      <c r="AH54" s="5">
        <v>0</v>
      </c>
      <c r="AI54" s="5">
        <v>0</v>
      </c>
      <c r="AJ54" s="5">
        <v>0</v>
      </c>
      <c r="AK54" s="5">
        <v>0.33900000000000002</v>
      </c>
      <c r="AL54" s="5">
        <v>1.7999999999999999E-2</v>
      </c>
      <c r="AM54" s="5">
        <v>6.4000000000000001E-2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2.4369999999999998</v>
      </c>
      <c r="AU54" s="5">
        <v>814.30899999999997</v>
      </c>
      <c r="AV54" s="5">
        <v>0</v>
      </c>
      <c r="AW54" s="5">
        <v>0</v>
      </c>
      <c r="AX54" s="5">
        <v>495.93799999999999</v>
      </c>
      <c r="AY54" s="5">
        <v>0</v>
      </c>
      <c r="AZ54" s="5">
        <v>1843.614</v>
      </c>
      <c r="BA54" s="5">
        <v>655.56399999999996</v>
      </c>
      <c r="BB54" s="5">
        <v>0</v>
      </c>
      <c r="BC54" s="5">
        <v>28.795999999999999</v>
      </c>
      <c r="BD54" s="5">
        <v>0</v>
      </c>
      <c r="BE54" s="5">
        <v>61.777000000000001</v>
      </c>
      <c r="BF54" s="5">
        <v>54.295000000000002</v>
      </c>
      <c r="BG54" s="5">
        <v>1173.0150000000001</v>
      </c>
      <c r="BH54" s="5">
        <v>51.316000000000003</v>
      </c>
      <c r="BI54" s="5">
        <v>23.863</v>
      </c>
      <c r="BJ54" s="5">
        <v>1401.6469999999999</v>
      </c>
      <c r="BK54" s="5">
        <v>997.5</v>
      </c>
      <c r="BL54" s="5">
        <v>0</v>
      </c>
      <c r="BM54" s="5">
        <v>266.22300000000001</v>
      </c>
      <c r="BN54" s="5">
        <v>0</v>
      </c>
      <c r="BO54" s="5">
        <v>341.423</v>
      </c>
      <c r="BP54" s="5">
        <v>0</v>
      </c>
      <c r="BQ54" s="5">
        <v>82.495999999999995</v>
      </c>
      <c r="BR54" s="5">
        <v>0</v>
      </c>
      <c r="BS54" s="5">
        <v>0</v>
      </c>
      <c r="BT54" s="5">
        <v>484.27300000000002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275.39999999999998</v>
      </c>
      <c r="CB54" s="5">
        <v>0.157</v>
      </c>
      <c r="CC54" s="5">
        <v>289.62799999999999</v>
      </c>
      <c r="CD54" s="5">
        <v>98.97</v>
      </c>
      <c r="CE54" s="5">
        <v>0.14899999999999999</v>
      </c>
      <c r="CF54" s="5">
        <v>0</v>
      </c>
      <c r="CG54" s="5">
        <v>114.836</v>
      </c>
      <c r="CH54" s="5">
        <v>0</v>
      </c>
      <c r="CI54" s="5">
        <v>0</v>
      </c>
      <c r="CJ54" s="5">
        <v>0</v>
      </c>
      <c r="CK54" s="5">
        <v>0</v>
      </c>
      <c r="CL54" s="5">
        <v>18.419</v>
      </c>
      <c r="CM54" s="5">
        <v>0</v>
      </c>
      <c r="CN54" s="5">
        <v>0</v>
      </c>
      <c r="CO54" s="5">
        <v>0.45100000000000001</v>
      </c>
      <c r="CP54" s="5">
        <v>30.658000000000001</v>
      </c>
      <c r="CQ54" s="5">
        <v>96.299000000000007</v>
      </c>
      <c r="CR54" s="5">
        <v>0.66700000000000004</v>
      </c>
      <c r="CS54" s="5">
        <v>0</v>
      </c>
      <c r="CT54" s="5">
        <v>0</v>
      </c>
      <c r="CU54" s="5">
        <v>5.2859999999999996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1.006</v>
      </c>
      <c r="DF54" s="5">
        <v>7.0999999999999994E-2</v>
      </c>
      <c r="DG54" s="5">
        <v>0.249</v>
      </c>
      <c r="DH54" s="5">
        <v>0</v>
      </c>
      <c r="DI54" s="5">
        <v>0</v>
      </c>
      <c r="DJ54" s="5">
        <v>6.9420000000000002</v>
      </c>
      <c r="DK54" s="5">
        <v>13.288</v>
      </c>
      <c r="DL54" s="5">
        <v>0.52400000000000002</v>
      </c>
      <c r="DM54" s="5">
        <v>110.23</v>
      </c>
      <c r="DN54" s="5">
        <v>0.03</v>
      </c>
      <c r="DO54" s="5">
        <v>0</v>
      </c>
      <c r="DP54" s="5">
        <v>0</v>
      </c>
      <c r="DQ54" s="5">
        <v>3.4000000000000002E-2</v>
      </c>
      <c r="DR54" s="5">
        <v>6.34</v>
      </c>
      <c r="DS54" s="5">
        <v>0</v>
      </c>
      <c r="DT54" s="5">
        <v>2.2919999999999998</v>
      </c>
      <c r="DU54" s="5">
        <v>7.7110000000000003</v>
      </c>
      <c r="DV54" s="5">
        <v>0.28000000000000003</v>
      </c>
      <c r="DW54" s="5">
        <v>6.5339999999999998</v>
      </c>
      <c r="DX54" s="5">
        <v>2.101</v>
      </c>
      <c r="DY54" s="5">
        <v>0</v>
      </c>
      <c r="DZ54" s="5">
        <v>0</v>
      </c>
      <c r="EA54" s="5">
        <v>0.222</v>
      </c>
      <c r="EB54" s="5">
        <v>0.32400000000000001</v>
      </c>
      <c r="EC54" s="5">
        <v>0.13200000000000001</v>
      </c>
      <c r="ED54" s="5">
        <v>2.9729999999999999</v>
      </c>
      <c r="EE54" s="5">
        <v>0.752</v>
      </c>
      <c r="EF54" s="5">
        <v>19.646999999999998</v>
      </c>
      <c r="EG54" s="5">
        <v>0.93500000000000005</v>
      </c>
      <c r="EH54" s="5">
        <v>0</v>
      </c>
      <c r="EI54" s="5">
        <v>4.9000000000000002E-2</v>
      </c>
      <c r="EJ54" s="5">
        <v>0</v>
      </c>
      <c r="EK54" s="5">
        <v>8.7999999999999995E-2</v>
      </c>
      <c r="EL54" s="5">
        <v>0.44500000000000001</v>
      </c>
      <c r="EM54" s="5">
        <v>4.1000000000000002E-2</v>
      </c>
      <c r="EN54" s="5">
        <v>7.9000000000000001E-2</v>
      </c>
      <c r="EO54" s="5">
        <v>1.363</v>
      </c>
      <c r="EP54" s="5">
        <v>2.3279999999999998</v>
      </c>
      <c r="EQ54" s="5">
        <v>1.214</v>
      </c>
      <c r="ER54" s="5">
        <v>0</v>
      </c>
      <c r="ES54" s="5">
        <v>1.6140000000000001</v>
      </c>
      <c r="ET54" s="5">
        <v>2.4E-2</v>
      </c>
      <c r="EU54" s="5">
        <v>1.236</v>
      </c>
      <c r="EV54" s="5">
        <v>1.177</v>
      </c>
      <c r="EW54" s="5">
        <v>0.20300000000000001</v>
      </c>
      <c r="EX54" s="5">
        <v>12.002000000000001</v>
      </c>
      <c r="EY54" s="5">
        <v>1.397</v>
      </c>
      <c r="EZ54" s="5">
        <v>0</v>
      </c>
      <c r="FA54" s="5">
        <v>0.47299999999999998</v>
      </c>
      <c r="FB54" s="5">
        <v>2.2240000000000002</v>
      </c>
      <c r="FC54" s="5">
        <v>0</v>
      </c>
      <c r="FD54" s="5">
        <v>1.484</v>
      </c>
      <c r="FE54" s="5">
        <v>2.758</v>
      </c>
      <c r="FF54" s="5">
        <v>1.5449999999999999</v>
      </c>
      <c r="FG54" s="5">
        <v>0.753</v>
      </c>
      <c r="FH54" s="5">
        <v>0</v>
      </c>
      <c r="FI54" s="5">
        <v>0</v>
      </c>
      <c r="FJ54" s="5">
        <v>8.7999999999999995E-2</v>
      </c>
      <c r="FK54" s="5">
        <v>0.121</v>
      </c>
      <c r="FL54" s="5">
        <v>7.0000000000000007E-2</v>
      </c>
      <c r="FM54" s="5">
        <v>0</v>
      </c>
      <c r="FN54" s="5">
        <v>4.3780000000000001</v>
      </c>
      <c r="FO54" s="5">
        <v>3.5569999999999999</v>
      </c>
      <c r="FP54" s="5">
        <v>37.24</v>
      </c>
      <c r="FQ54" s="5">
        <v>0.22700000000000001</v>
      </c>
      <c r="FR54" s="5">
        <v>0.38100000000000001</v>
      </c>
      <c r="FS54" s="5">
        <v>1.3380000000000001</v>
      </c>
      <c r="FT54" s="5">
        <v>0.46400000000000002</v>
      </c>
      <c r="FU54" s="5">
        <v>1.651</v>
      </c>
      <c r="FV54" s="5">
        <v>4.2279999999999998</v>
      </c>
      <c r="FW54" s="5">
        <v>0.16600000000000001</v>
      </c>
      <c r="FX54" s="5">
        <v>1.494</v>
      </c>
      <c r="FY54" s="5">
        <v>0.16800000000000001</v>
      </c>
      <c r="FZ54" s="5">
        <v>0.318</v>
      </c>
      <c r="GA54" s="5">
        <v>0.23100000000000001</v>
      </c>
      <c r="GB54" s="5">
        <v>0</v>
      </c>
      <c r="GC54" s="5">
        <v>0</v>
      </c>
      <c r="GD54" s="5">
        <v>0</v>
      </c>
      <c r="GE54" s="5">
        <v>0</v>
      </c>
      <c r="GF54" s="5">
        <v>0</v>
      </c>
      <c r="GG54" s="5">
        <v>0</v>
      </c>
      <c r="GH54" s="5">
        <v>0</v>
      </c>
      <c r="GI54" s="5">
        <v>0</v>
      </c>
      <c r="GJ54" s="5">
        <v>0</v>
      </c>
      <c r="GK54" s="5">
        <v>9.3559999999999999</v>
      </c>
      <c r="GL54" s="5">
        <v>0</v>
      </c>
      <c r="GM54" s="5">
        <v>1.5129999999999999</v>
      </c>
      <c r="GN54" s="5">
        <v>0</v>
      </c>
      <c r="GO54" s="5">
        <v>0</v>
      </c>
      <c r="GP54" s="5">
        <v>0</v>
      </c>
      <c r="GQ54" s="5">
        <v>4.5999999999999999E-2</v>
      </c>
      <c r="GR54" s="5">
        <v>0</v>
      </c>
      <c r="GS54" s="5">
        <v>0</v>
      </c>
      <c r="GT54" s="5">
        <v>0</v>
      </c>
      <c r="GU54" s="5">
        <v>0</v>
      </c>
      <c r="GV54" s="5">
        <v>220.923</v>
      </c>
      <c r="GW54" s="5">
        <v>546.30600000000004</v>
      </c>
      <c r="GX54" s="5">
        <v>0</v>
      </c>
      <c r="GY54" s="5">
        <v>0</v>
      </c>
      <c r="GZ54" s="5">
        <v>0</v>
      </c>
      <c r="HA54" s="5">
        <v>0</v>
      </c>
      <c r="HB54" s="5">
        <v>-2661.741</v>
      </c>
      <c r="HD54" s="5">
        <f>SUM(D54:HA54)</f>
        <v>14301.499999999993</v>
      </c>
    </row>
    <row r="55" spans="1:212" x14ac:dyDescent="0.45">
      <c r="A55" s="11" t="s">
        <v>263</v>
      </c>
      <c r="B55" s="9" t="s">
        <v>264</v>
      </c>
      <c r="C55" s="5">
        <v>51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7.9000000000000001E-2</v>
      </c>
      <c r="P55" s="5">
        <v>5.0000000000000001E-3</v>
      </c>
      <c r="Q55" s="5">
        <v>0</v>
      </c>
      <c r="R55" s="5">
        <v>143.136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4993.9219999999996</v>
      </c>
      <c r="AC55" s="5">
        <v>7.7960000000000003</v>
      </c>
      <c r="AD55" s="5">
        <v>0</v>
      </c>
      <c r="AE55" s="5">
        <v>0</v>
      </c>
      <c r="AF55" s="5">
        <v>0</v>
      </c>
      <c r="AG55" s="5">
        <v>0</v>
      </c>
      <c r="AH55" s="5">
        <v>50.792999999999999</v>
      </c>
      <c r="AI55" s="5">
        <v>0</v>
      </c>
      <c r="AJ55" s="5">
        <v>329.62400000000002</v>
      </c>
      <c r="AK55" s="5">
        <v>0</v>
      </c>
      <c r="AL55" s="5">
        <v>4.2850000000000001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117.706</v>
      </c>
      <c r="AU55" s="5">
        <v>0</v>
      </c>
      <c r="AV55" s="5">
        <v>0</v>
      </c>
      <c r="AW55" s="5">
        <v>0</v>
      </c>
      <c r="AX55" s="5">
        <v>13.541</v>
      </c>
      <c r="AY55" s="5">
        <v>15.191000000000001</v>
      </c>
      <c r="AZ55" s="5">
        <v>560.93700000000001</v>
      </c>
      <c r="BA55" s="5">
        <v>157.066</v>
      </c>
      <c r="BB55" s="5">
        <v>17782.258000000002</v>
      </c>
      <c r="BC55" s="5">
        <v>94.775999999999996</v>
      </c>
      <c r="BD55" s="5">
        <v>2572.6909999999998</v>
      </c>
      <c r="BE55" s="5">
        <v>965.38699999999994</v>
      </c>
      <c r="BF55" s="5">
        <v>224.72800000000001</v>
      </c>
      <c r="BG55" s="5">
        <v>2850.8910000000001</v>
      </c>
      <c r="BH55" s="5">
        <v>6490.116</v>
      </c>
      <c r="BI55" s="5">
        <v>102.902</v>
      </c>
      <c r="BJ55" s="5">
        <v>41.573999999999998</v>
      </c>
      <c r="BK55" s="5">
        <v>961.80100000000004</v>
      </c>
      <c r="BL55" s="5">
        <v>13.393000000000001</v>
      </c>
      <c r="BM55" s="5">
        <v>1512.337</v>
      </c>
      <c r="BN55" s="5">
        <v>1.369</v>
      </c>
      <c r="BO55" s="5">
        <v>489.13200000000001</v>
      </c>
      <c r="BP55" s="5">
        <v>72.203000000000003</v>
      </c>
      <c r="BQ55" s="5">
        <v>820.59699999999998</v>
      </c>
      <c r="BR55" s="5">
        <v>338.03699999999998</v>
      </c>
      <c r="BS55" s="5">
        <v>51.567</v>
      </c>
      <c r="BT55" s="5">
        <v>853.65</v>
      </c>
      <c r="BU55" s="5">
        <v>8.4610000000000003</v>
      </c>
      <c r="BV55" s="5">
        <v>56.695999999999998</v>
      </c>
      <c r="BW55" s="5">
        <v>0</v>
      </c>
      <c r="BX55" s="5">
        <v>119.627</v>
      </c>
      <c r="BY55" s="5">
        <v>238.672</v>
      </c>
      <c r="BZ55" s="5">
        <v>71.414000000000001</v>
      </c>
      <c r="CA55" s="5">
        <v>241.68</v>
      </c>
      <c r="CB55" s="5">
        <v>208.17</v>
      </c>
      <c r="CC55" s="5">
        <v>188.124</v>
      </c>
      <c r="CD55" s="5">
        <v>721.98599999999999</v>
      </c>
      <c r="CE55" s="5">
        <v>440.185</v>
      </c>
      <c r="CF55" s="5">
        <v>1283.9970000000001</v>
      </c>
      <c r="CG55" s="5">
        <v>744.68899999999996</v>
      </c>
      <c r="CH55" s="5">
        <v>662.81899999999996</v>
      </c>
      <c r="CI55" s="5">
        <v>0</v>
      </c>
      <c r="CJ55" s="5">
        <v>865.47799999999995</v>
      </c>
      <c r="CK55" s="5">
        <v>1396.2470000000001</v>
      </c>
      <c r="CL55" s="5">
        <v>521.39</v>
      </c>
      <c r="CM55" s="5">
        <v>343.87</v>
      </c>
      <c r="CN55" s="5">
        <v>154.49199999999999</v>
      </c>
      <c r="CO55" s="5">
        <v>10.733000000000001</v>
      </c>
      <c r="CP55" s="5">
        <v>522.22</v>
      </c>
      <c r="CQ55" s="5">
        <v>13.55</v>
      </c>
      <c r="CR55" s="5">
        <v>0.45100000000000001</v>
      </c>
      <c r="CS55" s="5">
        <v>0</v>
      </c>
      <c r="CT55" s="5">
        <v>0</v>
      </c>
      <c r="CU55" s="5">
        <v>1.034</v>
      </c>
      <c r="CV55" s="5">
        <v>0</v>
      </c>
      <c r="CW55" s="5">
        <v>0</v>
      </c>
      <c r="CX55" s="5">
        <v>0</v>
      </c>
      <c r="CY55" s="5">
        <v>0</v>
      </c>
      <c r="CZ55" s="5">
        <v>0</v>
      </c>
      <c r="DA55" s="5">
        <v>0</v>
      </c>
      <c r="DB55" s="5">
        <v>0</v>
      </c>
      <c r="DC55" s="5">
        <v>0</v>
      </c>
      <c r="DD55" s="5">
        <v>0</v>
      </c>
      <c r="DE55" s="5">
        <v>6.9119999999999999</v>
      </c>
      <c r="DF55" s="5">
        <v>0</v>
      </c>
      <c r="DG55" s="5">
        <v>9.3330000000000002</v>
      </c>
      <c r="DH55" s="5">
        <v>16.408999999999999</v>
      </c>
      <c r="DI55" s="5">
        <v>5.2290000000000001</v>
      </c>
      <c r="DJ55" s="5">
        <v>40.514000000000003</v>
      </c>
      <c r="DK55" s="5">
        <v>0.122</v>
      </c>
      <c r="DL55" s="5">
        <v>6.6849999999999996</v>
      </c>
      <c r="DM55" s="5">
        <v>80.713999999999999</v>
      </c>
      <c r="DN55" s="5">
        <v>42.555</v>
      </c>
      <c r="DO55" s="5">
        <v>0</v>
      </c>
      <c r="DP55" s="5">
        <v>0</v>
      </c>
      <c r="DQ55" s="5">
        <v>0</v>
      </c>
      <c r="DR55" s="5">
        <v>0</v>
      </c>
      <c r="DS55" s="5">
        <v>0</v>
      </c>
      <c r="DT55" s="5">
        <v>491.17099999999999</v>
      </c>
      <c r="DU55" s="5">
        <v>29.393999999999998</v>
      </c>
      <c r="DV55" s="5">
        <v>210.982</v>
      </c>
      <c r="DW55" s="5">
        <v>93.936000000000007</v>
      </c>
      <c r="DX55" s="5">
        <v>0</v>
      </c>
      <c r="DY55" s="5">
        <v>0</v>
      </c>
      <c r="DZ55" s="5">
        <v>0</v>
      </c>
      <c r="EA55" s="5">
        <v>161.64699999999999</v>
      </c>
      <c r="EB55" s="5">
        <v>0</v>
      </c>
      <c r="EC55" s="5">
        <v>0</v>
      </c>
      <c r="ED55" s="5">
        <v>0</v>
      </c>
      <c r="EE55" s="5">
        <v>17.2</v>
      </c>
      <c r="EF55" s="5">
        <v>0</v>
      </c>
      <c r="EG55" s="5">
        <v>0</v>
      </c>
      <c r="EH55" s="5">
        <v>12.632999999999999</v>
      </c>
      <c r="EI55" s="5">
        <v>0</v>
      </c>
      <c r="EJ55" s="5">
        <v>0</v>
      </c>
      <c r="EK55" s="5">
        <v>0</v>
      </c>
      <c r="EL55" s="5">
        <v>0</v>
      </c>
      <c r="EM55" s="5">
        <v>0</v>
      </c>
      <c r="EN55" s="5">
        <v>0.49399999999999999</v>
      </c>
      <c r="EO55" s="5">
        <v>52.100999999999999</v>
      </c>
      <c r="EP55" s="5">
        <v>0</v>
      </c>
      <c r="EQ55" s="5">
        <v>62.011000000000003</v>
      </c>
      <c r="ER55" s="5">
        <v>0</v>
      </c>
      <c r="ES55" s="5">
        <v>0</v>
      </c>
      <c r="ET55" s="5">
        <v>0</v>
      </c>
      <c r="EU55" s="5">
        <v>0</v>
      </c>
      <c r="EV55" s="5">
        <v>0</v>
      </c>
      <c r="EW55" s="5">
        <v>0</v>
      </c>
      <c r="EX55" s="5">
        <v>0</v>
      </c>
      <c r="EY55" s="5">
        <v>0</v>
      </c>
      <c r="EZ55" s="5">
        <v>0</v>
      </c>
      <c r="FA55" s="5">
        <v>0</v>
      </c>
      <c r="FB55" s="5">
        <v>0</v>
      </c>
      <c r="FC55" s="5">
        <v>0</v>
      </c>
      <c r="FD55" s="5">
        <v>0.28799999999999998</v>
      </c>
      <c r="FE55" s="5">
        <v>0</v>
      </c>
      <c r="FF55" s="5">
        <v>0.223</v>
      </c>
      <c r="FG55" s="5">
        <v>0</v>
      </c>
      <c r="FH55" s="5">
        <v>0</v>
      </c>
      <c r="FI55" s="5">
        <v>0</v>
      </c>
      <c r="FJ55" s="5">
        <v>0</v>
      </c>
      <c r="FK55" s="5">
        <v>0</v>
      </c>
      <c r="FL55" s="5">
        <v>0</v>
      </c>
      <c r="FM55" s="5">
        <v>0</v>
      </c>
      <c r="FN55" s="5">
        <v>0</v>
      </c>
      <c r="FO55" s="5">
        <v>0</v>
      </c>
      <c r="FP55" s="5">
        <v>112.267</v>
      </c>
      <c r="FQ55" s="5">
        <v>0</v>
      </c>
      <c r="FR55" s="5">
        <v>0.315</v>
      </c>
      <c r="FS55" s="5">
        <v>7.4560000000000004</v>
      </c>
      <c r="FT55" s="5">
        <v>0</v>
      </c>
      <c r="FU55" s="5">
        <v>0</v>
      </c>
      <c r="FV55" s="5">
        <v>0</v>
      </c>
      <c r="FW55" s="5">
        <v>0</v>
      </c>
      <c r="FX55" s="5">
        <v>0</v>
      </c>
      <c r="FY55" s="5">
        <v>0</v>
      </c>
      <c r="FZ55" s="5">
        <v>0</v>
      </c>
      <c r="GA55" s="5">
        <v>1.2E-2</v>
      </c>
      <c r="GB55" s="5">
        <v>0</v>
      </c>
      <c r="GC55" s="5">
        <v>0</v>
      </c>
      <c r="GD55" s="5">
        <v>0</v>
      </c>
      <c r="GE55" s="5">
        <v>0</v>
      </c>
      <c r="GF55" s="5">
        <v>0</v>
      </c>
      <c r="GG55" s="5">
        <v>0</v>
      </c>
      <c r="GH55" s="5">
        <v>141.04599999999999</v>
      </c>
      <c r="GI55" s="5">
        <v>0</v>
      </c>
      <c r="GJ55" s="5">
        <v>0</v>
      </c>
      <c r="GK55" s="5">
        <v>15.648999999999999</v>
      </c>
      <c r="GL55" s="5">
        <v>0</v>
      </c>
      <c r="GM55" s="5">
        <v>43.506</v>
      </c>
      <c r="GN55" s="5">
        <v>0</v>
      </c>
      <c r="GO55" s="5">
        <v>0</v>
      </c>
      <c r="GP55" s="5">
        <v>0</v>
      </c>
      <c r="GQ55" s="5">
        <v>1.327</v>
      </c>
      <c r="GR55" s="5">
        <v>0</v>
      </c>
      <c r="GS55" s="5">
        <v>0</v>
      </c>
      <c r="GT55" s="5">
        <v>0</v>
      </c>
      <c r="GU55" s="5">
        <v>0</v>
      </c>
      <c r="GV55" s="5">
        <v>2.6859999999999999</v>
      </c>
      <c r="GW55" s="5">
        <v>27.099</v>
      </c>
      <c r="GX55" s="5">
        <v>0</v>
      </c>
      <c r="GY55" s="5">
        <v>0</v>
      </c>
      <c r="GZ55" s="5">
        <v>0</v>
      </c>
      <c r="HA55" s="5">
        <v>0</v>
      </c>
      <c r="HB55" s="5">
        <v>-4632.9520000000002</v>
      </c>
      <c r="HD55" s="5">
        <f>SUM(D55:HA55)</f>
        <v>53141.391000000018</v>
      </c>
    </row>
    <row r="56" spans="1:212" x14ac:dyDescent="0.45">
      <c r="A56" s="11" t="s">
        <v>265</v>
      </c>
      <c r="B56" s="9" t="s">
        <v>266</v>
      </c>
      <c r="C56" s="5">
        <v>52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2.58</v>
      </c>
      <c r="P56" s="5">
        <v>3.7999999999999999E-2</v>
      </c>
      <c r="Q56" s="5">
        <v>0</v>
      </c>
      <c r="R56" s="5">
        <v>957.20600000000002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23.15</v>
      </c>
      <c r="AD56" s="5">
        <v>0</v>
      </c>
      <c r="AE56" s="5">
        <v>0</v>
      </c>
      <c r="AF56" s="5">
        <v>0</v>
      </c>
      <c r="AG56" s="5">
        <v>0</v>
      </c>
      <c r="AH56" s="5">
        <v>60.088999999999999</v>
      </c>
      <c r="AI56" s="5">
        <v>0</v>
      </c>
      <c r="AJ56" s="5">
        <v>0</v>
      </c>
      <c r="AK56" s="5">
        <v>0</v>
      </c>
      <c r="AL56" s="5">
        <v>19.495999999999999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81.754999999999995</v>
      </c>
      <c r="AU56" s="5">
        <v>0</v>
      </c>
      <c r="AV56" s="5">
        <v>0</v>
      </c>
      <c r="AW56" s="5">
        <v>0</v>
      </c>
      <c r="AX56" s="5">
        <v>17.119</v>
      </c>
      <c r="AY56" s="5">
        <v>10.032</v>
      </c>
      <c r="AZ56" s="5">
        <v>4719.8980000000001</v>
      </c>
      <c r="BA56" s="5">
        <v>783.08399999999995</v>
      </c>
      <c r="BB56" s="5">
        <v>1502.4269999999999</v>
      </c>
      <c r="BC56" s="5">
        <v>32467.794000000002</v>
      </c>
      <c r="BD56" s="5">
        <v>2530.2199999999998</v>
      </c>
      <c r="BE56" s="5">
        <v>1859.7809999999999</v>
      </c>
      <c r="BF56" s="5">
        <v>104.46299999999999</v>
      </c>
      <c r="BG56" s="5">
        <v>567.45500000000004</v>
      </c>
      <c r="BH56" s="5">
        <v>553.81600000000003</v>
      </c>
      <c r="BI56" s="5">
        <v>352.92500000000001</v>
      </c>
      <c r="BJ56" s="5">
        <v>57.92</v>
      </c>
      <c r="BK56" s="5">
        <v>1444.7950000000001</v>
      </c>
      <c r="BL56" s="5">
        <v>365.04899999999998</v>
      </c>
      <c r="BM56" s="5">
        <v>2833.8969999999999</v>
      </c>
      <c r="BN56" s="5">
        <v>963.98599999999999</v>
      </c>
      <c r="BO56" s="5">
        <v>421.10899999999998</v>
      </c>
      <c r="BP56" s="5">
        <v>58.006</v>
      </c>
      <c r="BQ56" s="5">
        <v>3059.5050000000001</v>
      </c>
      <c r="BR56" s="5">
        <v>879.19200000000001</v>
      </c>
      <c r="BS56" s="5">
        <v>635.21799999999996</v>
      </c>
      <c r="BT56" s="5">
        <v>593.36199999999997</v>
      </c>
      <c r="BU56" s="5">
        <v>77.706999999999994</v>
      </c>
      <c r="BV56" s="5">
        <v>241.34200000000001</v>
      </c>
      <c r="BW56" s="5">
        <v>20.440000000000001</v>
      </c>
      <c r="BX56" s="5">
        <v>3305.377</v>
      </c>
      <c r="BY56" s="5">
        <v>1115.5909999999999</v>
      </c>
      <c r="BZ56" s="5">
        <v>2.0259999999999998</v>
      </c>
      <c r="CA56" s="5">
        <v>159.006</v>
      </c>
      <c r="CB56" s="5">
        <v>301.57</v>
      </c>
      <c r="CC56" s="5">
        <v>2956.0369999999998</v>
      </c>
      <c r="CD56" s="5">
        <v>9362.7919999999995</v>
      </c>
      <c r="CE56" s="5">
        <v>239.197</v>
      </c>
      <c r="CF56" s="5">
        <v>20.478000000000002</v>
      </c>
      <c r="CG56" s="5">
        <v>2086.6840000000002</v>
      </c>
      <c r="CH56" s="5">
        <v>214.047</v>
      </c>
      <c r="CI56" s="5">
        <v>315.29399999999998</v>
      </c>
      <c r="CJ56" s="5">
        <v>619.30799999999999</v>
      </c>
      <c r="CK56" s="5">
        <v>795.94899999999996</v>
      </c>
      <c r="CL56" s="5">
        <v>0</v>
      </c>
      <c r="CM56" s="5">
        <v>0</v>
      </c>
      <c r="CN56" s="5">
        <v>0</v>
      </c>
      <c r="CO56" s="5">
        <v>2225.9209999999998</v>
      </c>
      <c r="CP56" s="5">
        <v>3840.79</v>
      </c>
      <c r="CQ56" s="5">
        <v>1759.7470000000001</v>
      </c>
      <c r="CR56" s="5">
        <v>1.19</v>
      </c>
      <c r="CS56" s="5">
        <v>0</v>
      </c>
      <c r="CT56" s="5">
        <v>0</v>
      </c>
      <c r="CU56" s="5">
        <v>1467.356</v>
      </c>
      <c r="CV56" s="5">
        <v>0</v>
      </c>
      <c r="CW56" s="5">
        <v>1.3460000000000001</v>
      </c>
      <c r="CX56" s="5">
        <v>0</v>
      </c>
      <c r="CY56" s="5">
        <v>0</v>
      </c>
      <c r="CZ56" s="5">
        <v>0</v>
      </c>
      <c r="DA56" s="5">
        <v>0</v>
      </c>
      <c r="DB56" s="5">
        <v>0.106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0.29599999999999999</v>
      </c>
      <c r="DJ56" s="5">
        <v>48.9</v>
      </c>
      <c r="DK56" s="5">
        <v>222.423</v>
      </c>
      <c r="DL56" s="5">
        <v>5.2830000000000004</v>
      </c>
      <c r="DM56" s="5">
        <v>266.625</v>
      </c>
      <c r="DN56" s="5">
        <v>1.4999999999999999E-2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108.873</v>
      </c>
      <c r="DV56" s="5">
        <v>0</v>
      </c>
      <c r="DW56" s="5">
        <v>95.968000000000004</v>
      </c>
      <c r="DX56" s="5">
        <v>0</v>
      </c>
      <c r="DY56" s="5">
        <v>0</v>
      </c>
      <c r="DZ56" s="5">
        <v>0</v>
      </c>
      <c r="EA56" s="5">
        <v>448.91300000000001</v>
      </c>
      <c r="EB56" s="5">
        <v>0</v>
      </c>
      <c r="EC56" s="5">
        <v>0</v>
      </c>
      <c r="ED56" s="5">
        <v>0</v>
      </c>
      <c r="EE56" s="5">
        <v>134.76499999999999</v>
      </c>
      <c r="EF56" s="5">
        <v>0</v>
      </c>
      <c r="EG56" s="5">
        <v>0</v>
      </c>
      <c r="EH56" s="5">
        <v>2.5369999999999999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9.3949999999999996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5">
        <v>0</v>
      </c>
      <c r="FB56" s="5">
        <v>1.5449999999999999</v>
      </c>
      <c r="FC56" s="5">
        <v>0</v>
      </c>
      <c r="FD56" s="5">
        <v>2.2080000000000002</v>
      </c>
      <c r="FE56" s="5">
        <v>6.2839999999999998</v>
      </c>
      <c r="FF56" s="5">
        <v>2.1459999999999999</v>
      </c>
      <c r="FG56" s="5">
        <v>0</v>
      </c>
      <c r="FH56" s="5">
        <v>0</v>
      </c>
      <c r="FI56" s="5">
        <v>0</v>
      </c>
      <c r="FJ56" s="5">
        <v>0</v>
      </c>
      <c r="FK56" s="5">
        <v>0</v>
      </c>
      <c r="FL56" s="5">
        <v>4.1890000000000001</v>
      </c>
      <c r="FM56" s="5">
        <v>1.9139999999999999</v>
      </c>
      <c r="FN56" s="5">
        <v>23.622</v>
      </c>
      <c r="FO56" s="5">
        <v>1.0860000000000001</v>
      </c>
      <c r="FP56" s="5">
        <v>198.00299999999999</v>
      </c>
      <c r="FQ56" s="5">
        <v>0</v>
      </c>
      <c r="FR56" s="5">
        <v>2.996</v>
      </c>
      <c r="FS56" s="5">
        <v>53.384</v>
      </c>
      <c r="FT56" s="5">
        <v>185.14099999999999</v>
      </c>
      <c r="FU56" s="5">
        <v>0</v>
      </c>
      <c r="FV56" s="5">
        <v>0</v>
      </c>
      <c r="FW56" s="5">
        <v>0</v>
      </c>
      <c r="FX56" s="5">
        <v>0</v>
      </c>
      <c r="FY56" s="5">
        <v>0</v>
      </c>
      <c r="FZ56" s="5">
        <v>0</v>
      </c>
      <c r="GA56" s="5">
        <v>0.504</v>
      </c>
      <c r="GB56" s="5">
        <v>0</v>
      </c>
      <c r="GC56" s="5">
        <v>0</v>
      </c>
      <c r="GD56" s="5">
        <v>0</v>
      </c>
      <c r="GE56" s="5">
        <v>0</v>
      </c>
      <c r="GF56" s="5">
        <v>0</v>
      </c>
      <c r="GG56" s="5">
        <v>0</v>
      </c>
      <c r="GH56" s="5">
        <v>7.5439999999999996</v>
      </c>
      <c r="GI56" s="5">
        <v>0</v>
      </c>
      <c r="GJ56" s="5">
        <v>0</v>
      </c>
      <c r="GK56" s="5">
        <v>150.78</v>
      </c>
      <c r="GL56" s="5">
        <v>0</v>
      </c>
      <c r="GM56" s="5">
        <v>371.68400000000003</v>
      </c>
      <c r="GN56" s="5">
        <v>0</v>
      </c>
      <c r="GO56" s="5">
        <v>0</v>
      </c>
      <c r="GP56" s="5">
        <v>0</v>
      </c>
      <c r="GQ56" s="5">
        <v>11.339</v>
      </c>
      <c r="GR56" s="5">
        <v>0</v>
      </c>
      <c r="GS56" s="5">
        <v>0</v>
      </c>
      <c r="GT56" s="5">
        <v>0</v>
      </c>
      <c r="GU56" s="5">
        <v>0</v>
      </c>
      <c r="GV56" s="5">
        <v>15.101000000000001</v>
      </c>
      <c r="GW56" s="5">
        <v>364.11799999999999</v>
      </c>
      <c r="GX56" s="5">
        <v>0</v>
      </c>
      <c r="GY56" s="5">
        <v>0</v>
      </c>
      <c r="GZ56" s="5">
        <v>0</v>
      </c>
      <c r="HA56" s="5">
        <v>0</v>
      </c>
      <c r="HB56" s="5">
        <v>-14429.132</v>
      </c>
      <c r="HD56" s="5">
        <f>SUM(D56:HA56)</f>
        <v>91802.248999999982</v>
      </c>
    </row>
    <row r="57" spans="1:212" x14ac:dyDescent="0.45">
      <c r="A57" s="11" t="s">
        <v>267</v>
      </c>
      <c r="B57" s="9" t="s">
        <v>268</v>
      </c>
      <c r="C57" s="5">
        <v>53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13.749000000000001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225.125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1.9019999999999999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9.2110000000000003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330.19499999999999</v>
      </c>
      <c r="BA57" s="5">
        <v>74.736999999999995</v>
      </c>
      <c r="BB57" s="5">
        <v>0</v>
      </c>
      <c r="BC57" s="5">
        <v>0</v>
      </c>
      <c r="BD57" s="5">
        <v>172.49600000000001</v>
      </c>
      <c r="BE57" s="5">
        <v>317.76299999999998</v>
      </c>
      <c r="BF57" s="5">
        <v>206.95</v>
      </c>
      <c r="BG57" s="5">
        <v>889.79</v>
      </c>
      <c r="BH57" s="5">
        <v>139.398</v>
      </c>
      <c r="BI57" s="5">
        <v>326.87599999999998</v>
      </c>
      <c r="BJ57" s="5">
        <v>19.492999999999999</v>
      </c>
      <c r="BK57" s="5">
        <v>1621.2719999999999</v>
      </c>
      <c r="BL57" s="5">
        <v>72.980999999999995</v>
      </c>
      <c r="BM57" s="5">
        <v>1658.21</v>
      </c>
      <c r="BN57" s="5">
        <v>2280.1640000000002</v>
      </c>
      <c r="BO57" s="5">
        <v>866.04600000000005</v>
      </c>
      <c r="BP57" s="5">
        <v>139.30600000000001</v>
      </c>
      <c r="BQ57" s="5">
        <v>741.89599999999996</v>
      </c>
      <c r="BR57" s="5">
        <v>912.36</v>
      </c>
      <c r="BS57" s="5">
        <v>3418.2890000000002</v>
      </c>
      <c r="BT57" s="5">
        <v>3008.4520000000002</v>
      </c>
      <c r="BU57" s="5">
        <v>1.845</v>
      </c>
      <c r="BV57" s="5">
        <v>17.664000000000001</v>
      </c>
      <c r="BW57" s="5">
        <v>1.4410000000000001</v>
      </c>
      <c r="BX57" s="5">
        <v>7.9729999999999999</v>
      </c>
      <c r="BY57" s="5">
        <v>282.19099999999997</v>
      </c>
      <c r="BZ57" s="5">
        <v>4.351</v>
      </c>
      <c r="CA57" s="5">
        <v>149.94</v>
      </c>
      <c r="CB57" s="5">
        <v>371.15199999999999</v>
      </c>
      <c r="CC57" s="5">
        <v>180.40700000000001</v>
      </c>
      <c r="CD57" s="5">
        <v>287.52600000000001</v>
      </c>
      <c r="CE57" s="5">
        <v>81.903000000000006</v>
      </c>
      <c r="CF57" s="5">
        <v>53.631999999999998</v>
      </c>
      <c r="CG57" s="5">
        <v>12356.44</v>
      </c>
      <c r="CH57" s="5">
        <v>824.39</v>
      </c>
      <c r="CI57" s="5">
        <v>1123.164</v>
      </c>
      <c r="CJ57" s="5">
        <v>106.688</v>
      </c>
      <c r="CK57" s="5">
        <v>390.95400000000001</v>
      </c>
      <c r="CL57" s="5">
        <v>23.181000000000001</v>
      </c>
      <c r="CM57" s="5">
        <v>39.950000000000003</v>
      </c>
      <c r="CN57" s="5">
        <v>0</v>
      </c>
      <c r="CO57" s="5">
        <v>479.03100000000001</v>
      </c>
      <c r="CP57" s="5">
        <v>592.08500000000004</v>
      </c>
      <c r="CQ57" s="5">
        <v>72.361999999999995</v>
      </c>
      <c r="CR57" s="5">
        <v>1.724</v>
      </c>
      <c r="CS57" s="5">
        <v>0</v>
      </c>
      <c r="CT57" s="5">
        <v>0</v>
      </c>
      <c r="CU57" s="5">
        <v>2.0590000000000002</v>
      </c>
      <c r="CV57" s="5">
        <v>0</v>
      </c>
      <c r="CW57" s="5">
        <v>1464.41</v>
      </c>
      <c r="CX57" s="5">
        <v>0</v>
      </c>
      <c r="CY57" s="5">
        <v>0</v>
      </c>
      <c r="CZ57" s="5">
        <v>0</v>
      </c>
      <c r="DA57" s="5">
        <v>0</v>
      </c>
      <c r="DB57" s="5">
        <v>131.32300000000001</v>
      </c>
      <c r="DC57" s="5">
        <v>0</v>
      </c>
      <c r="DD57" s="5">
        <v>0</v>
      </c>
      <c r="DE57" s="5">
        <v>0</v>
      </c>
      <c r="DF57" s="5">
        <v>0</v>
      </c>
      <c r="DG57" s="5">
        <v>0</v>
      </c>
      <c r="DH57" s="5">
        <v>0</v>
      </c>
      <c r="DI57" s="5">
        <v>0</v>
      </c>
      <c r="DJ57" s="5">
        <v>2.5999999999999999E-2</v>
      </c>
      <c r="DK57" s="5">
        <v>5.0999999999999997E-2</v>
      </c>
      <c r="DL57" s="5">
        <v>2E-3</v>
      </c>
      <c r="DM57" s="5">
        <v>0</v>
      </c>
      <c r="DN57" s="5">
        <v>0</v>
      </c>
      <c r="DO57" s="5">
        <v>0</v>
      </c>
      <c r="DP57" s="5">
        <v>0</v>
      </c>
      <c r="DQ57" s="5">
        <v>0</v>
      </c>
      <c r="DR57" s="5">
        <v>0</v>
      </c>
      <c r="DS57" s="5">
        <v>0</v>
      </c>
      <c r="DT57" s="5">
        <v>0</v>
      </c>
      <c r="DU57" s="5">
        <v>0</v>
      </c>
      <c r="DV57" s="5">
        <v>0</v>
      </c>
      <c r="DW57" s="5">
        <v>0.435</v>
      </c>
      <c r="DX57" s="5">
        <v>0</v>
      </c>
      <c r="DY57" s="5">
        <v>0</v>
      </c>
      <c r="DZ57" s="5">
        <v>0</v>
      </c>
      <c r="EA57" s="5">
        <v>0</v>
      </c>
      <c r="EB57" s="5">
        <v>0</v>
      </c>
      <c r="EC57" s="5">
        <v>7.0629999999999997</v>
      </c>
      <c r="ED57" s="5">
        <v>0</v>
      </c>
      <c r="EE57" s="5">
        <v>21.37</v>
      </c>
      <c r="EF57" s="5">
        <v>0</v>
      </c>
      <c r="EG57" s="5">
        <v>0</v>
      </c>
      <c r="EH57" s="5">
        <v>0.999</v>
      </c>
      <c r="EI57" s="5">
        <v>0</v>
      </c>
      <c r="EJ57" s="5">
        <v>0</v>
      </c>
      <c r="EK57" s="5">
        <v>0</v>
      </c>
      <c r="EL57" s="5">
        <v>0</v>
      </c>
      <c r="EM57" s="5">
        <v>0</v>
      </c>
      <c r="EN57" s="5">
        <v>1.5940000000000001</v>
      </c>
      <c r="EO57" s="5">
        <v>0</v>
      </c>
      <c r="EP57" s="5">
        <v>0</v>
      </c>
      <c r="EQ57" s="5">
        <v>0</v>
      </c>
      <c r="ER57" s="5">
        <v>0</v>
      </c>
      <c r="ES57" s="5">
        <v>0.46300000000000002</v>
      </c>
      <c r="ET57" s="5">
        <v>0</v>
      </c>
      <c r="EU57" s="5">
        <v>0</v>
      </c>
      <c r="EV57" s="5">
        <v>0</v>
      </c>
      <c r="EW57" s="5">
        <v>0</v>
      </c>
      <c r="EX57" s="5">
        <v>0</v>
      </c>
      <c r="EY57" s="5">
        <v>0</v>
      </c>
      <c r="EZ57" s="5">
        <v>0</v>
      </c>
      <c r="FA57" s="5">
        <v>0</v>
      </c>
      <c r="FB57" s="5">
        <v>55.819000000000003</v>
      </c>
      <c r="FC57" s="5">
        <v>0.38600000000000001</v>
      </c>
      <c r="FD57" s="5">
        <v>0</v>
      </c>
      <c r="FE57" s="5">
        <v>0</v>
      </c>
      <c r="FF57" s="5">
        <v>0</v>
      </c>
      <c r="FG57" s="5">
        <v>0</v>
      </c>
      <c r="FH57" s="5">
        <v>0</v>
      </c>
      <c r="FI57" s="5">
        <v>0</v>
      </c>
      <c r="FJ57" s="5">
        <v>0</v>
      </c>
      <c r="FK57" s="5">
        <v>0</v>
      </c>
      <c r="FL57" s="5">
        <v>0</v>
      </c>
      <c r="FM57" s="5">
        <v>0</v>
      </c>
      <c r="FN57" s="5">
        <v>6.9909999999999997</v>
      </c>
      <c r="FO57" s="5">
        <v>1.976</v>
      </c>
      <c r="FP57" s="5">
        <v>13.435</v>
      </c>
      <c r="FQ57" s="5">
        <v>1.0189999999999999</v>
      </c>
      <c r="FR57" s="5">
        <v>0.65800000000000003</v>
      </c>
      <c r="FS57" s="5">
        <v>20.527999999999999</v>
      </c>
      <c r="FT57" s="5">
        <v>11.865</v>
      </c>
      <c r="FU57" s="5">
        <v>0</v>
      </c>
      <c r="FV57" s="5">
        <v>0</v>
      </c>
      <c r="FW57" s="5">
        <v>0</v>
      </c>
      <c r="FX57" s="5">
        <v>0</v>
      </c>
      <c r="FY57" s="5">
        <v>0</v>
      </c>
      <c r="FZ57" s="5">
        <v>0</v>
      </c>
      <c r="GA57" s="5">
        <v>0</v>
      </c>
      <c r="GB57" s="5">
        <v>0</v>
      </c>
      <c r="GC57" s="5">
        <v>0</v>
      </c>
      <c r="GD57" s="5">
        <v>0</v>
      </c>
      <c r="GE57" s="5">
        <v>0</v>
      </c>
      <c r="GF57" s="5">
        <v>0</v>
      </c>
      <c r="GG57" s="5">
        <v>0</v>
      </c>
      <c r="GH57" s="5">
        <v>0</v>
      </c>
      <c r="GI57" s="5">
        <v>0</v>
      </c>
      <c r="GJ57" s="5">
        <v>0</v>
      </c>
      <c r="GK57" s="5">
        <v>9.6329999999999991</v>
      </c>
      <c r="GL57" s="5">
        <v>0</v>
      </c>
      <c r="GM57" s="5">
        <v>12.641999999999999</v>
      </c>
      <c r="GN57" s="5">
        <v>0</v>
      </c>
      <c r="GO57" s="5">
        <v>0</v>
      </c>
      <c r="GP57" s="5">
        <v>0</v>
      </c>
      <c r="GQ57" s="5">
        <v>0.38600000000000001</v>
      </c>
      <c r="GR57" s="5">
        <v>0</v>
      </c>
      <c r="GS57" s="5">
        <v>0</v>
      </c>
      <c r="GT57" s="5">
        <v>0</v>
      </c>
      <c r="GU57" s="5">
        <v>0</v>
      </c>
      <c r="GV57" s="5">
        <v>46.033000000000001</v>
      </c>
      <c r="GW57" s="5">
        <v>0</v>
      </c>
      <c r="GX57" s="5">
        <v>0</v>
      </c>
      <c r="GY57" s="5">
        <v>0</v>
      </c>
      <c r="GZ57" s="5">
        <v>0</v>
      </c>
      <c r="HA57" s="5">
        <v>0</v>
      </c>
      <c r="HB57" s="5">
        <v>1144.588</v>
      </c>
      <c r="HD57" s="5">
        <f>SUM(D57:HA57)</f>
        <v>36707.821000000011</v>
      </c>
    </row>
    <row r="58" spans="1:212" x14ac:dyDescent="0.45">
      <c r="A58" s="11" t="s">
        <v>269</v>
      </c>
      <c r="B58" s="9" t="s">
        <v>270</v>
      </c>
      <c r="C58" s="5">
        <v>54</v>
      </c>
      <c r="D58" s="5">
        <v>0</v>
      </c>
      <c r="E58" s="5">
        <v>32.588999999999999</v>
      </c>
      <c r="F58" s="5">
        <v>0</v>
      </c>
      <c r="G58" s="5">
        <v>0</v>
      </c>
      <c r="H58" s="5">
        <v>0</v>
      </c>
      <c r="I58" s="5">
        <v>7.585</v>
      </c>
      <c r="J58" s="5">
        <v>0</v>
      </c>
      <c r="K58" s="5">
        <v>0</v>
      </c>
      <c r="L58" s="5">
        <v>19.334</v>
      </c>
      <c r="M58" s="5">
        <v>0</v>
      </c>
      <c r="N58" s="5">
        <v>0</v>
      </c>
      <c r="O58" s="5">
        <v>0</v>
      </c>
      <c r="P58" s="5">
        <v>1E-3</v>
      </c>
      <c r="Q58" s="5">
        <v>0</v>
      </c>
      <c r="R58" s="5">
        <v>507.07</v>
      </c>
      <c r="S58" s="5">
        <v>1.887</v>
      </c>
      <c r="T58" s="5">
        <v>2.391</v>
      </c>
      <c r="U58" s="5">
        <v>1.6970000000000001</v>
      </c>
      <c r="V58" s="5">
        <v>3.383</v>
      </c>
      <c r="W58" s="5">
        <v>2.3929999999999998</v>
      </c>
      <c r="X58" s="5">
        <v>1.8520000000000001</v>
      </c>
      <c r="Y58" s="5">
        <v>0</v>
      </c>
      <c r="Z58" s="5">
        <v>1.837</v>
      </c>
      <c r="AA58" s="5">
        <v>5.2969999999999997</v>
      </c>
      <c r="AB58" s="5">
        <v>0</v>
      </c>
      <c r="AC58" s="5">
        <v>0</v>
      </c>
      <c r="AD58" s="5">
        <v>0</v>
      </c>
      <c r="AE58" s="5">
        <v>34.671999999999997</v>
      </c>
      <c r="AF58" s="5">
        <v>0</v>
      </c>
      <c r="AG58" s="5">
        <v>0</v>
      </c>
      <c r="AH58" s="5">
        <v>24.629000000000001</v>
      </c>
      <c r="AI58" s="5">
        <v>438.05500000000001</v>
      </c>
      <c r="AJ58" s="5">
        <v>115.68899999999999</v>
      </c>
      <c r="AK58" s="5">
        <v>0</v>
      </c>
      <c r="AL58" s="5">
        <v>0</v>
      </c>
      <c r="AM58" s="5">
        <v>0</v>
      </c>
      <c r="AN58" s="5">
        <v>116.122</v>
      </c>
      <c r="AO58" s="5">
        <v>0</v>
      </c>
      <c r="AP58" s="5">
        <v>55.265999999999998</v>
      </c>
      <c r="AQ58" s="5">
        <v>165.619</v>
      </c>
      <c r="AR58" s="5">
        <v>180.65799999999999</v>
      </c>
      <c r="AS58" s="5">
        <v>5.5490000000000004</v>
      </c>
      <c r="AT58" s="5">
        <v>3.2429999999999999</v>
      </c>
      <c r="AU58" s="5">
        <v>319.49200000000002</v>
      </c>
      <c r="AV58" s="5">
        <v>102.09399999999999</v>
      </c>
      <c r="AW58" s="5">
        <v>0</v>
      </c>
      <c r="AX58" s="5">
        <v>97.331000000000003</v>
      </c>
      <c r="AY58" s="5">
        <v>11.331</v>
      </c>
      <c r="AZ58" s="5">
        <v>0</v>
      </c>
      <c r="BA58" s="5">
        <v>0</v>
      </c>
      <c r="BB58" s="5">
        <v>0</v>
      </c>
      <c r="BC58" s="5">
        <v>2.9849999999999999</v>
      </c>
      <c r="BD58" s="5">
        <v>147.19499999999999</v>
      </c>
      <c r="BE58" s="5">
        <v>1364.491</v>
      </c>
      <c r="BF58" s="5">
        <v>84.671000000000006</v>
      </c>
      <c r="BG58" s="5">
        <v>520.02099999999996</v>
      </c>
      <c r="BH58" s="5">
        <v>474.13299999999998</v>
      </c>
      <c r="BI58" s="5">
        <v>162.92099999999999</v>
      </c>
      <c r="BJ58" s="5">
        <v>50.234999999999999</v>
      </c>
      <c r="BK58" s="5">
        <v>972.71100000000001</v>
      </c>
      <c r="BL58" s="5">
        <v>352.44499999999999</v>
      </c>
      <c r="BM58" s="5">
        <v>1859.107</v>
      </c>
      <c r="BN58" s="5">
        <v>3132.74</v>
      </c>
      <c r="BO58" s="5">
        <v>385.995</v>
      </c>
      <c r="BP58" s="5">
        <v>155.57499999999999</v>
      </c>
      <c r="BQ58" s="5">
        <v>415.83499999999998</v>
      </c>
      <c r="BR58" s="5">
        <v>232.047</v>
      </c>
      <c r="BS58" s="5">
        <v>2544.0079999999998</v>
      </c>
      <c r="BT58" s="5">
        <v>1406.4490000000001</v>
      </c>
      <c r="BU58" s="5">
        <v>188.03700000000001</v>
      </c>
      <c r="BV58" s="5">
        <v>209.24600000000001</v>
      </c>
      <c r="BW58" s="5">
        <v>28.619</v>
      </c>
      <c r="BX58" s="5">
        <v>210.374</v>
      </c>
      <c r="BY58" s="5">
        <v>1153.5419999999999</v>
      </c>
      <c r="BZ58" s="5">
        <v>3.7839999999999998</v>
      </c>
      <c r="CA58" s="5">
        <v>99.656000000000006</v>
      </c>
      <c r="CB58" s="5">
        <v>1035.671</v>
      </c>
      <c r="CC58" s="5">
        <v>788.19600000000003</v>
      </c>
      <c r="CD58" s="5">
        <v>690.79899999999998</v>
      </c>
      <c r="CE58" s="5">
        <v>169.16200000000001</v>
      </c>
      <c r="CF58" s="5">
        <v>180.52099999999999</v>
      </c>
      <c r="CG58" s="5">
        <v>7268.9009999999998</v>
      </c>
      <c r="CH58" s="5">
        <v>1308.598</v>
      </c>
      <c r="CI58" s="5">
        <v>511.12299999999999</v>
      </c>
      <c r="CJ58" s="5">
        <v>438.02300000000002</v>
      </c>
      <c r="CK58" s="5">
        <v>84.444999999999993</v>
      </c>
      <c r="CL58" s="5">
        <v>109.51600000000001</v>
      </c>
      <c r="CM58" s="5">
        <v>299.423</v>
      </c>
      <c r="CN58" s="5">
        <v>5.2060000000000004</v>
      </c>
      <c r="CO58" s="5">
        <v>452.31</v>
      </c>
      <c r="CP58" s="5">
        <v>749.10900000000004</v>
      </c>
      <c r="CQ58" s="5">
        <v>108.373</v>
      </c>
      <c r="CR58" s="5">
        <v>1.748</v>
      </c>
      <c r="CS58" s="5">
        <v>0</v>
      </c>
      <c r="CT58" s="5">
        <v>0</v>
      </c>
      <c r="CU58" s="5">
        <v>21.321999999999999</v>
      </c>
      <c r="CV58" s="5">
        <v>0</v>
      </c>
      <c r="CW58" s="5">
        <v>0</v>
      </c>
      <c r="CX58" s="5">
        <v>0</v>
      </c>
      <c r="CY58" s="5">
        <v>0</v>
      </c>
      <c r="CZ58" s="5">
        <v>0</v>
      </c>
      <c r="DA58" s="5">
        <v>0</v>
      </c>
      <c r="DB58" s="5">
        <v>0</v>
      </c>
      <c r="DC58" s="5">
        <v>0</v>
      </c>
      <c r="DD58" s="5">
        <v>3.0640000000000001</v>
      </c>
      <c r="DE58" s="5">
        <v>0</v>
      </c>
      <c r="DF58" s="5">
        <v>0</v>
      </c>
      <c r="DG58" s="5">
        <v>0</v>
      </c>
      <c r="DH58" s="5">
        <v>0</v>
      </c>
      <c r="DI58" s="5">
        <v>299.35399999999998</v>
      </c>
      <c r="DJ58" s="5">
        <v>200.96799999999999</v>
      </c>
      <c r="DK58" s="5">
        <v>85.867999999999995</v>
      </c>
      <c r="DL58" s="5">
        <v>6.0860000000000003</v>
      </c>
      <c r="DM58" s="5">
        <v>825.654</v>
      </c>
      <c r="DN58" s="5">
        <v>0.13300000000000001</v>
      </c>
      <c r="DO58" s="5">
        <v>0</v>
      </c>
      <c r="DP58" s="5">
        <v>0</v>
      </c>
      <c r="DQ58" s="5">
        <v>0</v>
      </c>
      <c r="DR58" s="5">
        <v>0</v>
      </c>
      <c r="DS58" s="5">
        <v>0</v>
      </c>
      <c r="DT58" s="5">
        <v>1.3720000000000001</v>
      </c>
      <c r="DU58" s="5">
        <v>0</v>
      </c>
      <c r="DV58" s="5">
        <v>0</v>
      </c>
      <c r="DW58" s="5">
        <v>78.801000000000002</v>
      </c>
      <c r="DX58" s="5">
        <v>0</v>
      </c>
      <c r="DY58" s="5">
        <v>0</v>
      </c>
      <c r="DZ58" s="5">
        <v>0</v>
      </c>
      <c r="EA58" s="5">
        <v>197.58500000000001</v>
      </c>
      <c r="EB58" s="5">
        <v>0</v>
      </c>
      <c r="EC58" s="5">
        <v>0</v>
      </c>
      <c r="ED58" s="5">
        <v>2.129</v>
      </c>
      <c r="EE58" s="5">
        <v>40.334000000000003</v>
      </c>
      <c r="EF58" s="5">
        <v>0</v>
      </c>
      <c r="EG58" s="5">
        <v>0.26500000000000001</v>
      </c>
      <c r="EH58" s="5">
        <v>1.7889999999999999</v>
      </c>
      <c r="EI58" s="5">
        <v>0</v>
      </c>
      <c r="EJ58" s="5">
        <v>0</v>
      </c>
      <c r="EK58" s="5">
        <v>0</v>
      </c>
      <c r="EL58" s="5">
        <v>1.609</v>
      </c>
      <c r="EM58" s="5">
        <v>0</v>
      </c>
      <c r="EN58" s="5">
        <v>1.841</v>
      </c>
      <c r="EO58" s="5">
        <v>0</v>
      </c>
      <c r="EP58" s="5">
        <v>1.663</v>
      </c>
      <c r="EQ58" s="5">
        <v>44.901000000000003</v>
      </c>
      <c r="ER58" s="5">
        <v>0</v>
      </c>
      <c r="ES58" s="5">
        <v>0.24299999999999999</v>
      </c>
      <c r="ET58" s="5">
        <v>0</v>
      </c>
      <c r="EU58" s="5">
        <v>0</v>
      </c>
      <c r="EV58" s="5">
        <v>0</v>
      </c>
      <c r="EW58" s="5">
        <v>0</v>
      </c>
      <c r="EX58" s="5">
        <v>0</v>
      </c>
      <c r="EY58" s="5">
        <v>0.152</v>
      </c>
      <c r="EZ58" s="5">
        <v>0</v>
      </c>
      <c r="FA58" s="5">
        <v>10.249000000000001</v>
      </c>
      <c r="FB58" s="5">
        <v>227.143</v>
      </c>
      <c r="FC58" s="5">
        <v>3.6219999999999999</v>
      </c>
      <c r="FD58" s="5">
        <v>17.518999999999998</v>
      </c>
      <c r="FE58" s="5">
        <v>31.728999999999999</v>
      </c>
      <c r="FF58" s="5">
        <v>16.401</v>
      </c>
      <c r="FG58" s="5">
        <v>0</v>
      </c>
      <c r="FH58" s="5">
        <v>0</v>
      </c>
      <c r="FI58" s="5">
        <v>0</v>
      </c>
      <c r="FJ58" s="5">
        <v>0</v>
      </c>
      <c r="FK58" s="5">
        <v>0</v>
      </c>
      <c r="FL58" s="5">
        <v>0</v>
      </c>
      <c r="FM58" s="5">
        <v>0</v>
      </c>
      <c r="FN58" s="5">
        <v>47.033999999999999</v>
      </c>
      <c r="FO58" s="5">
        <v>0.216</v>
      </c>
      <c r="FP58" s="5">
        <v>534.03</v>
      </c>
      <c r="FQ58" s="5">
        <v>0</v>
      </c>
      <c r="FR58" s="5">
        <v>68.141000000000005</v>
      </c>
      <c r="FS58" s="5">
        <v>60.271999999999998</v>
      </c>
      <c r="FT58" s="5">
        <v>42.616999999999997</v>
      </c>
      <c r="FU58" s="5">
        <v>0</v>
      </c>
      <c r="FV58" s="5">
        <v>0</v>
      </c>
      <c r="FW58" s="5">
        <v>0</v>
      </c>
      <c r="FX58" s="5">
        <v>0</v>
      </c>
      <c r="FY58" s="5">
        <v>0</v>
      </c>
      <c r="FZ58" s="5">
        <v>0</v>
      </c>
      <c r="GA58" s="5">
        <v>0.13</v>
      </c>
      <c r="GB58" s="5">
        <v>0</v>
      </c>
      <c r="GC58" s="5">
        <v>0</v>
      </c>
      <c r="GD58" s="5">
        <v>0</v>
      </c>
      <c r="GE58" s="5">
        <v>4.2830000000000004</v>
      </c>
      <c r="GF58" s="5">
        <v>0</v>
      </c>
      <c r="GG58" s="5">
        <v>0</v>
      </c>
      <c r="GH58" s="5">
        <v>396.399</v>
      </c>
      <c r="GI58" s="5">
        <v>0</v>
      </c>
      <c r="GJ58" s="5">
        <v>0</v>
      </c>
      <c r="GK58" s="5">
        <v>73.265000000000001</v>
      </c>
      <c r="GL58" s="5">
        <v>0</v>
      </c>
      <c r="GM58" s="5">
        <v>136.49199999999999</v>
      </c>
      <c r="GN58" s="5">
        <v>0</v>
      </c>
      <c r="GO58" s="5">
        <v>0</v>
      </c>
      <c r="GP58" s="5">
        <v>0</v>
      </c>
      <c r="GQ58" s="5">
        <v>4.1639999999999997</v>
      </c>
      <c r="GR58" s="5">
        <v>0</v>
      </c>
      <c r="GS58" s="5">
        <v>0</v>
      </c>
      <c r="GT58" s="5">
        <v>0</v>
      </c>
      <c r="GU58" s="5">
        <v>0</v>
      </c>
      <c r="GV58" s="5">
        <v>232.2</v>
      </c>
      <c r="GW58" s="5">
        <v>11.792</v>
      </c>
      <c r="GX58" s="5">
        <v>0</v>
      </c>
      <c r="GY58" s="5">
        <v>0</v>
      </c>
      <c r="GZ58" s="5">
        <v>0</v>
      </c>
      <c r="HA58" s="5">
        <v>0</v>
      </c>
      <c r="HB58" s="5">
        <v>972.423</v>
      </c>
      <c r="HD58" s="5">
        <f>SUM(D58:HA58)</f>
        <v>36347.842999999993</v>
      </c>
    </row>
    <row r="59" spans="1:212" x14ac:dyDescent="0.45">
      <c r="A59" s="11" t="s">
        <v>271</v>
      </c>
      <c r="B59" s="9" t="s">
        <v>272</v>
      </c>
      <c r="C59" s="5">
        <v>55</v>
      </c>
      <c r="D59" s="5">
        <v>430.82799999999997</v>
      </c>
      <c r="E59" s="5">
        <v>392.49400000000003</v>
      </c>
      <c r="F59" s="5">
        <v>0</v>
      </c>
      <c r="G59" s="5">
        <v>0</v>
      </c>
      <c r="H59" s="5">
        <v>6.9870000000000001</v>
      </c>
      <c r="I59" s="5">
        <v>2.5289999999999999</v>
      </c>
      <c r="J59" s="5">
        <v>184.797</v>
      </c>
      <c r="K59" s="5">
        <v>17.561</v>
      </c>
      <c r="L59" s="5">
        <v>26.318000000000001</v>
      </c>
      <c r="M59" s="5">
        <v>0</v>
      </c>
      <c r="N59" s="5">
        <v>0</v>
      </c>
      <c r="O59" s="5">
        <v>1.7050000000000001</v>
      </c>
      <c r="P59" s="5">
        <v>5.0000000000000001E-3</v>
      </c>
      <c r="Q59" s="5">
        <v>0</v>
      </c>
      <c r="R59" s="5">
        <v>840.18700000000001</v>
      </c>
      <c r="S59" s="5">
        <v>0</v>
      </c>
      <c r="T59" s="5">
        <v>0</v>
      </c>
      <c r="U59" s="5">
        <v>1.9239999999999999</v>
      </c>
      <c r="V59" s="5">
        <v>2.9489999999999998</v>
      </c>
      <c r="W59" s="5">
        <v>0.19600000000000001</v>
      </c>
      <c r="X59" s="5">
        <v>64.099999999999994</v>
      </c>
      <c r="Y59" s="5">
        <v>0</v>
      </c>
      <c r="Z59" s="5">
        <v>7.3010000000000002</v>
      </c>
      <c r="AA59" s="5">
        <v>1.8879999999999999</v>
      </c>
      <c r="AB59" s="5">
        <v>7.8129999999999997</v>
      </c>
      <c r="AC59" s="5">
        <v>0</v>
      </c>
      <c r="AD59" s="5">
        <v>2.7570000000000001</v>
      </c>
      <c r="AE59" s="5">
        <v>0.21</v>
      </c>
      <c r="AF59" s="5">
        <v>6.6159999999999997</v>
      </c>
      <c r="AG59" s="5">
        <v>0.77200000000000002</v>
      </c>
      <c r="AH59" s="5">
        <v>11.888</v>
      </c>
      <c r="AI59" s="5">
        <v>59.415999999999997</v>
      </c>
      <c r="AJ59" s="5">
        <v>14.624000000000001</v>
      </c>
      <c r="AK59" s="5">
        <v>3.5339999999999998</v>
      </c>
      <c r="AL59" s="5">
        <v>9.6000000000000002E-2</v>
      </c>
      <c r="AM59" s="5">
        <v>4.4740000000000002</v>
      </c>
      <c r="AN59" s="5">
        <v>5.4790000000000001</v>
      </c>
      <c r="AO59" s="5">
        <v>0.27900000000000003</v>
      </c>
      <c r="AP59" s="5">
        <v>0</v>
      </c>
      <c r="AQ59" s="5">
        <v>0.42899999999999999</v>
      </c>
      <c r="AR59" s="5">
        <v>2.2869999999999999</v>
      </c>
      <c r="AS59" s="5">
        <v>4.3529999999999998</v>
      </c>
      <c r="AT59" s="5">
        <v>139.423</v>
      </c>
      <c r="AU59" s="5">
        <v>64.488</v>
      </c>
      <c r="AV59" s="5">
        <v>1.5229999999999999</v>
      </c>
      <c r="AW59" s="5">
        <v>6.2050000000000001</v>
      </c>
      <c r="AX59" s="5">
        <v>13.169</v>
      </c>
      <c r="AY59" s="5">
        <v>129.19999999999999</v>
      </c>
      <c r="AZ59" s="5">
        <v>26.312000000000001</v>
      </c>
      <c r="BA59" s="5">
        <v>3.9089999999999998</v>
      </c>
      <c r="BB59" s="5">
        <v>10.375999999999999</v>
      </c>
      <c r="BC59" s="5">
        <v>17.616</v>
      </c>
      <c r="BD59" s="5">
        <v>23.128</v>
      </c>
      <c r="BE59" s="5">
        <v>26.683</v>
      </c>
      <c r="BF59" s="5">
        <v>34.491</v>
      </c>
      <c r="BG59" s="5">
        <v>131.21</v>
      </c>
      <c r="BH59" s="5">
        <v>50.529000000000003</v>
      </c>
      <c r="BI59" s="5">
        <v>13.57</v>
      </c>
      <c r="BJ59" s="5">
        <v>8.9939999999999998</v>
      </c>
      <c r="BK59" s="5">
        <v>75.242000000000004</v>
      </c>
      <c r="BL59" s="5">
        <v>40.965000000000003</v>
      </c>
      <c r="BM59" s="5">
        <v>130.99299999999999</v>
      </c>
      <c r="BN59" s="5">
        <v>122.29300000000001</v>
      </c>
      <c r="BO59" s="5">
        <v>52.777000000000001</v>
      </c>
      <c r="BP59" s="5">
        <v>17.481000000000002</v>
      </c>
      <c r="BQ59" s="5">
        <v>16.559000000000001</v>
      </c>
      <c r="BR59" s="5">
        <v>28.088999999999999</v>
      </c>
      <c r="BS59" s="5">
        <v>26.669</v>
      </c>
      <c r="BT59" s="5">
        <v>108.46</v>
      </c>
      <c r="BU59" s="5">
        <v>3.3180000000000001</v>
      </c>
      <c r="BV59" s="5">
        <v>5.7949999999999999</v>
      </c>
      <c r="BW59" s="5">
        <v>1.87</v>
      </c>
      <c r="BX59" s="5">
        <v>14.510999999999999</v>
      </c>
      <c r="BY59" s="5">
        <v>97.638999999999996</v>
      </c>
      <c r="BZ59" s="5">
        <v>0.373</v>
      </c>
      <c r="CA59" s="5">
        <v>3.6880000000000002</v>
      </c>
      <c r="CB59" s="5">
        <v>18.009</v>
      </c>
      <c r="CC59" s="5">
        <v>63.497999999999998</v>
      </c>
      <c r="CD59" s="5">
        <v>29.9</v>
      </c>
      <c r="CE59" s="5">
        <v>78.456000000000003</v>
      </c>
      <c r="CF59" s="5">
        <v>20.905999999999999</v>
      </c>
      <c r="CG59" s="5">
        <v>349.01</v>
      </c>
      <c r="CH59" s="5">
        <v>39.399000000000001</v>
      </c>
      <c r="CI59" s="5">
        <v>58.930999999999997</v>
      </c>
      <c r="CJ59" s="5">
        <v>12.385</v>
      </c>
      <c r="CK59" s="5">
        <v>19.091000000000001</v>
      </c>
      <c r="CL59" s="5">
        <v>10.606</v>
      </c>
      <c r="CM59" s="5">
        <v>24.388999999999999</v>
      </c>
      <c r="CN59" s="5">
        <v>2.238</v>
      </c>
      <c r="CO59" s="5">
        <v>43.283999999999999</v>
      </c>
      <c r="CP59" s="5">
        <v>57.686</v>
      </c>
      <c r="CQ59" s="5">
        <v>197.07499999999999</v>
      </c>
      <c r="CR59" s="5">
        <v>6.6950000000000003</v>
      </c>
      <c r="CS59" s="5">
        <v>37.902999999999999</v>
      </c>
      <c r="CT59" s="5">
        <v>3.3119999999999998</v>
      </c>
      <c r="CU59" s="5">
        <v>19.727</v>
      </c>
      <c r="CV59" s="5">
        <v>3.2090000000000001</v>
      </c>
      <c r="CW59" s="5">
        <v>60.66</v>
      </c>
      <c r="CX59" s="5">
        <v>8.1000000000000003E-2</v>
      </c>
      <c r="CY59" s="5">
        <v>831.76599999999996</v>
      </c>
      <c r="CZ59" s="5">
        <v>5.452</v>
      </c>
      <c r="DA59" s="5">
        <v>173.18</v>
      </c>
      <c r="DB59" s="5">
        <v>30.655000000000001</v>
      </c>
      <c r="DC59" s="5">
        <v>0</v>
      </c>
      <c r="DD59" s="5">
        <v>14.175000000000001</v>
      </c>
      <c r="DE59" s="5">
        <v>88.418000000000006</v>
      </c>
      <c r="DF59" s="5">
        <v>1.1759999999999999</v>
      </c>
      <c r="DG59" s="5">
        <v>0</v>
      </c>
      <c r="DH59" s="5">
        <v>0</v>
      </c>
      <c r="DI59" s="5">
        <v>0.20200000000000001</v>
      </c>
      <c r="DJ59" s="5">
        <v>2.9830000000000001</v>
      </c>
      <c r="DK59" s="5">
        <v>4.2629999999999999</v>
      </c>
      <c r="DL59" s="5">
        <v>0.17799999999999999</v>
      </c>
      <c r="DM59" s="5">
        <v>1.3420000000000001</v>
      </c>
      <c r="DN59" s="5">
        <v>14.523</v>
      </c>
      <c r="DO59" s="5">
        <v>1.1579999999999999</v>
      </c>
      <c r="DP59" s="5">
        <v>1.5649999999999999</v>
      </c>
      <c r="DQ59" s="5">
        <v>0.315</v>
      </c>
      <c r="DR59" s="5">
        <v>2.0230000000000001</v>
      </c>
      <c r="DS59" s="5">
        <v>0</v>
      </c>
      <c r="DT59" s="5">
        <v>7.093</v>
      </c>
      <c r="DU59" s="5">
        <v>62.465000000000003</v>
      </c>
      <c r="DV59" s="5">
        <v>0</v>
      </c>
      <c r="DW59" s="5">
        <v>18.806999999999999</v>
      </c>
      <c r="DX59" s="5">
        <v>0</v>
      </c>
      <c r="DY59" s="5">
        <v>0</v>
      </c>
      <c r="DZ59" s="5">
        <v>0.159</v>
      </c>
      <c r="EA59" s="5">
        <v>3.7370000000000001</v>
      </c>
      <c r="EB59" s="5">
        <v>0.48099999999999998</v>
      </c>
      <c r="EC59" s="5">
        <v>2.2450000000000001</v>
      </c>
      <c r="ED59" s="5">
        <v>7.24</v>
      </c>
      <c r="EE59" s="5">
        <v>62.923999999999999</v>
      </c>
      <c r="EF59" s="5">
        <v>17.274999999999999</v>
      </c>
      <c r="EG59" s="5">
        <v>2.0169999999999999</v>
      </c>
      <c r="EH59" s="5">
        <v>15.948</v>
      </c>
      <c r="EI59" s="5">
        <v>1.5449999999999999</v>
      </c>
      <c r="EJ59" s="5">
        <v>0</v>
      </c>
      <c r="EK59" s="5">
        <v>0</v>
      </c>
      <c r="EL59" s="5">
        <v>12.961</v>
      </c>
      <c r="EM59" s="5">
        <v>0</v>
      </c>
      <c r="EN59" s="5">
        <v>6.2919999999999998</v>
      </c>
      <c r="EO59" s="5">
        <v>55.296999999999997</v>
      </c>
      <c r="EP59" s="5">
        <v>9.3070000000000004</v>
      </c>
      <c r="EQ59" s="5">
        <v>0.77600000000000002</v>
      </c>
      <c r="ER59" s="5">
        <v>8.2759999999999998</v>
      </c>
      <c r="ES59" s="5">
        <v>114.821</v>
      </c>
      <c r="ET59" s="5">
        <v>16.446000000000002</v>
      </c>
      <c r="EU59" s="5">
        <v>0</v>
      </c>
      <c r="EV59" s="5">
        <v>0</v>
      </c>
      <c r="EW59" s="5">
        <v>0</v>
      </c>
      <c r="EX59" s="5">
        <v>0</v>
      </c>
      <c r="EY59" s="5">
        <v>0.11600000000000001</v>
      </c>
      <c r="EZ59" s="5">
        <v>0</v>
      </c>
      <c r="FA59" s="5">
        <v>0</v>
      </c>
      <c r="FB59" s="5">
        <v>94.533000000000001</v>
      </c>
      <c r="FC59" s="5">
        <v>2.7010000000000001</v>
      </c>
      <c r="FD59" s="5">
        <v>0.33700000000000002</v>
      </c>
      <c r="FE59" s="5">
        <v>187.964</v>
      </c>
      <c r="FF59" s="5">
        <v>6.9420000000000002</v>
      </c>
      <c r="FG59" s="5">
        <v>0</v>
      </c>
      <c r="FH59" s="5">
        <v>0.311</v>
      </c>
      <c r="FI59" s="5">
        <v>0.748</v>
      </c>
      <c r="FJ59" s="5">
        <v>0</v>
      </c>
      <c r="FK59" s="5">
        <v>0</v>
      </c>
      <c r="FL59" s="5">
        <v>2.0179999999999998</v>
      </c>
      <c r="FM59" s="5">
        <v>4.1870000000000003</v>
      </c>
      <c r="FN59" s="5">
        <v>261.37299999999999</v>
      </c>
      <c r="FO59" s="5">
        <v>54.262999999999998</v>
      </c>
      <c r="FP59" s="5">
        <v>209.38900000000001</v>
      </c>
      <c r="FQ59" s="5">
        <v>57.716999999999999</v>
      </c>
      <c r="FR59" s="5">
        <v>10.483000000000001</v>
      </c>
      <c r="FS59" s="5">
        <v>69.971999999999994</v>
      </c>
      <c r="FT59" s="5">
        <v>93.707999999999998</v>
      </c>
      <c r="FU59" s="5">
        <v>204.786</v>
      </c>
      <c r="FV59" s="5">
        <v>0</v>
      </c>
      <c r="FW59" s="5">
        <v>0.157</v>
      </c>
      <c r="FX59" s="5">
        <v>6.9130000000000003</v>
      </c>
      <c r="FY59" s="5">
        <v>14.298</v>
      </c>
      <c r="FZ59" s="5">
        <v>0.32200000000000001</v>
      </c>
      <c r="GA59" s="5">
        <v>4.4889999999999999</v>
      </c>
      <c r="GB59" s="5">
        <v>0</v>
      </c>
      <c r="GC59" s="5">
        <v>0</v>
      </c>
      <c r="GD59" s="5">
        <v>0.08</v>
      </c>
      <c r="GE59" s="5">
        <v>12.311999999999999</v>
      </c>
      <c r="GF59" s="5">
        <v>0</v>
      </c>
      <c r="GG59" s="5">
        <v>0</v>
      </c>
      <c r="GH59" s="5">
        <v>1776.74</v>
      </c>
      <c r="GI59" s="5">
        <v>0</v>
      </c>
      <c r="GJ59" s="5">
        <v>0</v>
      </c>
      <c r="GK59" s="5">
        <v>95.688999999999993</v>
      </c>
      <c r="GL59" s="5">
        <v>0.47899999999999998</v>
      </c>
      <c r="GM59" s="5">
        <v>1.744</v>
      </c>
      <c r="GN59" s="5">
        <v>0</v>
      </c>
      <c r="GO59" s="5">
        <v>0</v>
      </c>
      <c r="GP59" s="5">
        <v>0</v>
      </c>
      <c r="GQ59" s="5">
        <v>5.2999999999999999E-2</v>
      </c>
      <c r="GR59" s="5">
        <v>0</v>
      </c>
      <c r="GS59" s="5">
        <v>0</v>
      </c>
      <c r="GT59" s="5">
        <v>0</v>
      </c>
      <c r="GU59" s="5">
        <v>0</v>
      </c>
      <c r="GV59" s="5">
        <v>1309.0039999999999</v>
      </c>
      <c r="GW59" s="5">
        <v>27.588000000000001</v>
      </c>
      <c r="GX59" s="5">
        <v>0</v>
      </c>
      <c r="GY59" s="5">
        <v>0</v>
      </c>
      <c r="GZ59" s="5">
        <v>0</v>
      </c>
      <c r="HA59" s="5">
        <v>0</v>
      </c>
      <c r="HB59" s="5">
        <v>1395.279</v>
      </c>
      <c r="HD59" s="5">
        <f>SUM(D59:HA59)</f>
        <v>10821.695999999996</v>
      </c>
    </row>
    <row r="60" spans="1:212" x14ac:dyDescent="0.45">
      <c r="A60" s="11" t="s">
        <v>273</v>
      </c>
      <c r="B60" s="9" t="s">
        <v>274</v>
      </c>
      <c r="C60" s="5">
        <v>56</v>
      </c>
      <c r="D60" s="5">
        <v>84.135000000000005</v>
      </c>
      <c r="E60" s="5">
        <v>69.972999999999999</v>
      </c>
      <c r="F60" s="5">
        <v>0.5</v>
      </c>
      <c r="G60" s="5">
        <v>1.1020000000000001</v>
      </c>
      <c r="H60" s="5">
        <v>124.90900000000001</v>
      </c>
      <c r="I60" s="5">
        <v>1.048</v>
      </c>
      <c r="J60" s="5">
        <v>555.60799999999995</v>
      </c>
      <c r="K60" s="5">
        <v>0</v>
      </c>
      <c r="L60" s="5">
        <v>46.984999999999999</v>
      </c>
      <c r="M60" s="5">
        <v>0</v>
      </c>
      <c r="N60" s="5">
        <v>297.16899999999998</v>
      </c>
      <c r="O60" s="5">
        <v>1.323</v>
      </c>
      <c r="P60" s="5">
        <v>0.748</v>
      </c>
      <c r="Q60" s="5">
        <v>0</v>
      </c>
      <c r="R60" s="5">
        <v>36011.872000000003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277.52800000000002</v>
      </c>
      <c r="AH60" s="5">
        <v>536.71600000000001</v>
      </c>
      <c r="AI60" s="5">
        <v>0</v>
      </c>
      <c r="AJ60" s="5">
        <v>0</v>
      </c>
      <c r="AK60" s="5">
        <v>0</v>
      </c>
      <c r="AL60" s="5">
        <v>0</v>
      </c>
      <c r="AM60" s="5">
        <v>68.266000000000005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1.4450000000000001</v>
      </c>
      <c r="AT60" s="5">
        <v>1191.537</v>
      </c>
      <c r="AU60" s="5">
        <v>90.789000000000001</v>
      </c>
      <c r="AV60" s="5">
        <v>0</v>
      </c>
      <c r="AW60" s="5">
        <v>4.5030000000000001</v>
      </c>
      <c r="AX60" s="5">
        <v>216.91800000000001</v>
      </c>
      <c r="AY60" s="5">
        <v>5.2160000000000002</v>
      </c>
      <c r="AZ60" s="5">
        <v>10.429</v>
      </c>
      <c r="BA60" s="5">
        <v>98.299000000000007</v>
      </c>
      <c r="BB60" s="5">
        <v>14.534000000000001</v>
      </c>
      <c r="BC60" s="5">
        <v>26.573</v>
      </c>
      <c r="BD60" s="5">
        <v>0</v>
      </c>
      <c r="BE60" s="5">
        <v>784.66600000000005</v>
      </c>
      <c r="BF60" s="5">
        <v>7.0389999999999997</v>
      </c>
      <c r="BG60" s="5">
        <v>3418.732</v>
      </c>
      <c r="BH60" s="5">
        <v>339.68400000000003</v>
      </c>
      <c r="BI60" s="5">
        <v>19.635000000000002</v>
      </c>
      <c r="BJ60" s="5">
        <v>20.872</v>
      </c>
      <c r="BK60" s="5">
        <v>2272.777</v>
      </c>
      <c r="BL60" s="5">
        <v>54.167000000000002</v>
      </c>
      <c r="BM60" s="5">
        <v>212.32</v>
      </c>
      <c r="BN60" s="5">
        <v>2045.2149999999999</v>
      </c>
      <c r="BO60" s="5">
        <v>652.60799999999995</v>
      </c>
      <c r="BP60" s="5">
        <v>540.08600000000001</v>
      </c>
      <c r="BQ60" s="5">
        <v>230.45599999999999</v>
      </c>
      <c r="BR60" s="5">
        <v>47.337000000000003</v>
      </c>
      <c r="BS60" s="5">
        <v>561.54499999999996</v>
      </c>
      <c r="BT60" s="5">
        <v>1188.8969999999999</v>
      </c>
      <c r="BU60" s="5">
        <v>266.06599999999997</v>
      </c>
      <c r="BV60" s="5">
        <v>96.188999999999993</v>
      </c>
      <c r="BW60" s="5">
        <v>2.355</v>
      </c>
      <c r="BX60" s="5">
        <v>549.16</v>
      </c>
      <c r="BY60" s="5">
        <v>524.44100000000003</v>
      </c>
      <c r="BZ60" s="5">
        <v>0.76100000000000001</v>
      </c>
      <c r="CA60" s="5">
        <v>24.023</v>
      </c>
      <c r="CB60" s="5">
        <v>69.709999999999994</v>
      </c>
      <c r="CC60" s="5">
        <v>541.08699999999999</v>
      </c>
      <c r="CD60" s="5">
        <v>264.2</v>
      </c>
      <c r="CE60" s="5">
        <v>342.72399999999999</v>
      </c>
      <c r="CF60" s="5">
        <v>461.976</v>
      </c>
      <c r="CG60" s="5">
        <v>2731.5520000000001</v>
      </c>
      <c r="CH60" s="5">
        <v>1505.2380000000001</v>
      </c>
      <c r="CI60" s="5">
        <v>1406.9259999999999</v>
      </c>
      <c r="CJ60" s="5">
        <v>374.24400000000003</v>
      </c>
      <c r="CK60" s="5">
        <v>82.210999999999999</v>
      </c>
      <c r="CL60" s="5">
        <v>31.526</v>
      </c>
      <c r="CM60" s="5">
        <v>82.182000000000002</v>
      </c>
      <c r="CN60" s="5">
        <v>2.2389999999999999</v>
      </c>
      <c r="CO60" s="5">
        <v>167.28100000000001</v>
      </c>
      <c r="CP60" s="5">
        <v>140.44300000000001</v>
      </c>
      <c r="CQ60" s="5">
        <v>726.24099999999999</v>
      </c>
      <c r="CR60" s="5">
        <v>17.544</v>
      </c>
      <c r="CS60" s="5">
        <v>0.127</v>
      </c>
      <c r="CT60" s="5">
        <v>52.213000000000001</v>
      </c>
      <c r="CU60" s="5">
        <v>139.22300000000001</v>
      </c>
      <c r="CV60" s="5">
        <v>1.1990000000000001</v>
      </c>
      <c r="CW60" s="5">
        <v>9.7140000000000004</v>
      </c>
      <c r="CX60" s="5">
        <v>1102.9090000000001</v>
      </c>
      <c r="CY60" s="5">
        <v>0</v>
      </c>
      <c r="CZ60" s="5">
        <v>0</v>
      </c>
      <c r="DA60" s="5">
        <v>1221.6880000000001</v>
      </c>
      <c r="DB60" s="5">
        <v>0.59899999999999998</v>
      </c>
      <c r="DC60" s="5">
        <v>0</v>
      </c>
      <c r="DD60" s="5">
        <v>13.226000000000001</v>
      </c>
      <c r="DE60" s="5">
        <v>32.682000000000002</v>
      </c>
      <c r="DF60" s="5">
        <v>0</v>
      </c>
      <c r="DG60" s="5">
        <v>0</v>
      </c>
      <c r="DH60" s="5">
        <v>9.4209999999999994</v>
      </c>
      <c r="DI60" s="5">
        <v>7.484</v>
      </c>
      <c r="DJ60" s="5">
        <v>371.46899999999999</v>
      </c>
      <c r="DK60" s="5">
        <v>622.80499999999995</v>
      </c>
      <c r="DL60" s="5">
        <v>29.506</v>
      </c>
      <c r="DM60" s="5">
        <v>1650.8140000000001</v>
      </c>
      <c r="DN60" s="5">
        <v>8.9209999999999994</v>
      </c>
      <c r="DO60" s="5">
        <v>0</v>
      </c>
      <c r="DP60" s="5">
        <v>0</v>
      </c>
      <c r="DQ60" s="5">
        <v>0</v>
      </c>
      <c r="DR60" s="5">
        <v>0</v>
      </c>
      <c r="DS60" s="5">
        <v>0</v>
      </c>
      <c r="DT60" s="5">
        <v>23.225000000000001</v>
      </c>
      <c r="DU60" s="5">
        <v>504.32600000000002</v>
      </c>
      <c r="DV60" s="5">
        <v>0</v>
      </c>
      <c r="DW60" s="5">
        <v>217.935</v>
      </c>
      <c r="DX60" s="5">
        <v>0</v>
      </c>
      <c r="DY60" s="5">
        <v>48.393999999999998</v>
      </c>
      <c r="DZ60" s="5">
        <v>14.066000000000001</v>
      </c>
      <c r="EA60" s="5">
        <v>1867.2190000000001</v>
      </c>
      <c r="EB60" s="5">
        <v>0</v>
      </c>
      <c r="EC60" s="5">
        <v>579.89700000000005</v>
      </c>
      <c r="ED60" s="5">
        <v>13.436999999999999</v>
      </c>
      <c r="EE60" s="5">
        <v>265.00299999999999</v>
      </c>
      <c r="EF60" s="5">
        <v>0</v>
      </c>
      <c r="EG60" s="5">
        <v>171.78299999999999</v>
      </c>
      <c r="EH60" s="5">
        <v>5.9290000000000003</v>
      </c>
      <c r="EI60" s="5">
        <v>17.349</v>
      </c>
      <c r="EJ60" s="5">
        <v>458.93700000000001</v>
      </c>
      <c r="EK60" s="5">
        <v>15.909000000000001</v>
      </c>
      <c r="EL60" s="5">
        <v>25.088000000000001</v>
      </c>
      <c r="EM60" s="5">
        <v>0</v>
      </c>
      <c r="EN60" s="5">
        <v>0</v>
      </c>
      <c r="EO60" s="5">
        <v>385.48899999999998</v>
      </c>
      <c r="EP60" s="5">
        <v>0</v>
      </c>
      <c r="EQ60" s="5">
        <v>1374.7190000000001</v>
      </c>
      <c r="ER60" s="5">
        <v>0</v>
      </c>
      <c r="ES60" s="5">
        <v>44.728000000000002</v>
      </c>
      <c r="ET60" s="5">
        <v>0</v>
      </c>
      <c r="EU60" s="5">
        <v>1.8280000000000001</v>
      </c>
      <c r="EV60" s="5">
        <v>1.63</v>
      </c>
      <c r="EW60" s="5">
        <v>21.664000000000001</v>
      </c>
      <c r="EX60" s="5">
        <v>1.296</v>
      </c>
      <c r="EY60" s="5">
        <v>0.68500000000000005</v>
      </c>
      <c r="EZ60" s="5">
        <v>5.1999999999999998E-2</v>
      </c>
      <c r="FA60" s="5">
        <v>65.918999999999997</v>
      </c>
      <c r="FB60" s="5">
        <v>96.623999999999995</v>
      </c>
      <c r="FC60" s="5">
        <v>0.496</v>
      </c>
      <c r="FD60" s="5">
        <v>71.504000000000005</v>
      </c>
      <c r="FE60" s="5">
        <v>90.463999999999999</v>
      </c>
      <c r="FF60" s="5">
        <v>151.982</v>
      </c>
      <c r="FG60" s="5">
        <v>9.8889999999999993</v>
      </c>
      <c r="FH60" s="5">
        <v>1.3819999999999999</v>
      </c>
      <c r="FI60" s="5">
        <v>2.0950000000000002</v>
      </c>
      <c r="FJ60" s="5">
        <v>0.65500000000000003</v>
      </c>
      <c r="FK60" s="5">
        <v>1.24</v>
      </c>
      <c r="FL60" s="5">
        <v>3.2749999999999999</v>
      </c>
      <c r="FM60" s="5">
        <v>0.439</v>
      </c>
      <c r="FN60" s="5">
        <v>169.49799999999999</v>
      </c>
      <c r="FO60" s="5">
        <v>17.177</v>
      </c>
      <c r="FP60" s="5">
        <v>3920.9180000000001</v>
      </c>
      <c r="FQ60" s="5">
        <v>1.214</v>
      </c>
      <c r="FR60" s="5">
        <v>5.6340000000000003</v>
      </c>
      <c r="FS60" s="5">
        <v>14.301</v>
      </c>
      <c r="FT60" s="5">
        <v>0.42499999999999999</v>
      </c>
      <c r="FU60" s="5">
        <v>0.01</v>
      </c>
      <c r="FV60" s="5">
        <v>0.11</v>
      </c>
      <c r="FW60" s="5">
        <v>4.0000000000000001E-3</v>
      </c>
      <c r="FX60" s="5">
        <v>2.8000000000000001E-2</v>
      </c>
      <c r="FY60" s="5">
        <v>0</v>
      </c>
      <c r="FZ60" s="5">
        <v>0</v>
      </c>
      <c r="GA60" s="5">
        <v>14.396000000000001</v>
      </c>
      <c r="GB60" s="5">
        <v>0</v>
      </c>
      <c r="GC60" s="5">
        <v>0</v>
      </c>
      <c r="GD60" s="5">
        <v>0</v>
      </c>
      <c r="GE60" s="5">
        <v>0</v>
      </c>
      <c r="GF60" s="5">
        <v>0</v>
      </c>
      <c r="GG60" s="5">
        <v>0</v>
      </c>
      <c r="GH60" s="5">
        <v>271.38299999999998</v>
      </c>
      <c r="GI60" s="5">
        <v>0</v>
      </c>
      <c r="GJ60" s="5">
        <v>0</v>
      </c>
      <c r="GK60" s="5">
        <v>127.343</v>
      </c>
      <c r="GL60" s="5">
        <v>1.41</v>
      </c>
      <c r="GM60" s="5">
        <v>2019.6189999999999</v>
      </c>
      <c r="GN60" s="5">
        <v>0</v>
      </c>
      <c r="GO60" s="5">
        <v>0</v>
      </c>
      <c r="GP60" s="5">
        <v>0</v>
      </c>
      <c r="GQ60" s="5">
        <v>61.615000000000002</v>
      </c>
      <c r="GR60" s="5">
        <v>0</v>
      </c>
      <c r="GS60" s="5">
        <v>0</v>
      </c>
      <c r="GT60" s="5">
        <v>0</v>
      </c>
      <c r="GU60" s="5">
        <v>0</v>
      </c>
      <c r="GV60" s="5">
        <v>743.68100000000004</v>
      </c>
      <c r="GW60" s="5">
        <v>652.41700000000003</v>
      </c>
      <c r="GX60" s="5">
        <v>0</v>
      </c>
      <c r="GY60" s="5">
        <v>0</v>
      </c>
      <c r="GZ60" s="5">
        <v>0</v>
      </c>
      <c r="HA60" s="5">
        <v>0</v>
      </c>
      <c r="HB60" s="5">
        <v>-1234.4380000000001</v>
      </c>
      <c r="HD60" s="5">
        <f>SUM(D60:HA60)</f>
        <v>82396.215000000026</v>
      </c>
    </row>
    <row r="61" spans="1:212" x14ac:dyDescent="0.45">
      <c r="A61" s="11" t="s">
        <v>275</v>
      </c>
      <c r="B61" s="9" t="s">
        <v>276</v>
      </c>
      <c r="C61" s="5">
        <v>57</v>
      </c>
      <c r="D61" s="5">
        <v>0</v>
      </c>
      <c r="E61" s="5">
        <v>1.7210000000000001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4.4909999999999997</v>
      </c>
      <c r="P61" s="5">
        <v>0</v>
      </c>
      <c r="Q61" s="5">
        <v>0.69</v>
      </c>
      <c r="R61" s="5">
        <v>2822.5909999999999</v>
      </c>
      <c r="S61" s="5">
        <v>2448.8470000000002</v>
      </c>
      <c r="T61" s="5">
        <v>49.177</v>
      </c>
      <c r="U61" s="5">
        <v>54.53</v>
      </c>
      <c r="V61" s="5">
        <v>3507.82</v>
      </c>
      <c r="W61" s="5">
        <v>448.77600000000001</v>
      </c>
      <c r="X61" s="5">
        <v>52.658000000000001</v>
      </c>
      <c r="Y61" s="5">
        <v>37.027000000000001</v>
      </c>
      <c r="Z61" s="5">
        <v>1.536</v>
      </c>
      <c r="AA61" s="5">
        <v>577.30499999999995</v>
      </c>
      <c r="AB61" s="5">
        <v>3580.643</v>
      </c>
      <c r="AC61" s="5">
        <v>412.28800000000001</v>
      </c>
      <c r="AD61" s="5">
        <v>0</v>
      </c>
      <c r="AE61" s="5">
        <v>0</v>
      </c>
      <c r="AF61" s="5">
        <v>0</v>
      </c>
      <c r="AG61" s="5">
        <v>0</v>
      </c>
      <c r="AH61" s="5">
        <v>8.4459999999999997</v>
      </c>
      <c r="AI61" s="5">
        <v>24.184000000000001</v>
      </c>
      <c r="AJ61" s="5">
        <v>0.215</v>
      </c>
      <c r="AK61" s="5">
        <v>0</v>
      </c>
      <c r="AL61" s="5">
        <v>58.31</v>
      </c>
      <c r="AM61" s="5">
        <v>408.13</v>
      </c>
      <c r="AN61" s="5">
        <v>0</v>
      </c>
      <c r="AO61" s="5">
        <v>103.175</v>
      </c>
      <c r="AP61" s="5">
        <v>68.492999999999995</v>
      </c>
      <c r="AQ61" s="5">
        <v>559.99900000000002</v>
      </c>
      <c r="AR61" s="5">
        <v>381.04700000000003</v>
      </c>
      <c r="AS61" s="5">
        <v>134.78</v>
      </c>
      <c r="AT61" s="5">
        <v>14.795999999999999</v>
      </c>
      <c r="AU61" s="5">
        <v>84.069000000000003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33.905999999999999</v>
      </c>
      <c r="BF61" s="5">
        <v>6.6310000000000002</v>
      </c>
      <c r="BG61" s="5">
        <v>209.316</v>
      </c>
      <c r="BH61" s="5">
        <v>3309.9920000000002</v>
      </c>
      <c r="BI61" s="5">
        <v>18.216999999999999</v>
      </c>
      <c r="BJ61" s="5">
        <v>10.935</v>
      </c>
      <c r="BK61" s="5">
        <v>195.48099999999999</v>
      </c>
      <c r="BL61" s="5">
        <v>50.005000000000003</v>
      </c>
      <c r="BM61" s="5">
        <v>171.8</v>
      </c>
      <c r="BN61" s="5">
        <v>692.39</v>
      </c>
      <c r="BO61" s="5">
        <v>887.17399999999998</v>
      </c>
      <c r="BP61" s="5">
        <v>18.431999999999999</v>
      </c>
      <c r="BQ61" s="5">
        <v>131.47200000000001</v>
      </c>
      <c r="BR61" s="5">
        <v>38.404000000000003</v>
      </c>
      <c r="BS61" s="5">
        <v>333.322</v>
      </c>
      <c r="BT61" s="5">
        <v>862.06100000000004</v>
      </c>
      <c r="BU61" s="5">
        <v>11.611000000000001</v>
      </c>
      <c r="BV61" s="5">
        <v>24.774000000000001</v>
      </c>
      <c r="BW61" s="5">
        <v>2.1379999999999999</v>
      </c>
      <c r="BX61" s="5">
        <v>41.884</v>
      </c>
      <c r="BY61" s="5">
        <v>49.969000000000001</v>
      </c>
      <c r="BZ61" s="5">
        <v>0.55900000000000005</v>
      </c>
      <c r="CA61" s="5">
        <v>20.091999999999999</v>
      </c>
      <c r="CB61" s="5">
        <v>25.568999999999999</v>
      </c>
      <c r="CC61" s="5">
        <v>79.866</v>
      </c>
      <c r="CD61" s="5">
        <v>49.5</v>
      </c>
      <c r="CE61" s="5">
        <v>109.788</v>
      </c>
      <c r="CF61" s="5">
        <v>25.632000000000001</v>
      </c>
      <c r="CG61" s="5">
        <v>608.59799999999996</v>
      </c>
      <c r="CH61" s="5">
        <v>48.255000000000003</v>
      </c>
      <c r="CI61" s="5">
        <v>20.922999999999998</v>
      </c>
      <c r="CJ61" s="5">
        <v>12.489000000000001</v>
      </c>
      <c r="CK61" s="5">
        <v>25.364000000000001</v>
      </c>
      <c r="CL61" s="5">
        <v>13.32</v>
      </c>
      <c r="CM61" s="5">
        <v>27.143000000000001</v>
      </c>
      <c r="CN61" s="5">
        <v>1.758</v>
      </c>
      <c r="CO61" s="5">
        <v>25.600999999999999</v>
      </c>
      <c r="CP61" s="5">
        <v>68.823999999999998</v>
      </c>
      <c r="CQ61" s="5">
        <v>41.515999999999998</v>
      </c>
      <c r="CR61" s="5">
        <v>13.683</v>
      </c>
      <c r="CS61" s="5">
        <v>0.98499999999999999</v>
      </c>
      <c r="CT61" s="5">
        <v>0.35399999999999998</v>
      </c>
      <c r="CU61" s="5">
        <v>5.8049999999999997</v>
      </c>
      <c r="CV61" s="5">
        <v>9.9000000000000005E-2</v>
      </c>
      <c r="CW61" s="5">
        <v>0</v>
      </c>
      <c r="CX61" s="5">
        <v>0</v>
      </c>
      <c r="CY61" s="5">
        <v>1.387</v>
      </c>
      <c r="CZ61" s="5">
        <v>0</v>
      </c>
      <c r="DA61" s="5">
        <v>0</v>
      </c>
      <c r="DB61" s="5">
        <v>2.9249999999999998</v>
      </c>
      <c r="DC61" s="5">
        <v>13.914</v>
      </c>
      <c r="DD61" s="5">
        <v>2.8519999999999999</v>
      </c>
      <c r="DE61" s="5">
        <v>0.307</v>
      </c>
      <c r="DF61" s="5">
        <v>0.09</v>
      </c>
      <c r="DG61" s="5">
        <v>0.249</v>
      </c>
      <c r="DH61" s="5">
        <v>0</v>
      </c>
      <c r="DI61" s="5">
        <v>0</v>
      </c>
      <c r="DJ61" s="5">
        <v>16.927</v>
      </c>
      <c r="DK61" s="5">
        <v>32.646999999999998</v>
      </c>
      <c r="DL61" s="5">
        <v>1.2609999999999999</v>
      </c>
      <c r="DM61" s="5">
        <v>16.443999999999999</v>
      </c>
      <c r="DN61" s="5">
        <v>0</v>
      </c>
      <c r="DO61" s="5">
        <v>0</v>
      </c>
      <c r="DP61" s="5">
        <v>0</v>
      </c>
      <c r="DQ61" s="5">
        <v>0</v>
      </c>
      <c r="DR61" s="5">
        <v>5.6849999999999996</v>
      </c>
      <c r="DS61" s="5">
        <v>0</v>
      </c>
      <c r="DT61" s="5">
        <v>11.324</v>
      </c>
      <c r="DU61" s="5">
        <v>0</v>
      </c>
      <c r="DV61" s="5">
        <v>0</v>
      </c>
      <c r="DW61" s="5">
        <v>1.8080000000000001</v>
      </c>
      <c r="DX61" s="5">
        <v>2.2749999999999999</v>
      </c>
      <c r="DY61" s="5">
        <v>0</v>
      </c>
      <c r="DZ61" s="5">
        <v>0</v>
      </c>
      <c r="EA61" s="5">
        <v>19.132999999999999</v>
      </c>
      <c r="EB61" s="5">
        <v>0</v>
      </c>
      <c r="EC61" s="5">
        <v>3.3050000000000002</v>
      </c>
      <c r="ED61" s="5">
        <v>0.96899999999999997</v>
      </c>
      <c r="EE61" s="5">
        <v>18.518999999999998</v>
      </c>
      <c r="EF61" s="5">
        <v>3.1379999999999999</v>
      </c>
      <c r="EG61" s="5">
        <v>1.1279999999999999</v>
      </c>
      <c r="EH61" s="5">
        <v>1.0780000000000001</v>
      </c>
      <c r="EI61" s="5">
        <v>0</v>
      </c>
      <c r="EJ61" s="5">
        <v>0</v>
      </c>
      <c r="EK61" s="5">
        <v>0</v>
      </c>
      <c r="EL61" s="5">
        <v>0.26900000000000002</v>
      </c>
      <c r="EM61" s="5">
        <v>0</v>
      </c>
      <c r="EN61" s="5">
        <v>0</v>
      </c>
      <c r="EO61" s="5">
        <v>1.2290000000000001</v>
      </c>
      <c r="EP61" s="5">
        <v>1.784</v>
      </c>
      <c r="EQ61" s="5">
        <v>219.745</v>
      </c>
      <c r="ER61" s="5">
        <v>0</v>
      </c>
      <c r="ES61" s="5">
        <v>2.36</v>
      </c>
      <c r="ET61" s="5">
        <v>0</v>
      </c>
      <c r="EU61" s="5">
        <v>0</v>
      </c>
      <c r="EV61" s="5">
        <v>0</v>
      </c>
      <c r="EW61" s="5">
        <v>0</v>
      </c>
      <c r="EX61" s="5">
        <v>0</v>
      </c>
      <c r="EY61" s="5">
        <v>0.65700000000000003</v>
      </c>
      <c r="EZ61" s="5">
        <v>0</v>
      </c>
      <c r="FA61" s="5">
        <v>3.758</v>
      </c>
      <c r="FB61" s="5">
        <v>0.79200000000000004</v>
      </c>
      <c r="FC61" s="5">
        <v>0</v>
      </c>
      <c r="FD61" s="5">
        <v>0.23799999999999999</v>
      </c>
      <c r="FE61" s="5">
        <v>0.91700000000000004</v>
      </c>
      <c r="FF61" s="5">
        <v>0.34399999999999997</v>
      </c>
      <c r="FG61" s="5">
        <v>0.749</v>
      </c>
      <c r="FH61" s="5">
        <v>0</v>
      </c>
      <c r="FI61" s="5">
        <v>0</v>
      </c>
      <c r="FJ61" s="5">
        <v>0</v>
      </c>
      <c r="FK61" s="5">
        <v>0</v>
      </c>
      <c r="FL61" s="5">
        <v>0</v>
      </c>
      <c r="FM61" s="5">
        <v>0</v>
      </c>
      <c r="FN61" s="5">
        <v>0.71799999999999997</v>
      </c>
      <c r="FO61" s="5">
        <v>2.4940000000000002</v>
      </c>
      <c r="FP61" s="5">
        <v>279.65300000000002</v>
      </c>
      <c r="FQ61" s="5">
        <v>0.214</v>
      </c>
      <c r="FR61" s="5">
        <v>0.32</v>
      </c>
      <c r="FS61" s="5">
        <v>0.84799999999999998</v>
      </c>
      <c r="FT61" s="5">
        <v>0.71699999999999997</v>
      </c>
      <c r="FU61" s="5">
        <v>0.84899999999999998</v>
      </c>
      <c r="FV61" s="5">
        <v>2.3130000000000002</v>
      </c>
      <c r="FW61" s="5">
        <v>9.7000000000000003E-2</v>
      </c>
      <c r="FX61" s="5">
        <v>0.50900000000000001</v>
      </c>
      <c r="FY61" s="5">
        <v>0</v>
      </c>
      <c r="FZ61" s="5">
        <v>0</v>
      </c>
      <c r="GA61" s="5">
        <v>4.1000000000000002E-2</v>
      </c>
      <c r="GB61" s="5">
        <v>0</v>
      </c>
      <c r="GC61" s="5">
        <v>0</v>
      </c>
      <c r="GD61" s="5">
        <v>0</v>
      </c>
      <c r="GE61" s="5">
        <v>0</v>
      </c>
      <c r="GF61" s="5">
        <v>0</v>
      </c>
      <c r="GG61" s="5">
        <v>0</v>
      </c>
      <c r="GH61" s="5">
        <v>50.048000000000002</v>
      </c>
      <c r="GI61" s="5">
        <v>0</v>
      </c>
      <c r="GJ61" s="5">
        <v>0</v>
      </c>
      <c r="GK61" s="5">
        <v>359.94499999999999</v>
      </c>
      <c r="GL61" s="5">
        <v>0.38800000000000001</v>
      </c>
      <c r="GM61" s="5">
        <v>109.876</v>
      </c>
      <c r="GN61" s="5">
        <v>0</v>
      </c>
      <c r="GO61" s="5">
        <v>0</v>
      </c>
      <c r="GP61" s="5">
        <v>0</v>
      </c>
      <c r="GQ61" s="5">
        <v>3.3519999999999999</v>
      </c>
      <c r="GR61" s="5">
        <v>0</v>
      </c>
      <c r="GS61" s="5">
        <v>0</v>
      </c>
      <c r="GT61" s="5">
        <v>0</v>
      </c>
      <c r="GU61" s="5">
        <v>0</v>
      </c>
      <c r="GV61" s="5">
        <v>232.51</v>
      </c>
      <c r="GW61" s="5">
        <v>44.005000000000003</v>
      </c>
      <c r="GX61" s="5">
        <v>0</v>
      </c>
      <c r="GY61" s="5">
        <v>0</v>
      </c>
      <c r="GZ61" s="5">
        <v>0</v>
      </c>
      <c r="HA61" s="5">
        <v>0</v>
      </c>
      <c r="HB61" s="5">
        <v>7934.9219999999996</v>
      </c>
      <c r="HD61" s="5">
        <f>SUM(D61:HA61)</f>
        <v>25650.485000000015</v>
      </c>
    </row>
    <row r="62" spans="1:212" x14ac:dyDescent="0.45">
      <c r="A62" s="11" t="s">
        <v>277</v>
      </c>
      <c r="B62" s="9" t="s">
        <v>278</v>
      </c>
      <c r="C62" s="5">
        <v>58</v>
      </c>
      <c r="D62" s="5">
        <v>0.216</v>
      </c>
      <c r="E62" s="5">
        <v>1.518</v>
      </c>
      <c r="F62" s="5">
        <v>1.655</v>
      </c>
      <c r="G62" s="5">
        <v>0</v>
      </c>
      <c r="H62" s="5">
        <v>49.220999999999997</v>
      </c>
      <c r="I62" s="5">
        <v>6.343</v>
      </c>
      <c r="J62" s="5">
        <v>11.739000000000001</v>
      </c>
      <c r="K62" s="5">
        <v>8.3680000000000003</v>
      </c>
      <c r="L62" s="5">
        <v>0</v>
      </c>
      <c r="M62" s="5">
        <v>3.9630000000000001</v>
      </c>
      <c r="N62" s="5">
        <v>0</v>
      </c>
      <c r="O62" s="5">
        <v>0.157</v>
      </c>
      <c r="P62" s="5">
        <v>9.9000000000000005E-2</v>
      </c>
      <c r="Q62" s="5">
        <v>0</v>
      </c>
      <c r="R62" s="5">
        <v>1438.8920000000001</v>
      </c>
      <c r="S62" s="5">
        <v>0</v>
      </c>
      <c r="T62" s="5">
        <v>0</v>
      </c>
      <c r="U62" s="5">
        <v>0</v>
      </c>
      <c r="V62" s="5">
        <v>0</v>
      </c>
      <c r="W62" s="5">
        <v>2.84</v>
      </c>
      <c r="X62" s="5">
        <v>0</v>
      </c>
      <c r="Y62" s="5">
        <v>0</v>
      </c>
      <c r="Z62" s="5">
        <v>4.4660000000000002</v>
      </c>
      <c r="AA62" s="5">
        <v>0</v>
      </c>
      <c r="AB62" s="5">
        <v>8.6620000000000008</v>
      </c>
      <c r="AC62" s="5">
        <v>0</v>
      </c>
      <c r="AD62" s="5">
        <v>0</v>
      </c>
      <c r="AE62" s="5">
        <v>48.021000000000001</v>
      </c>
      <c r="AF62" s="5">
        <v>0</v>
      </c>
      <c r="AG62" s="5">
        <v>30.882999999999999</v>
      </c>
      <c r="AH62" s="5">
        <v>384.30399999999997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53.793999999999997</v>
      </c>
      <c r="AS62" s="5">
        <v>0.128</v>
      </c>
      <c r="AT62" s="5">
        <v>66.917000000000002</v>
      </c>
      <c r="AU62" s="5">
        <v>278.56599999999997</v>
      </c>
      <c r="AV62" s="5">
        <v>0</v>
      </c>
      <c r="AW62" s="5">
        <v>0</v>
      </c>
      <c r="AX62" s="5">
        <v>14.169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0.161</v>
      </c>
      <c r="BF62" s="5">
        <v>0</v>
      </c>
      <c r="BG62" s="5">
        <v>446.65899999999999</v>
      </c>
      <c r="BH62" s="5">
        <v>0.215</v>
      </c>
      <c r="BI62" s="5">
        <v>635.096</v>
      </c>
      <c r="BJ62" s="5">
        <v>0</v>
      </c>
      <c r="BK62" s="5">
        <v>596.49099999999999</v>
      </c>
      <c r="BL62" s="5">
        <v>0.26600000000000001</v>
      </c>
      <c r="BM62" s="5">
        <v>13.779</v>
      </c>
      <c r="BN62" s="5">
        <v>69.971999999999994</v>
      </c>
      <c r="BO62" s="5">
        <v>0.24299999999999999</v>
      </c>
      <c r="BP62" s="5">
        <v>0.89</v>
      </c>
      <c r="BQ62" s="5">
        <v>110.327</v>
      </c>
      <c r="BR62" s="5">
        <v>7.6999999999999999E-2</v>
      </c>
      <c r="BS62" s="5">
        <v>16.812999999999999</v>
      </c>
      <c r="BT62" s="5">
        <v>2.306</v>
      </c>
      <c r="BU62" s="5">
        <v>22.201000000000001</v>
      </c>
      <c r="BV62" s="5">
        <v>0</v>
      </c>
      <c r="BW62" s="5">
        <v>0</v>
      </c>
      <c r="BX62" s="5">
        <v>15.887</v>
      </c>
      <c r="BY62" s="5">
        <v>1.952</v>
      </c>
      <c r="BZ62" s="5">
        <v>0</v>
      </c>
      <c r="CA62" s="5">
        <v>0</v>
      </c>
      <c r="CB62" s="5">
        <v>0.126</v>
      </c>
      <c r="CC62" s="5">
        <v>0.44400000000000001</v>
      </c>
      <c r="CD62" s="5">
        <v>0.59399999999999997</v>
      </c>
      <c r="CE62" s="5">
        <v>830.17200000000003</v>
      </c>
      <c r="CF62" s="5">
        <v>153.245</v>
      </c>
      <c r="CG62" s="5">
        <v>99.507999999999996</v>
      </c>
      <c r="CH62" s="5">
        <v>874.846</v>
      </c>
      <c r="CI62" s="5">
        <v>2.0569999999999999</v>
      </c>
      <c r="CJ62" s="5">
        <v>326.12</v>
      </c>
      <c r="CK62" s="5">
        <v>0.14000000000000001</v>
      </c>
      <c r="CL62" s="5">
        <v>401.78100000000001</v>
      </c>
      <c r="CM62" s="5">
        <v>227.91300000000001</v>
      </c>
      <c r="CN62" s="5">
        <v>0</v>
      </c>
      <c r="CO62" s="5">
        <v>0.13</v>
      </c>
      <c r="CP62" s="5">
        <v>320.30200000000002</v>
      </c>
      <c r="CQ62" s="5">
        <v>41.241999999999997</v>
      </c>
      <c r="CR62" s="5">
        <v>26.614000000000001</v>
      </c>
      <c r="CS62" s="5">
        <v>35.960999999999999</v>
      </c>
      <c r="CT62" s="5">
        <v>0.373</v>
      </c>
      <c r="CU62" s="5">
        <v>985.34199999999998</v>
      </c>
      <c r="CV62" s="5">
        <v>0</v>
      </c>
      <c r="CW62" s="5">
        <v>29.994</v>
      </c>
      <c r="CX62" s="5">
        <v>0</v>
      </c>
      <c r="CY62" s="5">
        <v>43.082999999999998</v>
      </c>
      <c r="CZ62" s="5">
        <v>0.98799999999999999</v>
      </c>
      <c r="DA62" s="5">
        <v>0</v>
      </c>
      <c r="DB62" s="5">
        <v>1.1679999999999999</v>
      </c>
      <c r="DC62" s="5">
        <v>17.640999999999998</v>
      </c>
      <c r="DD62" s="5">
        <v>11.241</v>
      </c>
      <c r="DE62" s="5">
        <v>14.993</v>
      </c>
      <c r="DF62" s="5">
        <v>0.63800000000000001</v>
      </c>
      <c r="DG62" s="5">
        <v>0</v>
      </c>
      <c r="DH62" s="5">
        <v>0</v>
      </c>
      <c r="DI62" s="5">
        <v>0</v>
      </c>
      <c r="DJ62" s="5">
        <v>128.99199999999999</v>
      </c>
      <c r="DK62" s="5">
        <v>88.236000000000004</v>
      </c>
      <c r="DL62" s="5">
        <v>3.4329999999999998</v>
      </c>
      <c r="DM62" s="5">
        <v>3.9359999999999999</v>
      </c>
      <c r="DN62" s="5">
        <v>0</v>
      </c>
      <c r="DO62" s="5">
        <v>4.6680000000000001</v>
      </c>
      <c r="DP62" s="5">
        <v>18.119</v>
      </c>
      <c r="DQ62" s="5">
        <v>24.111999999999998</v>
      </c>
      <c r="DR62" s="5">
        <v>31.35</v>
      </c>
      <c r="DS62" s="5">
        <v>0</v>
      </c>
      <c r="DT62" s="5">
        <v>0.95399999999999996</v>
      </c>
      <c r="DU62" s="5">
        <v>7.3730000000000002</v>
      </c>
      <c r="DV62" s="5">
        <v>0.38200000000000001</v>
      </c>
      <c r="DW62" s="5">
        <v>20.989000000000001</v>
      </c>
      <c r="DX62" s="5">
        <v>0</v>
      </c>
      <c r="DY62" s="5">
        <v>0</v>
      </c>
      <c r="DZ62" s="5">
        <v>0</v>
      </c>
      <c r="EA62" s="5">
        <v>104.753</v>
      </c>
      <c r="EB62" s="5">
        <v>170.05500000000001</v>
      </c>
      <c r="EC62" s="5">
        <v>7.5860000000000003</v>
      </c>
      <c r="ED62" s="5">
        <v>1.2529999999999999</v>
      </c>
      <c r="EE62" s="5">
        <v>50.24</v>
      </c>
      <c r="EF62" s="5">
        <v>7.0590000000000002</v>
      </c>
      <c r="EG62" s="5">
        <v>3.742</v>
      </c>
      <c r="EH62" s="5">
        <v>1.3680000000000001</v>
      </c>
      <c r="EI62" s="5">
        <v>1.3340000000000001</v>
      </c>
      <c r="EJ62" s="5">
        <v>0.67400000000000004</v>
      </c>
      <c r="EK62" s="5">
        <v>1.125</v>
      </c>
      <c r="EL62" s="5">
        <v>12.984</v>
      </c>
      <c r="EM62" s="5">
        <v>0</v>
      </c>
      <c r="EN62" s="5">
        <v>5.93</v>
      </c>
      <c r="EO62" s="5">
        <v>105.00700000000001</v>
      </c>
      <c r="EP62" s="5">
        <v>8.1839999999999993</v>
      </c>
      <c r="EQ62" s="5">
        <v>42.591000000000001</v>
      </c>
      <c r="ER62" s="5">
        <v>0</v>
      </c>
      <c r="ES62" s="5">
        <v>1.361</v>
      </c>
      <c r="ET62" s="5">
        <v>0.128</v>
      </c>
      <c r="EU62" s="5">
        <v>0</v>
      </c>
      <c r="EV62" s="5">
        <v>0</v>
      </c>
      <c r="EW62" s="5">
        <v>0</v>
      </c>
      <c r="EX62" s="5">
        <v>0</v>
      </c>
      <c r="EY62" s="5">
        <v>7.1</v>
      </c>
      <c r="EZ62" s="5">
        <v>2.3860000000000001</v>
      </c>
      <c r="FA62" s="5">
        <v>9.4890000000000008</v>
      </c>
      <c r="FB62" s="5">
        <v>14.731</v>
      </c>
      <c r="FC62" s="5">
        <v>0.53400000000000003</v>
      </c>
      <c r="FD62" s="5">
        <v>33.823999999999998</v>
      </c>
      <c r="FE62" s="5">
        <v>436.47399999999999</v>
      </c>
      <c r="FF62" s="5">
        <v>7.6559999999999997</v>
      </c>
      <c r="FG62" s="5">
        <v>0</v>
      </c>
      <c r="FH62" s="5">
        <v>0</v>
      </c>
      <c r="FI62" s="5">
        <v>0</v>
      </c>
      <c r="FJ62" s="5">
        <v>0</v>
      </c>
      <c r="FK62" s="5">
        <v>0</v>
      </c>
      <c r="FL62" s="5">
        <v>0.16400000000000001</v>
      </c>
      <c r="FM62" s="5">
        <v>0.61</v>
      </c>
      <c r="FN62" s="5">
        <v>23.012</v>
      </c>
      <c r="FO62" s="5">
        <v>3.2170000000000001</v>
      </c>
      <c r="FP62" s="5">
        <v>571.35599999999999</v>
      </c>
      <c r="FQ62" s="5">
        <v>207.721</v>
      </c>
      <c r="FR62" s="5">
        <v>1.65</v>
      </c>
      <c r="FS62" s="5">
        <v>7.9589999999999996</v>
      </c>
      <c r="FT62" s="5">
        <v>4.532</v>
      </c>
      <c r="FU62" s="5">
        <v>0</v>
      </c>
      <c r="FV62" s="5">
        <v>0</v>
      </c>
      <c r="FW62" s="5">
        <v>7.3390000000000004</v>
      </c>
      <c r="FX62" s="5">
        <v>0.41299999999999998</v>
      </c>
      <c r="FY62" s="5">
        <v>0</v>
      </c>
      <c r="FZ62" s="5">
        <v>7.5309999999999997</v>
      </c>
      <c r="GA62" s="5">
        <v>1.2629999999999999</v>
      </c>
      <c r="GB62" s="5">
        <v>0</v>
      </c>
      <c r="GC62" s="5">
        <v>0</v>
      </c>
      <c r="GD62" s="5">
        <v>0</v>
      </c>
      <c r="GE62" s="5">
        <v>0</v>
      </c>
      <c r="GF62" s="5">
        <v>0</v>
      </c>
      <c r="GG62" s="5">
        <v>0</v>
      </c>
      <c r="GH62" s="5">
        <v>487.87299999999999</v>
      </c>
      <c r="GI62" s="5">
        <v>0</v>
      </c>
      <c r="GJ62" s="5">
        <v>0</v>
      </c>
      <c r="GK62" s="5">
        <v>4.6769999999999996</v>
      </c>
      <c r="GL62" s="5">
        <v>8.8170000000000002</v>
      </c>
      <c r="GM62" s="5">
        <v>15.487</v>
      </c>
      <c r="GN62" s="5">
        <v>0</v>
      </c>
      <c r="GO62" s="5">
        <v>0</v>
      </c>
      <c r="GP62" s="5">
        <v>0</v>
      </c>
      <c r="GQ62" s="5">
        <v>0.47199999999999998</v>
      </c>
      <c r="GR62" s="5">
        <v>0</v>
      </c>
      <c r="GS62" s="5">
        <v>0</v>
      </c>
      <c r="GT62" s="5">
        <v>0</v>
      </c>
      <c r="GU62" s="5">
        <v>0</v>
      </c>
      <c r="GV62" s="5">
        <v>18.169</v>
      </c>
      <c r="GW62" s="5">
        <v>90.661000000000001</v>
      </c>
      <c r="GX62" s="5">
        <v>0</v>
      </c>
      <c r="GY62" s="5">
        <v>0</v>
      </c>
      <c r="GZ62" s="5">
        <v>0</v>
      </c>
      <c r="HA62" s="5">
        <v>0</v>
      </c>
      <c r="HB62" s="5">
        <v>-2363.14</v>
      </c>
      <c r="HD62" s="5">
        <f>SUM(D62:HA62)</f>
        <v>11627.947000000007</v>
      </c>
    </row>
    <row r="63" spans="1:212" x14ac:dyDescent="0.45">
      <c r="A63" s="11" t="s">
        <v>279</v>
      </c>
      <c r="B63" s="9" t="s">
        <v>280</v>
      </c>
      <c r="C63" s="5">
        <v>59</v>
      </c>
      <c r="D63" s="5">
        <v>0.14000000000000001</v>
      </c>
      <c r="E63" s="5">
        <v>1122.2919999999999</v>
      </c>
      <c r="F63" s="5">
        <v>0</v>
      </c>
      <c r="G63" s="5">
        <v>0</v>
      </c>
      <c r="H63" s="5">
        <v>70.185000000000002</v>
      </c>
      <c r="I63" s="5">
        <v>0</v>
      </c>
      <c r="J63" s="5">
        <v>0</v>
      </c>
      <c r="K63" s="5">
        <v>9.5000000000000001E-2</v>
      </c>
      <c r="L63" s="5">
        <v>4.992</v>
      </c>
      <c r="M63" s="5">
        <v>0</v>
      </c>
      <c r="N63" s="5">
        <v>14.423999999999999</v>
      </c>
      <c r="O63" s="5">
        <v>0</v>
      </c>
      <c r="P63" s="5">
        <v>0</v>
      </c>
      <c r="Q63" s="5">
        <v>0</v>
      </c>
      <c r="R63" s="5">
        <v>274.40800000000002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1.0029999999999999</v>
      </c>
      <c r="AI63" s="5">
        <v>23.87</v>
      </c>
      <c r="AJ63" s="5">
        <v>99.192999999999998</v>
      </c>
      <c r="AK63" s="5">
        <v>0</v>
      </c>
      <c r="AL63" s="5">
        <v>0</v>
      </c>
      <c r="AM63" s="5">
        <v>71.498000000000005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0.121</v>
      </c>
      <c r="AT63" s="5">
        <v>0.27400000000000002</v>
      </c>
      <c r="AU63" s="5">
        <v>10.647</v>
      </c>
      <c r="AV63" s="5">
        <v>0</v>
      </c>
      <c r="AW63" s="5">
        <v>0</v>
      </c>
      <c r="AX63" s="5">
        <v>0</v>
      </c>
      <c r="AY63" s="5">
        <v>0.441</v>
      </c>
      <c r="AZ63" s="5">
        <v>0</v>
      </c>
      <c r="BA63" s="5">
        <v>565.58399999999995</v>
      </c>
      <c r="BB63" s="5">
        <v>0</v>
      </c>
      <c r="BC63" s="5">
        <v>0</v>
      </c>
      <c r="BD63" s="5">
        <v>3.919</v>
      </c>
      <c r="BE63" s="5">
        <v>9.73</v>
      </c>
      <c r="BF63" s="5">
        <v>5.6059999999999999</v>
      </c>
      <c r="BG63" s="5">
        <v>22.582000000000001</v>
      </c>
      <c r="BH63" s="5">
        <v>6.8920000000000003</v>
      </c>
      <c r="BI63" s="5">
        <v>24.263999999999999</v>
      </c>
      <c r="BJ63" s="5">
        <v>303.56400000000002</v>
      </c>
      <c r="BK63" s="5">
        <v>167.06</v>
      </c>
      <c r="BL63" s="5">
        <v>6.4660000000000002</v>
      </c>
      <c r="BM63" s="5">
        <v>24.132000000000001</v>
      </c>
      <c r="BN63" s="5">
        <v>35.932000000000002</v>
      </c>
      <c r="BO63" s="5">
        <v>17.042999999999999</v>
      </c>
      <c r="BP63" s="5">
        <v>2.5499999999999998</v>
      </c>
      <c r="BQ63" s="5">
        <v>9.298</v>
      </c>
      <c r="BR63" s="5">
        <v>4.6260000000000003</v>
      </c>
      <c r="BS63" s="5">
        <v>4.1989999999999998</v>
      </c>
      <c r="BT63" s="5">
        <v>48.889000000000003</v>
      </c>
      <c r="BU63" s="5">
        <v>0.42699999999999999</v>
      </c>
      <c r="BV63" s="5">
        <v>4.9240000000000004</v>
      </c>
      <c r="BW63" s="5">
        <v>0.249</v>
      </c>
      <c r="BX63" s="5">
        <v>0.438</v>
      </c>
      <c r="BY63" s="5">
        <v>63.399000000000001</v>
      </c>
      <c r="BZ63" s="5">
        <v>4.7E-2</v>
      </c>
      <c r="CA63" s="5">
        <v>2.0379999999999998</v>
      </c>
      <c r="CB63" s="5">
        <v>30.263000000000002</v>
      </c>
      <c r="CC63" s="5">
        <v>18.61</v>
      </c>
      <c r="CD63" s="5">
        <v>15.805999999999999</v>
      </c>
      <c r="CE63" s="5">
        <v>696.83799999999997</v>
      </c>
      <c r="CF63" s="5">
        <v>127.125</v>
      </c>
      <c r="CG63" s="5">
        <v>106.157</v>
      </c>
      <c r="CH63" s="5">
        <v>1794.0619999999999</v>
      </c>
      <c r="CI63" s="5">
        <v>406.23700000000002</v>
      </c>
      <c r="CJ63" s="5">
        <v>0.95899999999999996</v>
      </c>
      <c r="CK63" s="5">
        <v>3.0489999999999999</v>
      </c>
      <c r="CL63" s="5">
        <v>50.024000000000001</v>
      </c>
      <c r="CM63" s="5">
        <v>3.2250000000000001</v>
      </c>
      <c r="CN63" s="5">
        <v>661.99800000000005</v>
      </c>
      <c r="CO63" s="5">
        <v>6.7489999999999997</v>
      </c>
      <c r="CP63" s="5">
        <v>73.781999999999996</v>
      </c>
      <c r="CQ63" s="5">
        <v>92.013999999999996</v>
      </c>
      <c r="CR63" s="5">
        <v>14.429</v>
      </c>
      <c r="CS63" s="5">
        <v>9.0830000000000002</v>
      </c>
      <c r="CT63" s="5">
        <v>2.145</v>
      </c>
      <c r="CU63" s="5">
        <v>20.189</v>
      </c>
      <c r="CV63" s="5">
        <v>0.51500000000000001</v>
      </c>
      <c r="CW63" s="5">
        <v>0</v>
      </c>
      <c r="CX63" s="5">
        <v>0</v>
      </c>
      <c r="CY63" s="5">
        <v>55.68</v>
      </c>
      <c r="CZ63" s="5">
        <v>15.077999999999999</v>
      </c>
      <c r="DA63" s="5">
        <v>5.907</v>
      </c>
      <c r="DB63" s="5">
        <v>0.374</v>
      </c>
      <c r="DC63" s="5">
        <v>41.893000000000001</v>
      </c>
      <c r="DD63" s="5">
        <v>23.207999999999998</v>
      </c>
      <c r="DE63" s="5">
        <v>0</v>
      </c>
      <c r="DF63" s="5">
        <v>0</v>
      </c>
      <c r="DG63" s="5">
        <v>0</v>
      </c>
      <c r="DH63" s="5">
        <v>0</v>
      </c>
      <c r="DI63" s="5">
        <v>0</v>
      </c>
      <c r="DJ63" s="5">
        <v>8.0609999999999999</v>
      </c>
      <c r="DK63" s="5">
        <v>15.548</v>
      </c>
      <c r="DL63" s="5">
        <v>0.6</v>
      </c>
      <c r="DM63" s="5">
        <v>41.308</v>
      </c>
      <c r="DN63" s="5">
        <v>0</v>
      </c>
      <c r="DO63" s="5">
        <v>0</v>
      </c>
      <c r="DP63" s="5">
        <v>0</v>
      </c>
      <c r="DQ63" s="5">
        <v>0</v>
      </c>
      <c r="DR63" s="5">
        <v>0</v>
      </c>
      <c r="DS63" s="5">
        <v>0</v>
      </c>
      <c r="DT63" s="5">
        <v>2.1949999999999998</v>
      </c>
      <c r="DU63" s="5">
        <v>5.6180000000000003</v>
      </c>
      <c r="DV63" s="5">
        <v>0</v>
      </c>
      <c r="DW63" s="5">
        <v>0</v>
      </c>
      <c r="DX63" s="5">
        <v>0</v>
      </c>
      <c r="DY63" s="5">
        <v>0</v>
      </c>
      <c r="DZ63" s="5">
        <v>0</v>
      </c>
      <c r="EA63" s="5">
        <v>204.68700000000001</v>
      </c>
      <c r="EB63" s="5">
        <v>0</v>
      </c>
      <c r="EC63" s="5">
        <v>19.268000000000001</v>
      </c>
      <c r="ED63" s="5">
        <v>0</v>
      </c>
      <c r="EE63" s="5">
        <v>36.387999999999998</v>
      </c>
      <c r="EF63" s="5">
        <v>0</v>
      </c>
      <c r="EG63" s="5">
        <v>0</v>
      </c>
      <c r="EH63" s="5">
        <v>100.78400000000001</v>
      </c>
      <c r="EI63" s="5">
        <v>0</v>
      </c>
      <c r="EJ63" s="5">
        <v>0</v>
      </c>
      <c r="EK63" s="5">
        <v>0</v>
      </c>
      <c r="EL63" s="5">
        <v>2.956</v>
      </c>
      <c r="EM63" s="5">
        <v>0</v>
      </c>
      <c r="EN63" s="5">
        <v>0</v>
      </c>
      <c r="EO63" s="5">
        <v>55.59</v>
      </c>
      <c r="EP63" s="5">
        <v>5.875</v>
      </c>
      <c r="EQ63" s="5">
        <v>39.201999999999998</v>
      </c>
      <c r="ER63" s="5">
        <v>0</v>
      </c>
      <c r="ES63" s="5">
        <v>0.38300000000000001</v>
      </c>
      <c r="ET63" s="5">
        <v>0</v>
      </c>
      <c r="EU63" s="5">
        <v>0</v>
      </c>
      <c r="EV63" s="5">
        <v>0</v>
      </c>
      <c r="EW63" s="5">
        <v>0</v>
      </c>
      <c r="EX63" s="5">
        <v>0</v>
      </c>
      <c r="EY63" s="5">
        <v>0</v>
      </c>
      <c r="EZ63" s="5">
        <v>0</v>
      </c>
      <c r="FA63" s="5">
        <v>0</v>
      </c>
      <c r="FB63" s="5">
        <v>8.5890000000000004</v>
      </c>
      <c r="FC63" s="5">
        <v>1.071</v>
      </c>
      <c r="FD63" s="5">
        <v>0.55200000000000005</v>
      </c>
      <c r="FE63" s="5">
        <v>21.373999999999999</v>
      </c>
      <c r="FF63" s="5">
        <v>0.65100000000000002</v>
      </c>
      <c r="FG63" s="5">
        <v>0</v>
      </c>
      <c r="FH63" s="5">
        <v>0</v>
      </c>
      <c r="FI63" s="5">
        <v>0</v>
      </c>
      <c r="FJ63" s="5">
        <v>13.644</v>
      </c>
      <c r="FK63" s="5">
        <v>0</v>
      </c>
      <c r="FL63" s="5">
        <v>0</v>
      </c>
      <c r="FM63" s="5">
        <v>0</v>
      </c>
      <c r="FN63" s="5">
        <v>2.278</v>
      </c>
      <c r="FO63" s="5">
        <v>0.42599999999999999</v>
      </c>
      <c r="FP63" s="5">
        <v>23.326000000000001</v>
      </c>
      <c r="FQ63" s="5">
        <v>303.23399999999998</v>
      </c>
      <c r="FR63" s="5">
        <v>2.5150000000000001</v>
      </c>
      <c r="FS63" s="5">
        <v>3.8849999999999998</v>
      </c>
      <c r="FT63" s="5">
        <v>5.2480000000000002</v>
      </c>
      <c r="FU63" s="5">
        <v>0</v>
      </c>
      <c r="FV63" s="5">
        <v>0</v>
      </c>
      <c r="FW63" s="5">
        <v>0</v>
      </c>
      <c r="FX63" s="5">
        <v>0</v>
      </c>
      <c r="FY63" s="5">
        <v>0</v>
      </c>
      <c r="FZ63" s="5">
        <v>0</v>
      </c>
      <c r="GA63" s="5">
        <v>1.0999999999999999E-2</v>
      </c>
      <c r="GB63" s="5">
        <v>0</v>
      </c>
      <c r="GC63" s="5">
        <v>0</v>
      </c>
      <c r="GD63" s="5">
        <v>0</v>
      </c>
      <c r="GE63" s="5">
        <v>0</v>
      </c>
      <c r="GF63" s="5">
        <v>0</v>
      </c>
      <c r="GG63" s="5">
        <v>0</v>
      </c>
      <c r="GH63" s="5">
        <v>5.4290000000000003</v>
      </c>
      <c r="GI63" s="5">
        <v>0</v>
      </c>
      <c r="GJ63" s="5">
        <v>0</v>
      </c>
      <c r="GK63" s="5">
        <v>0.85599999999999998</v>
      </c>
      <c r="GL63" s="5">
        <v>12.211</v>
      </c>
      <c r="GM63" s="5">
        <v>147.60900000000001</v>
      </c>
      <c r="GN63" s="5">
        <v>0</v>
      </c>
      <c r="GO63" s="5">
        <v>0</v>
      </c>
      <c r="GP63" s="5">
        <v>0</v>
      </c>
      <c r="GQ63" s="5">
        <v>4.5030000000000001</v>
      </c>
      <c r="GR63" s="5">
        <v>0</v>
      </c>
      <c r="GS63" s="5">
        <v>0</v>
      </c>
      <c r="GT63" s="5">
        <v>0</v>
      </c>
      <c r="GU63" s="5">
        <v>0</v>
      </c>
      <c r="GV63" s="5">
        <v>16.715</v>
      </c>
      <c r="GW63" s="5">
        <v>31.106000000000002</v>
      </c>
      <c r="GX63" s="5">
        <v>0</v>
      </c>
      <c r="GY63" s="5">
        <v>0</v>
      </c>
      <c r="GZ63" s="5">
        <v>0</v>
      </c>
      <c r="HA63" s="5">
        <v>0</v>
      </c>
      <c r="HB63" s="5">
        <v>-906.92200000000003</v>
      </c>
      <c r="HD63" s="5">
        <f>SUM(D63:HA63)</f>
        <v>8446.5360000000001</v>
      </c>
    </row>
    <row r="64" spans="1:212" x14ac:dyDescent="0.45">
      <c r="A64" s="11" t="s">
        <v>281</v>
      </c>
      <c r="B64" s="9" t="s">
        <v>282</v>
      </c>
      <c r="C64" s="5">
        <v>60</v>
      </c>
      <c r="D64" s="5">
        <v>24.42</v>
      </c>
      <c r="E64" s="5">
        <v>11.22</v>
      </c>
      <c r="F64" s="5">
        <v>0</v>
      </c>
      <c r="G64" s="5">
        <v>0</v>
      </c>
      <c r="H64" s="5">
        <v>12.435</v>
      </c>
      <c r="I64" s="5">
        <v>2.5</v>
      </c>
      <c r="J64" s="5">
        <v>39.893999999999998</v>
      </c>
      <c r="K64" s="5">
        <v>225.06700000000001</v>
      </c>
      <c r="L64" s="5">
        <v>123.108</v>
      </c>
      <c r="M64" s="5">
        <v>33.634999999999998</v>
      </c>
      <c r="N64" s="5">
        <v>48.091000000000001</v>
      </c>
      <c r="O64" s="5">
        <v>43.710999999999999</v>
      </c>
      <c r="P64" s="5">
        <v>2.7E-2</v>
      </c>
      <c r="Q64" s="5">
        <v>0.14499999999999999</v>
      </c>
      <c r="R64" s="5">
        <v>2776.6779999999999</v>
      </c>
      <c r="S64" s="5">
        <v>4.569</v>
      </c>
      <c r="T64" s="5">
        <v>1.786</v>
      </c>
      <c r="U64" s="5">
        <v>57.77</v>
      </c>
      <c r="V64" s="5">
        <v>52.34</v>
      </c>
      <c r="W64" s="5">
        <v>3.7309999999999999</v>
      </c>
      <c r="X64" s="5">
        <v>11.192</v>
      </c>
      <c r="Y64" s="5">
        <v>0.95599999999999996</v>
      </c>
      <c r="Z64" s="5">
        <v>81.718000000000004</v>
      </c>
      <c r="AA64" s="5">
        <v>66.518000000000001</v>
      </c>
      <c r="AB64" s="5">
        <v>604.17200000000003</v>
      </c>
      <c r="AC64" s="5">
        <v>36.033000000000001</v>
      </c>
      <c r="AD64" s="5">
        <v>243.624</v>
      </c>
      <c r="AE64" s="5">
        <v>56.874000000000002</v>
      </c>
      <c r="AF64" s="5">
        <v>45.348999999999997</v>
      </c>
      <c r="AG64" s="5">
        <v>83.998999999999995</v>
      </c>
      <c r="AH64" s="5">
        <v>360.13299999999998</v>
      </c>
      <c r="AI64" s="5">
        <v>657.70699999999999</v>
      </c>
      <c r="AJ64" s="5">
        <v>931.49199999999996</v>
      </c>
      <c r="AK64" s="5">
        <v>556.64400000000001</v>
      </c>
      <c r="AL64" s="5">
        <v>46.673999999999999</v>
      </c>
      <c r="AM64" s="5">
        <v>340.92200000000003</v>
      </c>
      <c r="AN64" s="5">
        <v>275.846</v>
      </c>
      <c r="AO64" s="5">
        <v>109.759</v>
      </c>
      <c r="AP64" s="5">
        <v>8.8620000000000001</v>
      </c>
      <c r="AQ64" s="5">
        <v>136.94800000000001</v>
      </c>
      <c r="AR64" s="5">
        <v>389.71</v>
      </c>
      <c r="AS64" s="5">
        <v>151.72499999999999</v>
      </c>
      <c r="AT64" s="5">
        <v>1194.3219999999999</v>
      </c>
      <c r="AU64" s="5">
        <v>580.29399999999998</v>
      </c>
      <c r="AV64" s="5">
        <v>53.582999999999998</v>
      </c>
      <c r="AW64" s="5">
        <v>152.51900000000001</v>
      </c>
      <c r="AX64" s="5">
        <v>311.08</v>
      </c>
      <c r="AY64" s="5">
        <v>136.52500000000001</v>
      </c>
      <c r="AZ64" s="5">
        <v>452.93799999999999</v>
      </c>
      <c r="BA64" s="5">
        <v>210.86199999999999</v>
      </c>
      <c r="BB64" s="5">
        <v>1159.8800000000001</v>
      </c>
      <c r="BC64" s="5">
        <v>622.096</v>
      </c>
      <c r="BD64" s="5">
        <v>572.31100000000004</v>
      </c>
      <c r="BE64" s="5">
        <v>500.52600000000001</v>
      </c>
      <c r="BF64" s="5">
        <v>243.82400000000001</v>
      </c>
      <c r="BG64" s="5">
        <v>4035.6309999999999</v>
      </c>
      <c r="BH64" s="5">
        <v>435.44499999999999</v>
      </c>
      <c r="BI64" s="5">
        <v>269.67200000000003</v>
      </c>
      <c r="BJ64" s="5">
        <v>116.613</v>
      </c>
      <c r="BK64" s="5">
        <v>2914.6170000000002</v>
      </c>
      <c r="BL64" s="5">
        <v>398.83</v>
      </c>
      <c r="BM64" s="5">
        <v>2006.356</v>
      </c>
      <c r="BN64" s="5">
        <v>2590.98</v>
      </c>
      <c r="BO64" s="5">
        <v>1774.8330000000001</v>
      </c>
      <c r="BP64" s="5">
        <v>245.18899999999999</v>
      </c>
      <c r="BQ64" s="5">
        <v>527.35</v>
      </c>
      <c r="BR64" s="5">
        <v>660.08799999999997</v>
      </c>
      <c r="BS64" s="5">
        <v>952.072</v>
      </c>
      <c r="BT64" s="5">
        <v>2782.1370000000002</v>
      </c>
      <c r="BU64" s="5">
        <v>127.033</v>
      </c>
      <c r="BV64" s="5">
        <v>353.79199999999997</v>
      </c>
      <c r="BW64" s="5">
        <v>44.164000000000001</v>
      </c>
      <c r="BX64" s="5">
        <v>438.90800000000002</v>
      </c>
      <c r="BY64" s="5">
        <v>1712.61</v>
      </c>
      <c r="BZ64" s="5">
        <v>51.441000000000003</v>
      </c>
      <c r="CA64" s="5">
        <v>377.93599999999998</v>
      </c>
      <c r="CB64" s="5">
        <v>440.60700000000003</v>
      </c>
      <c r="CC64" s="5">
        <v>1144.306</v>
      </c>
      <c r="CD64" s="5">
        <v>688.36300000000006</v>
      </c>
      <c r="CE64" s="5">
        <v>1760.6790000000001</v>
      </c>
      <c r="CF64" s="5">
        <v>582.21299999999997</v>
      </c>
      <c r="CG64" s="5">
        <v>9748.9490000000005</v>
      </c>
      <c r="CH64" s="5">
        <v>1010.938</v>
      </c>
      <c r="CI64" s="5">
        <v>764.63199999999995</v>
      </c>
      <c r="CJ64" s="5">
        <v>321.322</v>
      </c>
      <c r="CK64" s="5">
        <v>261.60599999999999</v>
      </c>
      <c r="CL64" s="5">
        <v>277.88200000000001</v>
      </c>
      <c r="CM64" s="5">
        <v>194.22399999999999</v>
      </c>
      <c r="CN64" s="5">
        <v>44.576000000000001</v>
      </c>
      <c r="CO64" s="5">
        <v>658.74800000000005</v>
      </c>
      <c r="CP64" s="5">
        <v>1206.252</v>
      </c>
      <c r="CQ64" s="5">
        <v>92.085999999999999</v>
      </c>
      <c r="CR64" s="5">
        <v>65.938999999999993</v>
      </c>
      <c r="CS64" s="5">
        <v>15.885999999999999</v>
      </c>
      <c r="CT64" s="5">
        <v>1.502</v>
      </c>
      <c r="CU64" s="5">
        <v>37.069000000000003</v>
      </c>
      <c r="CV64" s="5">
        <v>158.34899999999999</v>
      </c>
      <c r="CW64" s="5">
        <v>107.024</v>
      </c>
      <c r="CX64" s="5">
        <v>22.544</v>
      </c>
      <c r="CY64" s="5">
        <v>489.74799999999999</v>
      </c>
      <c r="CZ64" s="5">
        <v>79.11</v>
      </c>
      <c r="DA64" s="5">
        <v>27.244</v>
      </c>
      <c r="DB64" s="5">
        <v>437.78199999999998</v>
      </c>
      <c r="DC64" s="5">
        <v>222.78399999999999</v>
      </c>
      <c r="DD64" s="5">
        <v>101.83799999999999</v>
      </c>
      <c r="DE64" s="5">
        <v>256.82499999999999</v>
      </c>
      <c r="DF64" s="5">
        <v>50.426000000000002</v>
      </c>
      <c r="DG64" s="5">
        <v>12.923</v>
      </c>
      <c r="DH64" s="5">
        <v>1.1220000000000001</v>
      </c>
      <c r="DI64" s="5">
        <v>2.089</v>
      </c>
      <c r="DJ64" s="5">
        <v>440.94799999999998</v>
      </c>
      <c r="DK64" s="5">
        <v>1788.29</v>
      </c>
      <c r="DL64" s="5">
        <v>45.014000000000003</v>
      </c>
      <c r="DM64" s="5">
        <v>36.860999999999997</v>
      </c>
      <c r="DN64" s="5">
        <v>17.209</v>
      </c>
      <c r="DO64" s="5">
        <v>3.9820000000000002</v>
      </c>
      <c r="DP64" s="5">
        <v>8.52</v>
      </c>
      <c r="DQ64" s="5">
        <v>0.36599999999999999</v>
      </c>
      <c r="DR64" s="5">
        <v>48.994</v>
      </c>
      <c r="DS64" s="5">
        <v>0</v>
      </c>
      <c r="DT64" s="5">
        <v>23.074999999999999</v>
      </c>
      <c r="DU64" s="5">
        <v>7.0179999999999998</v>
      </c>
      <c r="DV64" s="5">
        <v>2.15</v>
      </c>
      <c r="DW64" s="5">
        <v>84.382999999999996</v>
      </c>
      <c r="DX64" s="5">
        <v>15.425000000000001</v>
      </c>
      <c r="DY64" s="5">
        <v>0.495</v>
      </c>
      <c r="DZ64" s="5">
        <v>0.16500000000000001</v>
      </c>
      <c r="EA64" s="5">
        <v>125.935</v>
      </c>
      <c r="EB64" s="5">
        <v>16.95</v>
      </c>
      <c r="EC64" s="5">
        <v>24.905000000000001</v>
      </c>
      <c r="ED64" s="5">
        <v>50.356999999999999</v>
      </c>
      <c r="EE64" s="5">
        <v>200.703</v>
      </c>
      <c r="EF64" s="5">
        <v>68.661000000000001</v>
      </c>
      <c r="EG64" s="5">
        <v>20.77</v>
      </c>
      <c r="EH64" s="5">
        <v>479.56099999999998</v>
      </c>
      <c r="EI64" s="5">
        <v>11.057</v>
      </c>
      <c r="EJ64" s="5">
        <v>3.391</v>
      </c>
      <c r="EK64" s="5">
        <v>3.387</v>
      </c>
      <c r="EL64" s="5">
        <v>82.304000000000002</v>
      </c>
      <c r="EM64" s="5">
        <v>1.6180000000000001</v>
      </c>
      <c r="EN64" s="5">
        <v>18.234000000000002</v>
      </c>
      <c r="EO64" s="5">
        <v>115.812</v>
      </c>
      <c r="EP64" s="5">
        <v>49.353000000000002</v>
      </c>
      <c r="EQ64" s="5">
        <v>14.082000000000001</v>
      </c>
      <c r="ER64" s="5">
        <v>5.3090000000000002</v>
      </c>
      <c r="ES64" s="5">
        <v>3.53</v>
      </c>
      <c r="ET64" s="5">
        <v>75.885999999999996</v>
      </c>
      <c r="EU64" s="5">
        <v>12.552</v>
      </c>
      <c r="EV64" s="5">
        <v>10.236000000000001</v>
      </c>
      <c r="EW64" s="5">
        <v>2.1579999999999999</v>
      </c>
      <c r="EX64" s="5">
        <v>23.303000000000001</v>
      </c>
      <c r="EY64" s="5">
        <v>8.1850000000000005</v>
      </c>
      <c r="EZ64" s="5">
        <v>12.507</v>
      </c>
      <c r="FA64" s="5">
        <v>5.9850000000000003</v>
      </c>
      <c r="FB64" s="5">
        <v>20.260000000000002</v>
      </c>
      <c r="FC64" s="5">
        <v>6.2640000000000002</v>
      </c>
      <c r="FD64" s="5">
        <v>0</v>
      </c>
      <c r="FE64" s="5">
        <v>64.778000000000006</v>
      </c>
      <c r="FF64" s="5">
        <v>0</v>
      </c>
      <c r="FG64" s="5">
        <v>0</v>
      </c>
      <c r="FH64" s="5">
        <v>0.15</v>
      </c>
      <c r="FI64" s="5">
        <v>0</v>
      </c>
      <c r="FJ64" s="5">
        <v>1.1930000000000001</v>
      </c>
      <c r="FK64" s="5">
        <v>1.0029999999999999</v>
      </c>
      <c r="FL64" s="5">
        <v>1.7030000000000001</v>
      </c>
      <c r="FM64" s="5">
        <v>2.2999999999999998</v>
      </c>
      <c r="FN64" s="5">
        <v>18.323</v>
      </c>
      <c r="FO64" s="5">
        <v>4.351</v>
      </c>
      <c r="FP64" s="5">
        <v>81.391999999999996</v>
      </c>
      <c r="FQ64" s="5">
        <v>550.41200000000003</v>
      </c>
      <c r="FR64" s="5">
        <v>25.858000000000001</v>
      </c>
      <c r="FS64" s="5">
        <v>222.33500000000001</v>
      </c>
      <c r="FT64" s="5">
        <v>242.16200000000001</v>
      </c>
      <c r="FU64" s="5">
        <v>7.298</v>
      </c>
      <c r="FV64" s="5">
        <v>19.417000000000002</v>
      </c>
      <c r="FW64" s="5">
        <v>15.795</v>
      </c>
      <c r="FX64" s="5">
        <v>35.249000000000002</v>
      </c>
      <c r="FY64" s="5">
        <v>0</v>
      </c>
      <c r="FZ64" s="5">
        <v>0.121</v>
      </c>
      <c r="GA64" s="5">
        <v>0.76600000000000001</v>
      </c>
      <c r="GB64" s="5">
        <v>0</v>
      </c>
      <c r="GC64" s="5">
        <v>228.345</v>
      </c>
      <c r="GD64" s="5">
        <v>3.77</v>
      </c>
      <c r="GE64" s="5">
        <v>0</v>
      </c>
      <c r="GF64" s="5">
        <v>0</v>
      </c>
      <c r="GG64" s="5">
        <v>0</v>
      </c>
      <c r="GH64" s="5">
        <v>13.613</v>
      </c>
      <c r="GI64" s="5">
        <v>0</v>
      </c>
      <c r="GJ64" s="5">
        <v>0</v>
      </c>
      <c r="GK64" s="5">
        <v>3.9670000000000001</v>
      </c>
      <c r="GL64" s="5">
        <v>11.577</v>
      </c>
      <c r="GM64" s="5">
        <v>335.68299999999999</v>
      </c>
      <c r="GN64" s="5">
        <v>0</v>
      </c>
      <c r="GO64" s="5">
        <v>0</v>
      </c>
      <c r="GP64" s="5">
        <v>0</v>
      </c>
      <c r="GQ64" s="5">
        <v>10.241</v>
      </c>
      <c r="GR64" s="5">
        <v>0</v>
      </c>
      <c r="GS64" s="5">
        <v>0</v>
      </c>
      <c r="GT64" s="5">
        <v>0</v>
      </c>
      <c r="GU64" s="5">
        <v>0</v>
      </c>
      <c r="GV64" s="5">
        <v>290.678</v>
      </c>
      <c r="GW64" s="5">
        <v>62.256</v>
      </c>
      <c r="GX64" s="5">
        <v>0</v>
      </c>
      <c r="GY64" s="5">
        <v>0</v>
      </c>
      <c r="GZ64" s="5">
        <v>0</v>
      </c>
      <c r="HA64" s="5">
        <v>0</v>
      </c>
      <c r="HB64" s="5">
        <v>-1125.941</v>
      </c>
      <c r="HD64" s="5">
        <f>SUM(D64:HA64)</f>
        <v>65202.914000000019</v>
      </c>
    </row>
    <row r="65" spans="1:212" x14ac:dyDescent="0.45">
      <c r="A65" s="11" t="s">
        <v>283</v>
      </c>
      <c r="B65" s="9" t="s">
        <v>284</v>
      </c>
      <c r="C65" s="5">
        <v>61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40.433999999999997</v>
      </c>
      <c r="K65" s="5">
        <v>27.170999999999999</v>
      </c>
      <c r="L65" s="5">
        <v>141.25700000000001</v>
      </c>
      <c r="M65" s="5">
        <v>41.460999999999999</v>
      </c>
      <c r="N65" s="5">
        <v>48.741999999999997</v>
      </c>
      <c r="O65" s="5">
        <v>37.408000000000001</v>
      </c>
      <c r="P65" s="5">
        <v>0.04</v>
      </c>
      <c r="Q65" s="5">
        <v>0.16500000000000001</v>
      </c>
      <c r="R65" s="5">
        <v>2100.3890000000001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910.30899999999997</v>
      </c>
      <c r="AC65" s="5">
        <v>47.42</v>
      </c>
      <c r="AD65" s="5">
        <v>252.559</v>
      </c>
      <c r="AE65" s="5">
        <v>51.780999999999999</v>
      </c>
      <c r="AF65" s="5">
        <v>34.121000000000002</v>
      </c>
      <c r="AG65" s="5">
        <v>71.677999999999997</v>
      </c>
      <c r="AH65" s="5">
        <v>216.999</v>
      </c>
      <c r="AI65" s="5">
        <v>495.50299999999999</v>
      </c>
      <c r="AJ65" s="5">
        <v>700.72699999999998</v>
      </c>
      <c r="AK65" s="5">
        <v>470.91</v>
      </c>
      <c r="AL65" s="5">
        <v>81.988</v>
      </c>
      <c r="AM65" s="5">
        <v>347.73599999999999</v>
      </c>
      <c r="AN65" s="5">
        <v>205.25200000000001</v>
      </c>
      <c r="AO65" s="5">
        <v>105.444</v>
      </c>
      <c r="AP65" s="5">
        <v>9.5939999999999994</v>
      </c>
      <c r="AQ65" s="5">
        <v>139.983</v>
      </c>
      <c r="AR65" s="5">
        <v>398.63200000000001</v>
      </c>
      <c r="AS65" s="5">
        <v>135.75299999999999</v>
      </c>
      <c r="AT65" s="5">
        <v>832.58299999999997</v>
      </c>
      <c r="AU65" s="5">
        <v>286.49700000000001</v>
      </c>
      <c r="AV65" s="5">
        <v>46.822000000000003</v>
      </c>
      <c r="AW65" s="5">
        <v>135.94200000000001</v>
      </c>
      <c r="AX65" s="5">
        <v>316.76</v>
      </c>
      <c r="AY65" s="5">
        <v>139.678</v>
      </c>
      <c r="AZ65" s="5">
        <v>581.61900000000003</v>
      </c>
      <c r="BA65" s="5">
        <v>146.005</v>
      </c>
      <c r="BB65" s="5">
        <v>434.245</v>
      </c>
      <c r="BC65" s="5">
        <v>254.721</v>
      </c>
      <c r="BD65" s="5">
        <v>325.99700000000001</v>
      </c>
      <c r="BE65" s="5">
        <v>113.63800000000001</v>
      </c>
      <c r="BF65" s="5">
        <v>25.045000000000002</v>
      </c>
      <c r="BG65" s="5">
        <v>625.56600000000003</v>
      </c>
      <c r="BH65" s="5">
        <v>201.85</v>
      </c>
      <c r="BI65" s="5">
        <v>54.981000000000002</v>
      </c>
      <c r="BJ65" s="5">
        <v>37.722000000000001</v>
      </c>
      <c r="BK65" s="5">
        <v>263.22399999999999</v>
      </c>
      <c r="BL65" s="5">
        <v>907.98099999999999</v>
      </c>
      <c r="BM65" s="5">
        <v>502.56099999999998</v>
      </c>
      <c r="BN65" s="5">
        <v>502.803</v>
      </c>
      <c r="BO65" s="5">
        <v>215.39400000000001</v>
      </c>
      <c r="BP65" s="5">
        <v>68.165000000000006</v>
      </c>
      <c r="BQ65" s="5">
        <v>77.847999999999999</v>
      </c>
      <c r="BR65" s="5">
        <v>127.836</v>
      </c>
      <c r="BS65" s="5">
        <v>115.751</v>
      </c>
      <c r="BT65" s="5">
        <v>476.827</v>
      </c>
      <c r="BU65" s="5">
        <v>71.923000000000002</v>
      </c>
      <c r="BV65" s="5">
        <v>73.298000000000002</v>
      </c>
      <c r="BW65" s="5">
        <v>9.9870000000000001</v>
      </c>
      <c r="BX65" s="5">
        <v>138.03100000000001</v>
      </c>
      <c r="BY65" s="5">
        <v>535.31500000000005</v>
      </c>
      <c r="BZ65" s="5">
        <v>21.684000000000001</v>
      </c>
      <c r="CA65" s="5">
        <v>82.492000000000004</v>
      </c>
      <c r="CB65" s="5">
        <v>124.09099999999999</v>
      </c>
      <c r="CC65" s="5">
        <v>327.78899999999999</v>
      </c>
      <c r="CD65" s="5">
        <v>240.125</v>
      </c>
      <c r="CE65" s="5">
        <v>413.233</v>
      </c>
      <c r="CF65" s="5">
        <v>192.80699999999999</v>
      </c>
      <c r="CG65" s="5">
        <v>2385.02</v>
      </c>
      <c r="CH65" s="5">
        <v>319.822</v>
      </c>
      <c r="CI65" s="5">
        <v>72.822999999999993</v>
      </c>
      <c r="CJ65" s="5">
        <v>56.085999999999999</v>
      </c>
      <c r="CK65" s="5">
        <v>70.373000000000005</v>
      </c>
      <c r="CL65" s="5">
        <v>227.29499999999999</v>
      </c>
      <c r="CM65" s="5">
        <v>96.677999999999997</v>
      </c>
      <c r="CN65" s="5">
        <v>40.451999999999998</v>
      </c>
      <c r="CO65" s="5">
        <v>215.245</v>
      </c>
      <c r="CP65" s="5">
        <v>273.22300000000001</v>
      </c>
      <c r="CQ65" s="5">
        <v>15.989000000000001</v>
      </c>
      <c r="CR65" s="5">
        <v>244.42599999999999</v>
      </c>
      <c r="CS65" s="5">
        <v>0</v>
      </c>
      <c r="CT65" s="5">
        <v>0.121</v>
      </c>
      <c r="CU65" s="5">
        <v>32.088000000000001</v>
      </c>
      <c r="CV65" s="5">
        <v>22.597000000000001</v>
      </c>
      <c r="CW65" s="5">
        <v>4.7270000000000003</v>
      </c>
      <c r="CX65" s="5">
        <v>222.42</v>
      </c>
      <c r="CY65" s="5">
        <v>692.16300000000001</v>
      </c>
      <c r="CZ65" s="5">
        <v>16.986999999999998</v>
      </c>
      <c r="DA65" s="5">
        <v>27.783000000000001</v>
      </c>
      <c r="DB65" s="5">
        <v>220.059</v>
      </c>
      <c r="DC65" s="5">
        <v>0</v>
      </c>
      <c r="DD65" s="5">
        <v>30.9</v>
      </c>
      <c r="DE65" s="5">
        <v>238.453</v>
      </c>
      <c r="DF65" s="5">
        <v>60.216000000000001</v>
      </c>
      <c r="DG65" s="5">
        <v>12.584</v>
      </c>
      <c r="DH65" s="5">
        <v>56.161999999999999</v>
      </c>
      <c r="DI65" s="5">
        <v>10.532</v>
      </c>
      <c r="DJ65" s="5">
        <v>1010.06</v>
      </c>
      <c r="DK65" s="5">
        <v>2484.9670000000001</v>
      </c>
      <c r="DL65" s="5">
        <v>54.106000000000002</v>
      </c>
      <c r="DM65" s="5">
        <v>0</v>
      </c>
      <c r="DN65" s="5">
        <v>12.045999999999999</v>
      </c>
      <c r="DO65" s="5">
        <v>0</v>
      </c>
      <c r="DP65" s="5">
        <v>0</v>
      </c>
      <c r="DQ65" s="5">
        <v>0</v>
      </c>
      <c r="DR65" s="5">
        <v>0</v>
      </c>
      <c r="DS65" s="5">
        <v>0</v>
      </c>
      <c r="DT65" s="5">
        <v>10.653</v>
      </c>
      <c r="DU65" s="5">
        <v>175.54300000000001</v>
      </c>
      <c r="DV65" s="5">
        <v>0</v>
      </c>
      <c r="DW65" s="5">
        <v>34.307000000000002</v>
      </c>
      <c r="DX65" s="5">
        <v>0</v>
      </c>
      <c r="DY65" s="5">
        <v>0</v>
      </c>
      <c r="DZ65" s="5">
        <v>0</v>
      </c>
      <c r="EA65" s="5">
        <v>45.662999999999997</v>
      </c>
      <c r="EB65" s="5">
        <v>0</v>
      </c>
      <c r="EC65" s="5">
        <v>8.19</v>
      </c>
      <c r="ED65" s="5">
        <v>1.17</v>
      </c>
      <c r="EE65" s="5">
        <v>18.093</v>
      </c>
      <c r="EF65" s="5">
        <v>0</v>
      </c>
      <c r="EG65" s="5">
        <v>0</v>
      </c>
      <c r="EH65" s="5">
        <v>0</v>
      </c>
      <c r="EI65" s="5">
        <v>0</v>
      </c>
      <c r="EJ65" s="5">
        <v>2.702</v>
      </c>
      <c r="EK65" s="5">
        <v>0</v>
      </c>
      <c r="EL65" s="5">
        <v>6.758</v>
      </c>
      <c r="EM65" s="5">
        <v>0</v>
      </c>
      <c r="EN65" s="5">
        <v>134.107</v>
      </c>
      <c r="EO65" s="5">
        <v>0</v>
      </c>
      <c r="EP65" s="5">
        <v>6.5570000000000004</v>
      </c>
      <c r="EQ65" s="5">
        <v>0</v>
      </c>
      <c r="ER65" s="5">
        <v>0</v>
      </c>
      <c r="ES65" s="5">
        <v>0.80500000000000005</v>
      </c>
      <c r="ET65" s="5">
        <v>2.2709999999999999</v>
      </c>
      <c r="EU65" s="5">
        <v>0</v>
      </c>
      <c r="EV65" s="5">
        <v>0</v>
      </c>
      <c r="EW65" s="5">
        <v>0</v>
      </c>
      <c r="EX65" s="5">
        <v>0</v>
      </c>
      <c r="EY65" s="5">
        <v>0</v>
      </c>
      <c r="EZ65" s="5">
        <v>0</v>
      </c>
      <c r="FA65" s="5">
        <v>0</v>
      </c>
      <c r="FB65" s="5">
        <v>6.0570000000000004</v>
      </c>
      <c r="FC65" s="5">
        <v>0.93600000000000005</v>
      </c>
      <c r="FD65" s="5">
        <v>0</v>
      </c>
      <c r="FE65" s="5">
        <v>0</v>
      </c>
      <c r="FF65" s="5">
        <v>0</v>
      </c>
      <c r="FG65" s="5">
        <v>0</v>
      </c>
      <c r="FH65" s="5">
        <v>0</v>
      </c>
      <c r="FI65" s="5">
        <v>0</v>
      </c>
      <c r="FJ65" s="5">
        <v>0</v>
      </c>
      <c r="FK65" s="5">
        <v>0</v>
      </c>
      <c r="FL65" s="5">
        <v>0</v>
      </c>
      <c r="FM65" s="5">
        <v>0</v>
      </c>
      <c r="FN65" s="5">
        <v>0</v>
      </c>
      <c r="FO65" s="5">
        <v>1.1040000000000001</v>
      </c>
      <c r="FP65" s="5">
        <v>0</v>
      </c>
      <c r="FQ65" s="5">
        <v>442.92099999999999</v>
      </c>
      <c r="FR65" s="5">
        <v>24.149000000000001</v>
      </c>
      <c r="FS65" s="5">
        <v>161.69399999999999</v>
      </c>
      <c r="FT65" s="5">
        <v>150.82499999999999</v>
      </c>
      <c r="FU65" s="5">
        <v>0</v>
      </c>
      <c r="FV65" s="5">
        <v>0</v>
      </c>
      <c r="FW65" s="5">
        <v>0</v>
      </c>
      <c r="FX65" s="5">
        <v>0</v>
      </c>
      <c r="FY65" s="5">
        <v>0</v>
      </c>
      <c r="FZ65" s="5">
        <v>0</v>
      </c>
      <c r="GA65" s="5">
        <v>0</v>
      </c>
      <c r="GB65" s="5">
        <v>0</v>
      </c>
      <c r="GC65" s="5">
        <v>297.30500000000001</v>
      </c>
      <c r="GD65" s="5">
        <v>0</v>
      </c>
      <c r="GE65" s="5">
        <v>0</v>
      </c>
      <c r="GF65" s="5">
        <v>0</v>
      </c>
      <c r="GG65" s="5">
        <v>0</v>
      </c>
      <c r="GH65" s="5">
        <v>0</v>
      </c>
      <c r="GI65" s="5">
        <v>0</v>
      </c>
      <c r="GJ65" s="5">
        <v>0</v>
      </c>
      <c r="GK65" s="5">
        <v>4.577</v>
      </c>
      <c r="GL65" s="5">
        <v>0</v>
      </c>
      <c r="GM65" s="5">
        <v>64.132000000000005</v>
      </c>
      <c r="GN65" s="5">
        <v>0</v>
      </c>
      <c r="GO65" s="5">
        <v>0</v>
      </c>
      <c r="GP65" s="5">
        <v>0</v>
      </c>
      <c r="GQ65" s="5">
        <v>1.9570000000000001</v>
      </c>
      <c r="GR65" s="5">
        <v>0</v>
      </c>
      <c r="GS65" s="5">
        <v>0</v>
      </c>
      <c r="GT65" s="5">
        <v>0</v>
      </c>
      <c r="GU65" s="5">
        <v>0</v>
      </c>
      <c r="GV65" s="5">
        <v>0</v>
      </c>
      <c r="GW65" s="5">
        <v>67.89</v>
      </c>
      <c r="GX65" s="5">
        <v>0</v>
      </c>
      <c r="GY65" s="5">
        <v>0</v>
      </c>
      <c r="GZ65" s="5">
        <v>0</v>
      </c>
      <c r="HA65" s="5">
        <v>0</v>
      </c>
      <c r="HB65" s="5">
        <v>33.853999999999999</v>
      </c>
      <c r="HD65" s="5">
        <f>SUM(D65:HA65)</f>
        <v>28059.061000000009</v>
      </c>
    </row>
    <row r="66" spans="1:212" x14ac:dyDescent="0.45">
      <c r="A66" s="11" t="s">
        <v>285</v>
      </c>
      <c r="B66" s="9" t="s">
        <v>286</v>
      </c>
      <c r="C66" s="5">
        <v>62</v>
      </c>
      <c r="D66" s="5">
        <v>113.65</v>
      </c>
      <c r="E66" s="5">
        <v>33.863999999999997</v>
      </c>
      <c r="F66" s="5">
        <v>2.984</v>
      </c>
      <c r="G66" s="5">
        <v>0</v>
      </c>
      <c r="H66" s="5">
        <v>26.048999999999999</v>
      </c>
      <c r="I66" s="5">
        <v>29.074999999999999</v>
      </c>
      <c r="J66" s="5">
        <v>1544.502</v>
      </c>
      <c r="K66" s="5">
        <v>17.251999999999999</v>
      </c>
      <c r="L66" s="5">
        <v>87.558000000000007</v>
      </c>
      <c r="M66" s="5">
        <v>8.4049999999999994</v>
      </c>
      <c r="N66" s="5">
        <v>61.408000000000001</v>
      </c>
      <c r="O66" s="5">
        <v>0.64800000000000002</v>
      </c>
      <c r="P66" s="5">
        <v>109.223</v>
      </c>
      <c r="Q66" s="5">
        <v>1.4999999999999999E-2</v>
      </c>
      <c r="R66" s="5">
        <v>9972.6620000000003</v>
      </c>
      <c r="S66" s="5">
        <v>74.512</v>
      </c>
      <c r="T66" s="5">
        <v>88.188000000000002</v>
      </c>
      <c r="U66" s="5">
        <v>215.62</v>
      </c>
      <c r="V66" s="5">
        <v>105.256</v>
      </c>
      <c r="W66" s="5">
        <v>192.59899999999999</v>
      </c>
      <c r="X66" s="5">
        <v>140.47499999999999</v>
      </c>
      <c r="Y66" s="5">
        <v>12.173999999999999</v>
      </c>
      <c r="Z66" s="5">
        <v>189.786</v>
      </c>
      <c r="AA66" s="5">
        <v>344.61799999999999</v>
      </c>
      <c r="AB66" s="5">
        <v>392.74400000000003</v>
      </c>
      <c r="AC66" s="5">
        <v>83.034000000000006</v>
      </c>
      <c r="AD66" s="5">
        <v>105.976</v>
      </c>
      <c r="AE66" s="5">
        <v>27.097000000000001</v>
      </c>
      <c r="AF66" s="5">
        <v>10.016</v>
      </c>
      <c r="AG66" s="5">
        <v>37.423999999999999</v>
      </c>
      <c r="AH66" s="5">
        <v>207.85</v>
      </c>
      <c r="AI66" s="5">
        <v>448.28</v>
      </c>
      <c r="AJ66" s="5">
        <v>374.16899999999998</v>
      </c>
      <c r="AK66" s="5">
        <v>108.74</v>
      </c>
      <c r="AL66" s="5">
        <v>53.322000000000003</v>
      </c>
      <c r="AM66" s="5">
        <v>585.02</v>
      </c>
      <c r="AN66" s="5">
        <v>134.935</v>
      </c>
      <c r="AO66" s="5">
        <v>107.791</v>
      </c>
      <c r="AP66" s="5">
        <v>18.672999999999998</v>
      </c>
      <c r="AQ66" s="5">
        <v>84.186999999999998</v>
      </c>
      <c r="AR66" s="5">
        <v>211.09100000000001</v>
      </c>
      <c r="AS66" s="5">
        <v>238.21700000000001</v>
      </c>
      <c r="AT66" s="5">
        <v>433.88200000000001</v>
      </c>
      <c r="AU66" s="5">
        <v>256.899</v>
      </c>
      <c r="AV66" s="5">
        <v>91.17</v>
      </c>
      <c r="AW66" s="5">
        <v>43.23</v>
      </c>
      <c r="AX66" s="5">
        <v>373.22300000000001</v>
      </c>
      <c r="AY66" s="5">
        <v>107.068</v>
      </c>
      <c r="AZ66" s="5">
        <v>173.80699999999999</v>
      </c>
      <c r="BA66" s="5">
        <v>376.161</v>
      </c>
      <c r="BB66" s="5">
        <v>98.444999999999993</v>
      </c>
      <c r="BC66" s="5">
        <v>85.754000000000005</v>
      </c>
      <c r="BD66" s="5">
        <v>300.315</v>
      </c>
      <c r="BE66" s="5">
        <v>105.009</v>
      </c>
      <c r="BF66" s="5">
        <v>50.45</v>
      </c>
      <c r="BG66" s="5">
        <v>1198.5160000000001</v>
      </c>
      <c r="BH66" s="5">
        <v>623.50800000000004</v>
      </c>
      <c r="BI66" s="5">
        <v>47.790999999999997</v>
      </c>
      <c r="BJ66" s="5">
        <v>32.985999999999997</v>
      </c>
      <c r="BK66" s="5">
        <v>427.99</v>
      </c>
      <c r="BL66" s="5">
        <v>130.73400000000001</v>
      </c>
      <c r="BM66" s="5">
        <v>5190.7</v>
      </c>
      <c r="BN66" s="5">
        <v>3538.7359999999999</v>
      </c>
      <c r="BO66" s="5">
        <v>1571.4480000000001</v>
      </c>
      <c r="BP66" s="5">
        <v>382.71199999999999</v>
      </c>
      <c r="BQ66" s="5">
        <v>797.82</v>
      </c>
      <c r="BR66" s="5">
        <v>332.14499999999998</v>
      </c>
      <c r="BS66" s="5">
        <v>716.53300000000002</v>
      </c>
      <c r="BT66" s="5">
        <v>2854.7179999999998</v>
      </c>
      <c r="BU66" s="5">
        <v>52.311999999999998</v>
      </c>
      <c r="BV66" s="5">
        <v>65.058999999999997</v>
      </c>
      <c r="BW66" s="5">
        <v>3.7290000000000001</v>
      </c>
      <c r="BX66" s="5">
        <v>79.052000000000007</v>
      </c>
      <c r="BY66" s="5">
        <v>418.12900000000002</v>
      </c>
      <c r="BZ66" s="5">
        <v>12.785</v>
      </c>
      <c r="CA66" s="5">
        <v>144.68899999999999</v>
      </c>
      <c r="CB66" s="5">
        <v>120.65900000000001</v>
      </c>
      <c r="CC66" s="5">
        <v>495.48099999999999</v>
      </c>
      <c r="CD66" s="5">
        <v>342.72</v>
      </c>
      <c r="CE66" s="5">
        <v>1404.7239999999999</v>
      </c>
      <c r="CF66" s="5">
        <v>148.53200000000001</v>
      </c>
      <c r="CG66" s="5">
        <v>4011.2489999999998</v>
      </c>
      <c r="CH66" s="5">
        <v>2564.598</v>
      </c>
      <c r="CI66" s="5">
        <v>307.495</v>
      </c>
      <c r="CJ66" s="5">
        <v>537.37900000000002</v>
      </c>
      <c r="CK66" s="5">
        <v>211.185</v>
      </c>
      <c r="CL66" s="5">
        <v>83.07</v>
      </c>
      <c r="CM66" s="5">
        <v>68.084000000000003</v>
      </c>
      <c r="CN66" s="5">
        <v>23.754999999999999</v>
      </c>
      <c r="CO66" s="5">
        <v>204.27099999999999</v>
      </c>
      <c r="CP66" s="5">
        <v>510.625</v>
      </c>
      <c r="CQ66" s="5">
        <v>262.77</v>
      </c>
      <c r="CR66" s="5">
        <v>58.604999999999997</v>
      </c>
      <c r="CS66" s="5">
        <v>35.658999999999999</v>
      </c>
      <c r="CT66" s="5">
        <v>12.069000000000001</v>
      </c>
      <c r="CU66" s="5">
        <v>228.09</v>
      </c>
      <c r="CV66" s="5">
        <v>0.14000000000000001</v>
      </c>
      <c r="CW66" s="5">
        <v>67.257000000000005</v>
      </c>
      <c r="CX66" s="5">
        <v>10.407</v>
      </c>
      <c r="CY66" s="5">
        <v>607.43700000000001</v>
      </c>
      <c r="CZ66" s="5">
        <v>144.614</v>
      </c>
      <c r="DA66" s="5">
        <v>54.74</v>
      </c>
      <c r="DB66" s="5">
        <v>128.99100000000001</v>
      </c>
      <c r="DC66" s="5">
        <v>74.543999999999997</v>
      </c>
      <c r="DD66" s="5">
        <v>179.51900000000001</v>
      </c>
      <c r="DE66" s="5">
        <v>57.188000000000002</v>
      </c>
      <c r="DF66" s="5">
        <v>7.5229999999999997</v>
      </c>
      <c r="DG66" s="5">
        <v>3.1230000000000002</v>
      </c>
      <c r="DH66" s="5">
        <v>1.294</v>
      </c>
      <c r="DI66" s="5">
        <v>2173.7289999999998</v>
      </c>
      <c r="DJ66" s="5">
        <v>1396.626</v>
      </c>
      <c r="DK66" s="5">
        <v>712.41200000000003</v>
      </c>
      <c r="DL66" s="5">
        <v>36.167999999999999</v>
      </c>
      <c r="DM66" s="5">
        <v>571.58900000000006</v>
      </c>
      <c r="DN66" s="5">
        <v>40.792999999999999</v>
      </c>
      <c r="DO66" s="5">
        <v>50.378999999999998</v>
      </c>
      <c r="DP66" s="5">
        <v>2.4350000000000001</v>
      </c>
      <c r="DQ66" s="5">
        <v>0</v>
      </c>
      <c r="DR66" s="5">
        <v>8.3949999999999996</v>
      </c>
      <c r="DS66" s="5">
        <v>6.1210000000000004</v>
      </c>
      <c r="DT66" s="5">
        <v>19.594000000000001</v>
      </c>
      <c r="DU66" s="5">
        <v>2.782</v>
      </c>
      <c r="DV66" s="5">
        <v>5.2759999999999998</v>
      </c>
      <c r="DW66" s="5">
        <v>108.526</v>
      </c>
      <c r="DX66" s="5">
        <v>410.04899999999998</v>
      </c>
      <c r="DY66" s="5">
        <v>14.956</v>
      </c>
      <c r="DZ66" s="5">
        <v>37.216999999999999</v>
      </c>
      <c r="EA66" s="5">
        <v>1031.336</v>
      </c>
      <c r="EB66" s="5">
        <v>12.971</v>
      </c>
      <c r="EC66" s="5">
        <v>200.197</v>
      </c>
      <c r="ED66" s="5">
        <v>16.378</v>
      </c>
      <c r="EE66" s="5">
        <v>201.941</v>
      </c>
      <c r="EF66" s="5">
        <v>65.352000000000004</v>
      </c>
      <c r="EG66" s="5">
        <v>29.131</v>
      </c>
      <c r="EH66" s="5">
        <v>347.57299999999998</v>
      </c>
      <c r="EI66" s="5">
        <v>3.4209999999999998</v>
      </c>
      <c r="EJ66" s="5">
        <v>2.9239999999999999</v>
      </c>
      <c r="EK66" s="5">
        <v>5.1159999999999997</v>
      </c>
      <c r="EL66" s="5">
        <v>106.036</v>
      </c>
      <c r="EM66" s="5">
        <v>5.1050000000000004</v>
      </c>
      <c r="EN66" s="5">
        <v>66.674000000000007</v>
      </c>
      <c r="EO66" s="5">
        <v>468.63799999999998</v>
      </c>
      <c r="EP66" s="5">
        <v>12.397</v>
      </c>
      <c r="EQ66" s="5">
        <v>554.08299999999997</v>
      </c>
      <c r="ER66" s="5">
        <v>17.081</v>
      </c>
      <c r="ES66" s="5">
        <v>12.481999999999999</v>
      </c>
      <c r="ET66" s="5">
        <v>134.28399999999999</v>
      </c>
      <c r="EU66" s="5">
        <v>46.622999999999998</v>
      </c>
      <c r="EV66" s="5">
        <v>49.789000000000001</v>
      </c>
      <c r="EW66" s="5">
        <v>32.420999999999999</v>
      </c>
      <c r="EX66" s="5">
        <v>29.863</v>
      </c>
      <c r="EY66" s="5">
        <v>2.153</v>
      </c>
      <c r="EZ66" s="5">
        <v>12.738</v>
      </c>
      <c r="FA66" s="5">
        <v>31.423999999999999</v>
      </c>
      <c r="FB66" s="5">
        <v>180.286</v>
      </c>
      <c r="FC66" s="5">
        <v>16.158000000000001</v>
      </c>
      <c r="FD66" s="5">
        <v>28.343</v>
      </c>
      <c r="FE66" s="5">
        <v>72.995000000000005</v>
      </c>
      <c r="FF66" s="5">
        <v>51.878</v>
      </c>
      <c r="FG66" s="5">
        <v>9.6329999999999991</v>
      </c>
      <c r="FH66" s="5">
        <v>5.3579999999999997</v>
      </c>
      <c r="FI66" s="5">
        <v>0.308</v>
      </c>
      <c r="FJ66" s="5">
        <v>2.6579999999999999</v>
      </c>
      <c r="FK66" s="5">
        <v>3.9209999999999998</v>
      </c>
      <c r="FL66" s="5">
        <v>0.38900000000000001</v>
      </c>
      <c r="FM66" s="5">
        <v>0.59199999999999997</v>
      </c>
      <c r="FN66" s="5">
        <v>191.88499999999999</v>
      </c>
      <c r="FO66" s="5">
        <v>678.74199999999996</v>
      </c>
      <c r="FP66" s="5">
        <v>1846.9079999999999</v>
      </c>
      <c r="FQ66" s="5">
        <v>247.1</v>
      </c>
      <c r="FR66" s="5">
        <v>39.543999999999997</v>
      </c>
      <c r="FS66" s="5">
        <v>309.77300000000002</v>
      </c>
      <c r="FT66" s="5">
        <v>260.26299999999998</v>
      </c>
      <c r="FU66" s="5">
        <v>28.847999999999999</v>
      </c>
      <c r="FV66" s="5">
        <v>3.5030000000000001</v>
      </c>
      <c r="FW66" s="5">
        <v>0.89</v>
      </c>
      <c r="FX66" s="5">
        <v>10.263</v>
      </c>
      <c r="FY66" s="5">
        <v>23.138000000000002</v>
      </c>
      <c r="FZ66" s="5">
        <v>5.0250000000000004</v>
      </c>
      <c r="GA66" s="5">
        <v>7.5679999999999996</v>
      </c>
      <c r="GB66" s="5">
        <v>0</v>
      </c>
      <c r="GC66" s="5">
        <v>103.824</v>
      </c>
      <c r="GD66" s="5">
        <v>0.223</v>
      </c>
      <c r="GE66" s="5">
        <v>8.5340000000000007</v>
      </c>
      <c r="GF66" s="5">
        <v>0</v>
      </c>
      <c r="GG66" s="5">
        <v>0</v>
      </c>
      <c r="GH66" s="5">
        <v>4824.9709999999995</v>
      </c>
      <c r="GI66" s="5">
        <v>0</v>
      </c>
      <c r="GJ66" s="5">
        <v>0</v>
      </c>
      <c r="GK66" s="5">
        <v>13.15</v>
      </c>
      <c r="GL66" s="5">
        <v>7.9000000000000001E-2</v>
      </c>
      <c r="GM66" s="5">
        <v>942.15200000000004</v>
      </c>
      <c r="GN66" s="5">
        <v>0</v>
      </c>
      <c r="GO66" s="5">
        <v>0</v>
      </c>
      <c r="GP66" s="5">
        <v>0</v>
      </c>
      <c r="GQ66" s="5">
        <v>28.742999999999999</v>
      </c>
      <c r="GR66" s="5">
        <v>0</v>
      </c>
      <c r="GS66" s="5">
        <v>0</v>
      </c>
      <c r="GT66" s="5">
        <v>0</v>
      </c>
      <c r="GU66" s="5">
        <v>0</v>
      </c>
      <c r="GV66" s="5">
        <v>1009.621</v>
      </c>
      <c r="GW66" s="5">
        <v>286.14600000000002</v>
      </c>
      <c r="GX66" s="5">
        <v>0</v>
      </c>
      <c r="GY66" s="5">
        <v>0</v>
      </c>
      <c r="GZ66" s="5">
        <v>0</v>
      </c>
      <c r="HA66" s="5">
        <v>0</v>
      </c>
      <c r="HB66" s="5">
        <v>4464.9870000000001</v>
      </c>
      <c r="HD66" s="5">
        <f>SUM(D66:HA66)</f>
        <v>71022.980999999971</v>
      </c>
    </row>
    <row r="67" spans="1:212" x14ac:dyDescent="0.45">
      <c r="A67" s="11" t="s">
        <v>287</v>
      </c>
      <c r="B67" s="9" t="s">
        <v>288</v>
      </c>
      <c r="C67" s="5">
        <v>63</v>
      </c>
      <c r="D67" s="5">
        <v>2373.5059999999999</v>
      </c>
      <c r="E67" s="5">
        <v>831.72299999999996</v>
      </c>
      <c r="F67" s="5">
        <v>281.04000000000002</v>
      </c>
      <c r="G67" s="5">
        <v>0</v>
      </c>
      <c r="H67" s="5">
        <v>67.91</v>
      </c>
      <c r="I67" s="5">
        <v>23.088999999999999</v>
      </c>
      <c r="J67" s="5">
        <v>1483.8720000000001</v>
      </c>
      <c r="K67" s="5">
        <v>1258.0509999999999</v>
      </c>
      <c r="L67" s="5">
        <v>951.39400000000001</v>
      </c>
      <c r="M67" s="5">
        <v>402.18400000000003</v>
      </c>
      <c r="N67" s="5">
        <v>1895.0139999999999</v>
      </c>
      <c r="O67" s="5">
        <v>0</v>
      </c>
      <c r="P67" s="5">
        <v>0</v>
      </c>
      <c r="Q67" s="5">
        <v>0</v>
      </c>
      <c r="R67" s="5">
        <v>1494.7349999999999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5.0000000000000001E-3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980.26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5">
        <v>0</v>
      </c>
      <c r="BU67" s="5">
        <v>0</v>
      </c>
      <c r="BV67" s="5">
        <v>0</v>
      </c>
      <c r="BW67" s="5">
        <v>0</v>
      </c>
      <c r="BX67" s="5">
        <v>0</v>
      </c>
      <c r="BY67" s="5">
        <v>0</v>
      </c>
      <c r="BZ67" s="5">
        <v>0</v>
      </c>
      <c r="CA67" s="5">
        <v>0</v>
      </c>
      <c r="CB67" s="5">
        <v>0</v>
      </c>
      <c r="CC67" s="5">
        <v>0</v>
      </c>
      <c r="CD67" s="5">
        <v>0</v>
      </c>
      <c r="CE67" s="5">
        <v>0</v>
      </c>
      <c r="CF67" s="5">
        <v>0</v>
      </c>
      <c r="CG67" s="5">
        <v>0</v>
      </c>
      <c r="CH67" s="5">
        <v>0</v>
      </c>
      <c r="CI67" s="5">
        <v>0</v>
      </c>
      <c r="CJ67" s="5">
        <v>58.076000000000001</v>
      </c>
      <c r="CK67" s="5">
        <v>0</v>
      </c>
      <c r="CL67" s="5">
        <v>0</v>
      </c>
      <c r="CM67" s="5">
        <v>0</v>
      </c>
      <c r="CN67" s="5">
        <v>0</v>
      </c>
      <c r="CO67" s="5">
        <v>0</v>
      </c>
      <c r="CP67" s="5">
        <v>0</v>
      </c>
      <c r="CQ67" s="5">
        <v>32.113999999999997</v>
      </c>
      <c r="CR67" s="5">
        <v>17.934000000000001</v>
      </c>
      <c r="CS67" s="5">
        <v>0</v>
      </c>
      <c r="CT67" s="5">
        <v>0</v>
      </c>
      <c r="CU67" s="5">
        <v>11.337</v>
      </c>
      <c r="CV67" s="5">
        <v>0</v>
      </c>
      <c r="CW67" s="5">
        <v>0</v>
      </c>
      <c r="CX67" s="5">
        <v>0</v>
      </c>
      <c r="CY67" s="5">
        <v>0</v>
      </c>
      <c r="CZ67" s="5">
        <v>0</v>
      </c>
      <c r="DA67" s="5">
        <v>0</v>
      </c>
      <c r="DB67" s="5">
        <v>0</v>
      </c>
      <c r="DC67" s="5">
        <v>0</v>
      </c>
      <c r="DD67" s="5">
        <v>0</v>
      </c>
      <c r="DE67" s="5">
        <v>0</v>
      </c>
      <c r="DF67" s="5">
        <v>0</v>
      </c>
      <c r="DG67" s="5">
        <v>0</v>
      </c>
      <c r="DH67" s="5">
        <v>0</v>
      </c>
      <c r="DI67" s="5">
        <v>0</v>
      </c>
      <c r="DJ67" s="5">
        <v>3.1869999999999998</v>
      </c>
      <c r="DK67" s="5">
        <v>6.1459999999999999</v>
      </c>
      <c r="DL67" s="5">
        <v>0.24</v>
      </c>
      <c r="DM67" s="5">
        <v>0</v>
      </c>
      <c r="DN67" s="5">
        <v>0</v>
      </c>
      <c r="DO67" s="5">
        <v>0</v>
      </c>
      <c r="DP67" s="5">
        <v>0</v>
      </c>
      <c r="DQ67" s="5">
        <v>0</v>
      </c>
      <c r="DR67" s="5">
        <v>0</v>
      </c>
      <c r="DS67" s="5">
        <v>0</v>
      </c>
      <c r="DT67" s="5">
        <v>0</v>
      </c>
      <c r="DU67" s="5">
        <v>0</v>
      </c>
      <c r="DV67" s="5">
        <v>1.9970000000000001</v>
      </c>
      <c r="DW67" s="5">
        <v>160.18100000000001</v>
      </c>
      <c r="DX67" s="5">
        <v>0</v>
      </c>
      <c r="DY67" s="5">
        <v>0</v>
      </c>
      <c r="DZ67" s="5">
        <v>0</v>
      </c>
      <c r="EA67" s="5">
        <v>281.89600000000002</v>
      </c>
      <c r="EB67" s="5">
        <v>0</v>
      </c>
      <c r="EC67" s="5">
        <v>0</v>
      </c>
      <c r="ED67" s="5">
        <v>0</v>
      </c>
      <c r="EE67" s="5">
        <v>184.93899999999999</v>
      </c>
      <c r="EF67" s="5">
        <v>0</v>
      </c>
      <c r="EG67" s="5">
        <v>0.153</v>
      </c>
      <c r="EH67" s="5">
        <v>5.9320000000000004</v>
      </c>
      <c r="EI67" s="5">
        <v>0</v>
      </c>
      <c r="EJ67" s="5">
        <v>0</v>
      </c>
      <c r="EK67" s="5">
        <v>0</v>
      </c>
      <c r="EL67" s="5">
        <v>0</v>
      </c>
      <c r="EM67" s="5">
        <v>0</v>
      </c>
      <c r="EN67" s="5">
        <v>3.4529999999999998</v>
      </c>
      <c r="EO67" s="5">
        <v>14.834</v>
      </c>
      <c r="EP67" s="5">
        <v>0</v>
      </c>
      <c r="EQ67" s="5">
        <v>766.89499999999998</v>
      </c>
      <c r="ER67" s="5">
        <v>0</v>
      </c>
      <c r="ES67" s="5">
        <v>0</v>
      </c>
      <c r="ET67" s="5">
        <v>0</v>
      </c>
      <c r="EU67" s="5">
        <v>0</v>
      </c>
      <c r="EV67" s="5">
        <v>0</v>
      </c>
      <c r="EW67" s="5">
        <v>0</v>
      </c>
      <c r="EX67" s="5">
        <v>0</v>
      </c>
      <c r="EY67" s="5">
        <v>0</v>
      </c>
      <c r="EZ67" s="5">
        <v>0</v>
      </c>
      <c r="FA67" s="5">
        <v>0</v>
      </c>
      <c r="FB67" s="5">
        <v>0</v>
      </c>
      <c r="FC67" s="5">
        <v>0</v>
      </c>
      <c r="FD67" s="5">
        <v>0</v>
      </c>
      <c r="FE67" s="5">
        <v>0</v>
      </c>
      <c r="FF67" s="5">
        <v>0</v>
      </c>
      <c r="FG67" s="5">
        <v>0</v>
      </c>
      <c r="FH67" s="5">
        <v>10.646000000000001</v>
      </c>
      <c r="FI67" s="5">
        <v>0</v>
      </c>
      <c r="FJ67" s="5">
        <v>0</v>
      </c>
      <c r="FK67" s="5">
        <v>0</v>
      </c>
      <c r="FL67" s="5">
        <v>0</v>
      </c>
      <c r="FM67" s="5">
        <v>0</v>
      </c>
      <c r="FN67" s="5">
        <v>0</v>
      </c>
      <c r="FO67" s="5">
        <v>0</v>
      </c>
      <c r="FP67" s="5">
        <v>0</v>
      </c>
      <c r="FQ67" s="5">
        <v>0</v>
      </c>
      <c r="FR67" s="5">
        <v>0</v>
      </c>
      <c r="FS67" s="5">
        <v>4.01</v>
      </c>
      <c r="FT67" s="5">
        <v>79.438000000000002</v>
      </c>
      <c r="FU67" s="5">
        <v>0</v>
      </c>
      <c r="FV67" s="5">
        <v>0</v>
      </c>
      <c r="FW67" s="5">
        <v>0</v>
      </c>
      <c r="FX67" s="5">
        <v>9.7000000000000003E-2</v>
      </c>
      <c r="FY67" s="5">
        <v>0</v>
      </c>
      <c r="FZ67" s="5">
        <v>0</v>
      </c>
      <c r="GA67" s="5">
        <v>0</v>
      </c>
      <c r="GB67" s="5">
        <v>0</v>
      </c>
      <c r="GC67" s="5">
        <v>0</v>
      </c>
      <c r="GD67" s="5">
        <v>0</v>
      </c>
      <c r="GE67" s="5">
        <v>0</v>
      </c>
      <c r="GF67" s="5">
        <v>0</v>
      </c>
      <c r="GG67" s="5">
        <v>0</v>
      </c>
      <c r="GH67" s="5">
        <v>38.042000000000002</v>
      </c>
      <c r="GI67" s="5">
        <v>0</v>
      </c>
      <c r="GJ67" s="5">
        <v>0</v>
      </c>
      <c r="GK67" s="5">
        <v>0</v>
      </c>
      <c r="GL67" s="5">
        <v>0</v>
      </c>
      <c r="GM67" s="5">
        <v>165.642</v>
      </c>
      <c r="GN67" s="5">
        <v>0</v>
      </c>
      <c r="GO67" s="5">
        <v>0</v>
      </c>
      <c r="GP67" s="5">
        <v>0</v>
      </c>
      <c r="GQ67" s="5">
        <v>5.0529999999999999</v>
      </c>
      <c r="GR67" s="5">
        <v>0</v>
      </c>
      <c r="GS67" s="5">
        <v>0</v>
      </c>
      <c r="GT67" s="5">
        <v>0</v>
      </c>
      <c r="GU67" s="5">
        <v>0</v>
      </c>
      <c r="GV67" s="5">
        <v>238.84800000000001</v>
      </c>
      <c r="GW67" s="5">
        <v>122</v>
      </c>
      <c r="GX67" s="5">
        <v>0</v>
      </c>
      <c r="GY67" s="5">
        <v>0</v>
      </c>
      <c r="GZ67" s="5">
        <v>0</v>
      </c>
      <c r="HA67" s="5">
        <v>0</v>
      </c>
      <c r="HB67" s="5">
        <v>86810.741999999998</v>
      </c>
      <c r="HD67" s="5">
        <f>SUM(D67:HA67)</f>
        <v>14255.873</v>
      </c>
    </row>
    <row r="68" spans="1:212" x14ac:dyDescent="0.45">
      <c r="A68" s="11" t="s">
        <v>289</v>
      </c>
      <c r="B68" s="9" t="s">
        <v>290</v>
      </c>
      <c r="C68" s="5">
        <v>64</v>
      </c>
      <c r="D68" s="5">
        <v>7.3659999999999997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54.927999999999997</v>
      </c>
      <c r="S68" s="5">
        <v>0</v>
      </c>
      <c r="T68" s="5">
        <v>0</v>
      </c>
      <c r="U68" s="5">
        <v>0</v>
      </c>
      <c r="V68" s="5">
        <v>0</v>
      </c>
      <c r="W68" s="5">
        <v>92.516000000000005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1.353</v>
      </c>
      <c r="AE68" s="5">
        <v>0</v>
      </c>
      <c r="AF68" s="5">
        <v>0</v>
      </c>
      <c r="AG68" s="5">
        <v>0</v>
      </c>
      <c r="AH68" s="5">
        <v>0</v>
      </c>
      <c r="AI68" s="5">
        <v>1181.328</v>
      </c>
      <c r="AJ68" s="5">
        <v>0</v>
      </c>
      <c r="AK68" s="5">
        <v>834.46699999999998</v>
      </c>
      <c r="AL68" s="5">
        <v>0</v>
      </c>
      <c r="AM68" s="5">
        <v>939.61800000000005</v>
      </c>
      <c r="AN68" s="5">
        <v>106.98399999999999</v>
      </c>
      <c r="AO68" s="5">
        <v>0</v>
      </c>
      <c r="AP68" s="5">
        <v>0</v>
      </c>
      <c r="AQ68" s="5">
        <v>333.17</v>
      </c>
      <c r="AR68" s="5">
        <v>0</v>
      </c>
      <c r="AS68" s="5">
        <v>63.536000000000001</v>
      </c>
      <c r="AT68" s="5">
        <v>489.89299999999997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4.5979999999999999</v>
      </c>
      <c r="BC68" s="5">
        <v>0</v>
      </c>
      <c r="BD68" s="5">
        <v>491.36500000000001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3049.538</v>
      </c>
      <c r="BP68" s="5">
        <v>0.51900000000000002</v>
      </c>
      <c r="BQ68" s="5">
        <v>0</v>
      </c>
      <c r="BR68" s="5">
        <v>0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5">
        <v>99.38</v>
      </c>
      <c r="BY68" s="5">
        <v>0</v>
      </c>
      <c r="BZ68" s="5">
        <v>0</v>
      </c>
      <c r="CA68" s="5">
        <v>0</v>
      </c>
      <c r="CB68" s="5">
        <v>0</v>
      </c>
      <c r="CC68" s="5">
        <v>0</v>
      </c>
      <c r="CD68" s="5">
        <v>0</v>
      </c>
      <c r="CE68" s="5">
        <v>0</v>
      </c>
      <c r="CF68" s="5">
        <v>0</v>
      </c>
      <c r="CG68" s="5">
        <v>0</v>
      </c>
      <c r="CH68" s="5">
        <v>0</v>
      </c>
      <c r="CI68" s="5">
        <v>0</v>
      </c>
      <c r="CJ68" s="5">
        <v>0</v>
      </c>
      <c r="CK68" s="5">
        <v>0</v>
      </c>
      <c r="CL68" s="5">
        <v>12.298999999999999</v>
      </c>
      <c r="CM68" s="5">
        <v>0</v>
      </c>
      <c r="CN68" s="5">
        <v>0</v>
      </c>
      <c r="CO68" s="5">
        <v>14.026999999999999</v>
      </c>
      <c r="CP68" s="5">
        <v>0</v>
      </c>
      <c r="CQ68" s="5">
        <v>268.96899999999999</v>
      </c>
      <c r="CR68" s="5">
        <v>2.0960000000000001</v>
      </c>
      <c r="CS68" s="5">
        <v>1.988</v>
      </c>
      <c r="CT68" s="5">
        <v>3.1850000000000001</v>
      </c>
      <c r="CU68" s="5">
        <v>78.441000000000003</v>
      </c>
      <c r="CV68" s="5">
        <v>0</v>
      </c>
      <c r="CW68" s="5">
        <v>0</v>
      </c>
      <c r="CX68" s="5">
        <v>0</v>
      </c>
      <c r="CY68" s="5">
        <v>0</v>
      </c>
      <c r="CZ68" s="5">
        <v>0</v>
      </c>
      <c r="DA68" s="5">
        <v>0</v>
      </c>
      <c r="DB68" s="5">
        <v>6.0000000000000001E-3</v>
      </c>
      <c r="DC68" s="5">
        <v>0</v>
      </c>
      <c r="DD68" s="5">
        <v>37.098999999999997</v>
      </c>
      <c r="DE68" s="5">
        <v>36.662999999999997</v>
      </c>
      <c r="DF68" s="5">
        <v>5.4459999999999997</v>
      </c>
      <c r="DG68" s="5">
        <v>36.034999999999997</v>
      </c>
      <c r="DH68" s="5">
        <v>79.006</v>
      </c>
      <c r="DI68" s="5">
        <v>20.866</v>
      </c>
      <c r="DJ68" s="5">
        <v>25.695</v>
      </c>
      <c r="DK68" s="5">
        <v>0</v>
      </c>
      <c r="DL68" s="5">
        <v>4.2430000000000003</v>
      </c>
      <c r="DM68" s="5">
        <v>126.063</v>
      </c>
      <c r="DN68" s="5">
        <v>264.07400000000001</v>
      </c>
      <c r="DO68" s="5">
        <v>0</v>
      </c>
      <c r="DP68" s="5">
        <v>0</v>
      </c>
      <c r="DQ68" s="5">
        <v>0</v>
      </c>
      <c r="DR68" s="5">
        <v>0</v>
      </c>
      <c r="DS68" s="5">
        <v>0</v>
      </c>
      <c r="DT68" s="5">
        <v>157.73699999999999</v>
      </c>
      <c r="DU68" s="5">
        <v>259.67399999999998</v>
      </c>
      <c r="DV68" s="5">
        <v>21.942</v>
      </c>
      <c r="DW68" s="5">
        <v>31.861999999999998</v>
      </c>
      <c r="DX68" s="5">
        <v>0</v>
      </c>
      <c r="DY68" s="5">
        <v>0.68899999999999995</v>
      </c>
      <c r="DZ68" s="5">
        <v>0</v>
      </c>
      <c r="EA68" s="5">
        <v>45.962000000000003</v>
      </c>
      <c r="EB68" s="5">
        <v>135.95699999999999</v>
      </c>
      <c r="EC68" s="5">
        <v>36.685000000000002</v>
      </c>
      <c r="ED68" s="5">
        <v>0.89700000000000002</v>
      </c>
      <c r="EE68" s="5">
        <v>96.263000000000005</v>
      </c>
      <c r="EF68" s="5">
        <v>0</v>
      </c>
      <c r="EG68" s="5">
        <v>0</v>
      </c>
      <c r="EH68" s="5">
        <v>1.645</v>
      </c>
      <c r="EI68" s="5">
        <v>3.181</v>
      </c>
      <c r="EJ68" s="5">
        <v>1.0860000000000001</v>
      </c>
      <c r="EK68" s="5">
        <v>0</v>
      </c>
      <c r="EL68" s="5">
        <v>1.7869999999999999</v>
      </c>
      <c r="EM68" s="5">
        <v>0</v>
      </c>
      <c r="EN68" s="5">
        <v>0</v>
      </c>
      <c r="EO68" s="5">
        <v>0</v>
      </c>
      <c r="EP68" s="5">
        <v>2.0499999999999998</v>
      </c>
      <c r="EQ68" s="5">
        <v>0</v>
      </c>
      <c r="ER68" s="5">
        <v>0.33300000000000002</v>
      </c>
      <c r="ES68" s="5">
        <v>0.52900000000000003</v>
      </c>
      <c r="ET68" s="5">
        <v>0.45600000000000002</v>
      </c>
      <c r="EU68" s="5">
        <v>14.794</v>
      </c>
      <c r="EV68" s="5">
        <v>0</v>
      </c>
      <c r="EW68" s="5">
        <v>0.72499999999999998</v>
      </c>
      <c r="EX68" s="5">
        <v>0</v>
      </c>
      <c r="EY68" s="5">
        <v>0</v>
      </c>
      <c r="EZ68" s="5">
        <v>0</v>
      </c>
      <c r="FA68" s="5">
        <v>0</v>
      </c>
      <c r="FB68" s="5">
        <v>0</v>
      </c>
      <c r="FC68" s="5">
        <v>0</v>
      </c>
      <c r="FD68" s="5">
        <v>0</v>
      </c>
      <c r="FE68" s="5">
        <v>0</v>
      </c>
      <c r="FF68" s="5">
        <v>0</v>
      </c>
      <c r="FG68" s="5">
        <v>0</v>
      </c>
      <c r="FH68" s="5">
        <v>0</v>
      </c>
      <c r="FI68" s="5">
        <v>0</v>
      </c>
      <c r="FJ68" s="5">
        <v>0</v>
      </c>
      <c r="FK68" s="5">
        <v>0</v>
      </c>
      <c r="FL68" s="5">
        <v>0</v>
      </c>
      <c r="FM68" s="5">
        <v>0</v>
      </c>
      <c r="FN68" s="5">
        <v>3.0089999999999999</v>
      </c>
      <c r="FO68" s="5">
        <v>1.931</v>
      </c>
      <c r="FP68" s="5">
        <v>153.99799999999999</v>
      </c>
      <c r="FQ68" s="5">
        <v>0</v>
      </c>
      <c r="FR68" s="5">
        <v>0</v>
      </c>
      <c r="FS68" s="5">
        <v>0</v>
      </c>
      <c r="FT68" s="5">
        <v>0.48</v>
      </c>
      <c r="FU68" s="5">
        <v>2.476</v>
      </c>
      <c r="FV68" s="5">
        <v>0</v>
      </c>
      <c r="FW68" s="5">
        <v>5.95</v>
      </c>
      <c r="FX68" s="5">
        <v>3.202</v>
      </c>
      <c r="FY68" s="5">
        <v>0</v>
      </c>
      <c r="FZ68" s="5">
        <v>0</v>
      </c>
      <c r="GA68" s="5">
        <v>2.94</v>
      </c>
      <c r="GB68" s="5">
        <v>0</v>
      </c>
      <c r="GC68" s="5">
        <v>0</v>
      </c>
      <c r="GD68" s="5">
        <v>0</v>
      </c>
      <c r="GE68" s="5">
        <v>0</v>
      </c>
      <c r="GF68" s="5">
        <v>0</v>
      </c>
      <c r="GG68" s="5">
        <v>0</v>
      </c>
      <c r="GH68" s="5">
        <v>0</v>
      </c>
      <c r="GI68" s="5">
        <v>0</v>
      </c>
      <c r="GJ68" s="5">
        <v>0</v>
      </c>
      <c r="GK68" s="5">
        <v>0.13</v>
      </c>
      <c r="GL68" s="5">
        <v>0</v>
      </c>
      <c r="GM68" s="5">
        <v>94.391999999999996</v>
      </c>
      <c r="GN68" s="5">
        <v>0</v>
      </c>
      <c r="GO68" s="5">
        <v>0</v>
      </c>
      <c r="GP68" s="5">
        <v>0</v>
      </c>
      <c r="GQ68" s="5">
        <v>2.88</v>
      </c>
      <c r="GR68" s="5">
        <v>0</v>
      </c>
      <c r="GS68" s="5">
        <v>0</v>
      </c>
      <c r="GT68" s="5">
        <v>0</v>
      </c>
      <c r="GU68" s="5">
        <v>0</v>
      </c>
      <c r="GV68" s="5">
        <v>170.571</v>
      </c>
      <c r="GW68" s="5">
        <v>0</v>
      </c>
      <c r="GX68" s="5">
        <v>0</v>
      </c>
      <c r="GY68" s="5">
        <v>0</v>
      </c>
      <c r="GZ68" s="5">
        <v>0</v>
      </c>
      <c r="HA68" s="5">
        <v>0</v>
      </c>
      <c r="HB68" s="5">
        <v>48237.688000000002</v>
      </c>
      <c r="HD68" s="5">
        <f>SUM(D68:HA68)</f>
        <v>10022.972999999998</v>
      </c>
    </row>
    <row r="69" spans="1:212" x14ac:dyDescent="0.45">
      <c r="A69" s="11" t="s">
        <v>291</v>
      </c>
      <c r="B69" s="9" t="s">
        <v>292</v>
      </c>
      <c r="C69" s="5">
        <v>65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126.922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2328.9209999999998</v>
      </c>
      <c r="S69" s="5">
        <v>0</v>
      </c>
      <c r="T69" s="5">
        <v>0</v>
      </c>
      <c r="U69" s="5">
        <v>0</v>
      </c>
      <c r="V69" s="5">
        <v>0.77</v>
      </c>
      <c r="W69" s="5">
        <v>0</v>
      </c>
      <c r="X69" s="5">
        <v>0</v>
      </c>
      <c r="Y69" s="5">
        <v>0</v>
      </c>
      <c r="Z69" s="5">
        <v>0.7</v>
      </c>
      <c r="AA69" s="5">
        <v>0</v>
      </c>
      <c r="AB69" s="5">
        <v>0.75</v>
      </c>
      <c r="AC69" s="5">
        <v>0</v>
      </c>
      <c r="AD69" s="5">
        <v>0.13400000000000001</v>
      </c>
      <c r="AE69" s="5">
        <v>0</v>
      </c>
      <c r="AF69" s="5">
        <v>0</v>
      </c>
      <c r="AG69" s="5">
        <v>0</v>
      </c>
      <c r="AH69" s="5">
        <v>0.26200000000000001</v>
      </c>
      <c r="AI69" s="5">
        <v>0</v>
      </c>
      <c r="AJ69" s="5">
        <v>0</v>
      </c>
      <c r="AK69" s="5">
        <v>49.601999999999997</v>
      </c>
      <c r="AL69" s="5">
        <v>4.7E-2</v>
      </c>
      <c r="AM69" s="5">
        <v>0.247</v>
      </c>
      <c r="AN69" s="5">
        <v>0.45100000000000001</v>
      </c>
      <c r="AO69" s="5">
        <v>0</v>
      </c>
      <c r="AP69" s="5">
        <v>0</v>
      </c>
      <c r="AQ69" s="5">
        <v>0</v>
      </c>
      <c r="AR69" s="5">
        <v>0.16200000000000001</v>
      </c>
      <c r="AS69" s="5">
        <v>11.831</v>
      </c>
      <c r="AT69" s="5">
        <v>2.665</v>
      </c>
      <c r="AU69" s="5">
        <v>0.98799999999999999</v>
      </c>
      <c r="AV69" s="5">
        <v>0</v>
      </c>
      <c r="AW69" s="5">
        <v>0.61299999999999999</v>
      </c>
      <c r="AX69" s="5">
        <v>0</v>
      </c>
      <c r="AY69" s="5">
        <v>0.16200000000000001</v>
      </c>
      <c r="AZ69" s="5">
        <v>0.502</v>
      </c>
      <c r="BA69" s="5">
        <v>0.86099999999999999</v>
      </c>
      <c r="BB69" s="5">
        <v>1.823</v>
      </c>
      <c r="BC69" s="5">
        <v>1.5629999999999999</v>
      </c>
      <c r="BD69" s="5">
        <v>3.3159999999999998</v>
      </c>
      <c r="BE69" s="5">
        <v>1.0640000000000001</v>
      </c>
      <c r="BF69" s="5">
        <v>14.02</v>
      </c>
      <c r="BG69" s="5">
        <v>123.06699999999999</v>
      </c>
      <c r="BH69" s="5">
        <v>17.324000000000002</v>
      </c>
      <c r="BI69" s="5">
        <v>4.4089999999999998</v>
      </c>
      <c r="BJ69" s="5">
        <v>7.1079999999999997</v>
      </c>
      <c r="BK69" s="5">
        <v>22.498999999999999</v>
      </c>
      <c r="BL69" s="5">
        <v>5.3360000000000003</v>
      </c>
      <c r="BM69" s="5">
        <v>58.220999999999997</v>
      </c>
      <c r="BN69" s="5">
        <v>21.478999999999999</v>
      </c>
      <c r="BO69" s="5">
        <v>75.337999999999994</v>
      </c>
      <c r="BP69" s="5">
        <v>1348.82</v>
      </c>
      <c r="BQ69" s="5">
        <v>13.981999999999999</v>
      </c>
      <c r="BR69" s="5">
        <v>52.67</v>
      </c>
      <c r="BS69" s="5">
        <v>23.759</v>
      </c>
      <c r="BT69" s="5">
        <v>140.80799999999999</v>
      </c>
      <c r="BU69" s="5">
        <v>0.29199999999999998</v>
      </c>
      <c r="BV69" s="5">
        <v>0.41699999999999998</v>
      </c>
      <c r="BW69" s="5">
        <v>5.5E-2</v>
      </c>
      <c r="BX69" s="5">
        <v>12.419</v>
      </c>
      <c r="BY69" s="5">
        <v>61.317999999999998</v>
      </c>
      <c r="BZ69" s="5">
        <v>1.601</v>
      </c>
      <c r="CA69" s="5">
        <v>0.26300000000000001</v>
      </c>
      <c r="CB69" s="5">
        <v>0</v>
      </c>
      <c r="CC69" s="5">
        <v>17.710999999999999</v>
      </c>
      <c r="CD69" s="5">
        <v>706.33</v>
      </c>
      <c r="CE69" s="5">
        <v>0</v>
      </c>
      <c r="CF69" s="5">
        <v>0.74</v>
      </c>
      <c r="CG69" s="5">
        <v>72.138000000000005</v>
      </c>
      <c r="CH69" s="5">
        <v>7.6970000000000001</v>
      </c>
      <c r="CI69" s="5">
        <v>0.61599999999999999</v>
      </c>
      <c r="CJ69" s="5">
        <v>8.4610000000000003</v>
      </c>
      <c r="CK69" s="5">
        <v>0</v>
      </c>
      <c r="CL69" s="5">
        <v>8.7999999999999995E-2</v>
      </c>
      <c r="CM69" s="5">
        <v>0</v>
      </c>
      <c r="CN69" s="5">
        <v>0</v>
      </c>
      <c r="CO69" s="5">
        <v>1036.3679999999999</v>
      </c>
      <c r="CP69" s="5">
        <v>37.372</v>
      </c>
      <c r="CQ69" s="5">
        <v>30.9</v>
      </c>
      <c r="CR69" s="5">
        <v>6.22</v>
      </c>
      <c r="CS69" s="5">
        <v>6.7430000000000003</v>
      </c>
      <c r="CT69" s="5">
        <v>29.37</v>
      </c>
      <c r="CU69" s="5">
        <v>30.600999999999999</v>
      </c>
      <c r="CV69" s="5">
        <v>0</v>
      </c>
      <c r="CW69" s="5">
        <v>0.13400000000000001</v>
      </c>
      <c r="CX69" s="5">
        <v>4.5579999999999998</v>
      </c>
      <c r="CY69" s="5">
        <v>87.308000000000007</v>
      </c>
      <c r="CZ69" s="5">
        <v>0</v>
      </c>
      <c r="DA69" s="5">
        <v>0</v>
      </c>
      <c r="DB69" s="5">
        <v>1438.6559999999999</v>
      </c>
      <c r="DC69" s="5">
        <v>0.68200000000000005</v>
      </c>
      <c r="DD69" s="5">
        <v>249.95099999999999</v>
      </c>
      <c r="DE69" s="5">
        <v>0.105</v>
      </c>
      <c r="DF69" s="5">
        <v>0</v>
      </c>
      <c r="DG69" s="5">
        <v>0</v>
      </c>
      <c r="DH69" s="5">
        <v>0</v>
      </c>
      <c r="DI69" s="5">
        <v>0</v>
      </c>
      <c r="DJ69" s="5">
        <v>205.29300000000001</v>
      </c>
      <c r="DK69" s="5">
        <v>395.96199999999999</v>
      </c>
      <c r="DL69" s="5">
        <v>15.323</v>
      </c>
      <c r="DM69" s="5">
        <v>0</v>
      </c>
      <c r="DN69" s="5">
        <v>0</v>
      </c>
      <c r="DO69" s="5">
        <v>0</v>
      </c>
      <c r="DP69" s="5">
        <v>2.6360000000000001</v>
      </c>
      <c r="DQ69" s="5">
        <v>29.43</v>
      </c>
      <c r="DR69" s="5">
        <v>0</v>
      </c>
      <c r="DS69" s="5">
        <v>0</v>
      </c>
      <c r="DT69" s="5">
        <v>12.497999999999999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299.13200000000001</v>
      </c>
      <c r="EA69" s="5">
        <v>0</v>
      </c>
      <c r="EB69" s="5">
        <v>0</v>
      </c>
      <c r="EC69" s="5">
        <v>0</v>
      </c>
      <c r="ED69" s="5">
        <v>0</v>
      </c>
      <c r="EE69" s="5">
        <v>72.581999999999994</v>
      </c>
      <c r="EF69" s="5">
        <v>6.7889999999999997</v>
      </c>
      <c r="EG69" s="5">
        <v>2.5840000000000001</v>
      </c>
      <c r="EH69" s="5">
        <v>356.01</v>
      </c>
      <c r="EI69" s="5">
        <v>0</v>
      </c>
      <c r="EJ69" s="5">
        <v>0</v>
      </c>
      <c r="EK69" s="5">
        <v>5.0549999999999997</v>
      </c>
      <c r="EL69" s="5">
        <v>71.635000000000005</v>
      </c>
      <c r="EM69" s="5">
        <v>1236.0260000000001</v>
      </c>
      <c r="EN69" s="5">
        <v>0.629</v>
      </c>
      <c r="EO69" s="5">
        <v>149.45599999999999</v>
      </c>
      <c r="EP69" s="5">
        <v>0</v>
      </c>
      <c r="EQ69" s="5">
        <v>0</v>
      </c>
      <c r="ER69" s="5">
        <v>1712.7260000000001</v>
      </c>
      <c r="ES69" s="5">
        <v>0.19900000000000001</v>
      </c>
      <c r="ET69" s="5">
        <v>41.110999999999997</v>
      </c>
      <c r="EU69" s="5">
        <v>3.617</v>
      </c>
      <c r="EV69" s="5">
        <v>0</v>
      </c>
      <c r="EW69" s="5">
        <v>6.7140000000000004</v>
      </c>
      <c r="EX69" s="5">
        <v>0</v>
      </c>
      <c r="EY69" s="5">
        <v>50.155000000000001</v>
      </c>
      <c r="EZ69" s="5">
        <v>0</v>
      </c>
      <c r="FA69" s="5">
        <v>0</v>
      </c>
      <c r="FB69" s="5">
        <v>16.151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0</v>
      </c>
      <c r="FI69" s="5">
        <v>0</v>
      </c>
      <c r="FJ69" s="5">
        <v>0</v>
      </c>
      <c r="FK69" s="5">
        <v>0</v>
      </c>
      <c r="FL69" s="5">
        <v>0</v>
      </c>
      <c r="FM69" s="5">
        <v>0</v>
      </c>
      <c r="FN69" s="5">
        <v>0</v>
      </c>
      <c r="FO69" s="5">
        <v>0</v>
      </c>
      <c r="FP69" s="5">
        <v>0</v>
      </c>
      <c r="FQ69" s="5">
        <v>75.533000000000001</v>
      </c>
      <c r="FR69" s="5">
        <v>4.1059999999999999</v>
      </c>
      <c r="FS69" s="5">
        <v>107.875</v>
      </c>
      <c r="FT69" s="5">
        <v>0</v>
      </c>
      <c r="FU69" s="5">
        <v>0</v>
      </c>
      <c r="FV69" s="5">
        <v>0</v>
      </c>
      <c r="FW69" s="5">
        <v>184.27099999999999</v>
      </c>
      <c r="FX69" s="5">
        <v>343.82299999999998</v>
      </c>
      <c r="FY69" s="5">
        <v>0</v>
      </c>
      <c r="FZ69" s="5">
        <v>0</v>
      </c>
      <c r="GA69" s="5">
        <v>0</v>
      </c>
      <c r="GB69" s="5">
        <v>0</v>
      </c>
      <c r="GC69" s="5">
        <v>60.024000000000001</v>
      </c>
      <c r="GD69" s="5">
        <v>0</v>
      </c>
      <c r="GE69" s="5">
        <v>0</v>
      </c>
      <c r="GF69" s="5">
        <v>0</v>
      </c>
      <c r="GG69" s="5">
        <v>0</v>
      </c>
      <c r="GH69" s="5">
        <v>202.83600000000001</v>
      </c>
      <c r="GI69" s="5">
        <v>0</v>
      </c>
      <c r="GJ69" s="5">
        <v>0</v>
      </c>
      <c r="GK69" s="5">
        <v>0.68500000000000005</v>
      </c>
      <c r="GL69" s="5">
        <v>2.9260000000000002</v>
      </c>
      <c r="GM69" s="5">
        <v>2.879</v>
      </c>
      <c r="GN69" s="5">
        <v>0</v>
      </c>
      <c r="GO69" s="5">
        <v>0</v>
      </c>
      <c r="GP69" s="5">
        <v>0</v>
      </c>
      <c r="GQ69" s="5">
        <v>8.7999999999999995E-2</v>
      </c>
      <c r="GR69" s="5">
        <v>0</v>
      </c>
      <c r="GS69" s="5">
        <v>0</v>
      </c>
      <c r="GT69" s="5">
        <v>0</v>
      </c>
      <c r="GU69" s="5">
        <v>0</v>
      </c>
      <c r="GV69" s="5">
        <v>1321.432</v>
      </c>
      <c r="GW69" s="5">
        <v>3.3839999999999999</v>
      </c>
      <c r="GX69" s="5">
        <v>0</v>
      </c>
      <c r="GY69" s="5">
        <v>0</v>
      </c>
      <c r="GZ69" s="5">
        <v>0</v>
      </c>
      <c r="HA69" s="5">
        <v>0</v>
      </c>
      <c r="HB69" s="5">
        <v>12089.617</v>
      </c>
      <c r="HD69" s="5">
        <f>SUM(D69:HA69)</f>
        <v>15313.885000000002</v>
      </c>
    </row>
    <row r="70" spans="1:212" x14ac:dyDescent="0.45">
      <c r="A70" s="11" t="s">
        <v>293</v>
      </c>
      <c r="B70" s="9" t="s">
        <v>294</v>
      </c>
      <c r="C70" s="5">
        <v>66</v>
      </c>
      <c r="D70" s="5">
        <v>5.0869999999999997</v>
      </c>
      <c r="E70" s="5">
        <v>2.9159999999999999</v>
      </c>
      <c r="F70" s="5">
        <v>0</v>
      </c>
      <c r="G70" s="5">
        <v>0</v>
      </c>
      <c r="H70" s="5">
        <v>0</v>
      </c>
      <c r="I70" s="5">
        <v>0</v>
      </c>
      <c r="J70" s="5">
        <v>21.690999999999999</v>
      </c>
      <c r="K70" s="5">
        <v>0</v>
      </c>
      <c r="L70" s="5">
        <v>0</v>
      </c>
      <c r="M70" s="5">
        <v>0</v>
      </c>
      <c r="N70" s="5">
        <v>0</v>
      </c>
      <c r="O70" s="5">
        <v>6.3369999999999997</v>
      </c>
      <c r="P70" s="5">
        <v>0.42899999999999999</v>
      </c>
      <c r="Q70" s="5">
        <v>0</v>
      </c>
      <c r="R70" s="5">
        <v>13416.88</v>
      </c>
      <c r="S70" s="5">
        <v>18.465</v>
      </c>
      <c r="T70" s="5">
        <v>32.457000000000001</v>
      </c>
      <c r="U70" s="5">
        <v>46.567999999999998</v>
      </c>
      <c r="V70" s="5">
        <v>836.91899999999998</v>
      </c>
      <c r="W70" s="5">
        <v>75.254000000000005</v>
      </c>
      <c r="X70" s="5">
        <v>4.5289999999999999</v>
      </c>
      <c r="Y70" s="5">
        <v>4.407</v>
      </c>
      <c r="Z70" s="5">
        <v>118.749</v>
      </c>
      <c r="AA70" s="5">
        <v>59.613</v>
      </c>
      <c r="AB70" s="5">
        <v>183.846</v>
      </c>
      <c r="AC70" s="5">
        <v>17.948</v>
      </c>
      <c r="AD70" s="5">
        <v>0.82299999999999995</v>
      </c>
      <c r="AE70" s="5">
        <v>3.8090000000000002</v>
      </c>
      <c r="AF70" s="5">
        <v>0.70699999999999996</v>
      </c>
      <c r="AG70" s="5">
        <v>0.189</v>
      </c>
      <c r="AH70" s="5">
        <v>226.32400000000001</v>
      </c>
      <c r="AI70" s="5">
        <v>2.984</v>
      </c>
      <c r="AJ70" s="5">
        <v>4.2649999999999997</v>
      </c>
      <c r="AK70" s="5">
        <v>3.6640000000000001</v>
      </c>
      <c r="AL70" s="5">
        <v>10.565</v>
      </c>
      <c r="AM70" s="5">
        <v>331.476</v>
      </c>
      <c r="AN70" s="5">
        <v>166.44499999999999</v>
      </c>
      <c r="AO70" s="5">
        <v>3.8820000000000001</v>
      </c>
      <c r="AP70" s="5">
        <v>1.36</v>
      </c>
      <c r="AQ70" s="5">
        <v>15.571</v>
      </c>
      <c r="AR70" s="5">
        <v>85.935000000000002</v>
      </c>
      <c r="AS70" s="5">
        <v>278.702</v>
      </c>
      <c r="AT70" s="5">
        <v>636.63800000000003</v>
      </c>
      <c r="AU70" s="5">
        <v>1.0840000000000001</v>
      </c>
      <c r="AV70" s="5">
        <v>2.9000000000000001E-2</v>
      </c>
      <c r="AW70" s="5">
        <v>12.645</v>
      </c>
      <c r="AX70" s="5">
        <v>2.3519999999999999</v>
      </c>
      <c r="AY70" s="5">
        <v>7.8E-2</v>
      </c>
      <c r="AZ70" s="5">
        <v>10.747</v>
      </c>
      <c r="BA70" s="5">
        <v>0.44900000000000001</v>
      </c>
      <c r="BB70" s="5">
        <v>4.0039999999999996</v>
      </c>
      <c r="BC70" s="5">
        <v>3.1539999999999999</v>
      </c>
      <c r="BD70" s="5">
        <v>52.539000000000001</v>
      </c>
      <c r="BE70" s="5">
        <v>14.846</v>
      </c>
      <c r="BF70" s="5">
        <v>0.67300000000000004</v>
      </c>
      <c r="BG70" s="5">
        <v>69.843000000000004</v>
      </c>
      <c r="BH70" s="5">
        <v>6.6230000000000002</v>
      </c>
      <c r="BI70" s="5">
        <v>0.32500000000000001</v>
      </c>
      <c r="BJ70" s="5">
        <v>0.65800000000000003</v>
      </c>
      <c r="BK70" s="5">
        <v>6.5529999999999999</v>
      </c>
      <c r="BL70" s="5">
        <v>1.2010000000000001</v>
      </c>
      <c r="BM70" s="5">
        <v>15.574999999999999</v>
      </c>
      <c r="BN70" s="5">
        <v>19.542000000000002</v>
      </c>
      <c r="BO70" s="5">
        <v>4.6559999999999997</v>
      </c>
      <c r="BP70" s="5">
        <v>271.52100000000002</v>
      </c>
      <c r="BQ70" s="5">
        <v>6067.7929999999997</v>
      </c>
      <c r="BR70" s="5">
        <v>3.5859999999999999</v>
      </c>
      <c r="BS70" s="5">
        <v>54.378</v>
      </c>
      <c r="BT70" s="5">
        <v>13.333</v>
      </c>
      <c r="BU70" s="5">
        <v>0.09</v>
      </c>
      <c r="BV70" s="5">
        <v>1.294</v>
      </c>
      <c r="BW70" s="5">
        <v>2.5760000000000001</v>
      </c>
      <c r="BX70" s="5">
        <v>5.5049999999999999</v>
      </c>
      <c r="BY70" s="5">
        <v>3.1930000000000001</v>
      </c>
      <c r="BZ70" s="5">
        <v>5.0000000000000001E-3</v>
      </c>
      <c r="CA70" s="5">
        <v>38.247999999999998</v>
      </c>
      <c r="CB70" s="5">
        <v>299.60700000000003</v>
      </c>
      <c r="CC70" s="5">
        <v>15.429</v>
      </c>
      <c r="CD70" s="5">
        <v>7.2590000000000003</v>
      </c>
      <c r="CE70" s="5">
        <v>1374.3620000000001</v>
      </c>
      <c r="CF70" s="5">
        <v>511.30700000000002</v>
      </c>
      <c r="CG70" s="5">
        <v>236.989</v>
      </c>
      <c r="CH70" s="5">
        <v>5.173</v>
      </c>
      <c r="CI70" s="5">
        <v>3.6930000000000001</v>
      </c>
      <c r="CJ70" s="5">
        <v>1.732</v>
      </c>
      <c r="CK70" s="5">
        <v>1.1659999999999999</v>
      </c>
      <c r="CL70" s="5">
        <v>2.7989999999999999</v>
      </c>
      <c r="CM70" s="5">
        <v>8.5009999999999994</v>
      </c>
      <c r="CN70" s="5">
        <v>7.0999999999999994E-2</v>
      </c>
      <c r="CO70" s="5">
        <v>30.506</v>
      </c>
      <c r="CP70" s="5">
        <v>61.314</v>
      </c>
      <c r="CQ70" s="5">
        <v>391.67500000000001</v>
      </c>
      <c r="CR70" s="5">
        <v>57.07</v>
      </c>
      <c r="CS70" s="5">
        <v>70.980999999999995</v>
      </c>
      <c r="CT70" s="5">
        <v>19.783000000000001</v>
      </c>
      <c r="CU70" s="5">
        <v>284.47500000000002</v>
      </c>
      <c r="CV70" s="5">
        <v>2.8000000000000001E-2</v>
      </c>
      <c r="CW70" s="5">
        <v>9.6199999999999992</v>
      </c>
      <c r="CX70" s="5">
        <v>0</v>
      </c>
      <c r="CY70" s="5">
        <v>23.69</v>
      </c>
      <c r="CZ70" s="5">
        <v>0</v>
      </c>
      <c r="DA70" s="5">
        <v>161.839</v>
      </c>
      <c r="DB70" s="5">
        <v>10.488</v>
      </c>
      <c r="DC70" s="5">
        <v>0.247</v>
      </c>
      <c r="DD70" s="5">
        <v>55.201000000000001</v>
      </c>
      <c r="DE70" s="5">
        <v>4.125</v>
      </c>
      <c r="DF70" s="5">
        <v>3.7189999999999999</v>
      </c>
      <c r="DG70" s="5">
        <v>7.577</v>
      </c>
      <c r="DH70" s="5">
        <v>3.4969999999999999</v>
      </c>
      <c r="DI70" s="5">
        <v>360.22300000000001</v>
      </c>
      <c r="DJ70" s="5">
        <v>42.418999999999997</v>
      </c>
      <c r="DK70" s="5">
        <v>61.326999999999998</v>
      </c>
      <c r="DL70" s="5">
        <v>2.411</v>
      </c>
      <c r="DM70" s="5">
        <v>511.57299999999998</v>
      </c>
      <c r="DN70" s="5">
        <v>0.46</v>
      </c>
      <c r="DO70" s="5">
        <v>2.06</v>
      </c>
      <c r="DP70" s="5">
        <v>16.167999999999999</v>
      </c>
      <c r="DQ70" s="5">
        <v>0.55300000000000005</v>
      </c>
      <c r="DR70" s="5">
        <v>1.0660000000000001</v>
      </c>
      <c r="DS70" s="5">
        <v>0</v>
      </c>
      <c r="DT70" s="5">
        <v>63.603000000000002</v>
      </c>
      <c r="DU70" s="5">
        <v>48.261000000000003</v>
      </c>
      <c r="DV70" s="5">
        <v>6.5069999999999997</v>
      </c>
      <c r="DW70" s="5">
        <v>115.212</v>
      </c>
      <c r="DX70" s="5">
        <v>0</v>
      </c>
      <c r="DY70" s="5">
        <v>36.844999999999999</v>
      </c>
      <c r="DZ70" s="5">
        <v>13.172000000000001</v>
      </c>
      <c r="EA70" s="5">
        <v>513.96</v>
      </c>
      <c r="EB70" s="5">
        <v>13.465999999999999</v>
      </c>
      <c r="EC70" s="5">
        <v>437.69600000000003</v>
      </c>
      <c r="ED70" s="5">
        <v>59.085999999999999</v>
      </c>
      <c r="EE70" s="5">
        <v>76.042000000000002</v>
      </c>
      <c r="EF70" s="5">
        <v>53.337000000000003</v>
      </c>
      <c r="EG70" s="5">
        <v>13.77</v>
      </c>
      <c r="EH70" s="5">
        <v>11.504</v>
      </c>
      <c r="EI70" s="5">
        <v>2.883</v>
      </c>
      <c r="EJ70" s="5">
        <v>8.1609999999999996</v>
      </c>
      <c r="EK70" s="5">
        <v>9.6319999999999997</v>
      </c>
      <c r="EL70" s="5">
        <v>5.2610000000000001</v>
      </c>
      <c r="EM70" s="5">
        <v>6.766</v>
      </c>
      <c r="EN70" s="5">
        <v>1.8109999999999999</v>
      </c>
      <c r="EO70" s="5">
        <v>804.55700000000002</v>
      </c>
      <c r="EP70" s="5">
        <v>10.217000000000001</v>
      </c>
      <c r="EQ70" s="5">
        <v>1147.597</v>
      </c>
      <c r="ER70" s="5">
        <v>330.13900000000001</v>
      </c>
      <c r="ES70" s="5">
        <v>1161.827</v>
      </c>
      <c r="ET70" s="5">
        <v>10.185</v>
      </c>
      <c r="EU70" s="5">
        <v>106.301</v>
      </c>
      <c r="EV70" s="5">
        <v>25.077999999999999</v>
      </c>
      <c r="EW70" s="5">
        <v>18.282</v>
      </c>
      <c r="EX70" s="5">
        <v>90.697000000000003</v>
      </c>
      <c r="EY70" s="5">
        <v>5.0170000000000003</v>
      </c>
      <c r="EZ70" s="5">
        <v>10.923999999999999</v>
      </c>
      <c r="FA70" s="5">
        <v>66.164000000000001</v>
      </c>
      <c r="FB70" s="5">
        <v>509.93</v>
      </c>
      <c r="FC70" s="5">
        <v>201.16800000000001</v>
      </c>
      <c r="FD70" s="5">
        <v>32.692</v>
      </c>
      <c r="FE70" s="5">
        <v>46.6</v>
      </c>
      <c r="FF70" s="5">
        <v>43.048000000000002</v>
      </c>
      <c r="FG70" s="5">
        <v>6.3949999999999996</v>
      </c>
      <c r="FH70" s="5">
        <v>4.2889999999999997</v>
      </c>
      <c r="FI70" s="5">
        <v>1.893</v>
      </c>
      <c r="FJ70" s="5">
        <v>1.754</v>
      </c>
      <c r="FK70" s="5">
        <v>5.1909999999999998</v>
      </c>
      <c r="FL70" s="5">
        <v>6.8639999999999999</v>
      </c>
      <c r="FM70" s="5">
        <v>34.494</v>
      </c>
      <c r="FN70" s="5">
        <v>77.903000000000006</v>
      </c>
      <c r="FO70" s="5">
        <v>85.003</v>
      </c>
      <c r="FP70" s="5">
        <v>1015.051</v>
      </c>
      <c r="FQ70" s="5">
        <v>24.045999999999999</v>
      </c>
      <c r="FR70" s="5">
        <v>2.5099999999999998</v>
      </c>
      <c r="FS70" s="5">
        <v>255.75</v>
      </c>
      <c r="FT70" s="5">
        <v>0.88100000000000001</v>
      </c>
      <c r="FU70" s="5">
        <v>6.8029999999999999</v>
      </c>
      <c r="FV70" s="5">
        <v>8.61</v>
      </c>
      <c r="FW70" s="5">
        <v>4.92</v>
      </c>
      <c r="FX70" s="5">
        <v>5.3710000000000004</v>
      </c>
      <c r="FY70" s="5">
        <v>3.5089999999999999</v>
      </c>
      <c r="FZ70" s="5">
        <v>0.59399999999999997</v>
      </c>
      <c r="GA70" s="5">
        <v>9.8960000000000008</v>
      </c>
      <c r="GB70" s="5">
        <v>0</v>
      </c>
      <c r="GC70" s="5">
        <v>0</v>
      </c>
      <c r="GD70" s="5">
        <v>0</v>
      </c>
      <c r="GE70" s="5">
        <v>64.641000000000005</v>
      </c>
      <c r="GF70" s="5">
        <v>0</v>
      </c>
      <c r="GG70" s="5">
        <v>0</v>
      </c>
      <c r="GH70" s="5">
        <v>47.207999999999998</v>
      </c>
      <c r="GI70" s="5">
        <v>0</v>
      </c>
      <c r="GJ70" s="5">
        <v>0</v>
      </c>
      <c r="GK70" s="5">
        <v>38.761000000000003</v>
      </c>
      <c r="GL70" s="5">
        <v>2.1749999999999998</v>
      </c>
      <c r="GM70" s="5">
        <v>233.23599999999999</v>
      </c>
      <c r="GN70" s="5">
        <v>0</v>
      </c>
      <c r="GO70" s="5">
        <v>0</v>
      </c>
      <c r="GP70" s="5">
        <v>0</v>
      </c>
      <c r="GQ70" s="5">
        <v>7.1159999999999997</v>
      </c>
      <c r="GR70" s="5">
        <v>0</v>
      </c>
      <c r="GS70" s="5">
        <v>0</v>
      </c>
      <c r="GT70" s="5">
        <v>0</v>
      </c>
      <c r="GU70" s="5">
        <v>0</v>
      </c>
      <c r="GV70" s="5">
        <v>1505.36</v>
      </c>
      <c r="GW70" s="5">
        <v>1028.575</v>
      </c>
      <c r="GX70" s="5">
        <v>0</v>
      </c>
      <c r="GY70" s="5">
        <v>0</v>
      </c>
      <c r="GZ70" s="5">
        <v>0</v>
      </c>
      <c r="HA70" s="5">
        <v>0</v>
      </c>
      <c r="HB70" s="5">
        <v>9255.3279999999995</v>
      </c>
      <c r="HD70" s="5">
        <f>SUM(D70:HA70)</f>
        <v>38582.911999999989</v>
      </c>
    </row>
    <row r="71" spans="1:212" x14ac:dyDescent="0.45">
      <c r="A71" s="11" t="s">
        <v>295</v>
      </c>
      <c r="B71" s="9" t="s">
        <v>296</v>
      </c>
      <c r="C71" s="5">
        <v>67</v>
      </c>
      <c r="D71" s="5">
        <v>0</v>
      </c>
      <c r="E71" s="5">
        <v>0</v>
      </c>
      <c r="F71" s="5">
        <v>0</v>
      </c>
      <c r="G71" s="5">
        <v>0</v>
      </c>
      <c r="H71" s="5">
        <v>0.38700000000000001</v>
      </c>
      <c r="I71" s="5">
        <v>0.14699999999999999</v>
      </c>
      <c r="J71" s="5">
        <v>2496.933</v>
      </c>
      <c r="K71" s="5">
        <v>66.745999999999995</v>
      </c>
      <c r="L71" s="5">
        <v>60.825000000000003</v>
      </c>
      <c r="M71" s="5">
        <v>33.609000000000002</v>
      </c>
      <c r="N71" s="5">
        <v>1473.5309999999999</v>
      </c>
      <c r="O71" s="5">
        <v>0.499</v>
      </c>
      <c r="P71" s="5">
        <v>0.05</v>
      </c>
      <c r="Q71" s="5">
        <v>2.5999999999999999E-2</v>
      </c>
      <c r="R71" s="5">
        <v>0.54600000000000004</v>
      </c>
      <c r="S71" s="5">
        <v>0</v>
      </c>
      <c r="T71" s="5">
        <v>0</v>
      </c>
      <c r="U71" s="5">
        <v>2.3559999999999999</v>
      </c>
      <c r="V71" s="5">
        <v>8.9049999999999994</v>
      </c>
      <c r="W71" s="5">
        <v>0.33400000000000002</v>
      </c>
      <c r="X71" s="5">
        <v>2.391</v>
      </c>
      <c r="Y71" s="5">
        <v>0</v>
      </c>
      <c r="Z71" s="5">
        <v>11.672000000000001</v>
      </c>
      <c r="AA71" s="5">
        <v>8.2919999999999998</v>
      </c>
      <c r="AB71" s="5">
        <v>27.507999999999999</v>
      </c>
      <c r="AC71" s="5">
        <v>0</v>
      </c>
      <c r="AD71" s="5">
        <v>5.8120000000000003</v>
      </c>
      <c r="AE71" s="5">
        <v>0.4</v>
      </c>
      <c r="AF71" s="5">
        <v>1.252</v>
      </c>
      <c r="AG71" s="5">
        <v>1.0429999999999999</v>
      </c>
      <c r="AH71" s="5">
        <v>9.5289999999999999</v>
      </c>
      <c r="AI71" s="5">
        <v>21.762</v>
      </c>
      <c r="AJ71" s="5">
        <v>38.421999999999997</v>
      </c>
      <c r="AK71" s="5">
        <v>11.081</v>
      </c>
      <c r="AL71" s="5">
        <v>0.96799999999999997</v>
      </c>
      <c r="AM71" s="5">
        <v>15.894</v>
      </c>
      <c r="AN71" s="5">
        <v>10.188000000000001</v>
      </c>
      <c r="AO71" s="5">
        <v>0.627</v>
      </c>
      <c r="AP71" s="5">
        <v>3.5000000000000003E-2</v>
      </c>
      <c r="AQ71" s="5">
        <v>2.0449999999999999</v>
      </c>
      <c r="AR71" s="5">
        <v>7.52</v>
      </c>
      <c r="AS71" s="5">
        <v>19.256</v>
      </c>
      <c r="AT71" s="5">
        <v>130.083</v>
      </c>
      <c r="AU71" s="5">
        <v>13.17</v>
      </c>
      <c r="AV71" s="5">
        <v>4.29</v>
      </c>
      <c r="AW71" s="5">
        <v>123.7</v>
      </c>
      <c r="AX71" s="5">
        <v>9.6509999999999998</v>
      </c>
      <c r="AY71" s="5">
        <v>21.757999999999999</v>
      </c>
      <c r="AZ71" s="5">
        <v>345.142</v>
      </c>
      <c r="BA71" s="5">
        <v>50.305999999999997</v>
      </c>
      <c r="BB71" s="5">
        <v>33.115000000000002</v>
      </c>
      <c r="BC71" s="5">
        <v>38.159999999999997</v>
      </c>
      <c r="BD71" s="5">
        <v>840.71900000000005</v>
      </c>
      <c r="BE71" s="5">
        <v>215.03899999999999</v>
      </c>
      <c r="BF71" s="5">
        <v>18.341000000000001</v>
      </c>
      <c r="BG71" s="5">
        <v>678.11500000000001</v>
      </c>
      <c r="BH71" s="5">
        <v>95.813999999999993</v>
      </c>
      <c r="BI71" s="5">
        <v>19.664000000000001</v>
      </c>
      <c r="BJ71" s="5">
        <v>17.454999999999998</v>
      </c>
      <c r="BK71" s="5">
        <v>1252.057</v>
      </c>
      <c r="BL71" s="5">
        <v>32.18</v>
      </c>
      <c r="BM71" s="5">
        <v>409.10599999999999</v>
      </c>
      <c r="BN71" s="5">
        <v>159.45699999999999</v>
      </c>
      <c r="BO71" s="5">
        <v>356.56700000000001</v>
      </c>
      <c r="BP71" s="5">
        <v>50.186999999999998</v>
      </c>
      <c r="BQ71" s="5">
        <v>95.991</v>
      </c>
      <c r="BR71" s="5">
        <v>1919.623</v>
      </c>
      <c r="BS71" s="5">
        <v>64.322999999999993</v>
      </c>
      <c r="BT71" s="5">
        <v>398.29300000000001</v>
      </c>
      <c r="BU71" s="5">
        <v>6.8730000000000002</v>
      </c>
      <c r="BV71" s="5">
        <v>12.736000000000001</v>
      </c>
      <c r="BW71" s="5">
        <v>0.97299999999999998</v>
      </c>
      <c r="BX71" s="5">
        <v>53.585000000000001</v>
      </c>
      <c r="BY71" s="5">
        <v>66.86</v>
      </c>
      <c r="BZ71" s="5">
        <v>1.4159999999999999</v>
      </c>
      <c r="CA71" s="5">
        <v>11.670999999999999</v>
      </c>
      <c r="CB71" s="5">
        <v>6.8680000000000003</v>
      </c>
      <c r="CC71" s="5">
        <v>49.746000000000002</v>
      </c>
      <c r="CD71" s="5">
        <v>76.765000000000001</v>
      </c>
      <c r="CE71" s="5">
        <v>125.60299999999999</v>
      </c>
      <c r="CF71" s="5">
        <v>41.438000000000002</v>
      </c>
      <c r="CG71" s="5">
        <v>407.54899999999998</v>
      </c>
      <c r="CH71" s="5">
        <v>92.897999999999996</v>
      </c>
      <c r="CI71" s="5">
        <v>8.3149999999999995</v>
      </c>
      <c r="CJ71" s="5">
        <v>20.242999999999999</v>
      </c>
      <c r="CK71" s="5">
        <v>4.2249999999999996</v>
      </c>
      <c r="CL71" s="5">
        <v>6.1879999999999997</v>
      </c>
      <c r="CM71" s="5">
        <v>4.7619999999999996</v>
      </c>
      <c r="CN71" s="5">
        <v>0.90200000000000002</v>
      </c>
      <c r="CO71" s="5">
        <v>59.514000000000003</v>
      </c>
      <c r="CP71" s="5">
        <v>322.45</v>
      </c>
      <c r="CQ71" s="5">
        <v>8.7569999999999997</v>
      </c>
      <c r="CR71" s="5">
        <v>9.2919999999999998</v>
      </c>
      <c r="CS71" s="5">
        <v>5.7350000000000003</v>
      </c>
      <c r="CT71" s="5">
        <v>0.20699999999999999</v>
      </c>
      <c r="CU71" s="5">
        <v>19.529</v>
      </c>
      <c r="CV71" s="5">
        <v>1.5269999999999999</v>
      </c>
      <c r="CW71" s="5">
        <v>30.28</v>
      </c>
      <c r="CX71" s="5">
        <v>0.16600000000000001</v>
      </c>
      <c r="CY71" s="5">
        <v>3.9870000000000001</v>
      </c>
      <c r="CZ71" s="5">
        <v>0</v>
      </c>
      <c r="DA71" s="5">
        <v>0</v>
      </c>
      <c r="DB71" s="5">
        <v>7.8860000000000001</v>
      </c>
      <c r="DC71" s="5">
        <v>0</v>
      </c>
      <c r="DD71" s="5">
        <v>80.563999999999993</v>
      </c>
      <c r="DE71" s="5">
        <v>2.6030000000000002</v>
      </c>
      <c r="DF71" s="5">
        <v>1.016</v>
      </c>
      <c r="DG71" s="5">
        <v>0.19600000000000001</v>
      </c>
      <c r="DH71" s="5">
        <v>0</v>
      </c>
      <c r="DI71" s="5">
        <v>9.2999999999999999E-2</v>
      </c>
      <c r="DJ71" s="5">
        <v>0.93400000000000005</v>
      </c>
      <c r="DK71" s="5">
        <v>0.17799999999999999</v>
      </c>
      <c r="DL71" s="5">
        <v>0.128</v>
      </c>
      <c r="DM71" s="5">
        <v>0.57999999999999996</v>
      </c>
      <c r="DN71" s="5">
        <v>0.53</v>
      </c>
      <c r="DO71" s="5">
        <v>0.32400000000000001</v>
      </c>
      <c r="DP71" s="5">
        <v>0.88800000000000001</v>
      </c>
      <c r="DQ71" s="5">
        <v>0</v>
      </c>
      <c r="DR71" s="5">
        <v>0</v>
      </c>
      <c r="DS71" s="5">
        <v>0</v>
      </c>
      <c r="DT71" s="5">
        <v>0</v>
      </c>
      <c r="DU71" s="5">
        <v>0.47699999999999998</v>
      </c>
      <c r="DV71" s="5">
        <v>6.2E-2</v>
      </c>
      <c r="DW71" s="5">
        <v>0.16200000000000001</v>
      </c>
      <c r="DX71" s="5">
        <v>0</v>
      </c>
      <c r="DY71" s="5">
        <v>0</v>
      </c>
      <c r="DZ71" s="5">
        <v>0</v>
      </c>
      <c r="EA71" s="5">
        <v>193.38</v>
      </c>
      <c r="EB71" s="5">
        <v>1.4330000000000001</v>
      </c>
      <c r="EC71" s="5">
        <v>0.186</v>
      </c>
      <c r="ED71" s="5">
        <v>1.3029999999999999</v>
      </c>
      <c r="EE71" s="5">
        <v>28.09</v>
      </c>
      <c r="EF71" s="5">
        <v>4.6130000000000004</v>
      </c>
      <c r="EG71" s="5">
        <v>7.6999999999999999E-2</v>
      </c>
      <c r="EH71" s="5">
        <v>0.61299999999999999</v>
      </c>
      <c r="EI71" s="5">
        <v>1.6919999999999999</v>
      </c>
      <c r="EJ71" s="5">
        <v>0.505</v>
      </c>
      <c r="EK71" s="5">
        <v>0</v>
      </c>
      <c r="EL71" s="5">
        <v>7.0990000000000002</v>
      </c>
      <c r="EM71" s="5">
        <v>0</v>
      </c>
      <c r="EN71" s="5">
        <v>1.833</v>
      </c>
      <c r="EO71" s="5">
        <v>12.206</v>
      </c>
      <c r="EP71" s="5">
        <v>0.41499999999999998</v>
      </c>
      <c r="EQ71" s="5">
        <v>9.4E-2</v>
      </c>
      <c r="ER71" s="5">
        <v>0</v>
      </c>
      <c r="ES71" s="5">
        <v>0.35199999999999998</v>
      </c>
      <c r="ET71" s="5">
        <v>454.74400000000003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  <c r="EZ71" s="5">
        <v>0</v>
      </c>
      <c r="FA71" s="5">
        <v>0</v>
      </c>
      <c r="FB71" s="5">
        <v>2.665</v>
      </c>
      <c r="FC71" s="5">
        <v>4.2000000000000003E-2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  <c r="FJ71" s="5">
        <v>0</v>
      </c>
      <c r="FK71" s="5">
        <v>0</v>
      </c>
      <c r="FL71" s="5">
        <v>0.16500000000000001</v>
      </c>
      <c r="FM71" s="5">
        <v>0</v>
      </c>
      <c r="FN71" s="5">
        <v>18.524999999999999</v>
      </c>
      <c r="FO71" s="5">
        <v>8.6999999999999994E-2</v>
      </c>
      <c r="FP71" s="5">
        <v>0.19600000000000001</v>
      </c>
      <c r="FQ71" s="5">
        <v>12.247</v>
      </c>
      <c r="FR71" s="5">
        <v>3.3000000000000002E-2</v>
      </c>
      <c r="FS71" s="5">
        <v>25.61</v>
      </c>
      <c r="FT71" s="5">
        <v>0</v>
      </c>
      <c r="FU71" s="5">
        <v>0.06</v>
      </c>
      <c r="FV71" s="5">
        <v>0</v>
      </c>
      <c r="FW71" s="5">
        <v>0</v>
      </c>
      <c r="FX71" s="5">
        <v>5.4480000000000004</v>
      </c>
      <c r="FY71" s="5">
        <v>0</v>
      </c>
      <c r="FZ71" s="5">
        <v>0</v>
      </c>
      <c r="GA71" s="5">
        <v>9.6000000000000002E-2</v>
      </c>
      <c r="GB71" s="5">
        <v>0</v>
      </c>
      <c r="GC71" s="5">
        <v>0</v>
      </c>
      <c r="GD71" s="5">
        <v>4.3999999999999997E-2</v>
      </c>
      <c r="GE71" s="5">
        <v>0</v>
      </c>
      <c r="GF71" s="5">
        <v>0</v>
      </c>
      <c r="GG71" s="5">
        <v>0</v>
      </c>
      <c r="GH71" s="5">
        <v>1.8480000000000001</v>
      </c>
      <c r="GI71" s="5">
        <v>0</v>
      </c>
      <c r="GJ71" s="5">
        <v>0</v>
      </c>
      <c r="GK71" s="5">
        <v>0.378</v>
      </c>
      <c r="GL71" s="5">
        <v>0.72799999999999998</v>
      </c>
      <c r="GM71" s="5">
        <v>66.808999999999997</v>
      </c>
      <c r="GN71" s="5">
        <v>0</v>
      </c>
      <c r="GO71" s="5">
        <v>0</v>
      </c>
      <c r="GP71" s="5">
        <v>0</v>
      </c>
      <c r="GQ71" s="5">
        <v>2.0379999999999998</v>
      </c>
      <c r="GR71" s="5">
        <v>0</v>
      </c>
      <c r="GS71" s="5">
        <v>0</v>
      </c>
      <c r="GT71" s="5">
        <v>0</v>
      </c>
      <c r="GU71" s="5">
        <v>0</v>
      </c>
      <c r="GV71" s="5">
        <v>48.667999999999999</v>
      </c>
      <c r="GW71" s="5">
        <v>0</v>
      </c>
      <c r="GX71" s="5">
        <v>0</v>
      </c>
      <c r="GY71" s="5">
        <v>0</v>
      </c>
      <c r="GZ71" s="5">
        <v>0</v>
      </c>
      <c r="HA71" s="5">
        <v>0</v>
      </c>
      <c r="HB71" s="5">
        <v>24492.11</v>
      </c>
      <c r="HD71" s="5">
        <f>SUM(D71:HA71)</f>
        <v>14184.899999999996</v>
      </c>
    </row>
    <row r="72" spans="1:212" x14ac:dyDescent="0.45">
      <c r="A72" s="11" t="s">
        <v>297</v>
      </c>
      <c r="B72" s="9" t="s">
        <v>298</v>
      </c>
      <c r="C72" s="5">
        <v>68</v>
      </c>
      <c r="D72" s="5">
        <v>0</v>
      </c>
      <c r="E72" s="5">
        <v>0</v>
      </c>
      <c r="F72" s="5">
        <v>0</v>
      </c>
      <c r="G72" s="5">
        <v>0</v>
      </c>
      <c r="H72" s="5">
        <v>31.327999999999999</v>
      </c>
      <c r="I72" s="5">
        <v>0</v>
      </c>
      <c r="J72" s="5">
        <v>156.32300000000001</v>
      </c>
      <c r="K72" s="5">
        <v>0</v>
      </c>
      <c r="L72" s="5">
        <v>0</v>
      </c>
      <c r="M72" s="5">
        <v>0</v>
      </c>
      <c r="N72" s="5">
        <v>0</v>
      </c>
      <c r="O72" s="5">
        <v>1670.75</v>
      </c>
      <c r="P72" s="5">
        <v>4.4359999999999999</v>
      </c>
      <c r="Q72" s="5">
        <v>0</v>
      </c>
      <c r="R72" s="5">
        <v>0.32800000000000001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96.856999999999999</v>
      </c>
      <c r="AD72" s="5">
        <v>0</v>
      </c>
      <c r="AE72" s="5">
        <v>0</v>
      </c>
      <c r="AF72" s="5">
        <v>0</v>
      </c>
      <c r="AG72" s="5">
        <v>0</v>
      </c>
      <c r="AH72" s="5">
        <v>180.964</v>
      </c>
      <c r="AI72" s="5">
        <v>0</v>
      </c>
      <c r="AJ72" s="5">
        <v>0</v>
      </c>
      <c r="AK72" s="5">
        <v>0</v>
      </c>
      <c r="AL72" s="5">
        <v>38.429000000000002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108.59099999999999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1.0469999999999999</v>
      </c>
      <c r="BG72" s="5">
        <v>0</v>
      </c>
      <c r="BH72" s="5">
        <v>0</v>
      </c>
      <c r="BI72" s="5">
        <v>0</v>
      </c>
      <c r="BJ72" s="5">
        <v>0</v>
      </c>
      <c r="BK72" s="5">
        <v>1.4670000000000001</v>
      </c>
      <c r="BL72" s="5">
        <v>0</v>
      </c>
      <c r="BM72" s="5">
        <v>11.765000000000001</v>
      </c>
      <c r="BN72" s="5">
        <v>8133.857</v>
      </c>
      <c r="BO72" s="5">
        <v>183.584</v>
      </c>
      <c r="BP72" s="5">
        <v>84.403999999999996</v>
      </c>
      <c r="BQ72" s="5">
        <v>0</v>
      </c>
      <c r="BR72" s="5">
        <v>313.05200000000002</v>
      </c>
      <c r="BS72" s="5">
        <v>6628.7439999999997</v>
      </c>
      <c r="BT72" s="5">
        <v>2256.7579999999998</v>
      </c>
      <c r="BU72" s="5">
        <v>0</v>
      </c>
      <c r="BV72" s="5">
        <v>0</v>
      </c>
      <c r="BW72" s="5">
        <v>0</v>
      </c>
      <c r="BX72" s="5">
        <v>0</v>
      </c>
      <c r="BY72" s="5">
        <v>272.95100000000002</v>
      </c>
      <c r="BZ72" s="5">
        <v>0</v>
      </c>
      <c r="CA72" s="5">
        <v>0</v>
      </c>
      <c r="CB72" s="5">
        <v>0</v>
      </c>
      <c r="CC72" s="5">
        <v>1192.328</v>
      </c>
      <c r="CD72" s="5">
        <v>0</v>
      </c>
      <c r="CE72" s="5">
        <v>13790.236000000001</v>
      </c>
      <c r="CF72" s="5">
        <v>0</v>
      </c>
      <c r="CG72" s="5">
        <v>4674.1499999999996</v>
      </c>
      <c r="CH72" s="5">
        <v>0</v>
      </c>
      <c r="CI72" s="5">
        <v>224.42</v>
      </c>
      <c r="CJ72" s="5">
        <v>3114.9769999999999</v>
      </c>
      <c r="CK72" s="5">
        <v>1023.273</v>
      </c>
      <c r="CL72" s="5">
        <v>0</v>
      </c>
      <c r="CM72" s="5">
        <v>0</v>
      </c>
      <c r="CN72" s="5">
        <v>0</v>
      </c>
      <c r="CO72" s="5">
        <v>0</v>
      </c>
      <c r="CP72" s="5">
        <v>0</v>
      </c>
      <c r="CQ72" s="5">
        <v>881.52099999999996</v>
      </c>
      <c r="CR72" s="5">
        <v>80.52</v>
      </c>
      <c r="CS72" s="5">
        <v>0.34599999999999997</v>
      </c>
      <c r="CT72" s="5">
        <v>2.7759999999999998</v>
      </c>
      <c r="CU72" s="5">
        <v>38.814</v>
      </c>
      <c r="CV72" s="5">
        <v>0</v>
      </c>
      <c r="CW72" s="5">
        <v>3.5760000000000001</v>
      </c>
      <c r="CX72" s="5">
        <v>0</v>
      </c>
      <c r="CY72" s="5">
        <v>212.833</v>
      </c>
      <c r="CZ72" s="5">
        <v>66.837000000000003</v>
      </c>
      <c r="DA72" s="5">
        <v>6.3E-2</v>
      </c>
      <c r="DB72" s="5">
        <v>7.8419999999999996</v>
      </c>
      <c r="DC72" s="5">
        <v>0.159</v>
      </c>
      <c r="DD72" s="5">
        <v>0</v>
      </c>
      <c r="DE72" s="5">
        <v>48.097000000000001</v>
      </c>
      <c r="DF72" s="5">
        <v>0</v>
      </c>
      <c r="DG72" s="5">
        <v>0</v>
      </c>
      <c r="DH72" s="5">
        <v>0</v>
      </c>
      <c r="DI72" s="5">
        <v>6.0970000000000004</v>
      </c>
      <c r="DJ72" s="5">
        <v>9.4510000000000005</v>
      </c>
      <c r="DK72" s="5">
        <v>7.173</v>
      </c>
      <c r="DL72" s="5">
        <v>0.28000000000000003</v>
      </c>
      <c r="DM72" s="5">
        <v>0</v>
      </c>
      <c r="DN72" s="5">
        <v>0.70799999999999996</v>
      </c>
      <c r="DO72" s="5">
        <v>2.2709999999999999</v>
      </c>
      <c r="DP72" s="5">
        <v>3.2759999999999998</v>
      </c>
      <c r="DQ72" s="5">
        <v>0</v>
      </c>
      <c r="DR72" s="5">
        <v>0</v>
      </c>
      <c r="DS72" s="5">
        <v>0</v>
      </c>
      <c r="DT72" s="5">
        <v>0</v>
      </c>
      <c r="DU72" s="5">
        <v>0</v>
      </c>
      <c r="DV72" s="5">
        <v>1.4370000000000001</v>
      </c>
      <c r="DW72" s="5">
        <v>104.441</v>
      </c>
      <c r="DX72" s="5">
        <v>0</v>
      </c>
      <c r="DY72" s="5">
        <v>0</v>
      </c>
      <c r="DZ72" s="5">
        <v>0</v>
      </c>
      <c r="EA72" s="5">
        <v>523.57100000000003</v>
      </c>
      <c r="EB72" s="5">
        <v>0</v>
      </c>
      <c r="EC72" s="5">
        <v>0</v>
      </c>
      <c r="ED72" s="5">
        <v>0</v>
      </c>
      <c r="EE72" s="5">
        <v>119.249</v>
      </c>
      <c r="EF72" s="5">
        <v>7.5640000000000001</v>
      </c>
      <c r="EG72" s="5">
        <v>0.94899999999999995</v>
      </c>
      <c r="EH72" s="5">
        <v>3.7130000000000001</v>
      </c>
      <c r="EI72" s="5">
        <v>0</v>
      </c>
      <c r="EJ72" s="5">
        <v>0</v>
      </c>
      <c r="EK72" s="5">
        <v>0</v>
      </c>
      <c r="EL72" s="5">
        <v>1.2949999999999999</v>
      </c>
      <c r="EM72" s="5">
        <v>0</v>
      </c>
      <c r="EN72" s="5">
        <v>57.091000000000001</v>
      </c>
      <c r="EO72" s="5">
        <v>156.46199999999999</v>
      </c>
      <c r="EP72" s="5">
        <v>1.339</v>
      </c>
      <c r="EQ72" s="5">
        <v>1124.8699999999999</v>
      </c>
      <c r="ER72" s="5">
        <v>0</v>
      </c>
      <c r="ES72" s="5">
        <v>0.33100000000000002</v>
      </c>
      <c r="ET72" s="5">
        <v>46.648000000000003</v>
      </c>
      <c r="EU72" s="5">
        <v>0</v>
      </c>
      <c r="EV72" s="5">
        <v>0</v>
      </c>
      <c r="EW72" s="5">
        <v>0</v>
      </c>
      <c r="EX72" s="5">
        <v>0</v>
      </c>
      <c r="EY72" s="5">
        <v>0</v>
      </c>
      <c r="EZ72" s="5">
        <v>0</v>
      </c>
      <c r="FA72" s="5">
        <v>0</v>
      </c>
      <c r="FB72" s="5">
        <v>4.0019999999999998</v>
      </c>
      <c r="FC72" s="5">
        <v>1.3109999999999999</v>
      </c>
      <c r="FD72" s="5">
        <v>2.2759999999999998</v>
      </c>
      <c r="FE72" s="5">
        <v>2.6579999999999999</v>
      </c>
      <c r="FF72" s="5">
        <v>0</v>
      </c>
      <c r="FG72" s="5">
        <v>0</v>
      </c>
      <c r="FH72" s="5">
        <v>0</v>
      </c>
      <c r="FI72" s="5">
        <v>0</v>
      </c>
      <c r="FJ72" s="5">
        <v>0</v>
      </c>
      <c r="FK72" s="5">
        <v>0</v>
      </c>
      <c r="FL72" s="5">
        <v>0</v>
      </c>
      <c r="FM72" s="5">
        <v>0</v>
      </c>
      <c r="FN72" s="5">
        <v>9.0570000000000004</v>
      </c>
      <c r="FO72" s="5">
        <v>0.2</v>
      </c>
      <c r="FP72" s="5">
        <v>3.4910000000000001</v>
      </c>
      <c r="FQ72" s="5">
        <v>1642.2750000000001</v>
      </c>
      <c r="FR72" s="5">
        <v>79.442999999999998</v>
      </c>
      <c r="FS72" s="5">
        <v>769.27800000000002</v>
      </c>
      <c r="FT72" s="5">
        <v>109.182</v>
      </c>
      <c r="FU72" s="5">
        <v>0</v>
      </c>
      <c r="FV72" s="5">
        <v>0</v>
      </c>
      <c r="FW72" s="5">
        <v>1.786</v>
      </c>
      <c r="FX72" s="5">
        <v>0</v>
      </c>
      <c r="FY72" s="5">
        <v>0</v>
      </c>
      <c r="FZ72" s="5">
        <v>2.5289999999999999</v>
      </c>
      <c r="GA72" s="5">
        <v>0</v>
      </c>
      <c r="GB72" s="5">
        <v>0</v>
      </c>
      <c r="GC72" s="5">
        <v>0</v>
      </c>
      <c r="GD72" s="5">
        <v>2.6160000000000001</v>
      </c>
      <c r="GE72" s="5">
        <v>0</v>
      </c>
      <c r="GF72" s="5">
        <v>0</v>
      </c>
      <c r="GG72" s="5">
        <v>0</v>
      </c>
      <c r="GH72" s="5">
        <v>252.548</v>
      </c>
      <c r="GI72" s="5">
        <v>0</v>
      </c>
      <c r="GJ72" s="5">
        <v>0</v>
      </c>
      <c r="GK72" s="5">
        <v>0</v>
      </c>
      <c r="GL72" s="5">
        <v>48.622</v>
      </c>
      <c r="GM72" s="5">
        <v>495.41800000000001</v>
      </c>
      <c r="GN72" s="5">
        <v>0</v>
      </c>
      <c r="GO72" s="5">
        <v>0</v>
      </c>
      <c r="GP72" s="5">
        <v>0</v>
      </c>
      <c r="GQ72" s="5">
        <v>15.114000000000001</v>
      </c>
      <c r="GR72" s="5">
        <v>0</v>
      </c>
      <c r="GS72" s="5">
        <v>0</v>
      </c>
      <c r="GT72" s="5">
        <v>0</v>
      </c>
      <c r="GU72" s="5">
        <v>0</v>
      </c>
      <c r="GV72" s="5">
        <v>209.649</v>
      </c>
      <c r="GW72" s="5">
        <v>0</v>
      </c>
      <c r="GX72" s="5">
        <v>0</v>
      </c>
      <c r="GY72" s="5">
        <v>0</v>
      </c>
      <c r="GZ72" s="5">
        <v>0</v>
      </c>
      <c r="HA72" s="5">
        <v>0</v>
      </c>
      <c r="HB72" s="5">
        <v>8157.7730000000001</v>
      </c>
      <c r="HD72" s="5">
        <f>SUM(D72:HA72)</f>
        <v>51368.074000000015</v>
      </c>
    </row>
    <row r="73" spans="1:212" x14ac:dyDescent="0.45">
      <c r="A73" s="11" t="s">
        <v>299</v>
      </c>
      <c r="B73" s="9" t="s">
        <v>300</v>
      </c>
      <c r="C73" s="5">
        <v>69</v>
      </c>
      <c r="D73" s="5">
        <v>299.77699999999999</v>
      </c>
      <c r="E73" s="5">
        <v>168.953</v>
      </c>
      <c r="F73" s="5">
        <v>13.722</v>
      </c>
      <c r="G73" s="5">
        <v>0</v>
      </c>
      <c r="H73" s="5">
        <v>18.045000000000002</v>
      </c>
      <c r="I73" s="5">
        <v>8.7919999999999998</v>
      </c>
      <c r="J73" s="5">
        <v>1269.556</v>
      </c>
      <c r="K73" s="5">
        <v>447.49700000000001</v>
      </c>
      <c r="L73" s="5">
        <v>869.13</v>
      </c>
      <c r="M73" s="5">
        <v>376.50900000000001</v>
      </c>
      <c r="N73" s="5">
        <v>1610.646</v>
      </c>
      <c r="O73" s="5">
        <v>77.013000000000005</v>
      </c>
      <c r="P73" s="5">
        <v>3.839</v>
      </c>
      <c r="Q73" s="5">
        <v>0</v>
      </c>
      <c r="R73" s="5">
        <v>6318.4960000000001</v>
      </c>
      <c r="S73" s="5">
        <v>11.311</v>
      </c>
      <c r="T73" s="5">
        <v>12.223000000000001</v>
      </c>
      <c r="U73" s="5">
        <v>21.539000000000001</v>
      </c>
      <c r="V73" s="5">
        <v>86.585999999999999</v>
      </c>
      <c r="W73" s="5">
        <v>28.274000000000001</v>
      </c>
      <c r="X73" s="5">
        <v>21.504000000000001</v>
      </c>
      <c r="Y73" s="5">
        <v>1.1419999999999999</v>
      </c>
      <c r="Z73" s="5">
        <v>32.591999999999999</v>
      </c>
      <c r="AA73" s="5">
        <v>88.125</v>
      </c>
      <c r="AB73" s="5">
        <v>1785.6769999999999</v>
      </c>
      <c r="AC73" s="5">
        <v>6.0389999999999997</v>
      </c>
      <c r="AD73" s="5">
        <v>24.21</v>
      </c>
      <c r="AE73" s="5">
        <v>0.185</v>
      </c>
      <c r="AF73" s="5">
        <v>4.0780000000000003</v>
      </c>
      <c r="AG73" s="5">
        <v>17.209</v>
      </c>
      <c r="AH73" s="5">
        <v>47.83</v>
      </c>
      <c r="AI73" s="5">
        <v>28.762</v>
      </c>
      <c r="AJ73" s="5">
        <v>87.305999999999997</v>
      </c>
      <c r="AK73" s="5">
        <v>297.45299999999997</v>
      </c>
      <c r="AL73" s="5">
        <v>2.4300000000000002</v>
      </c>
      <c r="AM73" s="5">
        <v>16.907</v>
      </c>
      <c r="AN73" s="5">
        <v>193.636</v>
      </c>
      <c r="AO73" s="5">
        <v>5.2030000000000003</v>
      </c>
      <c r="AP73" s="5">
        <v>6.4260000000000002</v>
      </c>
      <c r="AQ73" s="5">
        <v>146.14400000000001</v>
      </c>
      <c r="AR73" s="5">
        <v>141.899</v>
      </c>
      <c r="AS73" s="5">
        <v>72.343000000000004</v>
      </c>
      <c r="AT73" s="5">
        <v>255.74700000000001</v>
      </c>
      <c r="AU73" s="5">
        <v>23.164000000000001</v>
      </c>
      <c r="AV73" s="5">
        <v>8.7110000000000003</v>
      </c>
      <c r="AW73" s="5">
        <v>19.349</v>
      </c>
      <c r="AX73" s="5">
        <v>78.471999999999994</v>
      </c>
      <c r="AY73" s="5">
        <v>34.067999999999998</v>
      </c>
      <c r="AZ73" s="5">
        <v>27.286000000000001</v>
      </c>
      <c r="BA73" s="5">
        <v>175.93899999999999</v>
      </c>
      <c r="BB73" s="5">
        <v>36.508000000000003</v>
      </c>
      <c r="BC73" s="5">
        <v>26.594000000000001</v>
      </c>
      <c r="BD73" s="5">
        <v>37.131</v>
      </c>
      <c r="BE73" s="5">
        <v>10.427</v>
      </c>
      <c r="BF73" s="5">
        <v>14.15</v>
      </c>
      <c r="BG73" s="5">
        <v>301.54399999999998</v>
      </c>
      <c r="BH73" s="5">
        <v>164.11</v>
      </c>
      <c r="BI73" s="5">
        <v>1.6839999999999999</v>
      </c>
      <c r="BJ73" s="5">
        <v>13.055</v>
      </c>
      <c r="BK73" s="5">
        <v>310.036</v>
      </c>
      <c r="BL73" s="5">
        <v>221.53</v>
      </c>
      <c r="BM73" s="5">
        <v>232.82900000000001</v>
      </c>
      <c r="BN73" s="5">
        <v>3246.848</v>
      </c>
      <c r="BO73" s="5">
        <v>2738.951</v>
      </c>
      <c r="BP73" s="5">
        <v>613.62199999999996</v>
      </c>
      <c r="BQ73" s="5">
        <v>81.191999999999993</v>
      </c>
      <c r="BR73" s="5">
        <v>286.52300000000002</v>
      </c>
      <c r="BS73" s="5">
        <v>670.23599999999999</v>
      </c>
      <c r="BT73" s="5">
        <v>5906.57</v>
      </c>
      <c r="BU73" s="5">
        <v>2.0299999999999998</v>
      </c>
      <c r="BV73" s="5">
        <v>1.8520000000000001</v>
      </c>
      <c r="BW73" s="5">
        <v>0.71099999999999997</v>
      </c>
      <c r="BX73" s="5">
        <v>3.8769999999999998</v>
      </c>
      <c r="BY73" s="5">
        <v>9.6059999999999999</v>
      </c>
      <c r="BZ73" s="5">
        <v>1.9730000000000001</v>
      </c>
      <c r="CA73" s="5">
        <v>13.276999999999999</v>
      </c>
      <c r="CB73" s="5">
        <v>8.6340000000000003</v>
      </c>
      <c r="CC73" s="5">
        <v>15.048</v>
      </c>
      <c r="CD73" s="5">
        <v>26.977</v>
      </c>
      <c r="CE73" s="5">
        <v>1299.3589999999999</v>
      </c>
      <c r="CF73" s="5">
        <v>419.565</v>
      </c>
      <c r="CG73" s="5">
        <v>1986.087</v>
      </c>
      <c r="CH73" s="5">
        <v>1552.567</v>
      </c>
      <c r="CI73" s="5">
        <v>381.84100000000001</v>
      </c>
      <c r="CJ73" s="5">
        <v>255.06700000000001</v>
      </c>
      <c r="CK73" s="5">
        <v>5.0739999999999998</v>
      </c>
      <c r="CL73" s="5">
        <v>43.868000000000002</v>
      </c>
      <c r="CM73" s="5">
        <v>16.213000000000001</v>
      </c>
      <c r="CN73" s="5">
        <v>2.085</v>
      </c>
      <c r="CO73" s="5">
        <v>12.018000000000001</v>
      </c>
      <c r="CP73" s="5">
        <v>53.701000000000001</v>
      </c>
      <c r="CQ73" s="5">
        <v>320.89</v>
      </c>
      <c r="CR73" s="5">
        <v>132.63200000000001</v>
      </c>
      <c r="CS73" s="5">
        <v>55.357999999999997</v>
      </c>
      <c r="CT73" s="5">
        <v>15.164</v>
      </c>
      <c r="CU73" s="5">
        <v>284.42599999999999</v>
      </c>
      <c r="CV73" s="5">
        <v>1.635</v>
      </c>
      <c r="CW73" s="5">
        <v>38.369999999999997</v>
      </c>
      <c r="CX73" s="5">
        <v>13.881</v>
      </c>
      <c r="CY73" s="5">
        <v>81.751999999999995</v>
      </c>
      <c r="CZ73" s="5">
        <v>0</v>
      </c>
      <c r="DA73" s="5">
        <v>7.452</v>
      </c>
      <c r="DB73" s="5">
        <v>146.577</v>
      </c>
      <c r="DC73" s="5">
        <v>24.791</v>
      </c>
      <c r="DD73" s="5">
        <v>526.61699999999996</v>
      </c>
      <c r="DE73" s="5">
        <v>9.9930000000000003</v>
      </c>
      <c r="DF73" s="5">
        <v>4.2000000000000003E-2</v>
      </c>
      <c r="DG73" s="5">
        <v>0.51</v>
      </c>
      <c r="DH73" s="5">
        <v>3.1709999999999998</v>
      </c>
      <c r="DI73" s="5">
        <v>2.5190000000000001</v>
      </c>
      <c r="DJ73" s="5">
        <v>68.024000000000001</v>
      </c>
      <c r="DK73" s="5">
        <v>99.066999999999993</v>
      </c>
      <c r="DL73" s="5">
        <v>5.7080000000000002</v>
      </c>
      <c r="DM73" s="5">
        <v>6.8380000000000001</v>
      </c>
      <c r="DN73" s="5">
        <v>8.2000000000000003E-2</v>
      </c>
      <c r="DO73" s="5">
        <v>3.0510000000000002</v>
      </c>
      <c r="DP73" s="5">
        <v>0.42499999999999999</v>
      </c>
      <c r="DQ73" s="5">
        <v>0.64700000000000002</v>
      </c>
      <c r="DR73" s="5">
        <v>2.91</v>
      </c>
      <c r="DS73" s="5">
        <v>0</v>
      </c>
      <c r="DT73" s="5">
        <v>107.325</v>
      </c>
      <c r="DU73" s="5">
        <v>0.106</v>
      </c>
      <c r="DV73" s="5">
        <v>8.6539999999999999</v>
      </c>
      <c r="DW73" s="5">
        <v>196.071</v>
      </c>
      <c r="DX73" s="5">
        <v>0</v>
      </c>
      <c r="DY73" s="5">
        <v>10.028</v>
      </c>
      <c r="DZ73" s="5">
        <v>26.356999999999999</v>
      </c>
      <c r="EA73" s="5">
        <v>106.393</v>
      </c>
      <c r="EB73" s="5">
        <v>0.8</v>
      </c>
      <c r="EC73" s="5">
        <v>5.899</v>
      </c>
      <c r="ED73" s="5">
        <v>15.954000000000001</v>
      </c>
      <c r="EE73" s="5">
        <v>39.31</v>
      </c>
      <c r="EF73" s="5">
        <v>27.79</v>
      </c>
      <c r="EG73" s="5">
        <v>2.0150000000000001</v>
      </c>
      <c r="EH73" s="5">
        <v>14.048999999999999</v>
      </c>
      <c r="EI73" s="5">
        <v>2.9350000000000001</v>
      </c>
      <c r="EJ73" s="5">
        <v>8.4930000000000003</v>
      </c>
      <c r="EK73" s="5">
        <v>11.14</v>
      </c>
      <c r="EL73" s="5">
        <v>14.923</v>
      </c>
      <c r="EM73" s="5">
        <v>0.152</v>
      </c>
      <c r="EN73" s="5">
        <v>33.392000000000003</v>
      </c>
      <c r="EO73" s="5">
        <v>1825.9570000000001</v>
      </c>
      <c r="EP73" s="5">
        <v>18.78</v>
      </c>
      <c r="EQ73" s="5">
        <v>1016.668</v>
      </c>
      <c r="ER73" s="5">
        <v>0</v>
      </c>
      <c r="ES73" s="5">
        <v>61.106000000000002</v>
      </c>
      <c r="ET73" s="5">
        <v>4.9889999999999999</v>
      </c>
      <c r="EU73" s="5">
        <v>12.613</v>
      </c>
      <c r="EV73" s="5">
        <v>4.202</v>
      </c>
      <c r="EW73" s="5">
        <v>2.56</v>
      </c>
      <c r="EX73" s="5">
        <v>27.725999999999999</v>
      </c>
      <c r="EY73" s="5">
        <v>0.14699999999999999</v>
      </c>
      <c r="EZ73" s="5">
        <v>0.46400000000000002</v>
      </c>
      <c r="FA73" s="5">
        <v>11.458</v>
      </c>
      <c r="FB73" s="5">
        <v>97.587000000000003</v>
      </c>
      <c r="FC73" s="5">
        <v>0.83099999999999996</v>
      </c>
      <c r="FD73" s="5">
        <v>9.6000000000000002E-2</v>
      </c>
      <c r="FE73" s="5">
        <v>0.27</v>
      </c>
      <c r="FF73" s="5">
        <v>0.185</v>
      </c>
      <c r="FG73" s="5">
        <v>0.91400000000000003</v>
      </c>
      <c r="FH73" s="5">
        <v>0</v>
      </c>
      <c r="FI73" s="5">
        <v>0</v>
      </c>
      <c r="FJ73" s="5">
        <v>0</v>
      </c>
      <c r="FK73" s="5">
        <v>0</v>
      </c>
      <c r="FL73" s="5">
        <v>0</v>
      </c>
      <c r="FM73" s="5">
        <v>0</v>
      </c>
      <c r="FN73" s="5">
        <v>38.737000000000002</v>
      </c>
      <c r="FO73" s="5">
        <v>0.35799999999999998</v>
      </c>
      <c r="FP73" s="5">
        <v>524.85400000000004</v>
      </c>
      <c r="FQ73" s="5">
        <v>401.01799999999997</v>
      </c>
      <c r="FR73" s="5">
        <v>8.8999999999999996E-2</v>
      </c>
      <c r="FS73" s="5">
        <v>320.65899999999999</v>
      </c>
      <c r="FT73" s="5">
        <v>41.261000000000003</v>
      </c>
      <c r="FU73" s="5">
        <v>0.26100000000000001</v>
      </c>
      <c r="FV73" s="5">
        <v>0.09</v>
      </c>
      <c r="FW73" s="5">
        <v>4.3999999999999997E-2</v>
      </c>
      <c r="FX73" s="5">
        <v>0.28399999999999997</v>
      </c>
      <c r="FY73" s="5">
        <v>1.462</v>
      </c>
      <c r="FZ73" s="5">
        <v>0.38500000000000001</v>
      </c>
      <c r="GA73" s="5">
        <v>1.131</v>
      </c>
      <c r="GB73" s="5">
        <v>0</v>
      </c>
      <c r="GC73" s="5">
        <v>0</v>
      </c>
      <c r="GD73" s="5">
        <v>0</v>
      </c>
      <c r="GE73" s="5">
        <v>0</v>
      </c>
      <c r="GF73" s="5">
        <v>0</v>
      </c>
      <c r="GG73" s="5">
        <v>0</v>
      </c>
      <c r="GH73" s="5">
        <v>433.07400000000001</v>
      </c>
      <c r="GI73" s="5">
        <v>0</v>
      </c>
      <c r="GJ73" s="5">
        <v>0</v>
      </c>
      <c r="GK73" s="5">
        <v>27.1</v>
      </c>
      <c r="GL73" s="5">
        <v>126.39</v>
      </c>
      <c r="GM73" s="5">
        <v>209.322</v>
      </c>
      <c r="GN73" s="5">
        <v>0</v>
      </c>
      <c r="GO73" s="5">
        <v>0</v>
      </c>
      <c r="GP73" s="5">
        <v>0</v>
      </c>
      <c r="GQ73" s="5">
        <v>6.3860000000000001</v>
      </c>
      <c r="GR73" s="5">
        <v>0</v>
      </c>
      <c r="GS73" s="5">
        <v>0</v>
      </c>
      <c r="GT73" s="5">
        <v>0</v>
      </c>
      <c r="GU73" s="5">
        <v>0</v>
      </c>
      <c r="GV73" s="5">
        <v>214.578</v>
      </c>
      <c r="GW73" s="5">
        <v>263.69200000000001</v>
      </c>
      <c r="GX73" s="5">
        <v>0</v>
      </c>
      <c r="GY73" s="5">
        <v>0</v>
      </c>
      <c r="GZ73" s="5">
        <v>0</v>
      </c>
      <c r="HA73" s="5">
        <v>0</v>
      </c>
      <c r="HB73" s="5">
        <v>62526.493999999999</v>
      </c>
      <c r="HD73" s="5">
        <f>SUM(D73:HA73)</f>
        <v>44498.75999999998</v>
      </c>
    </row>
    <row r="74" spans="1:212" x14ac:dyDescent="0.45">
      <c r="A74" s="11" t="s">
        <v>301</v>
      </c>
      <c r="B74" s="9" t="s">
        <v>302</v>
      </c>
      <c r="C74" s="5">
        <v>70</v>
      </c>
      <c r="D74" s="5">
        <v>12.584</v>
      </c>
      <c r="E74" s="5">
        <v>0.26300000000000001</v>
      </c>
      <c r="F74" s="5">
        <v>0.04</v>
      </c>
      <c r="G74" s="5">
        <v>0</v>
      </c>
      <c r="H74" s="5">
        <v>0</v>
      </c>
      <c r="I74" s="5">
        <v>0</v>
      </c>
      <c r="J74" s="5">
        <v>0</v>
      </c>
      <c r="K74" s="5">
        <v>4.2</v>
      </c>
      <c r="L74" s="5">
        <v>2E-3</v>
      </c>
      <c r="M74" s="5">
        <v>4.9889999999999999</v>
      </c>
      <c r="N74" s="5">
        <v>6.4390000000000001</v>
      </c>
      <c r="O74" s="5">
        <v>17.053999999999998</v>
      </c>
      <c r="P74" s="5">
        <v>5.0999999999999997E-2</v>
      </c>
      <c r="Q74" s="5">
        <v>8.1000000000000003E-2</v>
      </c>
      <c r="R74" s="5">
        <v>134.226</v>
      </c>
      <c r="S74" s="5">
        <v>0</v>
      </c>
      <c r="T74" s="5">
        <v>4.1050000000000004</v>
      </c>
      <c r="U74" s="5">
        <v>1.1970000000000001</v>
      </c>
      <c r="V74" s="5">
        <v>14.586</v>
      </c>
      <c r="W74" s="5">
        <v>5.94</v>
      </c>
      <c r="X74" s="5">
        <v>38.478999999999999</v>
      </c>
      <c r="Y74" s="5">
        <v>6.4850000000000003</v>
      </c>
      <c r="Z74" s="5">
        <v>12.222</v>
      </c>
      <c r="AA74" s="5">
        <v>18.145</v>
      </c>
      <c r="AB74" s="5">
        <v>4.04</v>
      </c>
      <c r="AC74" s="5">
        <v>0</v>
      </c>
      <c r="AD74" s="5">
        <v>5.73</v>
      </c>
      <c r="AE74" s="5">
        <v>3.9910000000000001</v>
      </c>
      <c r="AF74" s="5">
        <v>14.92</v>
      </c>
      <c r="AG74" s="5">
        <v>6.7439999999999998</v>
      </c>
      <c r="AH74" s="5">
        <v>17.757000000000001</v>
      </c>
      <c r="AI74" s="5">
        <v>5.7759999999999998</v>
      </c>
      <c r="AJ74" s="5">
        <v>34.673000000000002</v>
      </c>
      <c r="AK74" s="5">
        <v>38.875</v>
      </c>
      <c r="AL74" s="5">
        <v>18.908000000000001</v>
      </c>
      <c r="AM74" s="5">
        <v>0</v>
      </c>
      <c r="AN74" s="5">
        <v>0</v>
      </c>
      <c r="AO74" s="5">
        <v>0</v>
      </c>
      <c r="AP74" s="5">
        <v>2.9889999999999999</v>
      </c>
      <c r="AQ74" s="5">
        <v>0</v>
      </c>
      <c r="AR74" s="5">
        <v>0</v>
      </c>
      <c r="AS74" s="5">
        <v>0</v>
      </c>
      <c r="AT74" s="5">
        <v>145.49299999999999</v>
      </c>
      <c r="AU74" s="5">
        <v>7.7450000000000001</v>
      </c>
      <c r="AV74" s="5">
        <v>1.099</v>
      </c>
      <c r="AW74" s="5">
        <v>8.09</v>
      </c>
      <c r="AX74" s="5">
        <v>20.670999999999999</v>
      </c>
      <c r="AY74" s="5">
        <v>7.4619999999999997</v>
      </c>
      <c r="AZ74" s="5">
        <v>0</v>
      </c>
      <c r="BA74" s="5">
        <v>3.1859999999999999</v>
      </c>
      <c r="BB74" s="5">
        <v>0.97199999999999998</v>
      </c>
      <c r="BC74" s="5">
        <v>5.1849999999999996</v>
      </c>
      <c r="BD74" s="5">
        <v>7.7649999999999997</v>
      </c>
      <c r="BE74" s="5">
        <v>3.4790000000000001</v>
      </c>
      <c r="BF74" s="5">
        <v>3.23</v>
      </c>
      <c r="BG74" s="5">
        <v>25.381</v>
      </c>
      <c r="BH74" s="5">
        <v>7.3410000000000002</v>
      </c>
      <c r="BI74" s="5">
        <v>3.61</v>
      </c>
      <c r="BJ74" s="5">
        <v>2.7229999999999999</v>
      </c>
      <c r="BK74" s="5">
        <v>20.026</v>
      </c>
      <c r="BL74" s="5">
        <v>4.5819999999999999</v>
      </c>
      <c r="BM74" s="5">
        <v>4.1689999999999996</v>
      </c>
      <c r="BN74" s="5">
        <v>0</v>
      </c>
      <c r="BO74" s="5">
        <v>39.822000000000003</v>
      </c>
      <c r="BP74" s="5">
        <v>130.21899999999999</v>
      </c>
      <c r="BQ74" s="5">
        <v>3.3069999999999999</v>
      </c>
      <c r="BR74" s="5">
        <v>2.512</v>
      </c>
      <c r="BS74" s="5">
        <v>1.2210000000000001</v>
      </c>
      <c r="BT74" s="5">
        <v>29.550999999999998</v>
      </c>
      <c r="BU74" s="5">
        <v>6484.2489999999998</v>
      </c>
      <c r="BV74" s="5">
        <v>199.042</v>
      </c>
      <c r="BW74" s="5">
        <v>0</v>
      </c>
      <c r="BX74" s="5">
        <v>241.09100000000001</v>
      </c>
      <c r="BY74" s="5">
        <v>1736.268</v>
      </c>
      <c r="BZ74" s="5">
        <v>0</v>
      </c>
      <c r="CA74" s="5">
        <v>0</v>
      </c>
      <c r="CB74" s="5">
        <v>0</v>
      </c>
      <c r="CC74" s="5">
        <v>0</v>
      </c>
      <c r="CD74" s="5">
        <v>0.497</v>
      </c>
      <c r="CE74" s="5">
        <v>562.75599999999997</v>
      </c>
      <c r="CF74" s="5">
        <v>0</v>
      </c>
      <c r="CG74" s="5">
        <v>11.054</v>
      </c>
      <c r="CH74" s="5">
        <v>10.586</v>
      </c>
      <c r="CI74" s="5">
        <v>0</v>
      </c>
      <c r="CJ74" s="5">
        <v>27.224</v>
      </c>
      <c r="CK74" s="5">
        <v>5.8410000000000002</v>
      </c>
      <c r="CL74" s="5">
        <v>11.387</v>
      </c>
      <c r="CM74" s="5">
        <v>6.7629999999999999</v>
      </c>
      <c r="CN74" s="5">
        <v>1.948</v>
      </c>
      <c r="CO74" s="5">
        <v>23.295000000000002</v>
      </c>
      <c r="CP74" s="5">
        <v>13.238</v>
      </c>
      <c r="CQ74" s="5">
        <v>2.7869999999999999</v>
      </c>
      <c r="CR74" s="5">
        <v>104.985</v>
      </c>
      <c r="CS74" s="5">
        <v>107.08499999999999</v>
      </c>
      <c r="CT74" s="5">
        <v>34.222999999999999</v>
      </c>
      <c r="CU74" s="5">
        <v>302.78500000000003</v>
      </c>
      <c r="CV74" s="5">
        <v>0</v>
      </c>
      <c r="CW74" s="5">
        <v>0</v>
      </c>
      <c r="CX74" s="5">
        <v>0</v>
      </c>
      <c r="CY74" s="5">
        <v>164.357</v>
      </c>
      <c r="CZ74" s="5">
        <v>3.5550000000000002</v>
      </c>
      <c r="DA74" s="5">
        <v>15.195</v>
      </c>
      <c r="DB74" s="5">
        <v>26.815000000000001</v>
      </c>
      <c r="DC74" s="5">
        <v>0</v>
      </c>
      <c r="DD74" s="5">
        <v>47.061999999999998</v>
      </c>
      <c r="DE74" s="5">
        <v>306.75200000000001</v>
      </c>
      <c r="DF74" s="5">
        <v>0</v>
      </c>
      <c r="DG74" s="5">
        <v>7.3570000000000002</v>
      </c>
      <c r="DH74" s="5">
        <v>8.2690000000000001</v>
      </c>
      <c r="DI74" s="5">
        <v>38.237000000000002</v>
      </c>
      <c r="DJ74" s="5">
        <v>694.62599999999998</v>
      </c>
      <c r="DK74" s="5">
        <v>340.6</v>
      </c>
      <c r="DL74" s="5">
        <v>50.935000000000002</v>
      </c>
      <c r="DM74" s="5">
        <v>513.67899999999997</v>
      </c>
      <c r="DN74" s="5">
        <v>178.25</v>
      </c>
      <c r="DO74" s="5">
        <v>1853.297</v>
      </c>
      <c r="DP74" s="5">
        <v>318.178</v>
      </c>
      <c r="DQ74" s="5">
        <v>0</v>
      </c>
      <c r="DR74" s="5">
        <v>47.180999999999997</v>
      </c>
      <c r="DS74" s="5">
        <v>107.334</v>
      </c>
      <c r="DT74" s="5">
        <v>7.7850000000000001</v>
      </c>
      <c r="DU74" s="5">
        <v>0</v>
      </c>
      <c r="DV74" s="5">
        <v>1.393</v>
      </c>
      <c r="DW74" s="5">
        <v>2.15</v>
      </c>
      <c r="DX74" s="5">
        <v>43.945</v>
      </c>
      <c r="DY74" s="5">
        <v>379.428</v>
      </c>
      <c r="DZ74" s="5">
        <v>210.309</v>
      </c>
      <c r="EA74" s="5">
        <v>762.971</v>
      </c>
      <c r="EB74" s="5">
        <v>125.271</v>
      </c>
      <c r="EC74" s="5">
        <v>2286.9650000000001</v>
      </c>
      <c r="ED74" s="5">
        <v>605.54499999999996</v>
      </c>
      <c r="EE74" s="5">
        <v>231.10599999999999</v>
      </c>
      <c r="EF74" s="5">
        <v>1292.7470000000001</v>
      </c>
      <c r="EG74" s="5">
        <v>593.22199999999998</v>
      </c>
      <c r="EH74" s="5">
        <v>1055.5239999999999</v>
      </c>
      <c r="EI74" s="5">
        <v>50.234000000000002</v>
      </c>
      <c r="EJ74" s="5">
        <v>52.137</v>
      </c>
      <c r="EK74" s="5">
        <v>107.863</v>
      </c>
      <c r="EL74" s="5">
        <v>98.656999999999996</v>
      </c>
      <c r="EM74" s="5">
        <v>12.944000000000001</v>
      </c>
      <c r="EN74" s="5">
        <v>40.094999999999999</v>
      </c>
      <c r="EO74" s="5">
        <v>315.892</v>
      </c>
      <c r="EP74" s="5">
        <v>84.85</v>
      </c>
      <c r="EQ74" s="5">
        <v>242.578</v>
      </c>
      <c r="ER74" s="5">
        <v>30.256</v>
      </c>
      <c r="ES74" s="5">
        <v>27.722999999999999</v>
      </c>
      <c r="ET74" s="5">
        <v>233.74100000000001</v>
      </c>
      <c r="EU74" s="5">
        <v>360.08</v>
      </c>
      <c r="EV74" s="5">
        <v>0</v>
      </c>
      <c r="EW74" s="5">
        <v>113.06100000000001</v>
      </c>
      <c r="EX74" s="5">
        <v>0</v>
      </c>
      <c r="EY74" s="5">
        <v>62.225000000000001</v>
      </c>
      <c r="EZ74" s="5">
        <v>134.761</v>
      </c>
      <c r="FA74" s="5">
        <v>73.768000000000001</v>
      </c>
      <c r="FB74" s="5">
        <v>34.076000000000001</v>
      </c>
      <c r="FC74" s="5">
        <v>98.391999999999996</v>
      </c>
      <c r="FD74" s="5">
        <v>62.609000000000002</v>
      </c>
      <c r="FE74" s="5">
        <v>65.531000000000006</v>
      </c>
      <c r="FF74" s="5">
        <v>2.4780000000000002</v>
      </c>
      <c r="FG74" s="5">
        <v>0.318</v>
      </c>
      <c r="FH74" s="5">
        <v>3.512</v>
      </c>
      <c r="FI74" s="5">
        <v>11.872</v>
      </c>
      <c r="FJ74" s="5">
        <v>0.76900000000000002</v>
      </c>
      <c r="FK74" s="5">
        <v>0</v>
      </c>
      <c r="FL74" s="5">
        <v>5.7690000000000001</v>
      </c>
      <c r="FM74" s="5">
        <v>66.783000000000001</v>
      </c>
      <c r="FN74" s="5">
        <v>41.591000000000001</v>
      </c>
      <c r="FO74" s="5">
        <v>41.186999999999998</v>
      </c>
      <c r="FP74" s="5">
        <v>16.802</v>
      </c>
      <c r="FQ74" s="5">
        <v>8.6679999999999993</v>
      </c>
      <c r="FR74" s="5">
        <v>33.433</v>
      </c>
      <c r="FS74" s="5">
        <v>1.1619999999999999</v>
      </c>
      <c r="FT74" s="5">
        <v>0</v>
      </c>
      <c r="FU74" s="5">
        <v>29.02</v>
      </c>
      <c r="FV74" s="5">
        <v>0.78300000000000003</v>
      </c>
      <c r="FW74" s="5">
        <v>0</v>
      </c>
      <c r="FX74" s="5">
        <v>15.138999999999999</v>
      </c>
      <c r="FY74" s="5">
        <v>85.051000000000002</v>
      </c>
      <c r="FZ74" s="5">
        <v>53.856999999999999</v>
      </c>
      <c r="GA74" s="5">
        <v>6.5970000000000004</v>
      </c>
      <c r="GB74" s="5">
        <v>0</v>
      </c>
      <c r="GC74" s="5">
        <v>0</v>
      </c>
      <c r="GD74" s="5">
        <v>0</v>
      </c>
      <c r="GE74" s="5">
        <v>0</v>
      </c>
      <c r="GF74" s="5">
        <v>0</v>
      </c>
      <c r="GG74" s="5">
        <v>0</v>
      </c>
      <c r="GH74" s="5">
        <v>342.15800000000002</v>
      </c>
      <c r="GI74" s="5">
        <v>0</v>
      </c>
      <c r="GJ74" s="5">
        <v>0</v>
      </c>
      <c r="GK74" s="5">
        <v>23.126000000000001</v>
      </c>
      <c r="GL74" s="5">
        <v>0</v>
      </c>
      <c r="GM74" s="5">
        <v>99.337000000000003</v>
      </c>
      <c r="GN74" s="5">
        <v>0</v>
      </c>
      <c r="GO74" s="5">
        <v>0</v>
      </c>
      <c r="GP74" s="5">
        <v>0</v>
      </c>
      <c r="GQ74" s="5">
        <v>3.0310000000000001</v>
      </c>
      <c r="GR74" s="5">
        <v>0</v>
      </c>
      <c r="GS74" s="5">
        <v>0</v>
      </c>
      <c r="GT74" s="5">
        <v>0</v>
      </c>
      <c r="GU74" s="5">
        <v>0</v>
      </c>
      <c r="GV74" s="5">
        <v>1188.8910000000001</v>
      </c>
      <c r="GW74" s="5">
        <v>66.034000000000006</v>
      </c>
      <c r="GX74" s="5">
        <v>0</v>
      </c>
      <c r="GY74" s="5">
        <v>0</v>
      </c>
      <c r="GZ74" s="5">
        <v>0</v>
      </c>
      <c r="HA74" s="5">
        <v>0</v>
      </c>
      <c r="HB74" s="5">
        <v>8587.2810000000009</v>
      </c>
      <c r="HD74" s="5">
        <f>SUM(D74:HA74)</f>
        <v>27580.317000000006</v>
      </c>
    </row>
    <row r="75" spans="1:212" x14ac:dyDescent="0.45">
      <c r="A75" s="11" t="s">
        <v>303</v>
      </c>
      <c r="B75" s="9" t="s">
        <v>304</v>
      </c>
      <c r="C75" s="5">
        <v>71</v>
      </c>
      <c r="D75" s="5">
        <v>3.6269999999999998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0.62</v>
      </c>
      <c r="L75" s="5">
        <v>0</v>
      </c>
      <c r="M75" s="5">
        <v>0.85</v>
      </c>
      <c r="N75" s="5">
        <v>1.0509999999999999</v>
      </c>
      <c r="O75" s="5">
        <v>5.8550000000000004</v>
      </c>
      <c r="P75" s="5">
        <v>0.02</v>
      </c>
      <c r="Q75" s="5">
        <v>3.9E-2</v>
      </c>
      <c r="R75" s="5">
        <v>2791.6950000000002</v>
      </c>
      <c r="S75" s="5">
        <v>0</v>
      </c>
      <c r="T75" s="5">
        <v>0.49199999999999999</v>
      </c>
      <c r="U75" s="5">
        <v>6.3E-2</v>
      </c>
      <c r="V75" s="5">
        <v>1.728</v>
      </c>
      <c r="W75" s="5">
        <v>0</v>
      </c>
      <c r="X75" s="5">
        <v>3.274</v>
      </c>
      <c r="Y75" s="5">
        <v>0.80400000000000005</v>
      </c>
      <c r="Z75" s="5">
        <v>1.2969999999999999</v>
      </c>
      <c r="AA75" s="5">
        <v>2.149</v>
      </c>
      <c r="AB75" s="5">
        <v>0.79100000000000004</v>
      </c>
      <c r="AC75" s="5">
        <v>0</v>
      </c>
      <c r="AD75" s="5">
        <v>0.42399999999999999</v>
      </c>
      <c r="AE75" s="5">
        <v>0.22500000000000001</v>
      </c>
      <c r="AF75" s="5">
        <v>1.617</v>
      </c>
      <c r="AG75" s="5">
        <v>0.87</v>
      </c>
      <c r="AH75" s="5">
        <v>1.873</v>
      </c>
      <c r="AI75" s="5">
        <v>0.60099999999999998</v>
      </c>
      <c r="AJ75" s="5">
        <v>3.1070000000000002</v>
      </c>
      <c r="AK75" s="5">
        <v>3.9860000000000002</v>
      </c>
      <c r="AL75" s="5">
        <v>2.0169999999999999</v>
      </c>
      <c r="AM75" s="5">
        <v>0</v>
      </c>
      <c r="AN75" s="5">
        <v>0</v>
      </c>
      <c r="AO75" s="5">
        <v>0</v>
      </c>
      <c r="AP75" s="5">
        <v>0.34100000000000003</v>
      </c>
      <c r="AQ75" s="5">
        <v>0</v>
      </c>
      <c r="AR75" s="5">
        <v>0</v>
      </c>
      <c r="AS75" s="5">
        <v>0</v>
      </c>
      <c r="AT75" s="5">
        <v>5.8520000000000003</v>
      </c>
      <c r="AU75" s="5">
        <v>0.77500000000000002</v>
      </c>
      <c r="AV75" s="5">
        <v>7.4999999999999997E-2</v>
      </c>
      <c r="AW75" s="5">
        <v>0.79</v>
      </c>
      <c r="AX75" s="5">
        <v>1.956</v>
      </c>
      <c r="AY75" s="5">
        <v>0.748</v>
      </c>
      <c r="AZ75" s="5">
        <v>0</v>
      </c>
      <c r="BA75" s="5">
        <v>0.42399999999999999</v>
      </c>
      <c r="BB75" s="5">
        <v>0.153</v>
      </c>
      <c r="BC75" s="5">
        <v>0.499</v>
      </c>
      <c r="BD75" s="5">
        <v>0.32</v>
      </c>
      <c r="BE75" s="5">
        <v>0.28699999999999998</v>
      </c>
      <c r="BF75" s="5">
        <v>0.36899999999999999</v>
      </c>
      <c r="BG75" s="5">
        <v>2.7959999999999998</v>
      </c>
      <c r="BH75" s="5">
        <v>0.95199999999999996</v>
      </c>
      <c r="BI75" s="5">
        <v>0.33300000000000002</v>
      </c>
      <c r="BJ75" s="5">
        <v>0.33400000000000002</v>
      </c>
      <c r="BK75" s="5">
        <v>2.1139999999999999</v>
      </c>
      <c r="BL75" s="5">
        <v>0.54600000000000004</v>
      </c>
      <c r="BM75" s="5">
        <v>0.23200000000000001</v>
      </c>
      <c r="BN75" s="5">
        <v>0</v>
      </c>
      <c r="BO75" s="5">
        <v>0.61799999999999999</v>
      </c>
      <c r="BP75" s="5">
        <v>21.744</v>
      </c>
      <c r="BQ75" s="5">
        <v>0.52800000000000002</v>
      </c>
      <c r="BR75" s="5">
        <v>56.326999999999998</v>
      </c>
      <c r="BS75" s="5">
        <v>4.6589999999999998</v>
      </c>
      <c r="BT75" s="5">
        <v>0.16400000000000001</v>
      </c>
      <c r="BU75" s="5">
        <v>14.316000000000001</v>
      </c>
      <c r="BV75" s="5">
        <v>5564.3810000000003</v>
      </c>
      <c r="BW75" s="5">
        <v>0</v>
      </c>
      <c r="BX75" s="5">
        <v>103.468</v>
      </c>
      <c r="BY75" s="5">
        <v>766.79100000000005</v>
      </c>
      <c r="BZ75" s="5">
        <v>0</v>
      </c>
      <c r="CA75" s="5">
        <v>0</v>
      </c>
      <c r="CB75" s="5">
        <v>0</v>
      </c>
      <c r="CC75" s="5">
        <v>0</v>
      </c>
      <c r="CD75" s="5">
        <v>28.530999999999999</v>
      </c>
      <c r="CE75" s="5">
        <v>0</v>
      </c>
      <c r="CF75" s="5">
        <v>0</v>
      </c>
      <c r="CG75" s="5">
        <v>4.5970000000000004</v>
      </c>
      <c r="CH75" s="5">
        <v>2910.5360000000001</v>
      </c>
      <c r="CI75" s="5">
        <v>0</v>
      </c>
      <c r="CJ75" s="5">
        <v>2.9929999999999999</v>
      </c>
      <c r="CK75" s="5">
        <v>0.73699999999999999</v>
      </c>
      <c r="CL75" s="5">
        <v>1.268</v>
      </c>
      <c r="CM75" s="5">
        <v>0.39900000000000002</v>
      </c>
      <c r="CN75" s="5">
        <v>0.112</v>
      </c>
      <c r="CO75" s="5">
        <v>1.1040000000000001</v>
      </c>
      <c r="CP75" s="5">
        <v>1.07</v>
      </c>
      <c r="CQ75" s="5">
        <v>1073.0730000000001</v>
      </c>
      <c r="CR75" s="5">
        <v>26.036000000000001</v>
      </c>
      <c r="CS75" s="5">
        <v>18.312999999999999</v>
      </c>
      <c r="CT75" s="5">
        <v>9.0690000000000008</v>
      </c>
      <c r="CU75" s="5">
        <v>79.301000000000002</v>
      </c>
      <c r="CV75" s="5">
        <v>7.0000000000000001E-3</v>
      </c>
      <c r="CW75" s="5">
        <v>81.768000000000001</v>
      </c>
      <c r="CX75" s="5">
        <v>0.151</v>
      </c>
      <c r="CY75" s="5">
        <v>109.92100000000001</v>
      </c>
      <c r="CZ75" s="5">
        <v>1.944</v>
      </c>
      <c r="DA75" s="5">
        <v>8.7690000000000001</v>
      </c>
      <c r="DB75" s="5">
        <v>0.7</v>
      </c>
      <c r="DC75" s="5">
        <v>0</v>
      </c>
      <c r="DD75" s="5">
        <v>25.038</v>
      </c>
      <c r="DE75" s="5">
        <v>657.14599999999996</v>
      </c>
      <c r="DF75" s="5">
        <v>0</v>
      </c>
      <c r="DG75" s="5">
        <v>27.282</v>
      </c>
      <c r="DH75" s="5">
        <v>172.88900000000001</v>
      </c>
      <c r="DI75" s="5">
        <v>1432.5060000000001</v>
      </c>
      <c r="DJ75" s="5">
        <v>10263.995999999999</v>
      </c>
      <c r="DK75" s="5">
        <v>3984.692</v>
      </c>
      <c r="DL75" s="5">
        <v>981.45600000000002</v>
      </c>
      <c r="DM75" s="5">
        <v>2600.8670000000002</v>
      </c>
      <c r="DN75" s="5">
        <v>969.40899999999999</v>
      </c>
      <c r="DO75" s="5">
        <v>356.77199999999999</v>
      </c>
      <c r="DP75" s="5">
        <v>512.55700000000002</v>
      </c>
      <c r="DQ75" s="5">
        <v>7.8789999999999996</v>
      </c>
      <c r="DR75" s="5">
        <v>22.588999999999999</v>
      </c>
      <c r="DS75" s="5">
        <v>129.161</v>
      </c>
      <c r="DT75" s="5">
        <v>5.1760000000000002</v>
      </c>
      <c r="DU75" s="5">
        <v>12.452999999999999</v>
      </c>
      <c r="DV75" s="5">
        <v>8.7999999999999995E-2</v>
      </c>
      <c r="DW75" s="5">
        <v>0.55400000000000005</v>
      </c>
      <c r="DX75" s="5">
        <v>21.224</v>
      </c>
      <c r="DY75" s="5">
        <v>290.53800000000001</v>
      </c>
      <c r="DZ75" s="5">
        <v>173.041</v>
      </c>
      <c r="EA75" s="5">
        <v>66.631</v>
      </c>
      <c r="EB75" s="5">
        <v>18.346</v>
      </c>
      <c r="EC75" s="5">
        <v>94.900999999999996</v>
      </c>
      <c r="ED75" s="5">
        <v>137.08099999999999</v>
      </c>
      <c r="EE75" s="5">
        <v>63.887999999999998</v>
      </c>
      <c r="EF75" s="5">
        <v>67.799000000000007</v>
      </c>
      <c r="EG75" s="5">
        <v>276.09399999999999</v>
      </c>
      <c r="EH75" s="5">
        <v>5500.1769999999997</v>
      </c>
      <c r="EI75" s="5">
        <v>25.571999999999999</v>
      </c>
      <c r="EJ75" s="5">
        <v>23.341999999999999</v>
      </c>
      <c r="EK75" s="5">
        <v>125.453</v>
      </c>
      <c r="EL75" s="5">
        <v>41.116999999999997</v>
      </c>
      <c r="EM75" s="5">
        <v>8.6289999999999996</v>
      </c>
      <c r="EN75" s="5">
        <v>315.42399999999998</v>
      </c>
      <c r="EO75" s="5">
        <v>180.947</v>
      </c>
      <c r="EP75" s="5">
        <v>39.158000000000001</v>
      </c>
      <c r="EQ75" s="5">
        <v>163.441</v>
      </c>
      <c r="ER75" s="5">
        <v>39.265999999999998</v>
      </c>
      <c r="ES75" s="5">
        <v>6.452</v>
      </c>
      <c r="ET75" s="5">
        <v>5.4870000000000001</v>
      </c>
      <c r="EU75" s="5">
        <v>397.863</v>
      </c>
      <c r="EV75" s="5">
        <v>0</v>
      </c>
      <c r="EW75" s="5">
        <v>51.588999999999999</v>
      </c>
      <c r="EX75" s="5">
        <v>0</v>
      </c>
      <c r="EY75" s="5">
        <v>0</v>
      </c>
      <c r="EZ75" s="5">
        <v>1.6E-2</v>
      </c>
      <c r="FA75" s="5">
        <v>36.335000000000001</v>
      </c>
      <c r="FB75" s="5">
        <v>40.472999999999999</v>
      </c>
      <c r="FC75" s="5">
        <v>8.4000000000000005E-2</v>
      </c>
      <c r="FD75" s="5">
        <v>25.808</v>
      </c>
      <c r="FE75" s="5">
        <v>29.228000000000002</v>
      </c>
      <c r="FF75" s="5">
        <v>3.431</v>
      </c>
      <c r="FG75" s="5">
        <v>0.33600000000000002</v>
      </c>
      <c r="FH75" s="5">
        <v>2.2989999999999999</v>
      </c>
      <c r="FI75" s="5">
        <v>8.9689999999999994</v>
      </c>
      <c r="FJ75" s="5">
        <v>0</v>
      </c>
      <c r="FK75" s="5">
        <v>0</v>
      </c>
      <c r="FL75" s="5">
        <v>0</v>
      </c>
      <c r="FM75" s="5">
        <v>30.068000000000001</v>
      </c>
      <c r="FN75" s="5">
        <v>29.69</v>
      </c>
      <c r="FO75" s="5">
        <v>2.883</v>
      </c>
      <c r="FP75" s="5">
        <v>30.995999999999999</v>
      </c>
      <c r="FQ75" s="5">
        <v>110.2</v>
      </c>
      <c r="FR75" s="5">
        <v>731.83600000000001</v>
      </c>
      <c r="FS75" s="5">
        <v>0</v>
      </c>
      <c r="FT75" s="5">
        <v>0</v>
      </c>
      <c r="FU75" s="5">
        <v>0</v>
      </c>
      <c r="FV75" s="5">
        <v>1.06</v>
      </c>
      <c r="FW75" s="5">
        <v>0</v>
      </c>
      <c r="FX75" s="5">
        <v>3.1549999999999998</v>
      </c>
      <c r="FY75" s="5">
        <v>59.496000000000002</v>
      </c>
      <c r="FZ75" s="5">
        <v>36.201999999999998</v>
      </c>
      <c r="GA75" s="5">
        <v>7.7320000000000002</v>
      </c>
      <c r="GB75" s="5">
        <v>0</v>
      </c>
      <c r="GC75" s="5">
        <v>0</v>
      </c>
      <c r="GD75" s="5">
        <v>0</v>
      </c>
      <c r="GE75" s="5">
        <v>0</v>
      </c>
      <c r="GF75" s="5">
        <v>0</v>
      </c>
      <c r="GG75" s="5">
        <v>0</v>
      </c>
      <c r="GH75" s="5">
        <v>3254.3809999999999</v>
      </c>
      <c r="GI75" s="5">
        <v>0</v>
      </c>
      <c r="GJ75" s="5">
        <v>0</v>
      </c>
      <c r="GK75" s="5">
        <v>126.18300000000001</v>
      </c>
      <c r="GL75" s="5">
        <v>0</v>
      </c>
      <c r="GM75" s="5">
        <v>1.851</v>
      </c>
      <c r="GN75" s="5">
        <v>0</v>
      </c>
      <c r="GO75" s="5">
        <v>0</v>
      </c>
      <c r="GP75" s="5">
        <v>0</v>
      </c>
      <c r="GQ75" s="5">
        <v>5.6000000000000001E-2</v>
      </c>
      <c r="GR75" s="5">
        <v>0</v>
      </c>
      <c r="GS75" s="5">
        <v>0</v>
      </c>
      <c r="GT75" s="5">
        <v>0</v>
      </c>
      <c r="GU75" s="5">
        <v>0</v>
      </c>
      <c r="GV75" s="5">
        <v>131.82900000000001</v>
      </c>
      <c r="GW75" s="5">
        <v>24.74</v>
      </c>
      <c r="GX75" s="5">
        <v>0</v>
      </c>
      <c r="GY75" s="5">
        <v>0</v>
      </c>
      <c r="GZ75" s="5">
        <v>0</v>
      </c>
      <c r="HA75" s="5">
        <v>0</v>
      </c>
      <c r="HB75" s="5">
        <v>2104.538</v>
      </c>
      <c r="HD75" s="5">
        <f>SUM(D75:HA75)</f>
        <v>48767.672999999966</v>
      </c>
    </row>
    <row r="76" spans="1:212" x14ac:dyDescent="0.45">
      <c r="A76" s="11" t="s">
        <v>305</v>
      </c>
      <c r="B76" s="9" t="s">
        <v>306</v>
      </c>
      <c r="C76" s="5">
        <v>72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14.769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56.518000000000001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0.85899999999999999</v>
      </c>
      <c r="BQ76" s="5">
        <v>0</v>
      </c>
      <c r="BR76" s="5">
        <v>0</v>
      </c>
      <c r="BS76" s="5">
        <v>0.59199999999999997</v>
      </c>
      <c r="BT76" s="5">
        <v>0</v>
      </c>
      <c r="BU76" s="5">
        <v>0</v>
      </c>
      <c r="BV76" s="5">
        <v>41.223999999999997</v>
      </c>
      <c r="BW76" s="5">
        <v>1982.26</v>
      </c>
      <c r="BX76" s="5">
        <v>164.143</v>
      </c>
      <c r="BY76" s="5">
        <v>15.047000000000001</v>
      </c>
      <c r="BZ76" s="5">
        <v>0</v>
      </c>
      <c r="CA76" s="5">
        <v>0</v>
      </c>
      <c r="CB76" s="5">
        <v>0</v>
      </c>
      <c r="CC76" s="5">
        <v>0</v>
      </c>
      <c r="CD76" s="5">
        <v>2.645</v>
      </c>
      <c r="CE76" s="5">
        <v>12728.091</v>
      </c>
      <c r="CF76" s="5">
        <v>0</v>
      </c>
      <c r="CG76" s="5">
        <v>0</v>
      </c>
      <c r="CH76" s="5">
        <v>0</v>
      </c>
      <c r="CI76" s="5">
        <v>0</v>
      </c>
      <c r="CJ76" s="5">
        <v>0</v>
      </c>
      <c r="CK76" s="5">
        <v>0</v>
      </c>
      <c r="CL76" s="5">
        <v>3.06</v>
      </c>
      <c r="CM76" s="5">
        <v>0</v>
      </c>
      <c r="CN76" s="5">
        <v>0</v>
      </c>
      <c r="CO76" s="5">
        <v>0</v>
      </c>
      <c r="CP76" s="5">
        <v>0</v>
      </c>
      <c r="CQ76" s="5">
        <v>95.183999999999997</v>
      </c>
      <c r="CR76" s="5">
        <v>231.202</v>
      </c>
      <c r="CS76" s="5">
        <v>190.8</v>
      </c>
      <c r="CT76" s="5">
        <v>0.61899999999999999</v>
      </c>
      <c r="CU76" s="5">
        <v>740.43799999999999</v>
      </c>
      <c r="CV76" s="5">
        <v>0</v>
      </c>
      <c r="CW76" s="5">
        <v>0</v>
      </c>
      <c r="CX76" s="5">
        <v>0</v>
      </c>
      <c r="CY76" s="5">
        <v>3.161</v>
      </c>
      <c r="CZ76" s="5">
        <v>0</v>
      </c>
      <c r="DA76" s="5">
        <v>0</v>
      </c>
      <c r="DB76" s="5">
        <v>32.518999999999998</v>
      </c>
      <c r="DC76" s="5">
        <v>0</v>
      </c>
      <c r="DD76" s="5">
        <v>1.7110000000000001</v>
      </c>
      <c r="DE76" s="5">
        <v>28.006</v>
      </c>
      <c r="DF76" s="5">
        <v>14.958</v>
      </c>
      <c r="DG76" s="5">
        <v>0</v>
      </c>
      <c r="DH76" s="5">
        <v>0</v>
      </c>
      <c r="DI76" s="5">
        <v>0</v>
      </c>
      <c r="DJ76" s="5">
        <v>0.38900000000000001</v>
      </c>
      <c r="DK76" s="5">
        <v>0.749</v>
      </c>
      <c r="DL76" s="5">
        <v>3.4000000000000002E-2</v>
      </c>
      <c r="DM76" s="5">
        <v>75.525000000000006</v>
      </c>
      <c r="DN76" s="5">
        <v>0</v>
      </c>
      <c r="DO76" s="5">
        <v>4.5270000000000001</v>
      </c>
      <c r="DP76" s="5">
        <v>1.917</v>
      </c>
      <c r="DQ76" s="5">
        <v>0</v>
      </c>
      <c r="DR76" s="5">
        <v>0</v>
      </c>
      <c r="DS76" s="5">
        <v>0</v>
      </c>
      <c r="DT76" s="5">
        <v>0.06</v>
      </c>
      <c r="DU76" s="5">
        <v>0.55200000000000005</v>
      </c>
      <c r="DV76" s="5">
        <v>0</v>
      </c>
      <c r="DW76" s="5">
        <v>0.374</v>
      </c>
      <c r="DX76" s="5">
        <v>0</v>
      </c>
      <c r="DY76" s="5">
        <v>4.5170000000000003</v>
      </c>
      <c r="DZ76" s="5">
        <v>0</v>
      </c>
      <c r="EA76" s="5">
        <v>10.472</v>
      </c>
      <c r="EB76" s="5">
        <v>0</v>
      </c>
      <c r="EC76" s="5">
        <v>115.914</v>
      </c>
      <c r="ED76" s="5">
        <v>608.50099999999998</v>
      </c>
      <c r="EE76" s="5">
        <v>11.432</v>
      </c>
      <c r="EF76" s="5">
        <v>53.869</v>
      </c>
      <c r="EG76" s="5">
        <v>168.90700000000001</v>
      </c>
      <c r="EH76" s="5">
        <v>68.492999999999995</v>
      </c>
      <c r="EI76" s="5">
        <v>12.71</v>
      </c>
      <c r="EJ76" s="5">
        <v>2.9710000000000001</v>
      </c>
      <c r="EK76" s="5">
        <v>0</v>
      </c>
      <c r="EL76" s="5">
        <v>34.695</v>
      </c>
      <c r="EM76" s="5">
        <v>2.488</v>
      </c>
      <c r="EN76" s="5">
        <v>0</v>
      </c>
      <c r="EO76" s="5">
        <v>695.79</v>
      </c>
      <c r="EP76" s="5">
        <v>5.2080000000000002</v>
      </c>
      <c r="EQ76" s="5">
        <v>0</v>
      </c>
      <c r="ER76" s="5">
        <v>1.742</v>
      </c>
      <c r="ES76" s="5">
        <v>0.23499999999999999</v>
      </c>
      <c r="ET76" s="5">
        <v>645.05499999999995</v>
      </c>
      <c r="EU76" s="5">
        <v>6.8310000000000004</v>
      </c>
      <c r="EV76" s="5">
        <v>0</v>
      </c>
      <c r="EW76" s="5">
        <v>0</v>
      </c>
      <c r="EX76" s="5">
        <v>0</v>
      </c>
      <c r="EY76" s="5">
        <v>0</v>
      </c>
      <c r="EZ76" s="5">
        <v>0</v>
      </c>
      <c r="FA76" s="5">
        <v>0</v>
      </c>
      <c r="FB76" s="5">
        <v>0</v>
      </c>
      <c r="FC76" s="5">
        <v>9.5459999999999994</v>
      </c>
      <c r="FD76" s="5">
        <v>0</v>
      </c>
      <c r="FE76" s="5">
        <v>0</v>
      </c>
      <c r="FF76" s="5">
        <v>0</v>
      </c>
      <c r="FG76" s="5">
        <v>1.845</v>
      </c>
      <c r="FH76" s="5">
        <v>0</v>
      </c>
      <c r="FI76" s="5">
        <v>0</v>
      </c>
      <c r="FJ76" s="5">
        <v>0</v>
      </c>
      <c r="FK76" s="5">
        <v>0</v>
      </c>
      <c r="FL76" s="5">
        <v>0.90200000000000002</v>
      </c>
      <c r="FM76" s="5">
        <v>0</v>
      </c>
      <c r="FN76" s="5">
        <v>0</v>
      </c>
      <c r="FO76" s="5">
        <v>2.8439999999999999</v>
      </c>
      <c r="FP76" s="5">
        <v>8.5519999999999996</v>
      </c>
      <c r="FQ76" s="5">
        <v>12.840999999999999</v>
      </c>
      <c r="FR76" s="5">
        <v>40.585000000000001</v>
      </c>
      <c r="FS76" s="5">
        <v>0</v>
      </c>
      <c r="FT76" s="5">
        <v>0</v>
      </c>
      <c r="FU76" s="5">
        <v>0</v>
      </c>
      <c r="FV76" s="5">
        <v>0</v>
      </c>
      <c r="FW76" s="5">
        <v>0</v>
      </c>
      <c r="FX76" s="5">
        <v>0</v>
      </c>
      <c r="FY76" s="5">
        <v>0</v>
      </c>
      <c r="FZ76" s="5">
        <v>0</v>
      </c>
      <c r="GA76" s="5">
        <v>1.6950000000000001</v>
      </c>
      <c r="GB76" s="5">
        <v>0</v>
      </c>
      <c r="GC76" s="5">
        <v>0</v>
      </c>
      <c r="GD76" s="5">
        <v>0</v>
      </c>
      <c r="GE76" s="5">
        <v>0</v>
      </c>
      <c r="GF76" s="5">
        <v>0</v>
      </c>
      <c r="GG76" s="5">
        <v>0</v>
      </c>
      <c r="GH76" s="5">
        <v>0</v>
      </c>
      <c r="GI76" s="5">
        <v>0</v>
      </c>
      <c r="GJ76" s="5">
        <v>0</v>
      </c>
      <c r="GK76" s="5">
        <v>966.89499999999998</v>
      </c>
      <c r="GL76" s="5">
        <v>0</v>
      </c>
      <c r="GM76" s="5">
        <v>0</v>
      </c>
      <c r="GN76" s="5">
        <v>0</v>
      </c>
      <c r="GO76" s="5">
        <v>0</v>
      </c>
      <c r="GP76" s="5">
        <v>0</v>
      </c>
      <c r="GQ76" s="5">
        <v>0</v>
      </c>
      <c r="GR76" s="5">
        <v>0</v>
      </c>
      <c r="GS76" s="5">
        <v>0</v>
      </c>
      <c r="GT76" s="5">
        <v>0</v>
      </c>
      <c r="GU76" s="5">
        <v>0</v>
      </c>
      <c r="GV76" s="5">
        <v>1365.481</v>
      </c>
      <c r="GW76" s="5">
        <v>0</v>
      </c>
      <c r="GX76" s="5">
        <v>0</v>
      </c>
      <c r="GY76" s="5">
        <v>0</v>
      </c>
      <c r="GZ76" s="5">
        <v>0</v>
      </c>
      <c r="HA76" s="5">
        <v>0</v>
      </c>
      <c r="HB76" s="5">
        <v>-2862.0819999999999</v>
      </c>
      <c r="HD76" s="5">
        <f>SUM(D76:HA76)</f>
        <v>21292.948999999993</v>
      </c>
    </row>
    <row r="77" spans="1:212" x14ac:dyDescent="0.45">
      <c r="A77" s="11" t="s">
        <v>307</v>
      </c>
      <c r="B77" s="9" t="s">
        <v>308</v>
      </c>
      <c r="C77" s="5">
        <v>73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0.125</v>
      </c>
      <c r="L77" s="5">
        <v>0</v>
      </c>
      <c r="M77" s="5">
        <v>0.14499999999999999</v>
      </c>
      <c r="N77" s="5">
        <v>0.49299999999999999</v>
      </c>
      <c r="O77" s="5">
        <v>0.874</v>
      </c>
      <c r="P77" s="5">
        <v>4.3999999999999997E-2</v>
      </c>
      <c r="Q77" s="5">
        <v>1.9E-2</v>
      </c>
      <c r="R77" s="5">
        <v>172.494</v>
      </c>
      <c r="S77" s="5">
        <v>23.707000000000001</v>
      </c>
      <c r="T77" s="5">
        <v>23.356999999999999</v>
      </c>
      <c r="U77" s="5">
        <v>21.073</v>
      </c>
      <c r="V77" s="5">
        <v>47.293999999999997</v>
      </c>
      <c r="W77" s="5">
        <v>42.713999999999999</v>
      </c>
      <c r="X77" s="5">
        <v>30.817</v>
      </c>
      <c r="Y77" s="5">
        <v>1.9870000000000001</v>
      </c>
      <c r="Z77" s="5">
        <v>26.207999999999998</v>
      </c>
      <c r="AA77" s="5">
        <v>69.960999999999999</v>
      </c>
      <c r="AB77" s="5">
        <v>1598.144</v>
      </c>
      <c r="AC77" s="5">
        <v>31.332000000000001</v>
      </c>
      <c r="AD77" s="5">
        <v>426.55799999999999</v>
      </c>
      <c r="AE77" s="5">
        <v>93.161000000000001</v>
      </c>
      <c r="AF77" s="5">
        <v>36.604999999999997</v>
      </c>
      <c r="AG77" s="5">
        <v>81.664000000000001</v>
      </c>
      <c r="AH77" s="5">
        <v>305.68900000000002</v>
      </c>
      <c r="AI77" s="5">
        <v>696.625</v>
      </c>
      <c r="AJ77" s="5">
        <v>1146.5650000000001</v>
      </c>
      <c r="AK77" s="5">
        <v>644.50699999999995</v>
      </c>
      <c r="AL77" s="5">
        <v>92.899000000000001</v>
      </c>
      <c r="AM77" s="5">
        <v>617.33199999999999</v>
      </c>
      <c r="AN77" s="5">
        <v>318.79000000000002</v>
      </c>
      <c r="AO77" s="5">
        <v>193.452</v>
      </c>
      <c r="AP77" s="5">
        <v>19.657</v>
      </c>
      <c r="AQ77" s="5">
        <v>242.11600000000001</v>
      </c>
      <c r="AR77" s="5">
        <v>454.38299999999998</v>
      </c>
      <c r="AS77" s="5">
        <v>274.34399999999999</v>
      </c>
      <c r="AT77" s="5">
        <v>864.26</v>
      </c>
      <c r="AU77" s="5">
        <v>293.18599999999998</v>
      </c>
      <c r="AV77" s="5">
        <v>50.34</v>
      </c>
      <c r="AW77" s="5">
        <v>225.52799999999999</v>
      </c>
      <c r="AX77" s="5">
        <v>371.49700000000001</v>
      </c>
      <c r="AY77" s="5">
        <v>163.518</v>
      </c>
      <c r="AZ77" s="5">
        <v>517.19200000000001</v>
      </c>
      <c r="BA77" s="5">
        <v>255.95500000000001</v>
      </c>
      <c r="BB77" s="5">
        <v>714.97400000000005</v>
      </c>
      <c r="BC77" s="5">
        <v>388.41699999999997</v>
      </c>
      <c r="BD77" s="5">
        <v>134.46799999999999</v>
      </c>
      <c r="BE77" s="5">
        <v>267.77999999999997</v>
      </c>
      <c r="BF77" s="5">
        <v>87.656999999999996</v>
      </c>
      <c r="BG77" s="5">
        <v>863.60500000000002</v>
      </c>
      <c r="BH77" s="5">
        <v>360.82100000000003</v>
      </c>
      <c r="BI77" s="5">
        <v>114.825</v>
      </c>
      <c r="BJ77" s="5">
        <v>165.464</v>
      </c>
      <c r="BK77" s="5">
        <v>746.73699999999997</v>
      </c>
      <c r="BL77" s="5">
        <v>202.815</v>
      </c>
      <c r="BM77" s="5">
        <v>761.55700000000002</v>
      </c>
      <c r="BN77" s="5">
        <v>1961.3779999999999</v>
      </c>
      <c r="BO77" s="5">
        <v>990.45899999999995</v>
      </c>
      <c r="BP77" s="5">
        <v>1166.808</v>
      </c>
      <c r="BQ77" s="5">
        <v>581.80899999999997</v>
      </c>
      <c r="BR77" s="5">
        <v>524.97900000000004</v>
      </c>
      <c r="BS77" s="5">
        <v>801.995</v>
      </c>
      <c r="BT77" s="5">
        <v>2093.6480000000001</v>
      </c>
      <c r="BU77" s="5">
        <v>3356.3009999999999</v>
      </c>
      <c r="BV77" s="5">
        <v>2870.3710000000001</v>
      </c>
      <c r="BW77" s="5">
        <v>399.68599999999998</v>
      </c>
      <c r="BX77" s="5">
        <v>8056.84</v>
      </c>
      <c r="BY77" s="5">
        <v>5273.7250000000004</v>
      </c>
      <c r="BZ77" s="5">
        <v>49.716999999999999</v>
      </c>
      <c r="CA77" s="5">
        <v>157.84200000000001</v>
      </c>
      <c r="CB77" s="5">
        <v>224.239</v>
      </c>
      <c r="CC77" s="5">
        <v>743.22299999999996</v>
      </c>
      <c r="CD77" s="5">
        <v>1647.86</v>
      </c>
      <c r="CE77" s="5">
        <v>1695.1189999999999</v>
      </c>
      <c r="CF77" s="5">
        <v>163.69200000000001</v>
      </c>
      <c r="CG77" s="5">
        <v>4266.3710000000001</v>
      </c>
      <c r="CH77" s="5">
        <v>10163.619000000001</v>
      </c>
      <c r="CI77" s="5">
        <v>173.364</v>
      </c>
      <c r="CJ77" s="5">
        <v>519.16200000000003</v>
      </c>
      <c r="CK77" s="5">
        <v>416.09800000000001</v>
      </c>
      <c r="CL77" s="5">
        <v>489.22399999999999</v>
      </c>
      <c r="CM77" s="5">
        <v>229.99600000000001</v>
      </c>
      <c r="CN77" s="5">
        <v>65.152000000000001</v>
      </c>
      <c r="CO77" s="5">
        <v>559.82299999999998</v>
      </c>
      <c r="CP77" s="5">
        <v>1010.93</v>
      </c>
      <c r="CQ77" s="5">
        <v>4391.84</v>
      </c>
      <c r="CR77" s="5">
        <v>116.25700000000001</v>
      </c>
      <c r="CS77" s="5">
        <v>0</v>
      </c>
      <c r="CT77" s="5">
        <v>25.859000000000002</v>
      </c>
      <c r="CU77" s="5">
        <v>261.00900000000001</v>
      </c>
      <c r="CV77" s="5">
        <v>2.3359999999999999</v>
      </c>
      <c r="CW77" s="5">
        <v>4.0250000000000004</v>
      </c>
      <c r="CX77" s="5">
        <v>1.964</v>
      </c>
      <c r="CY77" s="5">
        <v>4.3120000000000003</v>
      </c>
      <c r="CZ77" s="5">
        <v>2.306</v>
      </c>
      <c r="DA77" s="5">
        <v>2.5030000000000001</v>
      </c>
      <c r="DB77" s="5">
        <v>0.45200000000000001</v>
      </c>
      <c r="DC77" s="5">
        <v>0</v>
      </c>
      <c r="DD77" s="5">
        <v>0.2</v>
      </c>
      <c r="DE77" s="5">
        <v>36.268000000000001</v>
      </c>
      <c r="DF77" s="5">
        <v>1014.6420000000001</v>
      </c>
      <c r="DG77" s="5">
        <v>1.831</v>
      </c>
      <c r="DH77" s="5">
        <v>0.19</v>
      </c>
      <c r="DI77" s="5">
        <v>21.562000000000001</v>
      </c>
      <c r="DJ77" s="5">
        <v>4151.3280000000004</v>
      </c>
      <c r="DK77" s="5">
        <v>20707.616000000002</v>
      </c>
      <c r="DL77" s="5">
        <v>402.65899999999999</v>
      </c>
      <c r="DM77" s="5">
        <v>1340.922</v>
      </c>
      <c r="DN77" s="5">
        <v>0.64800000000000002</v>
      </c>
      <c r="DO77" s="5">
        <v>25.248999999999999</v>
      </c>
      <c r="DP77" s="5">
        <v>44.753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7.0350000000000001</v>
      </c>
      <c r="DX77" s="5">
        <v>0.59199999999999997</v>
      </c>
      <c r="DY77" s="5">
        <v>64.462999999999994</v>
      </c>
      <c r="DZ77" s="5">
        <v>38.024000000000001</v>
      </c>
      <c r="EA77" s="5">
        <v>204.19499999999999</v>
      </c>
      <c r="EB77" s="5">
        <v>6.9409999999999998</v>
      </c>
      <c r="EC77" s="5">
        <v>2562.1370000000002</v>
      </c>
      <c r="ED77" s="5">
        <v>22.748000000000001</v>
      </c>
      <c r="EE77" s="5">
        <v>574.71</v>
      </c>
      <c r="EF77" s="5">
        <v>658.96100000000001</v>
      </c>
      <c r="EG77" s="5">
        <v>233.345</v>
      </c>
      <c r="EH77" s="5">
        <v>68.47</v>
      </c>
      <c r="EI77" s="5">
        <v>12.465</v>
      </c>
      <c r="EJ77" s="5">
        <v>0.52100000000000002</v>
      </c>
      <c r="EK77" s="5">
        <v>12.087999999999999</v>
      </c>
      <c r="EL77" s="5">
        <v>44.261000000000003</v>
      </c>
      <c r="EM77" s="5">
        <v>0</v>
      </c>
      <c r="EN77" s="5">
        <v>150.16300000000001</v>
      </c>
      <c r="EO77" s="5">
        <v>0</v>
      </c>
      <c r="EP77" s="5">
        <v>10.01</v>
      </c>
      <c r="EQ77" s="5">
        <v>5.3010000000000002</v>
      </c>
      <c r="ER77" s="5">
        <v>4.883</v>
      </c>
      <c r="ES77" s="5">
        <v>18.798999999999999</v>
      </c>
      <c r="ET77" s="5">
        <v>76.641000000000005</v>
      </c>
      <c r="EU77" s="5">
        <v>1.641</v>
      </c>
      <c r="EV77" s="5">
        <v>0</v>
      </c>
      <c r="EW77" s="5">
        <v>0</v>
      </c>
      <c r="EX77" s="5">
        <v>0</v>
      </c>
      <c r="EY77" s="5">
        <v>0.89300000000000002</v>
      </c>
      <c r="EZ77" s="5">
        <v>2.2250000000000001</v>
      </c>
      <c r="FA77" s="5">
        <v>3.472</v>
      </c>
      <c r="FB77" s="5">
        <v>148.33099999999999</v>
      </c>
      <c r="FC77" s="5">
        <v>47.603999999999999</v>
      </c>
      <c r="FD77" s="5">
        <v>0</v>
      </c>
      <c r="FE77" s="5">
        <v>0</v>
      </c>
      <c r="FF77" s="5">
        <v>0</v>
      </c>
      <c r="FG77" s="5">
        <v>0</v>
      </c>
      <c r="FH77" s="5">
        <v>0</v>
      </c>
      <c r="FI77" s="5">
        <v>0</v>
      </c>
      <c r="FJ77" s="5">
        <v>0</v>
      </c>
      <c r="FK77" s="5">
        <v>0</v>
      </c>
      <c r="FL77" s="5">
        <v>0</v>
      </c>
      <c r="FM77" s="5">
        <v>0</v>
      </c>
      <c r="FN77" s="5">
        <v>0</v>
      </c>
      <c r="FO77" s="5">
        <v>0</v>
      </c>
      <c r="FP77" s="5">
        <v>86.683000000000007</v>
      </c>
      <c r="FQ77" s="5">
        <v>1451.4290000000001</v>
      </c>
      <c r="FR77" s="5">
        <v>1296.5419999999999</v>
      </c>
      <c r="FS77" s="5">
        <v>36.009</v>
      </c>
      <c r="FT77" s="5">
        <v>4.1180000000000003</v>
      </c>
      <c r="FU77" s="5">
        <v>0</v>
      </c>
      <c r="FV77" s="5">
        <v>0.91300000000000003</v>
      </c>
      <c r="FW77" s="5">
        <v>0.317</v>
      </c>
      <c r="FX77" s="5">
        <v>0.64200000000000002</v>
      </c>
      <c r="FY77" s="5">
        <v>0</v>
      </c>
      <c r="FZ77" s="5">
        <v>0</v>
      </c>
      <c r="GA77" s="5">
        <v>6.9000000000000006E-2</v>
      </c>
      <c r="GB77" s="5">
        <v>0</v>
      </c>
      <c r="GC77" s="5">
        <v>0</v>
      </c>
      <c r="GD77" s="5">
        <v>0</v>
      </c>
      <c r="GE77" s="5">
        <v>0</v>
      </c>
      <c r="GF77" s="5">
        <v>0</v>
      </c>
      <c r="GG77" s="5">
        <v>0</v>
      </c>
      <c r="GH77" s="5">
        <v>4761.8270000000002</v>
      </c>
      <c r="GI77" s="5">
        <v>0</v>
      </c>
      <c r="GJ77" s="5">
        <v>0</v>
      </c>
      <c r="GK77" s="5">
        <v>113.63500000000001</v>
      </c>
      <c r="GL77" s="5">
        <v>0</v>
      </c>
      <c r="GM77" s="5">
        <v>17.803000000000001</v>
      </c>
      <c r="GN77" s="5">
        <v>0</v>
      </c>
      <c r="GO77" s="5">
        <v>0</v>
      </c>
      <c r="GP77" s="5">
        <v>0</v>
      </c>
      <c r="GQ77" s="5">
        <v>0.54300000000000004</v>
      </c>
      <c r="GR77" s="5">
        <v>0</v>
      </c>
      <c r="GS77" s="5">
        <v>0</v>
      </c>
      <c r="GT77" s="5">
        <v>0</v>
      </c>
      <c r="GU77" s="5">
        <v>0</v>
      </c>
      <c r="GV77" s="5">
        <v>108.18899999999999</v>
      </c>
      <c r="GW77" s="5">
        <v>0</v>
      </c>
      <c r="GX77" s="5">
        <v>0</v>
      </c>
      <c r="GY77" s="5">
        <v>0</v>
      </c>
      <c r="GZ77" s="5">
        <v>0</v>
      </c>
      <c r="HA77" s="5">
        <v>0</v>
      </c>
      <c r="HB77" s="5">
        <v>9321.777</v>
      </c>
      <c r="HD77" s="5">
        <f>SUM(D77:HA77)</f>
        <v>111359.53000000007</v>
      </c>
    </row>
    <row r="78" spans="1:212" x14ac:dyDescent="0.45">
      <c r="A78" s="11" t="s">
        <v>309</v>
      </c>
      <c r="B78" s="9" t="s">
        <v>310</v>
      </c>
      <c r="C78" s="5">
        <v>74</v>
      </c>
      <c r="D78" s="5">
        <v>4.6900000000000004</v>
      </c>
      <c r="E78" s="5">
        <v>3.5529999999999999</v>
      </c>
      <c r="F78" s="5">
        <v>0</v>
      </c>
      <c r="G78" s="5">
        <v>0</v>
      </c>
      <c r="H78" s="5">
        <v>0</v>
      </c>
      <c r="I78" s="5">
        <v>0.84899999999999998</v>
      </c>
      <c r="J78" s="5">
        <v>11.420999999999999</v>
      </c>
      <c r="K78" s="5">
        <v>10.287000000000001</v>
      </c>
      <c r="L78" s="5">
        <v>1.875</v>
      </c>
      <c r="M78" s="5">
        <v>0</v>
      </c>
      <c r="N78" s="5">
        <v>133.066</v>
      </c>
      <c r="O78" s="5">
        <v>41.813000000000002</v>
      </c>
      <c r="P78" s="5">
        <v>1.1859999999999999</v>
      </c>
      <c r="Q78" s="5">
        <v>4.41</v>
      </c>
      <c r="R78" s="5">
        <v>2565.0030000000002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2.085</v>
      </c>
      <c r="AA78" s="5">
        <v>0</v>
      </c>
      <c r="AB78" s="5">
        <v>0</v>
      </c>
      <c r="AC78" s="5">
        <v>17.651</v>
      </c>
      <c r="AD78" s="5">
        <v>0</v>
      </c>
      <c r="AE78" s="5">
        <v>0</v>
      </c>
      <c r="AF78" s="5">
        <v>0</v>
      </c>
      <c r="AG78" s="5">
        <v>0</v>
      </c>
      <c r="AH78" s="5">
        <v>46.372999999999998</v>
      </c>
      <c r="AI78" s="5">
        <v>8.85</v>
      </c>
      <c r="AJ78" s="5">
        <v>5.8090000000000002</v>
      </c>
      <c r="AK78" s="5">
        <v>158.417</v>
      </c>
      <c r="AL78" s="5">
        <v>16.925000000000001</v>
      </c>
      <c r="AM78" s="5">
        <v>1095.653</v>
      </c>
      <c r="AN78" s="5">
        <v>269.16399999999999</v>
      </c>
      <c r="AO78" s="5">
        <v>0</v>
      </c>
      <c r="AP78" s="5">
        <v>11.461</v>
      </c>
      <c r="AQ78" s="5">
        <v>0</v>
      </c>
      <c r="AR78" s="5">
        <v>11.212</v>
      </c>
      <c r="AS78" s="5">
        <v>2.66</v>
      </c>
      <c r="AT78" s="5">
        <v>325.20299999999997</v>
      </c>
      <c r="AU78" s="5">
        <v>0</v>
      </c>
      <c r="AV78" s="5">
        <v>1.3080000000000001</v>
      </c>
      <c r="AW78" s="5">
        <v>0</v>
      </c>
      <c r="AX78" s="5">
        <v>3.4260000000000002</v>
      </c>
      <c r="AY78" s="5">
        <v>10.294</v>
      </c>
      <c r="AZ78" s="5">
        <v>0</v>
      </c>
      <c r="BA78" s="5">
        <v>0</v>
      </c>
      <c r="BB78" s="5">
        <v>0.33400000000000002</v>
      </c>
      <c r="BC78" s="5">
        <v>0</v>
      </c>
      <c r="BD78" s="5">
        <v>0.32800000000000001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92.131</v>
      </c>
      <c r="BL78" s="5">
        <v>380.166</v>
      </c>
      <c r="BM78" s="5">
        <v>135.69800000000001</v>
      </c>
      <c r="BN78" s="5">
        <v>0</v>
      </c>
      <c r="BO78" s="5">
        <v>0</v>
      </c>
      <c r="BP78" s="5">
        <v>38.271000000000001</v>
      </c>
      <c r="BQ78" s="5">
        <v>997.13499999999999</v>
      </c>
      <c r="BR78" s="5">
        <v>62.381999999999998</v>
      </c>
      <c r="BS78" s="5">
        <v>2.4870000000000001</v>
      </c>
      <c r="BT78" s="5">
        <v>34.859000000000002</v>
      </c>
      <c r="BU78" s="5">
        <v>8.8030000000000008</v>
      </c>
      <c r="BV78" s="5">
        <v>54.085000000000001</v>
      </c>
      <c r="BW78" s="5">
        <v>0</v>
      </c>
      <c r="BX78" s="5">
        <v>163.95699999999999</v>
      </c>
      <c r="BY78" s="5">
        <v>4051.8220000000001</v>
      </c>
      <c r="BZ78" s="5">
        <v>0</v>
      </c>
      <c r="CA78" s="5">
        <v>0</v>
      </c>
      <c r="CB78" s="5">
        <v>671.36900000000003</v>
      </c>
      <c r="CC78" s="5">
        <v>70.153000000000006</v>
      </c>
      <c r="CD78" s="5">
        <v>52.793999999999997</v>
      </c>
      <c r="CE78" s="5">
        <v>2043.067</v>
      </c>
      <c r="CF78" s="5">
        <v>0</v>
      </c>
      <c r="CG78" s="5">
        <v>10.452999999999999</v>
      </c>
      <c r="CH78" s="5">
        <v>9401.4689999999991</v>
      </c>
      <c r="CI78" s="5">
        <v>0</v>
      </c>
      <c r="CJ78" s="5">
        <v>1620.9929999999999</v>
      </c>
      <c r="CK78" s="5">
        <v>461.43299999999999</v>
      </c>
      <c r="CL78" s="5">
        <v>1.589</v>
      </c>
      <c r="CM78" s="5">
        <v>0</v>
      </c>
      <c r="CN78" s="5">
        <v>0</v>
      </c>
      <c r="CO78" s="5">
        <v>858.26599999999996</v>
      </c>
      <c r="CP78" s="5">
        <v>2.9510000000000001</v>
      </c>
      <c r="CQ78" s="5">
        <v>144.18600000000001</v>
      </c>
      <c r="CR78" s="5">
        <v>214.00700000000001</v>
      </c>
      <c r="CS78" s="5">
        <v>21.28</v>
      </c>
      <c r="CT78" s="5">
        <v>0.78500000000000003</v>
      </c>
      <c r="CU78" s="5">
        <v>46.204000000000001</v>
      </c>
      <c r="CV78" s="5">
        <v>0.81299999999999994</v>
      </c>
      <c r="CW78" s="5">
        <v>0</v>
      </c>
      <c r="CX78" s="5">
        <v>0</v>
      </c>
      <c r="CY78" s="5">
        <v>6.47</v>
      </c>
      <c r="CZ78" s="5">
        <v>0</v>
      </c>
      <c r="DA78" s="5">
        <v>0</v>
      </c>
      <c r="DB78" s="5">
        <v>1.9690000000000001</v>
      </c>
      <c r="DC78" s="5">
        <v>0.437</v>
      </c>
      <c r="DD78" s="5">
        <v>0</v>
      </c>
      <c r="DE78" s="5">
        <v>55.241999999999997</v>
      </c>
      <c r="DF78" s="5">
        <v>22.452000000000002</v>
      </c>
      <c r="DG78" s="5">
        <v>3.4060000000000001</v>
      </c>
      <c r="DH78" s="5">
        <v>0</v>
      </c>
      <c r="DI78" s="5">
        <v>0.245</v>
      </c>
      <c r="DJ78" s="5">
        <v>53.914000000000001</v>
      </c>
      <c r="DK78" s="5">
        <v>37.902000000000001</v>
      </c>
      <c r="DL78" s="5">
        <v>7.0430000000000001</v>
      </c>
      <c r="DM78" s="5">
        <v>29.995000000000001</v>
      </c>
      <c r="DN78" s="5">
        <v>12.984999999999999</v>
      </c>
      <c r="DO78" s="5">
        <v>0.38800000000000001</v>
      </c>
      <c r="DP78" s="5">
        <v>3.3210000000000002</v>
      </c>
      <c r="DQ78" s="5">
        <v>3.8679999999999999</v>
      </c>
      <c r="DR78" s="5">
        <v>10.29</v>
      </c>
      <c r="DS78" s="5">
        <v>0</v>
      </c>
      <c r="DT78" s="5">
        <v>1.1499999999999999</v>
      </c>
      <c r="DU78" s="5">
        <v>14.157</v>
      </c>
      <c r="DV78" s="5">
        <v>0.54</v>
      </c>
      <c r="DW78" s="5">
        <v>153.351</v>
      </c>
      <c r="DX78" s="5">
        <v>0</v>
      </c>
      <c r="DY78" s="5">
        <v>81.587999999999994</v>
      </c>
      <c r="DZ78" s="5">
        <v>22.087</v>
      </c>
      <c r="EA78" s="5">
        <v>1057.027</v>
      </c>
      <c r="EB78" s="5">
        <v>8.4949999999999992</v>
      </c>
      <c r="EC78" s="5">
        <v>173.32</v>
      </c>
      <c r="ED78" s="5">
        <v>14.032999999999999</v>
      </c>
      <c r="EE78" s="5">
        <v>100.581</v>
      </c>
      <c r="EF78" s="5">
        <v>25.963999999999999</v>
      </c>
      <c r="EG78" s="5">
        <v>241.69499999999999</v>
      </c>
      <c r="EH78" s="5">
        <v>39.313000000000002</v>
      </c>
      <c r="EI78" s="5">
        <v>19.100999999999999</v>
      </c>
      <c r="EJ78" s="5">
        <v>0.622</v>
      </c>
      <c r="EK78" s="5">
        <v>15.476000000000001</v>
      </c>
      <c r="EL78" s="5">
        <v>77.355000000000004</v>
      </c>
      <c r="EM78" s="5">
        <v>0</v>
      </c>
      <c r="EN78" s="5">
        <v>1.2769999999999999</v>
      </c>
      <c r="EO78" s="5">
        <v>28.175999999999998</v>
      </c>
      <c r="EP78" s="5">
        <v>23.948</v>
      </c>
      <c r="EQ78" s="5">
        <v>659.36800000000005</v>
      </c>
      <c r="ER78" s="5">
        <v>35.493000000000002</v>
      </c>
      <c r="ES78" s="5">
        <v>2.1389999999999998</v>
      </c>
      <c r="ET78" s="5">
        <v>0.59299999999999997</v>
      </c>
      <c r="EU78" s="5">
        <v>644.92200000000003</v>
      </c>
      <c r="EV78" s="5">
        <v>597.12400000000002</v>
      </c>
      <c r="EW78" s="5">
        <v>89.478999999999999</v>
      </c>
      <c r="EX78" s="5">
        <v>176.05199999999999</v>
      </c>
      <c r="EY78" s="5">
        <v>364.09199999999998</v>
      </c>
      <c r="EZ78" s="5">
        <v>777.14599999999996</v>
      </c>
      <c r="FA78" s="5">
        <v>186.31100000000001</v>
      </c>
      <c r="FB78" s="5">
        <v>169.357</v>
      </c>
      <c r="FC78" s="5">
        <v>51.984999999999999</v>
      </c>
      <c r="FD78" s="5">
        <v>4.1849999999999996</v>
      </c>
      <c r="FE78" s="5">
        <v>62.058</v>
      </c>
      <c r="FF78" s="5">
        <v>0.879</v>
      </c>
      <c r="FG78" s="5">
        <v>0.59599999999999997</v>
      </c>
      <c r="FH78" s="5">
        <v>0</v>
      </c>
      <c r="FI78" s="5">
        <v>0.121</v>
      </c>
      <c r="FJ78" s="5">
        <v>0</v>
      </c>
      <c r="FK78" s="5">
        <v>0</v>
      </c>
      <c r="FL78" s="5">
        <v>0</v>
      </c>
      <c r="FM78" s="5">
        <v>0</v>
      </c>
      <c r="FN78" s="5">
        <v>0</v>
      </c>
      <c r="FO78" s="5">
        <v>0.60299999999999998</v>
      </c>
      <c r="FP78" s="5">
        <v>148.76400000000001</v>
      </c>
      <c r="FQ78" s="5">
        <v>75.986999999999995</v>
      </c>
      <c r="FR78" s="5">
        <v>51.478999999999999</v>
      </c>
      <c r="FS78" s="5">
        <v>63.301000000000002</v>
      </c>
      <c r="FT78" s="5">
        <v>25.318000000000001</v>
      </c>
      <c r="FU78" s="5">
        <v>3.351</v>
      </c>
      <c r="FV78" s="5">
        <v>0</v>
      </c>
      <c r="FW78" s="5">
        <v>0.97299999999999998</v>
      </c>
      <c r="FX78" s="5">
        <v>166.70699999999999</v>
      </c>
      <c r="FY78" s="5">
        <v>1.8879999999999999</v>
      </c>
      <c r="FZ78" s="5">
        <v>3.863</v>
      </c>
      <c r="GA78" s="5">
        <v>61.036000000000001</v>
      </c>
      <c r="GB78" s="5">
        <v>0</v>
      </c>
      <c r="GC78" s="5">
        <v>0</v>
      </c>
      <c r="GD78" s="5">
        <v>0</v>
      </c>
      <c r="GE78" s="5">
        <v>0</v>
      </c>
      <c r="GF78" s="5">
        <v>0</v>
      </c>
      <c r="GG78" s="5">
        <v>0</v>
      </c>
      <c r="GH78" s="5">
        <v>13150.925999999999</v>
      </c>
      <c r="GI78" s="5">
        <v>0</v>
      </c>
      <c r="GJ78" s="5">
        <v>0</v>
      </c>
      <c r="GK78" s="5">
        <v>149.16900000000001</v>
      </c>
      <c r="GL78" s="5">
        <v>85.869</v>
      </c>
      <c r="GM78" s="5">
        <v>1710.44</v>
      </c>
      <c r="GN78" s="5">
        <v>0</v>
      </c>
      <c r="GO78" s="5">
        <v>0</v>
      </c>
      <c r="GP78" s="5">
        <v>0</v>
      </c>
      <c r="GQ78" s="5">
        <v>52.182000000000002</v>
      </c>
      <c r="GR78" s="5">
        <v>0</v>
      </c>
      <c r="GS78" s="5">
        <v>0</v>
      </c>
      <c r="GT78" s="5">
        <v>0</v>
      </c>
      <c r="GU78" s="5">
        <v>0</v>
      </c>
      <c r="GV78" s="5">
        <v>118.185</v>
      </c>
      <c r="GW78" s="5">
        <v>90.718999999999994</v>
      </c>
      <c r="GX78" s="5">
        <v>0</v>
      </c>
      <c r="GY78" s="5">
        <v>0</v>
      </c>
      <c r="GZ78" s="5">
        <v>0</v>
      </c>
      <c r="HA78" s="5">
        <v>0</v>
      </c>
      <c r="HB78" s="5">
        <v>74324.388999999996</v>
      </c>
      <c r="HD78" s="5">
        <f>SUM(D78:HA78)</f>
        <v>48540.756999999983</v>
      </c>
    </row>
    <row r="79" spans="1:212" x14ac:dyDescent="0.45">
      <c r="A79" s="11" t="s">
        <v>311</v>
      </c>
      <c r="B79" s="9" t="s">
        <v>312</v>
      </c>
      <c r="C79" s="5">
        <v>75</v>
      </c>
      <c r="D79" s="5">
        <v>0</v>
      </c>
      <c r="E79" s="5">
        <v>0</v>
      </c>
      <c r="F79" s="5">
        <v>7.0000000000000001E-3</v>
      </c>
      <c r="G79" s="5">
        <v>0</v>
      </c>
      <c r="H79" s="5">
        <v>3.5000000000000003E-2</v>
      </c>
      <c r="I79" s="5">
        <v>0.161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0.45300000000000001</v>
      </c>
      <c r="P79" s="5">
        <v>1.4999999999999999E-2</v>
      </c>
      <c r="Q79" s="5">
        <v>0</v>
      </c>
      <c r="R79" s="5">
        <v>16.713000000000001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9.5579999999999998</v>
      </c>
      <c r="AD79" s="5">
        <v>0</v>
      </c>
      <c r="AE79" s="5">
        <v>0</v>
      </c>
      <c r="AF79" s="5">
        <v>0</v>
      </c>
      <c r="AG79" s="5">
        <v>0</v>
      </c>
      <c r="AH79" s="5">
        <v>11.335000000000001</v>
      </c>
      <c r="AI79" s="5">
        <v>0</v>
      </c>
      <c r="AJ79" s="5">
        <v>0</v>
      </c>
      <c r="AK79" s="5">
        <v>2.798</v>
      </c>
      <c r="AL79" s="5">
        <v>4.2190000000000003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13.67</v>
      </c>
      <c r="BQ79" s="5">
        <v>0</v>
      </c>
      <c r="BR79" s="5">
        <v>0</v>
      </c>
      <c r="BS79" s="5">
        <v>0</v>
      </c>
      <c r="BT79" s="5">
        <v>0</v>
      </c>
      <c r="BU79" s="5">
        <v>144.81</v>
      </c>
      <c r="BV79" s="5">
        <v>0</v>
      </c>
      <c r="BW79" s="5">
        <v>0</v>
      </c>
      <c r="BX79" s="5">
        <v>0</v>
      </c>
      <c r="BY79" s="5">
        <v>55.036000000000001</v>
      </c>
      <c r="BZ79" s="5">
        <v>317.42899999999997</v>
      </c>
      <c r="CA79" s="5">
        <v>0</v>
      </c>
      <c r="CB79" s="5">
        <v>0</v>
      </c>
      <c r="CC79" s="5">
        <v>0</v>
      </c>
      <c r="CD79" s="5">
        <v>0</v>
      </c>
      <c r="CE79" s="5">
        <v>0</v>
      </c>
      <c r="CF79" s="5">
        <v>0</v>
      </c>
      <c r="CG79" s="5">
        <v>34.478000000000002</v>
      </c>
      <c r="CH79" s="5">
        <v>0</v>
      </c>
      <c r="CI79" s="5">
        <v>0</v>
      </c>
      <c r="CJ79" s="5">
        <v>0</v>
      </c>
      <c r="CK79" s="5">
        <v>0</v>
      </c>
      <c r="CL79" s="5">
        <v>0</v>
      </c>
      <c r="CM79" s="5">
        <v>0</v>
      </c>
      <c r="CN79" s="5">
        <v>0</v>
      </c>
      <c r="CO79" s="5">
        <v>0</v>
      </c>
      <c r="CP79" s="5">
        <v>0</v>
      </c>
      <c r="CQ79" s="5">
        <v>99.915000000000006</v>
      </c>
      <c r="CR79" s="5">
        <v>10.923</v>
      </c>
      <c r="CS79" s="5">
        <v>6.6829999999999998</v>
      </c>
      <c r="CT79" s="5">
        <v>14.092000000000001</v>
      </c>
      <c r="CU79" s="5">
        <v>60.356000000000002</v>
      </c>
      <c r="CV79" s="5">
        <v>0</v>
      </c>
      <c r="CW79" s="5">
        <v>0</v>
      </c>
      <c r="CX79" s="5">
        <v>0</v>
      </c>
      <c r="CY79" s="5">
        <v>0</v>
      </c>
      <c r="CZ79" s="5">
        <v>0</v>
      </c>
      <c r="DA79" s="5">
        <v>16.66</v>
      </c>
      <c r="DB79" s="5">
        <v>0.46600000000000003</v>
      </c>
      <c r="DC79" s="5">
        <v>0.112</v>
      </c>
      <c r="DD79" s="5">
        <v>30.32</v>
      </c>
      <c r="DE79" s="5">
        <v>0</v>
      </c>
      <c r="DF79" s="5">
        <v>192.274</v>
      </c>
      <c r="DG79" s="5">
        <v>521.33900000000006</v>
      </c>
      <c r="DH79" s="5">
        <v>2.2599999999999998</v>
      </c>
      <c r="DI79" s="5">
        <v>47.293999999999997</v>
      </c>
      <c r="DJ79" s="5">
        <v>176.922</v>
      </c>
      <c r="DK79" s="5">
        <v>59.779000000000003</v>
      </c>
      <c r="DL79" s="5">
        <v>23.16</v>
      </c>
      <c r="DM79" s="5">
        <v>42.207000000000001</v>
      </c>
      <c r="DN79" s="5">
        <v>12.69</v>
      </c>
      <c r="DO79" s="5">
        <v>35.066000000000003</v>
      </c>
      <c r="DP79" s="5">
        <v>2.133</v>
      </c>
      <c r="DQ79" s="5">
        <v>7.5999999999999998E-2</v>
      </c>
      <c r="DR79" s="5">
        <v>27.053999999999998</v>
      </c>
      <c r="DS79" s="5">
        <v>0</v>
      </c>
      <c r="DT79" s="5">
        <v>0.93300000000000005</v>
      </c>
      <c r="DU79" s="5">
        <v>0.495</v>
      </c>
      <c r="DV79" s="5">
        <v>0.94299999999999995</v>
      </c>
      <c r="DW79" s="5">
        <v>1.3580000000000001</v>
      </c>
      <c r="DX79" s="5">
        <v>0</v>
      </c>
      <c r="DY79" s="5">
        <v>134.60900000000001</v>
      </c>
      <c r="DZ79" s="5">
        <v>204.18</v>
      </c>
      <c r="EA79" s="5">
        <v>133.214</v>
      </c>
      <c r="EB79" s="5">
        <v>3.0430000000000001</v>
      </c>
      <c r="EC79" s="5">
        <v>42.423000000000002</v>
      </c>
      <c r="ED79" s="5">
        <v>57.523000000000003</v>
      </c>
      <c r="EE79" s="5">
        <v>24.997</v>
      </c>
      <c r="EF79" s="5">
        <v>983.25400000000002</v>
      </c>
      <c r="EG79" s="5">
        <v>813.71400000000006</v>
      </c>
      <c r="EH79" s="5">
        <v>0.3</v>
      </c>
      <c r="EI79" s="5">
        <v>26.228999999999999</v>
      </c>
      <c r="EJ79" s="5">
        <v>1.3160000000000001</v>
      </c>
      <c r="EK79" s="5">
        <v>24.302</v>
      </c>
      <c r="EL79" s="5">
        <v>61.052</v>
      </c>
      <c r="EM79" s="5">
        <v>46.167999999999999</v>
      </c>
      <c r="EN79" s="5">
        <v>194.953</v>
      </c>
      <c r="EO79" s="5">
        <v>15.396000000000001</v>
      </c>
      <c r="EP79" s="5">
        <v>326.33300000000003</v>
      </c>
      <c r="EQ79" s="5">
        <v>8.3870000000000005</v>
      </c>
      <c r="ER79" s="5">
        <v>0.17199999999999999</v>
      </c>
      <c r="ES79" s="5">
        <v>0.48499999999999999</v>
      </c>
      <c r="ET79" s="5">
        <v>11.503</v>
      </c>
      <c r="EU79" s="5">
        <v>73.816999999999993</v>
      </c>
      <c r="EV79" s="5">
        <v>103.621</v>
      </c>
      <c r="EW79" s="5">
        <v>21.411000000000001</v>
      </c>
      <c r="EX79" s="5">
        <v>12.353</v>
      </c>
      <c r="EY79" s="5">
        <v>1.1919999999999999</v>
      </c>
      <c r="EZ79" s="5">
        <v>5.2469999999999999</v>
      </c>
      <c r="FA79" s="5">
        <v>29.420999999999999</v>
      </c>
      <c r="FB79" s="5">
        <v>104.12</v>
      </c>
      <c r="FC79" s="5">
        <v>20.292000000000002</v>
      </c>
      <c r="FD79" s="5">
        <v>0.752</v>
      </c>
      <c r="FE79" s="5">
        <v>2.7730000000000001</v>
      </c>
      <c r="FF79" s="5">
        <v>1.6359999999999999</v>
      </c>
      <c r="FG79" s="5">
        <v>0</v>
      </c>
      <c r="FH79" s="5">
        <v>0.58799999999999997</v>
      </c>
      <c r="FI79" s="5">
        <v>0.85899999999999999</v>
      </c>
      <c r="FJ79" s="5">
        <v>0.30599999999999999</v>
      </c>
      <c r="FK79" s="5">
        <v>0.88200000000000001</v>
      </c>
      <c r="FL79" s="5">
        <v>4.8230000000000004</v>
      </c>
      <c r="FM79" s="5">
        <v>0.499</v>
      </c>
      <c r="FN79" s="5">
        <v>13.242000000000001</v>
      </c>
      <c r="FO79" s="5">
        <v>252.02099999999999</v>
      </c>
      <c r="FP79" s="5">
        <v>256.17</v>
      </c>
      <c r="FQ79" s="5">
        <v>8.9250000000000007</v>
      </c>
      <c r="FR79" s="5">
        <v>5.6120000000000001</v>
      </c>
      <c r="FS79" s="5">
        <v>2.6440000000000001</v>
      </c>
      <c r="FT79" s="5">
        <v>1.4019999999999999</v>
      </c>
      <c r="FU79" s="5">
        <v>7.9119999999999999</v>
      </c>
      <c r="FV79" s="5">
        <v>1.7050000000000001</v>
      </c>
      <c r="FW79" s="5">
        <v>0.70499999999999996</v>
      </c>
      <c r="FX79" s="5">
        <v>11.311</v>
      </c>
      <c r="FY79" s="5">
        <v>43.768999999999998</v>
      </c>
      <c r="FZ79" s="5">
        <v>6.3579999999999997</v>
      </c>
      <c r="GA79" s="5">
        <v>12.834</v>
      </c>
      <c r="GB79" s="5">
        <v>0</v>
      </c>
      <c r="GC79" s="5">
        <v>0</v>
      </c>
      <c r="GD79" s="5">
        <v>0</v>
      </c>
      <c r="GE79" s="5">
        <v>0</v>
      </c>
      <c r="GF79" s="5">
        <v>0</v>
      </c>
      <c r="GG79" s="5">
        <v>0</v>
      </c>
      <c r="GH79" s="5">
        <v>182.24199999999999</v>
      </c>
      <c r="GI79" s="5">
        <v>0</v>
      </c>
      <c r="GJ79" s="5">
        <v>0</v>
      </c>
      <c r="GK79" s="5">
        <v>15.444000000000001</v>
      </c>
      <c r="GL79" s="5">
        <v>0</v>
      </c>
      <c r="GM79" s="5">
        <v>155.31700000000001</v>
      </c>
      <c r="GN79" s="5">
        <v>0</v>
      </c>
      <c r="GO79" s="5">
        <v>0</v>
      </c>
      <c r="GP79" s="5">
        <v>0</v>
      </c>
      <c r="GQ79" s="5">
        <v>4.7380000000000004</v>
      </c>
      <c r="GR79" s="5">
        <v>0</v>
      </c>
      <c r="GS79" s="5">
        <v>0</v>
      </c>
      <c r="GT79" s="5">
        <v>0</v>
      </c>
      <c r="GU79" s="5">
        <v>0</v>
      </c>
      <c r="GV79" s="5">
        <v>108.285</v>
      </c>
      <c r="GW79" s="5">
        <v>0</v>
      </c>
      <c r="GX79" s="5">
        <v>0</v>
      </c>
      <c r="GY79" s="5">
        <v>0</v>
      </c>
      <c r="GZ79" s="5">
        <v>0</v>
      </c>
      <c r="HA79" s="5">
        <v>0</v>
      </c>
      <c r="HB79" s="5">
        <v>-838.66200000000003</v>
      </c>
      <c r="HD79" s="5">
        <f>SUM(D79:HA79)</f>
        <v>6585.0080000000007</v>
      </c>
    </row>
    <row r="80" spans="1:212" x14ac:dyDescent="0.45">
      <c r="A80" s="11" t="s">
        <v>313</v>
      </c>
      <c r="B80" s="9" t="s">
        <v>314</v>
      </c>
      <c r="C80" s="5">
        <v>76</v>
      </c>
      <c r="D80" s="5">
        <v>2.6150000000000002</v>
      </c>
      <c r="E80" s="5">
        <v>4.4089999999999998</v>
      </c>
      <c r="F80" s="5">
        <v>0</v>
      </c>
      <c r="G80" s="5">
        <v>0</v>
      </c>
      <c r="H80" s="5">
        <v>235.06</v>
      </c>
      <c r="I80" s="5">
        <v>0.90900000000000003</v>
      </c>
      <c r="J80" s="5">
        <v>15.956</v>
      </c>
      <c r="K80" s="5">
        <v>8.3140000000000001</v>
      </c>
      <c r="L80" s="5">
        <v>5.2430000000000003</v>
      </c>
      <c r="M80" s="5">
        <v>3.9380000000000002</v>
      </c>
      <c r="N80" s="5">
        <v>52.767000000000003</v>
      </c>
      <c r="O80" s="5">
        <v>3.7130000000000001</v>
      </c>
      <c r="P80" s="5">
        <v>0.254</v>
      </c>
      <c r="Q80" s="5">
        <v>0.46100000000000002</v>
      </c>
      <c r="R80" s="5">
        <v>8842.098</v>
      </c>
      <c r="S80" s="5">
        <v>0.60599999999999998</v>
      </c>
      <c r="T80" s="5">
        <v>3.3140000000000001</v>
      </c>
      <c r="U80" s="5">
        <v>8.7460000000000004</v>
      </c>
      <c r="V80" s="5">
        <v>11.272</v>
      </c>
      <c r="W80" s="5">
        <v>11.909000000000001</v>
      </c>
      <c r="X80" s="5">
        <v>0</v>
      </c>
      <c r="Y80" s="5">
        <v>0.36099999999999999</v>
      </c>
      <c r="Z80" s="5">
        <v>9.8279999999999994</v>
      </c>
      <c r="AA80" s="5">
        <v>16.327999999999999</v>
      </c>
      <c r="AB80" s="5">
        <v>13.692</v>
      </c>
      <c r="AC80" s="5">
        <v>24.928999999999998</v>
      </c>
      <c r="AD80" s="5">
        <v>8.7999999999999995E-2</v>
      </c>
      <c r="AE80" s="5">
        <v>0</v>
      </c>
      <c r="AF80" s="5">
        <v>0</v>
      </c>
      <c r="AG80" s="5">
        <v>0</v>
      </c>
      <c r="AH80" s="5">
        <v>58.030999999999999</v>
      </c>
      <c r="AI80" s="5">
        <v>0.34100000000000003</v>
      </c>
      <c r="AJ80" s="5">
        <v>0</v>
      </c>
      <c r="AK80" s="5">
        <v>0</v>
      </c>
      <c r="AL80" s="5">
        <v>6.9560000000000004</v>
      </c>
      <c r="AM80" s="5">
        <v>0.434</v>
      </c>
      <c r="AN80" s="5">
        <v>1.1870000000000001</v>
      </c>
      <c r="AO80" s="5">
        <v>0.69</v>
      </c>
      <c r="AP80" s="5">
        <v>8.5999999999999993E-2</v>
      </c>
      <c r="AQ80" s="5">
        <v>1.2549999999999999</v>
      </c>
      <c r="AR80" s="5">
        <v>11.045999999999999</v>
      </c>
      <c r="AS80" s="5">
        <v>0.78</v>
      </c>
      <c r="AT80" s="5">
        <v>128.91999999999999</v>
      </c>
      <c r="AU80" s="5">
        <v>0.98799999999999999</v>
      </c>
      <c r="AV80" s="5">
        <v>0</v>
      </c>
      <c r="AW80" s="5">
        <v>3.4540000000000002</v>
      </c>
      <c r="AX80" s="5">
        <v>1E-3</v>
      </c>
      <c r="AY80" s="5">
        <v>0</v>
      </c>
      <c r="AZ80" s="5">
        <v>6.8710000000000004</v>
      </c>
      <c r="BA80" s="5">
        <v>106.846</v>
      </c>
      <c r="BB80" s="5">
        <v>0</v>
      </c>
      <c r="BC80" s="5">
        <v>0</v>
      </c>
      <c r="BD80" s="5">
        <v>0</v>
      </c>
      <c r="BE80" s="5">
        <v>0.61799999999999999</v>
      </c>
      <c r="BF80" s="5">
        <v>8.2000000000000003E-2</v>
      </c>
      <c r="BG80" s="5">
        <v>0.68200000000000005</v>
      </c>
      <c r="BH80" s="5">
        <v>0</v>
      </c>
      <c r="BI80" s="5">
        <v>0.48599999999999999</v>
      </c>
      <c r="BJ80" s="5">
        <v>0</v>
      </c>
      <c r="BK80" s="5">
        <v>0</v>
      </c>
      <c r="BL80" s="5">
        <v>0</v>
      </c>
      <c r="BM80" s="5">
        <v>0.81200000000000006</v>
      </c>
      <c r="BN80" s="5">
        <v>0</v>
      </c>
      <c r="BO80" s="5">
        <v>0</v>
      </c>
      <c r="BP80" s="5">
        <v>5.2270000000000003</v>
      </c>
      <c r="BQ80" s="5">
        <v>0.64700000000000002</v>
      </c>
      <c r="BR80" s="5">
        <v>0</v>
      </c>
      <c r="BS80" s="5">
        <v>168.90600000000001</v>
      </c>
      <c r="BT80" s="5">
        <v>0</v>
      </c>
      <c r="BU80" s="5">
        <v>5.5579999999999998</v>
      </c>
      <c r="BV80" s="5">
        <v>0.155</v>
      </c>
      <c r="BW80" s="5">
        <v>0.29199999999999998</v>
      </c>
      <c r="BX80" s="5">
        <v>26.773</v>
      </c>
      <c r="BY80" s="5">
        <v>0</v>
      </c>
      <c r="BZ80" s="5">
        <v>0</v>
      </c>
      <c r="CA80" s="5">
        <v>390.36399999999998</v>
      </c>
      <c r="CB80" s="5">
        <v>0.17699999999999999</v>
      </c>
      <c r="CC80" s="5">
        <v>2.399</v>
      </c>
      <c r="CD80" s="5">
        <v>0</v>
      </c>
      <c r="CE80" s="5">
        <v>312.32900000000001</v>
      </c>
      <c r="CF80" s="5">
        <v>58.201999999999998</v>
      </c>
      <c r="CG80" s="5">
        <v>373.74</v>
      </c>
      <c r="CH80" s="5">
        <v>0</v>
      </c>
      <c r="CI80" s="5">
        <v>458.779</v>
      </c>
      <c r="CJ80" s="5">
        <v>19.513999999999999</v>
      </c>
      <c r="CK80" s="5">
        <v>26.545000000000002</v>
      </c>
      <c r="CL80" s="5">
        <v>2.7589999999999999</v>
      </c>
      <c r="CM80" s="5">
        <v>11.051</v>
      </c>
      <c r="CN80" s="5">
        <v>0</v>
      </c>
      <c r="CO80" s="5">
        <v>9.3450000000000006</v>
      </c>
      <c r="CP80" s="5">
        <v>7.718</v>
      </c>
      <c r="CQ80" s="5">
        <v>120.873</v>
      </c>
      <c r="CR80" s="5">
        <v>4.9260000000000002</v>
      </c>
      <c r="CS80" s="5">
        <v>2.3660000000000001</v>
      </c>
      <c r="CT80" s="5">
        <v>6.4029999999999996</v>
      </c>
      <c r="CU80" s="5">
        <v>45.906999999999996</v>
      </c>
      <c r="CV80" s="5">
        <v>0.112</v>
      </c>
      <c r="CW80" s="5">
        <v>11.288</v>
      </c>
      <c r="CX80" s="5">
        <v>0</v>
      </c>
      <c r="CY80" s="5">
        <v>0.91500000000000004</v>
      </c>
      <c r="CZ80" s="5">
        <v>0</v>
      </c>
      <c r="DA80" s="5">
        <v>0</v>
      </c>
      <c r="DB80" s="5">
        <v>0.91100000000000003</v>
      </c>
      <c r="DC80" s="5">
        <v>1.0569999999999999</v>
      </c>
      <c r="DD80" s="5">
        <v>14.784000000000001</v>
      </c>
      <c r="DE80" s="5">
        <v>0</v>
      </c>
      <c r="DF80" s="5">
        <v>0</v>
      </c>
      <c r="DG80" s="5">
        <v>0</v>
      </c>
      <c r="DH80" s="5">
        <v>0</v>
      </c>
      <c r="DI80" s="5">
        <v>0.377</v>
      </c>
      <c r="DJ80" s="5">
        <v>99.617000000000004</v>
      </c>
      <c r="DK80" s="5">
        <v>486.565</v>
      </c>
      <c r="DL80" s="5">
        <v>9.8770000000000007</v>
      </c>
      <c r="DM80" s="5">
        <v>125.005</v>
      </c>
      <c r="DN80" s="5">
        <v>7.0000000000000001E-3</v>
      </c>
      <c r="DO80" s="5">
        <v>5.2859999999999996</v>
      </c>
      <c r="DP80" s="5">
        <v>1.6819999999999999</v>
      </c>
      <c r="DQ80" s="5">
        <v>0.67700000000000005</v>
      </c>
      <c r="DR80" s="5">
        <v>1.2849999999999999</v>
      </c>
      <c r="DS80" s="5">
        <v>0</v>
      </c>
      <c r="DT80" s="5">
        <v>22.228000000000002</v>
      </c>
      <c r="DU80" s="5">
        <v>0.128</v>
      </c>
      <c r="DV80" s="5">
        <v>0</v>
      </c>
      <c r="DW80" s="5">
        <v>6.8029999999999999</v>
      </c>
      <c r="DX80" s="5">
        <v>0</v>
      </c>
      <c r="DY80" s="5">
        <v>54.95</v>
      </c>
      <c r="DZ80" s="5">
        <v>15.867000000000001</v>
      </c>
      <c r="EA80" s="5">
        <v>175.547</v>
      </c>
      <c r="EB80" s="5">
        <v>68.123000000000005</v>
      </c>
      <c r="EC80" s="5">
        <v>17.664000000000001</v>
      </c>
      <c r="ED80" s="5">
        <v>36.048000000000002</v>
      </c>
      <c r="EE80" s="5">
        <v>148.483</v>
      </c>
      <c r="EF80" s="5">
        <v>13.688000000000001</v>
      </c>
      <c r="EG80" s="5">
        <v>174.149</v>
      </c>
      <c r="EH80" s="5">
        <v>121.762</v>
      </c>
      <c r="EI80" s="5">
        <v>12.936999999999999</v>
      </c>
      <c r="EJ80" s="5">
        <v>88.227999999999994</v>
      </c>
      <c r="EK80" s="5">
        <v>10.381</v>
      </c>
      <c r="EL80" s="5">
        <v>43.3</v>
      </c>
      <c r="EM80" s="5">
        <v>0</v>
      </c>
      <c r="EN80" s="5">
        <v>77.254000000000005</v>
      </c>
      <c r="EO80" s="5">
        <v>395.37200000000001</v>
      </c>
      <c r="EP80" s="5">
        <v>36.731999999999999</v>
      </c>
      <c r="EQ80" s="5">
        <v>123.246</v>
      </c>
      <c r="ER80" s="5">
        <v>153.26300000000001</v>
      </c>
      <c r="ES80" s="5">
        <v>208.31</v>
      </c>
      <c r="ET80" s="5">
        <v>0.27900000000000003</v>
      </c>
      <c r="EU80" s="5">
        <v>4.4400000000000004</v>
      </c>
      <c r="EV80" s="5">
        <v>1.1140000000000001</v>
      </c>
      <c r="EW80" s="5">
        <v>0.53200000000000003</v>
      </c>
      <c r="EX80" s="5">
        <v>0</v>
      </c>
      <c r="EY80" s="5">
        <v>0</v>
      </c>
      <c r="EZ80" s="5">
        <v>7.0000000000000001E-3</v>
      </c>
      <c r="FA80" s="5">
        <v>8.35</v>
      </c>
      <c r="FB80" s="5">
        <v>266.08800000000002</v>
      </c>
      <c r="FC80" s="5">
        <v>421.654</v>
      </c>
      <c r="FD80" s="5">
        <v>2.5009999999999999</v>
      </c>
      <c r="FE80" s="5">
        <v>5.891</v>
      </c>
      <c r="FF80" s="5">
        <v>9.8930000000000007</v>
      </c>
      <c r="FG80" s="5">
        <v>24.236000000000001</v>
      </c>
      <c r="FH80" s="5">
        <v>5.6820000000000004</v>
      </c>
      <c r="FI80" s="5">
        <v>0</v>
      </c>
      <c r="FJ80" s="5">
        <v>0</v>
      </c>
      <c r="FK80" s="5">
        <v>0</v>
      </c>
      <c r="FL80" s="5">
        <v>17.89</v>
      </c>
      <c r="FM80" s="5">
        <v>61.603999999999999</v>
      </c>
      <c r="FN80" s="5">
        <v>42.643000000000001</v>
      </c>
      <c r="FO80" s="5">
        <v>348.99299999999999</v>
      </c>
      <c r="FP80" s="5">
        <v>232.03100000000001</v>
      </c>
      <c r="FQ80" s="5">
        <v>10.776999999999999</v>
      </c>
      <c r="FR80" s="5">
        <v>2.5999999999999999E-2</v>
      </c>
      <c r="FS80" s="5">
        <v>0</v>
      </c>
      <c r="FT80" s="5">
        <v>0</v>
      </c>
      <c r="FU80" s="5">
        <v>0</v>
      </c>
      <c r="FV80" s="5">
        <v>0</v>
      </c>
      <c r="FW80" s="5">
        <v>0</v>
      </c>
      <c r="FX80" s="5">
        <v>0</v>
      </c>
      <c r="FY80" s="5">
        <v>0.47899999999999998</v>
      </c>
      <c r="FZ80" s="5">
        <v>0</v>
      </c>
      <c r="GA80" s="5">
        <v>1.6719999999999999</v>
      </c>
      <c r="GB80" s="5">
        <v>0</v>
      </c>
      <c r="GC80" s="5">
        <v>0</v>
      </c>
      <c r="GD80" s="5">
        <v>0</v>
      </c>
      <c r="GE80" s="5">
        <v>0</v>
      </c>
      <c r="GF80" s="5">
        <v>0</v>
      </c>
      <c r="GG80" s="5">
        <v>0</v>
      </c>
      <c r="GH80" s="5">
        <v>1.788</v>
      </c>
      <c r="GI80" s="5">
        <v>0</v>
      </c>
      <c r="GJ80" s="5">
        <v>0</v>
      </c>
      <c r="GK80" s="5">
        <v>234.678</v>
      </c>
      <c r="GL80" s="5">
        <v>5.7039999999999997</v>
      </c>
      <c r="GM80" s="5">
        <v>367.54700000000003</v>
      </c>
      <c r="GN80" s="5">
        <v>0</v>
      </c>
      <c r="GO80" s="5">
        <v>0</v>
      </c>
      <c r="GP80" s="5">
        <v>0</v>
      </c>
      <c r="GQ80" s="5">
        <v>11.212999999999999</v>
      </c>
      <c r="GR80" s="5">
        <v>0</v>
      </c>
      <c r="GS80" s="5">
        <v>0</v>
      </c>
      <c r="GT80" s="5">
        <v>0</v>
      </c>
      <c r="GU80" s="5">
        <v>0</v>
      </c>
      <c r="GV80" s="5">
        <v>1529.7370000000001</v>
      </c>
      <c r="GW80" s="5">
        <v>72.188999999999993</v>
      </c>
      <c r="GX80" s="5">
        <v>0</v>
      </c>
      <c r="GY80" s="5">
        <v>0</v>
      </c>
      <c r="GZ80" s="5">
        <v>0</v>
      </c>
      <c r="HA80" s="5">
        <v>0</v>
      </c>
      <c r="HB80" s="5">
        <v>-6399.7169999999996</v>
      </c>
      <c r="HD80" s="5">
        <f>SUM(D80:HA80)</f>
        <v>18121.876999999997</v>
      </c>
    </row>
    <row r="81" spans="1:212" x14ac:dyDescent="0.45">
      <c r="A81" s="11" t="s">
        <v>315</v>
      </c>
      <c r="B81" s="9" t="s">
        <v>316</v>
      </c>
      <c r="C81" s="5">
        <v>77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5031.1639999999998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174.11600000000001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129.13499999999999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77.323999999999998</v>
      </c>
      <c r="CC81" s="5">
        <v>0</v>
      </c>
      <c r="CD81" s="5">
        <v>0</v>
      </c>
      <c r="CE81" s="5">
        <v>0</v>
      </c>
      <c r="CF81" s="5">
        <v>445.971</v>
      </c>
      <c r="CG81" s="5">
        <v>0</v>
      </c>
      <c r="CH81" s="5">
        <v>0</v>
      </c>
      <c r="CI81" s="5">
        <v>0</v>
      </c>
      <c r="CJ81" s="5">
        <v>0</v>
      </c>
      <c r="CK81" s="5">
        <v>0</v>
      </c>
      <c r="CL81" s="5">
        <v>0</v>
      </c>
      <c r="CM81" s="5">
        <v>0</v>
      </c>
      <c r="CN81" s="5">
        <v>0</v>
      </c>
      <c r="CO81" s="5">
        <v>0</v>
      </c>
      <c r="CP81" s="5">
        <v>0</v>
      </c>
      <c r="CQ81" s="5">
        <v>0</v>
      </c>
      <c r="CR81" s="5">
        <v>49.847000000000001</v>
      </c>
      <c r="CS81" s="5">
        <v>0</v>
      </c>
      <c r="CT81" s="5">
        <v>702.40499999999997</v>
      </c>
      <c r="CU81" s="5">
        <v>18.774000000000001</v>
      </c>
      <c r="CV81" s="5">
        <v>0</v>
      </c>
      <c r="CW81" s="5">
        <v>0</v>
      </c>
      <c r="CX81" s="5">
        <v>0</v>
      </c>
      <c r="CY81" s="5">
        <v>0</v>
      </c>
      <c r="CZ81" s="5">
        <v>0</v>
      </c>
      <c r="DA81" s="5">
        <v>0</v>
      </c>
      <c r="DB81" s="5">
        <v>0</v>
      </c>
      <c r="DC81" s="5">
        <v>0</v>
      </c>
      <c r="DD81" s="5">
        <v>0</v>
      </c>
      <c r="DE81" s="5">
        <v>0</v>
      </c>
      <c r="DF81" s="5">
        <v>0</v>
      </c>
      <c r="DG81" s="5">
        <v>0</v>
      </c>
      <c r="DH81" s="5">
        <v>0</v>
      </c>
      <c r="DI81" s="5">
        <v>0</v>
      </c>
      <c r="DJ81" s="5">
        <v>12.397</v>
      </c>
      <c r="DK81" s="5">
        <v>23.91</v>
      </c>
      <c r="DL81" s="5">
        <v>0.92300000000000004</v>
      </c>
      <c r="DM81" s="5">
        <v>40.392000000000003</v>
      </c>
      <c r="DN81" s="5">
        <v>0</v>
      </c>
      <c r="DO81" s="5">
        <v>2E-3</v>
      </c>
      <c r="DP81" s="5">
        <v>2E-3</v>
      </c>
      <c r="DQ81" s="5">
        <v>0</v>
      </c>
      <c r="DR81" s="5">
        <v>0</v>
      </c>
      <c r="DS81" s="5">
        <v>0</v>
      </c>
      <c r="DT81" s="5">
        <v>17.969000000000001</v>
      </c>
      <c r="DU81" s="5">
        <v>0</v>
      </c>
      <c r="DV81" s="5">
        <v>0</v>
      </c>
      <c r="DW81" s="5">
        <v>582.21299999999997</v>
      </c>
      <c r="DX81" s="5">
        <v>0</v>
      </c>
      <c r="DY81" s="5">
        <v>0</v>
      </c>
      <c r="DZ81" s="5">
        <v>0</v>
      </c>
      <c r="EA81" s="5">
        <v>0</v>
      </c>
      <c r="EB81" s="5">
        <v>0</v>
      </c>
      <c r="EC81" s="5">
        <v>0</v>
      </c>
      <c r="ED81" s="5">
        <v>0</v>
      </c>
      <c r="EE81" s="5">
        <v>0</v>
      </c>
      <c r="EF81" s="5">
        <v>0</v>
      </c>
      <c r="EG81" s="5">
        <v>0</v>
      </c>
      <c r="EH81" s="5">
        <v>0</v>
      </c>
      <c r="EI81" s="5">
        <v>0</v>
      </c>
      <c r="EJ81" s="5">
        <v>0</v>
      </c>
      <c r="EK81" s="5">
        <v>0</v>
      </c>
      <c r="EL81" s="5">
        <v>0</v>
      </c>
      <c r="EM81" s="5">
        <v>0</v>
      </c>
      <c r="EN81" s="5">
        <v>0</v>
      </c>
      <c r="EO81" s="5">
        <v>0.13600000000000001</v>
      </c>
      <c r="EP81" s="5">
        <v>0</v>
      </c>
      <c r="EQ81" s="5">
        <v>0</v>
      </c>
      <c r="ER81" s="5">
        <v>59.652999999999999</v>
      </c>
      <c r="ES81" s="5">
        <v>1.659</v>
      </c>
      <c r="ET81" s="5">
        <v>285.37799999999999</v>
      </c>
      <c r="EU81" s="5">
        <v>0</v>
      </c>
      <c r="EV81" s="5">
        <v>0</v>
      </c>
      <c r="EW81" s="5">
        <v>0</v>
      </c>
      <c r="EX81" s="5">
        <v>0</v>
      </c>
      <c r="EY81" s="5">
        <v>0</v>
      </c>
      <c r="EZ81" s="5">
        <v>0</v>
      </c>
      <c r="FA81" s="5">
        <v>0</v>
      </c>
      <c r="FB81" s="5">
        <v>0.56299999999999994</v>
      </c>
      <c r="FC81" s="5">
        <v>0</v>
      </c>
      <c r="FD81" s="5">
        <v>0.437</v>
      </c>
      <c r="FE81" s="5">
        <v>0</v>
      </c>
      <c r="FF81" s="5">
        <v>2.1459999999999999</v>
      </c>
      <c r="FG81" s="5">
        <v>0</v>
      </c>
      <c r="FH81" s="5">
        <v>0</v>
      </c>
      <c r="FI81" s="5">
        <v>0</v>
      </c>
      <c r="FJ81" s="5">
        <v>0</v>
      </c>
      <c r="FK81" s="5">
        <v>0</v>
      </c>
      <c r="FL81" s="5">
        <v>0</v>
      </c>
      <c r="FM81" s="5">
        <v>0</v>
      </c>
      <c r="FN81" s="5">
        <v>3.012</v>
      </c>
      <c r="FO81" s="5">
        <v>4.6459999999999999</v>
      </c>
      <c r="FP81" s="5">
        <v>11.217000000000001</v>
      </c>
      <c r="FQ81" s="5">
        <v>0</v>
      </c>
      <c r="FR81" s="5">
        <v>0</v>
      </c>
      <c r="FS81" s="5">
        <v>0</v>
      </c>
      <c r="FT81" s="5">
        <v>661.20699999999999</v>
      </c>
      <c r="FU81" s="5">
        <v>2.371</v>
      </c>
      <c r="FV81" s="5">
        <v>0</v>
      </c>
      <c r="FW81" s="5">
        <v>364.173</v>
      </c>
      <c r="FX81" s="5">
        <v>0</v>
      </c>
      <c r="FY81" s="5">
        <v>2E-3</v>
      </c>
      <c r="FZ81" s="5">
        <v>0</v>
      </c>
      <c r="GA81" s="5">
        <v>0.11799999999999999</v>
      </c>
      <c r="GB81" s="5">
        <v>0</v>
      </c>
      <c r="GC81" s="5">
        <v>0</v>
      </c>
      <c r="GD81" s="5">
        <v>0</v>
      </c>
      <c r="GE81" s="5">
        <v>0</v>
      </c>
      <c r="GF81" s="5">
        <v>0</v>
      </c>
      <c r="GG81" s="5">
        <v>0</v>
      </c>
      <c r="GH81" s="5">
        <v>10.545999999999999</v>
      </c>
      <c r="GI81" s="5">
        <v>0</v>
      </c>
      <c r="GJ81" s="5">
        <v>0</v>
      </c>
      <c r="GK81" s="5">
        <v>0</v>
      </c>
      <c r="GL81" s="5">
        <v>0</v>
      </c>
      <c r="GM81" s="5">
        <v>18.937999999999999</v>
      </c>
      <c r="GN81" s="5">
        <v>0</v>
      </c>
      <c r="GO81" s="5">
        <v>0</v>
      </c>
      <c r="GP81" s="5">
        <v>0</v>
      </c>
      <c r="GQ81" s="5">
        <v>0.57799999999999996</v>
      </c>
      <c r="GR81" s="5">
        <v>0</v>
      </c>
      <c r="GS81" s="5">
        <v>0</v>
      </c>
      <c r="GT81" s="5">
        <v>0</v>
      </c>
      <c r="GU81" s="5">
        <v>0</v>
      </c>
      <c r="GV81" s="5">
        <v>7.0000000000000001E-3</v>
      </c>
      <c r="GW81" s="5">
        <v>108.273</v>
      </c>
      <c r="GX81" s="5">
        <v>0</v>
      </c>
      <c r="GY81" s="5">
        <v>0</v>
      </c>
      <c r="GZ81" s="5">
        <v>0</v>
      </c>
      <c r="HA81" s="5">
        <v>0</v>
      </c>
      <c r="HB81" s="5">
        <v>10755.891</v>
      </c>
      <c r="HD81" s="5">
        <f>SUM(D81:HA81)</f>
        <v>8841.6039999999975</v>
      </c>
    </row>
    <row r="82" spans="1:212" x14ac:dyDescent="0.45">
      <c r="A82" s="11" t="s">
        <v>317</v>
      </c>
      <c r="B82" s="9" t="s">
        <v>318</v>
      </c>
      <c r="C82" s="5">
        <v>78</v>
      </c>
      <c r="D82" s="5">
        <v>21.34</v>
      </c>
      <c r="E82" s="5">
        <v>7.4640000000000004</v>
      </c>
      <c r="F82" s="5">
        <v>0</v>
      </c>
      <c r="G82" s="5">
        <v>0</v>
      </c>
      <c r="H82" s="5">
        <v>28.673999999999999</v>
      </c>
      <c r="I82" s="5">
        <v>0</v>
      </c>
      <c r="J82" s="5">
        <v>14.02</v>
      </c>
      <c r="K82" s="5">
        <v>0</v>
      </c>
      <c r="L82" s="5">
        <v>1.2050000000000001</v>
      </c>
      <c r="M82" s="5">
        <v>0</v>
      </c>
      <c r="N82" s="5">
        <v>6.6230000000000002</v>
      </c>
      <c r="O82" s="5">
        <v>5.0819999999999999</v>
      </c>
      <c r="P82" s="5">
        <v>0.441</v>
      </c>
      <c r="Q82" s="5">
        <v>0</v>
      </c>
      <c r="R82" s="5">
        <v>3631.317</v>
      </c>
      <c r="S82" s="5">
        <v>46.445</v>
      </c>
      <c r="T82" s="5">
        <v>64.067999999999998</v>
      </c>
      <c r="U82" s="5">
        <v>49.92</v>
      </c>
      <c r="V82" s="5">
        <v>37.012999999999998</v>
      </c>
      <c r="W82" s="5">
        <v>87.141000000000005</v>
      </c>
      <c r="X82" s="5">
        <v>116.249</v>
      </c>
      <c r="Y82" s="5">
        <v>0.22500000000000001</v>
      </c>
      <c r="Z82" s="5">
        <v>97.516999999999996</v>
      </c>
      <c r="AA82" s="5">
        <v>65.91</v>
      </c>
      <c r="AB82" s="5">
        <v>251.83</v>
      </c>
      <c r="AC82" s="5">
        <v>0</v>
      </c>
      <c r="AD82" s="5">
        <v>57.366999999999997</v>
      </c>
      <c r="AE82" s="5">
        <v>11.292</v>
      </c>
      <c r="AF82" s="5">
        <v>2.2749999999999999</v>
      </c>
      <c r="AG82" s="5">
        <v>4.4950000000000001</v>
      </c>
      <c r="AH82" s="5">
        <v>331.803</v>
      </c>
      <c r="AI82" s="5">
        <v>179.249</v>
      </c>
      <c r="AJ82" s="5">
        <v>191.75700000000001</v>
      </c>
      <c r="AK82" s="5">
        <v>104.254</v>
      </c>
      <c r="AL82" s="5">
        <v>6.9690000000000003</v>
      </c>
      <c r="AM82" s="5">
        <v>238.95500000000001</v>
      </c>
      <c r="AN82" s="5">
        <v>149.68100000000001</v>
      </c>
      <c r="AO82" s="5">
        <v>17.484000000000002</v>
      </c>
      <c r="AP82" s="5">
        <v>19.103000000000002</v>
      </c>
      <c r="AQ82" s="5">
        <v>58.012999999999998</v>
      </c>
      <c r="AR82" s="5">
        <v>18.751999999999999</v>
      </c>
      <c r="AS82" s="5">
        <v>66.775000000000006</v>
      </c>
      <c r="AT82" s="5">
        <v>309.47399999999999</v>
      </c>
      <c r="AU82" s="5">
        <v>20.544</v>
      </c>
      <c r="AV82" s="5">
        <v>1.3839999999999999</v>
      </c>
      <c r="AW82" s="5">
        <v>22.04</v>
      </c>
      <c r="AX82" s="5">
        <v>75.944000000000003</v>
      </c>
      <c r="AY82" s="5">
        <v>18.757000000000001</v>
      </c>
      <c r="AZ82" s="5">
        <v>267.08100000000002</v>
      </c>
      <c r="BA82" s="5">
        <v>138.17099999999999</v>
      </c>
      <c r="BB82" s="5">
        <v>51</v>
      </c>
      <c r="BC82" s="5">
        <v>65.566999999999993</v>
      </c>
      <c r="BD82" s="5">
        <v>6.9770000000000003</v>
      </c>
      <c r="BE82" s="5">
        <v>28.382999999999999</v>
      </c>
      <c r="BF82" s="5">
        <v>18.190999999999999</v>
      </c>
      <c r="BG82" s="5">
        <v>101.351</v>
      </c>
      <c r="BH82" s="5">
        <v>20.617000000000001</v>
      </c>
      <c r="BI82" s="5">
        <v>126.952</v>
      </c>
      <c r="BJ82" s="5">
        <v>17.175999999999998</v>
      </c>
      <c r="BK82" s="5">
        <v>420.37400000000002</v>
      </c>
      <c r="BL82" s="5">
        <v>20.274999999999999</v>
      </c>
      <c r="BM82" s="5">
        <v>586.399</v>
      </c>
      <c r="BN82" s="5">
        <v>954.73400000000004</v>
      </c>
      <c r="BO82" s="5">
        <v>1103.021</v>
      </c>
      <c r="BP82" s="5">
        <v>455.435</v>
      </c>
      <c r="BQ82" s="5">
        <v>2621.8069999999998</v>
      </c>
      <c r="BR82" s="5">
        <v>899.73</v>
      </c>
      <c r="BS82" s="5">
        <v>671.48</v>
      </c>
      <c r="BT82" s="5">
        <v>5092.2870000000003</v>
      </c>
      <c r="BU82" s="5">
        <v>211.03700000000001</v>
      </c>
      <c r="BV82" s="5">
        <v>96.552999999999997</v>
      </c>
      <c r="BW82" s="5">
        <v>6.6989999999999998</v>
      </c>
      <c r="BX82" s="5">
        <v>250.286</v>
      </c>
      <c r="BY82" s="5">
        <v>1088.079</v>
      </c>
      <c r="BZ82" s="5">
        <v>6.492</v>
      </c>
      <c r="CA82" s="5">
        <v>521.83500000000004</v>
      </c>
      <c r="CB82" s="5">
        <v>1525.884</v>
      </c>
      <c r="CC82" s="5">
        <v>2757.6239999999998</v>
      </c>
      <c r="CD82" s="5">
        <v>131.93299999999999</v>
      </c>
      <c r="CE82" s="5">
        <v>26.835000000000001</v>
      </c>
      <c r="CF82" s="5">
        <v>26.122</v>
      </c>
      <c r="CG82" s="5">
        <v>489.61900000000003</v>
      </c>
      <c r="CH82" s="5">
        <v>19.86</v>
      </c>
      <c r="CI82" s="5">
        <v>279.57600000000002</v>
      </c>
      <c r="CJ82" s="5">
        <v>337.43900000000002</v>
      </c>
      <c r="CK82" s="5">
        <v>239.357</v>
      </c>
      <c r="CL82" s="5">
        <v>45.587000000000003</v>
      </c>
      <c r="CM82" s="5">
        <v>17.984999999999999</v>
      </c>
      <c r="CN82" s="5">
        <v>9.0459999999999994</v>
      </c>
      <c r="CO82" s="5">
        <v>635.57299999999998</v>
      </c>
      <c r="CP82" s="5">
        <v>309.89400000000001</v>
      </c>
      <c r="CQ82" s="5">
        <v>138.74799999999999</v>
      </c>
      <c r="CR82" s="5">
        <v>16.428000000000001</v>
      </c>
      <c r="CS82" s="5">
        <v>0.47399999999999998</v>
      </c>
      <c r="CT82" s="5">
        <v>0.127</v>
      </c>
      <c r="CU82" s="5">
        <v>23.468</v>
      </c>
      <c r="CV82" s="5">
        <v>0.61199999999999999</v>
      </c>
      <c r="CW82" s="5">
        <v>44.253999999999998</v>
      </c>
      <c r="CX82" s="5">
        <v>0</v>
      </c>
      <c r="CY82" s="5">
        <v>192.72900000000001</v>
      </c>
      <c r="CZ82" s="5">
        <v>16.673999999999999</v>
      </c>
      <c r="DA82" s="5">
        <v>14.385</v>
      </c>
      <c r="DB82" s="5">
        <v>17.998000000000001</v>
      </c>
      <c r="DC82" s="5">
        <v>54.353999999999999</v>
      </c>
      <c r="DD82" s="5">
        <v>333.25299999999999</v>
      </c>
      <c r="DE82" s="5">
        <v>0</v>
      </c>
      <c r="DF82" s="5">
        <v>2.101</v>
      </c>
      <c r="DG82" s="5">
        <v>0</v>
      </c>
      <c r="DH82" s="5">
        <v>0.123</v>
      </c>
      <c r="DI82" s="5">
        <v>14.523</v>
      </c>
      <c r="DJ82" s="5">
        <v>358.94600000000003</v>
      </c>
      <c r="DK82" s="5">
        <v>301.85300000000001</v>
      </c>
      <c r="DL82" s="5">
        <v>37.152999999999999</v>
      </c>
      <c r="DM82" s="5">
        <v>282.375</v>
      </c>
      <c r="DN82" s="5">
        <v>0.14699999999999999</v>
      </c>
      <c r="DO82" s="5">
        <v>0</v>
      </c>
      <c r="DP82" s="5">
        <v>0</v>
      </c>
      <c r="DQ82" s="5">
        <v>0</v>
      </c>
      <c r="DR82" s="5">
        <v>1.0009999999999999</v>
      </c>
      <c r="DS82" s="5">
        <v>0</v>
      </c>
      <c r="DT82" s="5">
        <v>11.795</v>
      </c>
      <c r="DU82" s="5">
        <v>7.0750000000000002</v>
      </c>
      <c r="DV82" s="5">
        <v>0</v>
      </c>
      <c r="DW82" s="5">
        <v>18.081</v>
      </c>
      <c r="DX82" s="5">
        <v>0</v>
      </c>
      <c r="DY82" s="5">
        <v>163.23500000000001</v>
      </c>
      <c r="DZ82" s="5">
        <v>45.320999999999998</v>
      </c>
      <c r="EA82" s="5">
        <v>643.17499999999995</v>
      </c>
      <c r="EB82" s="5">
        <v>0</v>
      </c>
      <c r="EC82" s="5">
        <v>1.48</v>
      </c>
      <c r="ED82" s="5">
        <v>45.04</v>
      </c>
      <c r="EE82" s="5">
        <v>91.668999999999997</v>
      </c>
      <c r="EF82" s="5">
        <v>5.6719999999999997</v>
      </c>
      <c r="EG82" s="5">
        <v>504.226</v>
      </c>
      <c r="EH82" s="5">
        <v>7.2389999999999999</v>
      </c>
      <c r="EI82" s="5">
        <v>35.314</v>
      </c>
      <c r="EJ82" s="5">
        <v>491.96300000000002</v>
      </c>
      <c r="EK82" s="5">
        <v>32.082999999999998</v>
      </c>
      <c r="EL82" s="5">
        <v>48.243000000000002</v>
      </c>
      <c r="EM82" s="5">
        <v>0</v>
      </c>
      <c r="EN82" s="5">
        <v>48.259</v>
      </c>
      <c r="EO82" s="5">
        <v>113.345</v>
      </c>
      <c r="EP82" s="5">
        <v>6.6000000000000003E-2</v>
      </c>
      <c r="EQ82" s="5">
        <v>145.23099999999999</v>
      </c>
      <c r="ER82" s="5">
        <v>2.7330000000000001</v>
      </c>
      <c r="ES82" s="5">
        <v>5.3689999999999998</v>
      </c>
      <c r="ET82" s="5">
        <v>147.495</v>
      </c>
      <c r="EU82" s="5">
        <v>0.26400000000000001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5">
        <v>0</v>
      </c>
      <c r="FB82" s="5">
        <v>39.448999999999998</v>
      </c>
      <c r="FC82" s="5">
        <v>2.2290000000000001</v>
      </c>
      <c r="FD82" s="5">
        <v>3.8730000000000002</v>
      </c>
      <c r="FE82" s="5">
        <v>5.9429999999999996</v>
      </c>
      <c r="FF82" s="5">
        <v>15.571999999999999</v>
      </c>
      <c r="FG82" s="5">
        <v>0.65</v>
      </c>
      <c r="FH82" s="5">
        <v>0</v>
      </c>
      <c r="FI82" s="5">
        <v>0</v>
      </c>
      <c r="FJ82" s="5">
        <v>0</v>
      </c>
      <c r="FK82" s="5">
        <v>0</v>
      </c>
      <c r="FL82" s="5">
        <v>0</v>
      </c>
      <c r="FM82" s="5">
        <v>0</v>
      </c>
      <c r="FN82" s="5">
        <v>27.763999999999999</v>
      </c>
      <c r="FO82" s="5">
        <v>3.5579999999999998</v>
      </c>
      <c r="FP82" s="5">
        <v>477.577</v>
      </c>
      <c r="FQ82" s="5">
        <v>477.142</v>
      </c>
      <c r="FR82" s="5">
        <v>40.109000000000002</v>
      </c>
      <c r="FS82" s="5">
        <v>143.846</v>
      </c>
      <c r="FT82" s="5">
        <v>0.59199999999999997</v>
      </c>
      <c r="FU82" s="5">
        <v>0</v>
      </c>
      <c r="FV82" s="5">
        <v>0</v>
      </c>
      <c r="FW82" s="5">
        <v>0</v>
      </c>
      <c r="FX82" s="5">
        <v>0</v>
      </c>
      <c r="FY82" s="5">
        <v>0</v>
      </c>
      <c r="FZ82" s="5">
        <v>0</v>
      </c>
      <c r="GA82" s="5">
        <v>1.034</v>
      </c>
      <c r="GB82" s="5">
        <v>0</v>
      </c>
      <c r="GC82" s="5">
        <v>0</v>
      </c>
      <c r="GD82" s="5">
        <v>0</v>
      </c>
      <c r="GE82" s="5">
        <v>0</v>
      </c>
      <c r="GF82" s="5">
        <v>0</v>
      </c>
      <c r="GG82" s="5">
        <v>0</v>
      </c>
      <c r="GH82" s="5">
        <v>835.45600000000002</v>
      </c>
      <c r="GI82" s="5">
        <v>0</v>
      </c>
      <c r="GJ82" s="5">
        <v>0</v>
      </c>
      <c r="GK82" s="5">
        <v>272.46600000000001</v>
      </c>
      <c r="GL82" s="5">
        <v>332.25400000000002</v>
      </c>
      <c r="GM82" s="5">
        <v>219.57</v>
      </c>
      <c r="GN82" s="5">
        <v>0</v>
      </c>
      <c r="GO82" s="5">
        <v>0</v>
      </c>
      <c r="GP82" s="5">
        <v>0</v>
      </c>
      <c r="GQ82" s="5">
        <v>6.6989999999999998</v>
      </c>
      <c r="GR82" s="5">
        <v>0</v>
      </c>
      <c r="GS82" s="5">
        <v>0</v>
      </c>
      <c r="GT82" s="5">
        <v>0</v>
      </c>
      <c r="GU82" s="5">
        <v>0</v>
      </c>
      <c r="GV82" s="5">
        <v>117.395</v>
      </c>
      <c r="GW82" s="5">
        <v>39.122</v>
      </c>
      <c r="GX82" s="5">
        <v>0</v>
      </c>
      <c r="GY82" s="5">
        <v>0</v>
      </c>
      <c r="GZ82" s="5">
        <v>0</v>
      </c>
      <c r="HA82" s="5">
        <v>0</v>
      </c>
      <c r="HB82" s="5">
        <v>1800.453</v>
      </c>
      <c r="HD82" s="5">
        <f>SUM(D82:HA82)</f>
        <v>36667.572999999982</v>
      </c>
    </row>
    <row r="83" spans="1:212" x14ac:dyDescent="0.45">
      <c r="A83" s="11" t="s">
        <v>319</v>
      </c>
      <c r="B83" s="9" t="s">
        <v>320</v>
      </c>
      <c r="C83" s="5">
        <v>79</v>
      </c>
      <c r="D83" s="5">
        <v>270.10700000000003</v>
      </c>
      <c r="E83" s="5">
        <v>90.216999999999999</v>
      </c>
      <c r="F83" s="5">
        <v>0</v>
      </c>
      <c r="G83" s="5">
        <v>0</v>
      </c>
      <c r="H83" s="5">
        <v>47.768000000000001</v>
      </c>
      <c r="I83" s="5">
        <v>5.5129999999999999</v>
      </c>
      <c r="J83" s="5">
        <v>8.3260000000000005</v>
      </c>
      <c r="K83" s="5">
        <v>0</v>
      </c>
      <c r="L83" s="5">
        <v>2.706</v>
      </c>
      <c r="M83" s="5">
        <v>0</v>
      </c>
      <c r="N83" s="5">
        <v>30.937000000000001</v>
      </c>
      <c r="O83" s="5">
        <v>6.23</v>
      </c>
      <c r="P83" s="5">
        <v>0.41899999999999998</v>
      </c>
      <c r="Q83" s="5">
        <v>0</v>
      </c>
      <c r="R83" s="5">
        <v>8957.0409999999993</v>
      </c>
      <c r="S83" s="5">
        <v>0</v>
      </c>
      <c r="T83" s="5">
        <v>1.171</v>
      </c>
      <c r="U83" s="5">
        <v>1.7689999999999999</v>
      </c>
      <c r="V83" s="5">
        <v>1.9770000000000001</v>
      </c>
      <c r="W83" s="5">
        <v>0.377</v>
      </c>
      <c r="X83" s="5">
        <v>0</v>
      </c>
      <c r="Y83" s="5">
        <v>0</v>
      </c>
      <c r="Z83" s="5">
        <v>1.3620000000000001</v>
      </c>
      <c r="AA83" s="5">
        <v>0.73799999999999999</v>
      </c>
      <c r="AB83" s="5">
        <v>1.7729999999999999</v>
      </c>
      <c r="AC83" s="5">
        <v>53.307000000000002</v>
      </c>
      <c r="AD83" s="5">
        <v>0</v>
      </c>
      <c r="AE83" s="5">
        <v>0</v>
      </c>
      <c r="AF83" s="5">
        <v>0</v>
      </c>
      <c r="AG83" s="5">
        <v>9.1999999999999998E-2</v>
      </c>
      <c r="AH83" s="5">
        <v>106.886</v>
      </c>
      <c r="AI83" s="5">
        <v>0.60599999999999998</v>
      </c>
      <c r="AJ83" s="5">
        <v>0</v>
      </c>
      <c r="AK83" s="5">
        <v>0.39300000000000002</v>
      </c>
      <c r="AL83" s="5">
        <v>18.943999999999999</v>
      </c>
      <c r="AM83" s="5">
        <v>71.06</v>
      </c>
      <c r="AN83" s="5">
        <v>0</v>
      </c>
      <c r="AO83" s="5">
        <v>0</v>
      </c>
      <c r="AP83" s="5">
        <v>3.6999999999999998E-2</v>
      </c>
      <c r="AQ83" s="5">
        <v>0</v>
      </c>
      <c r="AR83" s="5">
        <v>1.4990000000000001</v>
      </c>
      <c r="AS83" s="5">
        <v>0.13800000000000001</v>
      </c>
      <c r="AT83" s="5">
        <v>225.667</v>
      </c>
      <c r="AU83" s="5">
        <v>0</v>
      </c>
      <c r="AV83" s="5">
        <v>0</v>
      </c>
      <c r="AW83" s="5">
        <v>24.68</v>
      </c>
      <c r="AX83" s="5">
        <v>0</v>
      </c>
      <c r="AY83" s="5">
        <v>0</v>
      </c>
      <c r="AZ83" s="5">
        <v>481.346</v>
      </c>
      <c r="BA83" s="5">
        <v>93.896000000000001</v>
      </c>
      <c r="BB83" s="5">
        <v>339.08600000000001</v>
      </c>
      <c r="BC83" s="5">
        <v>717.49800000000005</v>
      </c>
      <c r="BD83" s="5">
        <v>48.826999999999998</v>
      </c>
      <c r="BE83" s="5">
        <v>0</v>
      </c>
      <c r="BF83" s="5">
        <v>0</v>
      </c>
      <c r="BG83" s="5">
        <v>9.718</v>
      </c>
      <c r="BH83" s="5">
        <v>0</v>
      </c>
      <c r="BI83" s="5">
        <v>35.845999999999997</v>
      </c>
      <c r="BJ83" s="5">
        <v>65.242000000000004</v>
      </c>
      <c r="BK83" s="5">
        <v>67.424999999999997</v>
      </c>
      <c r="BL83" s="5">
        <v>0</v>
      </c>
      <c r="BM83" s="5">
        <v>664.601</v>
      </c>
      <c r="BN83" s="5">
        <v>630.44600000000003</v>
      </c>
      <c r="BO83" s="5">
        <v>3.0169999999999999</v>
      </c>
      <c r="BP83" s="5">
        <v>1027.9169999999999</v>
      </c>
      <c r="BQ83" s="5">
        <v>295.238</v>
      </c>
      <c r="BR83" s="5">
        <v>19.882000000000001</v>
      </c>
      <c r="BS83" s="5">
        <v>1005.075</v>
      </c>
      <c r="BT83" s="5">
        <v>384.524</v>
      </c>
      <c r="BU83" s="5">
        <v>420.46100000000001</v>
      </c>
      <c r="BV83" s="5">
        <v>106.702</v>
      </c>
      <c r="BW83" s="5">
        <v>28.553000000000001</v>
      </c>
      <c r="BX83" s="5">
        <v>383.52199999999999</v>
      </c>
      <c r="BY83" s="5">
        <v>904.75699999999995</v>
      </c>
      <c r="BZ83" s="5">
        <v>3.2519999999999998</v>
      </c>
      <c r="CA83" s="5">
        <v>144.59100000000001</v>
      </c>
      <c r="CB83" s="5">
        <v>289.09699999999998</v>
      </c>
      <c r="CC83" s="5">
        <v>399.26600000000002</v>
      </c>
      <c r="CD83" s="5">
        <v>1835.1479999999999</v>
      </c>
      <c r="CE83" s="5">
        <v>717.23099999999999</v>
      </c>
      <c r="CF83" s="5">
        <v>393.16500000000002</v>
      </c>
      <c r="CG83" s="5">
        <v>1457.4829999999999</v>
      </c>
      <c r="CH83" s="5">
        <v>2616.1309999999999</v>
      </c>
      <c r="CI83" s="5">
        <v>0</v>
      </c>
      <c r="CJ83" s="5">
        <v>0</v>
      </c>
      <c r="CK83" s="5">
        <v>0</v>
      </c>
      <c r="CL83" s="5">
        <v>4.109</v>
      </c>
      <c r="CM83" s="5">
        <v>0</v>
      </c>
      <c r="CN83" s="5">
        <v>0</v>
      </c>
      <c r="CO83" s="5">
        <v>176.14099999999999</v>
      </c>
      <c r="CP83" s="5">
        <v>18.736999999999998</v>
      </c>
      <c r="CQ83" s="5">
        <v>102.996</v>
      </c>
      <c r="CR83" s="5">
        <v>25.870999999999999</v>
      </c>
      <c r="CS83" s="5">
        <v>39.134999999999998</v>
      </c>
      <c r="CT83" s="5">
        <v>2.149</v>
      </c>
      <c r="CU83" s="5">
        <v>210.17699999999999</v>
      </c>
      <c r="CV83" s="5">
        <v>2.15</v>
      </c>
      <c r="CW83" s="5">
        <v>130.05199999999999</v>
      </c>
      <c r="CX83" s="5">
        <v>42.176000000000002</v>
      </c>
      <c r="CY83" s="5">
        <v>48.790999999999997</v>
      </c>
      <c r="CZ83" s="5">
        <v>25.489000000000001</v>
      </c>
      <c r="DA83" s="5">
        <v>1.7170000000000001</v>
      </c>
      <c r="DB83" s="5">
        <v>14.111000000000001</v>
      </c>
      <c r="DC83" s="5">
        <v>12.073</v>
      </c>
      <c r="DD83" s="5">
        <v>0</v>
      </c>
      <c r="DE83" s="5">
        <v>0</v>
      </c>
      <c r="DF83" s="5">
        <v>0.79700000000000004</v>
      </c>
      <c r="DG83" s="5">
        <v>0</v>
      </c>
      <c r="DH83" s="5">
        <v>0</v>
      </c>
      <c r="DI83" s="5">
        <v>1.4019999999999999</v>
      </c>
      <c r="DJ83" s="5">
        <v>723.495</v>
      </c>
      <c r="DK83" s="5">
        <v>1357.8240000000001</v>
      </c>
      <c r="DL83" s="5">
        <v>54.77</v>
      </c>
      <c r="DM83" s="5">
        <v>365.221</v>
      </c>
      <c r="DN83" s="5">
        <v>1.4999999999999999E-2</v>
      </c>
      <c r="DO83" s="5">
        <v>23.195</v>
      </c>
      <c r="DP83" s="5">
        <v>18.766999999999999</v>
      </c>
      <c r="DQ83" s="5">
        <v>13.56</v>
      </c>
      <c r="DR83" s="5">
        <v>53.024000000000001</v>
      </c>
      <c r="DS83" s="5">
        <v>0</v>
      </c>
      <c r="DT83" s="5">
        <v>46.164000000000001</v>
      </c>
      <c r="DU83" s="5">
        <v>46.503999999999998</v>
      </c>
      <c r="DV83" s="5">
        <v>0</v>
      </c>
      <c r="DW83" s="5">
        <v>57.933999999999997</v>
      </c>
      <c r="DX83" s="5">
        <v>0</v>
      </c>
      <c r="DY83" s="5">
        <v>225.31</v>
      </c>
      <c r="DZ83" s="5">
        <v>63.366</v>
      </c>
      <c r="EA83" s="5">
        <v>1865.8689999999999</v>
      </c>
      <c r="EB83" s="5">
        <v>0</v>
      </c>
      <c r="EC83" s="5">
        <v>671.99599999999998</v>
      </c>
      <c r="ED83" s="5">
        <v>49.076999999999998</v>
      </c>
      <c r="EE83" s="5">
        <v>97.465999999999994</v>
      </c>
      <c r="EF83" s="5">
        <v>32.347000000000001</v>
      </c>
      <c r="EG83" s="5">
        <v>734.39499999999998</v>
      </c>
      <c r="EH83" s="5">
        <v>36.442</v>
      </c>
      <c r="EI83" s="5">
        <v>48.991</v>
      </c>
      <c r="EJ83" s="5">
        <v>65.903999999999996</v>
      </c>
      <c r="EK83" s="5">
        <v>44.151000000000003</v>
      </c>
      <c r="EL83" s="5">
        <v>78.616</v>
      </c>
      <c r="EM83" s="5">
        <v>0</v>
      </c>
      <c r="EN83" s="5">
        <v>0.79</v>
      </c>
      <c r="EO83" s="5">
        <v>40.616999999999997</v>
      </c>
      <c r="EP83" s="5">
        <v>9.24</v>
      </c>
      <c r="EQ83" s="5">
        <v>332.185</v>
      </c>
      <c r="ER83" s="5">
        <v>0</v>
      </c>
      <c r="ES83" s="5">
        <v>66.213999999999999</v>
      </c>
      <c r="ET83" s="5">
        <v>0.65900000000000003</v>
      </c>
      <c r="EU83" s="5">
        <v>1.2569999999999999</v>
      </c>
      <c r="EV83" s="5">
        <v>0</v>
      </c>
      <c r="EW83" s="5">
        <v>7.9000000000000001E-2</v>
      </c>
      <c r="EX83" s="5">
        <v>0</v>
      </c>
      <c r="EY83" s="5">
        <v>0.112</v>
      </c>
      <c r="EZ83" s="5">
        <v>0</v>
      </c>
      <c r="FA83" s="5">
        <v>18.268000000000001</v>
      </c>
      <c r="FB83" s="5">
        <v>26.263999999999999</v>
      </c>
      <c r="FC83" s="5">
        <v>0.193</v>
      </c>
      <c r="FD83" s="5">
        <v>38.673999999999999</v>
      </c>
      <c r="FE83" s="5">
        <v>35.569000000000003</v>
      </c>
      <c r="FF83" s="5">
        <v>124.878</v>
      </c>
      <c r="FG83" s="5">
        <v>2.222</v>
      </c>
      <c r="FH83" s="5">
        <v>0</v>
      </c>
      <c r="FI83" s="5">
        <v>0</v>
      </c>
      <c r="FJ83" s="5">
        <v>0</v>
      </c>
      <c r="FK83" s="5">
        <v>0</v>
      </c>
      <c r="FL83" s="5">
        <v>0</v>
      </c>
      <c r="FM83" s="5">
        <v>0</v>
      </c>
      <c r="FN83" s="5">
        <v>85.24</v>
      </c>
      <c r="FO83" s="5">
        <v>13.760999999999999</v>
      </c>
      <c r="FP83" s="5">
        <v>1264.7750000000001</v>
      </c>
      <c r="FQ83" s="5">
        <v>345.50599999999997</v>
      </c>
      <c r="FR83" s="5">
        <v>51.718000000000004</v>
      </c>
      <c r="FS83" s="5">
        <v>10.725</v>
      </c>
      <c r="FT83" s="5">
        <v>0.69699999999999995</v>
      </c>
      <c r="FU83" s="5">
        <v>0.621</v>
      </c>
      <c r="FV83" s="5">
        <v>0</v>
      </c>
      <c r="FW83" s="5">
        <v>10.411</v>
      </c>
      <c r="FX83" s="5">
        <v>4.1319999999999997</v>
      </c>
      <c r="FY83" s="5">
        <v>0.14000000000000001</v>
      </c>
      <c r="FZ83" s="5">
        <v>0</v>
      </c>
      <c r="GA83" s="5">
        <v>1.115</v>
      </c>
      <c r="GB83" s="5">
        <v>0</v>
      </c>
      <c r="GC83" s="5">
        <v>0</v>
      </c>
      <c r="GD83" s="5">
        <v>60.588000000000001</v>
      </c>
      <c r="GE83" s="5">
        <v>0</v>
      </c>
      <c r="GF83" s="5">
        <v>0</v>
      </c>
      <c r="GG83" s="5">
        <v>0</v>
      </c>
      <c r="GH83" s="5">
        <v>136.577</v>
      </c>
      <c r="GI83" s="5">
        <v>0</v>
      </c>
      <c r="GJ83" s="5">
        <v>0</v>
      </c>
      <c r="GK83" s="5">
        <v>169.482</v>
      </c>
      <c r="GL83" s="5">
        <v>0.95799999999999996</v>
      </c>
      <c r="GM83" s="5">
        <v>339.38200000000001</v>
      </c>
      <c r="GN83" s="5">
        <v>0</v>
      </c>
      <c r="GO83" s="5">
        <v>0</v>
      </c>
      <c r="GP83" s="5">
        <v>0</v>
      </c>
      <c r="GQ83" s="5">
        <v>10.353999999999999</v>
      </c>
      <c r="GR83" s="5">
        <v>0</v>
      </c>
      <c r="GS83" s="5">
        <v>0</v>
      </c>
      <c r="GT83" s="5">
        <v>0</v>
      </c>
      <c r="GU83" s="5">
        <v>0</v>
      </c>
      <c r="GV83" s="5">
        <v>49.220999999999997</v>
      </c>
      <c r="GW83" s="5">
        <v>282.08300000000003</v>
      </c>
      <c r="GX83" s="5">
        <v>0</v>
      </c>
      <c r="GY83" s="5">
        <v>0</v>
      </c>
      <c r="GZ83" s="5">
        <v>0</v>
      </c>
      <c r="HA83" s="5">
        <v>0</v>
      </c>
      <c r="HB83" s="5">
        <v>10492.671</v>
      </c>
      <c r="HD83" s="5">
        <f>SUM(D83:HA83)</f>
        <v>36687.865999999995</v>
      </c>
    </row>
    <row r="84" spans="1:212" x14ac:dyDescent="0.45">
      <c r="A84" s="11" t="s">
        <v>321</v>
      </c>
      <c r="B84" s="9" t="s">
        <v>322</v>
      </c>
      <c r="C84" s="5">
        <v>80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991.86300000000006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391.64499999999998</v>
      </c>
      <c r="CF84" s="5">
        <v>8619.5640000000003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2.0489999999999999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18.126999999999999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22.741</v>
      </c>
      <c r="EP84" s="5">
        <v>0</v>
      </c>
      <c r="EQ84" s="5">
        <v>6.4509999999999996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5">
        <v>0</v>
      </c>
      <c r="FP84" s="5">
        <v>0</v>
      </c>
      <c r="FQ84" s="5">
        <v>343.81799999999998</v>
      </c>
      <c r="FR84" s="5">
        <v>0</v>
      </c>
      <c r="FS84" s="5">
        <v>0</v>
      </c>
      <c r="FT84" s="5">
        <v>0</v>
      </c>
      <c r="FU84" s="5">
        <v>0</v>
      </c>
      <c r="FV84" s="5">
        <v>0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  <c r="GD84" s="5">
        <v>0</v>
      </c>
      <c r="GE84" s="5">
        <v>0</v>
      </c>
      <c r="GF84" s="5">
        <v>0</v>
      </c>
      <c r="GG84" s="5">
        <v>0</v>
      </c>
      <c r="GH84" s="5">
        <v>0</v>
      </c>
      <c r="GI84" s="5">
        <v>0</v>
      </c>
      <c r="GJ84" s="5">
        <v>0</v>
      </c>
      <c r="GK84" s="5">
        <v>0</v>
      </c>
      <c r="GL84" s="5">
        <v>0</v>
      </c>
      <c r="GM84" s="5">
        <v>0</v>
      </c>
      <c r="GN84" s="5">
        <v>0</v>
      </c>
      <c r="GO84" s="5">
        <v>0</v>
      </c>
      <c r="GP84" s="5">
        <v>0</v>
      </c>
      <c r="GQ84" s="5">
        <v>0</v>
      </c>
      <c r="GR84" s="5">
        <v>0</v>
      </c>
      <c r="GS84" s="5">
        <v>0</v>
      </c>
      <c r="GT84" s="5">
        <v>0</v>
      </c>
      <c r="GU84" s="5">
        <v>0</v>
      </c>
      <c r="GV84" s="5">
        <v>14.65</v>
      </c>
      <c r="GW84" s="5">
        <v>0</v>
      </c>
      <c r="GX84" s="5">
        <v>0</v>
      </c>
      <c r="GY84" s="5">
        <v>0</v>
      </c>
      <c r="GZ84" s="5">
        <v>0</v>
      </c>
      <c r="HA84" s="5">
        <v>0</v>
      </c>
      <c r="HB84" s="5">
        <v>346197.94799999997</v>
      </c>
      <c r="HD84" s="5">
        <f>SUM(D84:HA84)</f>
        <v>10410.907999999999</v>
      </c>
    </row>
    <row r="85" spans="1:212" x14ac:dyDescent="0.45">
      <c r="A85" s="11" t="s">
        <v>323</v>
      </c>
      <c r="B85" s="9" t="s">
        <v>324</v>
      </c>
      <c r="C85" s="5">
        <v>81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1.171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335.63200000000001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5">
        <v>0</v>
      </c>
      <c r="CE85" s="5">
        <v>3680.0340000000001</v>
      </c>
      <c r="CF85" s="5">
        <v>1955.9159999999999</v>
      </c>
      <c r="CG85" s="5">
        <v>0</v>
      </c>
      <c r="CH85" s="5">
        <v>0</v>
      </c>
      <c r="CI85" s="5">
        <v>0</v>
      </c>
      <c r="CJ85" s="5">
        <v>0</v>
      </c>
      <c r="CK85" s="5">
        <v>4.4000000000000004</v>
      </c>
      <c r="CL85" s="5">
        <v>0</v>
      </c>
      <c r="CM85" s="5">
        <v>0</v>
      </c>
      <c r="CN85" s="5">
        <v>0</v>
      </c>
      <c r="CO85" s="5">
        <v>0</v>
      </c>
      <c r="CP85" s="5">
        <v>0</v>
      </c>
      <c r="CQ85" s="5">
        <v>0</v>
      </c>
      <c r="CR85" s="5">
        <v>0.25800000000000001</v>
      </c>
      <c r="CS85" s="5">
        <v>0</v>
      </c>
      <c r="CT85" s="5">
        <v>0</v>
      </c>
      <c r="CU85" s="5">
        <v>19.766999999999999</v>
      </c>
      <c r="CV85" s="5">
        <v>0</v>
      </c>
      <c r="CW85" s="5">
        <v>0</v>
      </c>
      <c r="CX85" s="5">
        <v>0</v>
      </c>
      <c r="CY85" s="5">
        <v>0</v>
      </c>
      <c r="CZ85" s="5">
        <v>0</v>
      </c>
      <c r="DA85" s="5">
        <v>0</v>
      </c>
      <c r="DB85" s="5">
        <v>0</v>
      </c>
      <c r="DC85" s="5">
        <v>0</v>
      </c>
      <c r="DD85" s="5">
        <v>0</v>
      </c>
      <c r="DE85" s="5">
        <v>0</v>
      </c>
      <c r="DF85" s="5">
        <v>0</v>
      </c>
      <c r="DG85" s="5">
        <v>0</v>
      </c>
      <c r="DH85" s="5">
        <v>0</v>
      </c>
      <c r="DI85" s="5">
        <v>0</v>
      </c>
      <c r="DJ85" s="5">
        <v>0</v>
      </c>
      <c r="DK85" s="5">
        <v>0</v>
      </c>
      <c r="DL85" s="5">
        <v>0</v>
      </c>
      <c r="DM85" s="5">
        <v>0</v>
      </c>
      <c r="DN85" s="5">
        <v>0</v>
      </c>
      <c r="DO85" s="5">
        <v>0</v>
      </c>
      <c r="DP85" s="5">
        <v>0</v>
      </c>
      <c r="DQ85" s="5">
        <v>0</v>
      </c>
      <c r="DR85" s="5">
        <v>0</v>
      </c>
      <c r="DS85" s="5">
        <v>0</v>
      </c>
      <c r="DT85" s="5">
        <v>0</v>
      </c>
      <c r="DU85" s="5">
        <v>0</v>
      </c>
      <c r="DV85" s="5">
        <v>0</v>
      </c>
      <c r="DW85" s="5">
        <v>0</v>
      </c>
      <c r="DX85" s="5">
        <v>0</v>
      </c>
      <c r="DY85" s="5">
        <v>0</v>
      </c>
      <c r="DZ85" s="5">
        <v>0</v>
      </c>
      <c r="EA85" s="5">
        <v>0</v>
      </c>
      <c r="EB85" s="5">
        <v>0</v>
      </c>
      <c r="EC85" s="5">
        <v>0</v>
      </c>
      <c r="ED85" s="5">
        <v>0.34899999999999998</v>
      </c>
      <c r="EE85" s="5">
        <v>12.228</v>
      </c>
      <c r="EF85" s="5">
        <v>0</v>
      </c>
      <c r="EG85" s="5">
        <v>0</v>
      </c>
      <c r="EH85" s="5">
        <v>0.73299999999999998</v>
      </c>
      <c r="EI85" s="5">
        <v>0</v>
      </c>
      <c r="EJ85" s="5">
        <v>0</v>
      </c>
      <c r="EK85" s="5">
        <v>0</v>
      </c>
      <c r="EL85" s="5">
        <v>0</v>
      </c>
      <c r="EM85" s="5">
        <v>0</v>
      </c>
      <c r="EN85" s="5">
        <v>0</v>
      </c>
      <c r="EO85" s="5">
        <v>701.73500000000001</v>
      </c>
      <c r="EP85" s="5">
        <v>0.123</v>
      </c>
      <c r="EQ85" s="5">
        <v>191.47900000000001</v>
      </c>
      <c r="ER85" s="5">
        <v>0</v>
      </c>
      <c r="ES85" s="5">
        <v>0</v>
      </c>
      <c r="ET85" s="5">
        <v>0</v>
      </c>
      <c r="EU85" s="5">
        <v>0</v>
      </c>
      <c r="EV85" s="5">
        <v>0</v>
      </c>
      <c r="EW85" s="5">
        <v>0</v>
      </c>
      <c r="EX85" s="5">
        <v>0</v>
      </c>
      <c r="EY85" s="5">
        <v>0</v>
      </c>
      <c r="EZ85" s="5">
        <v>0</v>
      </c>
      <c r="FA85" s="5">
        <v>0</v>
      </c>
      <c r="FB85" s="5">
        <v>0</v>
      </c>
      <c r="FC85" s="5">
        <v>0</v>
      </c>
      <c r="FD85" s="5">
        <v>0</v>
      </c>
      <c r="FE85" s="5">
        <v>0</v>
      </c>
      <c r="FF85" s="5">
        <v>0</v>
      </c>
      <c r="FG85" s="5">
        <v>0</v>
      </c>
      <c r="FH85" s="5">
        <v>57.359000000000002</v>
      </c>
      <c r="FI85" s="5">
        <v>0</v>
      </c>
      <c r="FJ85" s="5">
        <v>0</v>
      </c>
      <c r="FK85" s="5">
        <v>0</v>
      </c>
      <c r="FL85" s="5">
        <v>0</v>
      </c>
      <c r="FM85" s="5">
        <v>0</v>
      </c>
      <c r="FN85" s="5">
        <v>0</v>
      </c>
      <c r="FO85" s="5">
        <v>0</v>
      </c>
      <c r="FP85" s="5">
        <v>0</v>
      </c>
      <c r="FQ85" s="5">
        <v>95.363</v>
      </c>
      <c r="FR85" s="5">
        <v>0.66</v>
      </c>
      <c r="FS85" s="5">
        <v>0</v>
      </c>
      <c r="FT85" s="5">
        <v>0</v>
      </c>
      <c r="FU85" s="5">
        <v>0</v>
      </c>
      <c r="FV85" s="5">
        <v>0</v>
      </c>
      <c r="FW85" s="5">
        <v>0</v>
      </c>
      <c r="FX85" s="5">
        <v>0</v>
      </c>
      <c r="FY85" s="5">
        <v>0</v>
      </c>
      <c r="FZ85" s="5">
        <v>0</v>
      </c>
      <c r="GA85" s="5">
        <v>0</v>
      </c>
      <c r="GB85" s="5">
        <v>0</v>
      </c>
      <c r="GC85" s="5">
        <v>0</v>
      </c>
      <c r="GD85" s="5">
        <v>0</v>
      </c>
      <c r="GE85" s="5">
        <v>0</v>
      </c>
      <c r="GF85" s="5">
        <v>0</v>
      </c>
      <c r="GG85" s="5">
        <v>0</v>
      </c>
      <c r="GH85" s="5">
        <v>0</v>
      </c>
      <c r="GI85" s="5">
        <v>0</v>
      </c>
      <c r="GJ85" s="5">
        <v>0</v>
      </c>
      <c r="GK85" s="5">
        <v>0</v>
      </c>
      <c r="GL85" s="5">
        <v>0.09</v>
      </c>
      <c r="GM85" s="5">
        <v>4.2610000000000001</v>
      </c>
      <c r="GN85" s="5">
        <v>0</v>
      </c>
      <c r="GO85" s="5">
        <v>0</v>
      </c>
      <c r="GP85" s="5">
        <v>0</v>
      </c>
      <c r="GQ85" s="5">
        <v>0.13</v>
      </c>
      <c r="GR85" s="5">
        <v>0</v>
      </c>
      <c r="GS85" s="5">
        <v>0</v>
      </c>
      <c r="GT85" s="5">
        <v>0</v>
      </c>
      <c r="GU85" s="5">
        <v>0</v>
      </c>
      <c r="GV85" s="5">
        <v>890.90200000000004</v>
      </c>
      <c r="GW85" s="5">
        <v>0</v>
      </c>
      <c r="GX85" s="5">
        <v>0</v>
      </c>
      <c r="GY85" s="5">
        <v>0</v>
      </c>
      <c r="GZ85" s="5">
        <v>0</v>
      </c>
      <c r="HA85" s="5">
        <v>0</v>
      </c>
      <c r="HB85" s="5">
        <v>33329.089999999997</v>
      </c>
      <c r="HD85" s="5">
        <f>SUM(D85:HA85)</f>
        <v>7952.59</v>
      </c>
    </row>
    <row r="86" spans="1:212" x14ac:dyDescent="0.45">
      <c r="A86" s="11" t="s">
        <v>325</v>
      </c>
      <c r="B86" s="9" t="s">
        <v>326</v>
      </c>
      <c r="C86" s="5">
        <v>82</v>
      </c>
      <c r="D86" s="5">
        <v>589.70000000000005</v>
      </c>
      <c r="E86" s="5">
        <v>267.40199999999999</v>
      </c>
      <c r="F86" s="5">
        <v>16.475000000000001</v>
      </c>
      <c r="G86" s="5">
        <v>0</v>
      </c>
      <c r="H86" s="5">
        <v>94.591999999999999</v>
      </c>
      <c r="I86" s="5">
        <v>45.021000000000001</v>
      </c>
      <c r="J86" s="5">
        <v>264.40600000000001</v>
      </c>
      <c r="K86" s="5">
        <v>215.21799999999999</v>
      </c>
      <c r="L86" s="5">
        <v>191.995</v>
      </c>
      <c r="M86" s="5">
        <v>172.39099999999999</v>
      </c>
      <c r="N86" s="5">
        <v>284.82799999999997</v>
      </c>
      <c r="O86" s="5">
        <v>22.704999999999998</v>
      </c>
      <c r="P86" s="5">
        <v>0.45100000000000001</v>
      </c>
      <c r="Q86" s="5">
        <v>0.38600000000000001</v>
      </c>
      <c r="R86" s="5">
        <v>7297.8639999999996</v>
      </c>
      <c r="S86" s="5">
        <v>109.33799999999999</v>
      </c>
      <c r="T86" s="5">
        <v>109.086</v>
      </c>
      <c r="U86" s="5">
        <v>0.874</v>
      </c>
      <c r="V86" s="5">
        <v>222.08600000000001</v>
      </c>
      <c r="W86" s="5">
        <v>262.94499999999999</v>
      </c>
      <c r="X86" s="5">
        <v>205.251</v>
      </c>
      <c r="Y86" s="5">
        <v>1.901</v>
      </c>
      <c r="Z86" s="5">
        <v>217.68899999999999</v>
      </c>
      <c r="AA86" s="5">
        <v>138.66999999999999</v>
      </c>
      <c r="AB86" s="5">
        <v>687.86099999999999</v>
      </c>
      <c r="AC86" s="5">
        <v>54.83</v>
      </c>
      <c r="AD86" s="5">
        <v>72.66</v>
      </c>
      <c r="AE86" s="5">
        <v>4.6840000000000002</v>
      </c>
      <c r="AF86" s="5">
        <v>37.908000000000001</v>
      </c>
      <c r="AG86" s="5">
        <v>31.484999999999999</v>
      </c>
      <c r="AH86" s="5">
        <v>403.92200000000003</v>
      </c>
      <c r="AI86" s="5">
        <v>257.63799999999998</v>
      </c>
      <c r="AJ86" s="5">
        <v>360.25299999999999</v>
      </c>
      <c r="AK86" s="5">
        <v>139.595</v>
      </c>
      <c r="AL86" s="5">
        <v>49.756999999999998</v>
      </c>
      <c r="AM86" s="5">
        <v>179.614</v>
      </c>
      <c r="AN86" s="5">
        <v>119.944</v>
      </c>
      <c r="AO86" s="5">
        <v>51.13</v>
      </c>
      <c r="AP86" s="5">
        <v>31.88</v>
      </c>
      <c r="AQ86" s="5">
        <v>94.944000000000003</v>
      </c>
      <c r="AR86" s="5">
        <v>137.291</v>
      </c>
      <c r="AS86" s="5">
        <v>59.029000000000003</v>
      </c>
      <c r="AT86" s="5">
        <v>288.66800000000001</v>
      </c>
      <c r="AU86" s="5">
        <v>70.212000000000003</v>
      </c>
      <c r="AV86" s="5">
        <v>2.4350000000000001</v>
      </c>
      <c r="AW86" s="5">
        <v>55.959000000000003</v>
      </c>
      <c r="AX86" s="5">
        <v>317.74299999999999</v>
      </c>
      <c r="AY86" s="5">
        <v>49.906999999999996</v>
      </c>
      <c r="AZ86" s="5">
        <v>320.221</v>
      </c>
      <c r="BA86" s="5">
        <v>96.837999999999994</v>
      </c>
      <c r="BB86" s="5">
        <v>122.30800000000001</v>
      </c>
      <c r="BC86" s="5">
        <v>69.174999999999997</v>
      </c>
      <c r="BD86" s="5">
        <v>71.043999999999997</v>
      </c>
      <c r="BE86" s="5">
        <v>495.84800000000001</v>
      </c>
      <c r="BF86" s="5">
        <v>40.198</v>
      </c>
      <c r="BG86" s="5">
        <v>193.73500000000001</v>
      </c>
      <c r="BH86" s="5">
        <v>45.776000000000003</v>
      </c>
      <c r="BI86" s="5">
        <v>27.835999999999999</v>
      </c>
      <c r="BJ86" s="5">
        <v>0</v>
      </c>
      <c r="BK86" s="5">
        <v>100.211</v>
      </c>
      <c r="BL86" s="5">
        <v>34.386000000000003</v>
      </c>
      <c r="BM86" s="5">
        <v>104.79900000000001</v>
      </c>
      <c r="BN86" s="5">
        <v>8007.6</v>
      </c>
      <c r="BO86" s="5">
        <v>148.81200000000001</v>
      </c>
      <c r="BP86" s="5">
        <v>178.59700000000001</v>
      </c>
      <c r="BQ86" s="5">
        <v>180.51499999999999</v>
      </c>
      <c r="BR86" s="5">
        <v>52.018999999999998</v>
      </c>
      <c r="BS86" s="5">
        <v>2902.69</v>
      </c>
      <c r="BT86" s="5">
        <v>1113.174</v>
      </c>
      <c r="BU86" s="5">
        <v>99.263999999999996</v>
      </c>
      <c r="BV86" s="5">
        <v>140.33600000000001</v>
      </c>
      <c r="BW86" s="5">
        <v>19.805</v>
      </c>
      <c r="BX86" s="5">
        <v>128.07300000000001</v>
      </c>
      <c r="BY86" s="5">
        <v>266.63499999999999</v>
      </c>
      <c r="BZ86" s="5">
        <v>4.3570000000000002</v>
      </c>
      <c r="CA86" s="5">
        <v>0</v>
      </c>
      <c r="CB86" s="5">
        <v>0</v>
      </c>
      <c r="CC86" s="5">
        <v>250.53200000000001</v>
      </c>
      <c r="CD86" s="5">
        <v>68.819999999999993</v>
      </c>
      <c r="CE86" s="5">
        <v>146189.34700000001</v>
      </c>
      <c r="CF86" s="5">
        <v>3981.63</v>
      </c>
      <c r="CG86" s="5">
        <v>23949.386999999999</v>
      </c>
      <c r="CH86" s="5">
        <v>2122.7950000000001</v>
      </c>
      <c r="CI86" s="5">
        <v>64.248999999999995</v>
      </c>
      <c r="CJ86" s="5">
        <v>1523.05</v>
      </c>
      <c r="CK86" s="5">
        <v>1558.423</v>
      </c>
      <c r="CL86" s="5">
        <v>197.9</v>
      </c>
      <c r="CM86" s="5">
        <v>54.972999999999999</v>
      </c>
      <c r="CN86" s="5">
        <v>24.277999999999999</v>
      </c>
      <c r="CO86" s="5">
        <v>195.64</v>
      </c>
      <c r="CP86" s="5">
        <v>262.21199999999999</v>
      </c>
      <c r="CQ86" s="5">
        <v>3366.5859999999998</v>
      </c>
      <c r="CR86" s="5">
        <v>7231.0219999999999</v>
      </c>
      <c r="CS86" s="5">
        <v>1191.2149999999999</v>
      </c>
      <c r="CT86" s="5">
        <v>40.051000000000002</v>
      </c>
      <c r="CU86" s="5">
        <v>3551.8389999999999</v>
      </c>
      <c r="CV86" s="5">
        <v>0</v>
      </c>
      <c r="CW86" s="5">
        <v>89.224999999999994</v>
      </c>
      <c r="CX86" s="5">
        <v>1.1599999999999999</v>
      </c>
      <c r="CY86" s="5">
        <v>9530.0830000000005</v>
      </c>
      <c r="CZ86" s="5">
        <v>429.17899999999997</v>
      </c>
      <c r="DA86" s="5">
        <v>3.5259999999999998</v>
      </c>
      <c r="DB86" s="5">
        <v>339.125</v>
      </c>
      <c r="DC86" s="5">
        <v>689.64</v>
      </c>
      <c r="DD86" s="5">
        <v>719.83699999999999</v>
      </c>
      <c r="DE86" s="5">
        <v>308.80099999999999</v>
      </c>
      <c r="DF86" s="5">
        <v>11.193</v>
      </c>
      <c r="DG86" s="5">
        <v>27.1</v>
      </c>
      <c r="DH86" s="5">
        <v>4.05</v>
      </c>
      <c r="DI86" s="5">
        <v>390.20100000000002</v>
      </c>
      <c r="DJ86" s="5">
        <v>144.614</v>
      </c>
      <c r="DK86" s="5">
        <v>345.20400000000001</v>
      </c>
      <c r="DL86" s="5">
        <v>9.2270000000000003</v>
      </c>
      <c r="DM86" s="5">
        <v>57.753999999999998</v>
      </c>
      <c r="DN86" s="5">
        <v>33.119</v>
      </c>
      <c r="DO86" s="5">
        <v>151.85400000000001</v>
      </c>
      <c r="DP86" s="5">
        <v>145.51300000000001</v>
      </c>
      <c r="DQ86" s="5">
        <v>33.533999999999999</v>
      </c>
      <c r="DR86" s="5">
        <v>63.624000000000002</v>
      </c>
      <c r="DS86" s="5">
        <v>0</v>
      </c>
      <c r="DT86" s="5">
        <v>179.35900000000001</v>
      </c>
      <c r="DU86" s="5">
        <v>1010.024</v>
      </c>
      <c r="DV86" s="5">
        <v>15.196999999999999</v>
      </c>
      <c r="DW86" s="5">
        <v>40.247</v>
      </c>
      <c r="DX86" s="5">
        <v>0</v>
      </c>
      <c r="DY86" s="5">
        <v>1.179</v>
      </c>
      <c r="DZ86" s="5">
        <v>1.948</v>
      </c>
      <c r="EA86" s="5">
        <v>688.524</v>
      </c>
      <c r="EB86" s="5">
        <v>62.353000000000002</v>
      </c>
      <c r="EC86" s="5">
        <v>24.672999999999998</v>
      </c>
      <c r="ED86" s="5">
        <v>255.04599999999999</v>
      </c>
      <c r="EE86" s="5">
        <v>830.08199999999999</v>
      </c>
      <c r="EF86" s="5">
        <v>781.91</v>
      </c>
      <c r="EG86" s="5">
        <v>274.62599999999998</v>
      </c>
      <c r="EH86" s="5">
        <v>631.755</v>
      </c>
      <c r="EI86" s="5">
        <v>24.256</v>
      </c>
      <c r="EJ86" s="5">
        <v>14.058</v>
      </c>
      <c r="EK86" s="5">
        <v>26.501999999999999</v>
      </c>
      <c r="EL86" s="5">
        <v>322.77999999999997</v>
      </c>
      <c r="EM86" s="5">
        <v>27.33</v>
      </c>
      <c r="EN86" s="5">
        <v>158.51499999999999</v>
      </c>
      <c r="EO86" s="5">
        <v>1996.2750000000001</v>
      </c>
      <c r="EP86" s="5">
        <v>151.91300000000001</v>
      </c>
      <c r="EQ86" s="5">
        <v>1400.6420000000001</v>
      </c>
      <c r="ER86" s="5">
        <v>3.645</v>
      </c>
      <c r="ES86" s="5">
        <v>1166.4459999999999</v>
      </c>
      <c r="ET86" s="5">
        <v>133.61699999999999</v>
      </c>
      <c r="EU86" s="5">
        <v>17.722000000000001</v>
      </c>
      <c r="EV86" s="5">
        <v>23.338000000000001</v>
      </c>
      <c r="EW86" s="5">
        <v>51.244</v>
      </c>
      <c r="EX86" s="5">
        <v>5.0919999999999996</v>
      </c>
      <c r="EY86" s="5">
        <v>41.146999999999998</v>
      </c>
      <c r="EZ86" s="5">
        <v>66.120999999999995</v>
      </c>
      <c r="FA86" s="5">
        <v>108.72</v>
      </c>
      <c r="FB86" s="5">
        <v>451.58699999999999</v>
      </c>
      <c r="FC86" s="5">
        <v>80.153999999999996</v>
      </c>
      <c r="FD86" s="5">
        <v>247.66499999999999</v>
      </c>
      <c r="FE86" s="5">
        <v>514.54499999999996</v>
      </c>
      <c r="FF86" s="5">
        <v>79.566000000000003</v>
      </c>
      <c r="FG86" s="5">
        <v>1.4259999999999999</v>
      </c>
      <c r="FH86" s="5">
        <v>4.12</v>
      </c>
      <c r="FI86" s="5">
        <v>6.8029999999999999</v>
      </c>
      <c r="FJ86" s="5">
        <v>0.63400000000000001</v>
      </c>
      <c r="FK86" s="5">
        <v>1.478</v>
      </c>
      <c r="FL86" s="5">
        <v>7.2759999999999998</v>
      </c>
      <c r="FM86" s="5">
        <v>35.195999999999998</v>
      </c>
      <c r="FN86" s="5">
        <v>41.103000000000002</v>
      </c>
      <c r="FO86" s="5">
        <v>95.33</v>
      </c>
      <c r="FP86" s="5">
        <v>990.68100000000004</v>
      </c>
      <c r="FQ86" s="5">
        <v>16011.894</v>
      </c>
      <c r="FR86" s="5">
        <v>135.97</v>
      </c>
      <c r="FS86" s="5">
        <v>44.389000000000003</v>
      </c>
      <c r="FT86" s="5">
        <v>0.16400000000000001</v>
      </c>
      <c r="FU86" s="5">
        <v>15.683999999999999</v>
      </c>
      <c r="FV86" s="5">
        <v>0.39400000000000002</v>
      </c>
      <c r="FW86" s="5">
        <v>64.346000000000004</v>
      </c>
      <c r="FX86" s="5">
        <v>376.10899999999998</v>
      </c>
      <c r="FY86" s="5">
        <v>15.785</v>
      </c>
      <c r="FZ86" s="5">
        <v>136.69900000000001</v>
      </c>
      <c r="GA86" s="5">
        <v>11.867000000000001</v>
      </c>
      <c r="GB86" s="5">
        <v>0</v>
      </c>
      <c r="GC86" s="5">
        <v>1708.4670000000001</v>
      </c>
      <c r="GD86" s="5">
        <v>0</v>
      </c>
      <c r="GE86" s="5">
        <v>15.555999999999999</v>
      </c>
      <c r="GF86" s="5">
        <v>0</v>
      </c>
      <c r="GG86" s="5">
        <v>0</v>
      </c>
      <c r="GH86" s="5">
        <v>5395.652</v>
      </c>
      <c r="GI86" s="5">
        <v>0</v>
      </c>
      <c r="GJ86" s="5">
        <v>0</v>
      </c>
      <c r="GK86" s="5">
        <v>56.726999999999997</v>
      </c>
      <c r="GL86" s="5">
        <v>198.53899999999999</v>
      </c>
      <c r="GM86" s="5">
        <v>58.872</v>
      </c>
      <c r="GN86" s="5">
        <v>0</v>
      </c>
      <c r="GO86" s="5">
        <v>0</v>
      </c>
      <c r="GP86" s="5">
        <v>0</v>
      </c>
      <c r="GQ86" s="5">
        <v>1.796</v>
      </c>
      <c r="GR86" s="5">
        <v>0</v>
      </c>
      <c r="GS86" s="5">
        <v>0</v>
      </c>
      <c r="GT86" s="5">
        <v>0</v>
      </c>
      <c r="GU86" s="5">
        <v>0</v>
      </c>
      <c r="GV86" s="5">
        <v>5619.2610000000004</v>
      </c>
      <c r="GW86" s="5">
        <v>0</v>
      </c>
      <c r="GX86" s="5">
        <v>0</v>
      </c>
      <c r="GY86" s="5">
        <v>0</v>
      </c>
      <c r="GZ86" s="5">
        <v>0</v>
      </c>
      <c r="HA86" s="5">
        <v>0</v>
      </c>
      <c r="HB86" s="5">
        <v>-30388.205999999998</v>
      </c>
      <c r="HD86" s="5">
        <f>SUM(D86:HA86)</f>
        <v>281568.40800000011</v>
      </c>
    </row>
    <row r="87" spans="1:212" x14ac:dyDescent="0.45">
      <c r="A87" s="11" t="s">
        <v>327</v>
      </c>
      <c r="B87" s="9" t="s">
        <v>328</v>
      </c>
      <c r="C87" s="5">
        <v>83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229.096</v>
      </c>
      <c r="BT87" s="5">
        <v>0</v>
      </c>
      <c r="BU87" s="5">
        <v>0</v>
      </c>
      <c r="BV87" s="5">
        <v>0</v>
      </c>
      <c r="BW87" s="5">
        <v>0</v>
      </c>
      <c r="BX87" s="5">
        <v>0</v>
      </c>
      <c r="BY87" s="5">
        <v>0</v>
      </c>
      <c r="BZ87" s="5">
        <v>0</v>
      </c>
      <c r="CA87" s="5">
        <v>0</v>
      </c>
      <c r="CB87" s="5">
        <v>0</v>
      </c>
      <c r="CC87" s="5">
        <v>0</v>
      </c>
      <c r="CD87" s="5">
        <v>0</v>
      </c>
      <c r="CE87" s="5">
        <v>0</v>
      </c>
      <c r="CF87" s="5">
        <v>0</v>
      </c>
      <c r="CG87" s="5">
        <v>0</v>
      </c>
      <c r="CH87" s="5">
        <v>58206.055999999997</v>
      </c>
      <c r="CI87" s="5">
        <v>0</v>
      </c>
      <c r="CJ87" s="5">
        <v>0</v>
      </c>
      <c r="CK87" s="5">
        <v>0</v>
      </c>
      <c r="CL87" s="5">
        <v>0</v>
      </c>
      <c r="CM87" s="5">
        <v>0</v>
      </c>
      <c r="CN87" s="5">
        <v>0</v>
      </c>
      <c r="CO87" s="5">
        <v>0</v>
      </c>
      <c r="CP87" s="5">
        <v>0</v>
      </c>
      <c r="CQ87" s="5">
        <v>9.0510000000000002</v>
      </c>
      <c r="CR87" s="5">
        <v>0.127</v>
      </c>
      <c r="CS87" s="5">
        <v>0</v>
      </c>
      <c r="CT87" s="5">
        <v>0</v>
      </c>
      <c r="CU87" s="5">
        <v>0</v>
      </c>
      <c r="CV87" s="5">
        <v>764.09299999999996</v>
      </c>
      <c r="CW87" s="5">
        <v>0</v>
      </c>
      <c r="CX87" s="5">
        <v>0</v>
      </c>
      <c r="CY87" s="5">
        <v>0</v>
      </c>
      <c r="CZ87" s="5">
        <v>0</v>
      </c>
      <c r="DA87" s="5">
        <v>0</v>
      </c>
      <c r="DB87" s="5">
        <v>270.47199999999998</v>
      </c>
      <c r="DC87" s="5">
        <v>331.57</v>
      </c>
      <c r="DD87" s="5">
        <v>0</v>
      </c>
      <c r="DE87" s="5">
        <v>0</v>
      </c>
      <c r="DF87" s="5">
        <v>0</v>
      </c>
      <c r="DG87" s="5">
        <v>0</v>
      </c>
      <c r="DH87" s="5">
        <v>0</v>
      </c>
      <c r="DI87" s="5">
        <v>0</v>
      </c>
      <c r="DJ87" s="5">
        <v>0</v>
      </c>
      <c r="DK87" s="5">
        <v>0</v>
      </c>
      <c r="DL87" s="5">
        <v>0</v>
      </c>
      <c r="DM87" s="5">
        <v>0</v>
      </c>
      <c r="DN87" s="5">
        <v>0</v>
      </c>
      <c r="DO87" s="5">
        <v>0</v>
      </c>
      <c r="DP87" s="5">
        <v>0</v>
      </c>
      <c r="DQ87" s="5">
        <v>0</v>
      </c>
      <c r="DR87" s="5">
        <v>0</v>
      </c>
      <c r="DS87" s="5">
        <v>0</v>
      </c>
      <c r="DT87" s="5">
        <v>0</v>
      </c>
      <c r="DU87" s="5">
        <v>0</v>
      </c>
      <c r="DV87" s="5">
        <v>0</v>
      </c>
      <c r="DW87" s="5">
        <v>0</v>
      </c>
      <c r="DX87" s="5">
        <v>0</v>
      </c>
      <c r="DY87" s="5">
        <v>0</v>
      </c>
      <c r="DZ87" s="5">
        <v>0</v>
      </c>
      <c r="EA87" s="5">
        <v>119.547</v>
      </c>
      <c r="EB87" s="5">
        <v>0</v>
      </c>
      <c r="EC87" s="5">
        <v>0</v>
      </c>
      <c r="ED87" s="5">
        <v>0</v>
      </c>
      <c r="EE87" s="5">
        <v>44.063000000000002</v>
      </c>
      <c r="EF87" s="5">
        <v>0</v>
      </c>
      <c r="EG87" s="5">
        <v>0</v>
      </c>
      <c r="EH87" s="5">
        <v>0</v>
      </c>
      <c r="EI87" s="5">
        <v>0</v>
      </c>
      <c r="EJ87" s="5">
        <v>0</v>
      </c>
      <c r="EK87" s="5">
        <v>0</v>
      </c>
      <c r="EL87" s="5">
        <v>0</v>
      </c>
      <c r="EM87" s="5">
        <v>0</v>
      </c>
      <c r="EN87" s="5">
        <v>0</v>
      </c>
      <c r="EO87" s="5">
        <v>0</v>
      </c>
      <c r="EP87" s="5">
        <v>0</v>
      </c>
      <c r="EQ87" s="5">
        <v>0</v>
      </c>
      <c r="ER87" s="5">
        <v>0</v>
      </c>
      <c r="ES87" s="5">
        <v>0</v>
      </c>
      <c r="ET87" s="5">
        <v>0</v>
      </c>
      <c r="EU87" s="5">
        <v>0</v>
      </c>
      <c r="EV87" s="5">
        <v>0</v>
      </c>
      <c r="EW87" s="5">
        <v>0</v>
      </c>
      <c r="EX87" s="5">
        <v>0</v>
      </c>
      <c r="EY87" s="5">
        <v>0</v>
      </c>
      <c r="EZ87" s="5">
        <v>0</v>
      </c>
      <c r="FA87" s="5">
        <v>0</v>
      </c>
      <c r="FB87" s="5">
        <v>0</v>
      </c>
      <c r="FC87" s="5">
        <v>0</v>
      </c>
      <c r="FD87" s="5">
        <v>0</v>
      </c>
      <c r="FE87" s="5">
        <v>0</v>
      </c>
      <c r="FF87" s="5">
        <v>0</v>
      </c>
      <c r="FG87" s="5">
        <v>0</v>
      </c>
      <c r="FH87" s="5">
        <v>0</v>
      </c>
      <c r="FI87" s="5">
        <v>0</v>
      </c>
      <c r="FJ87" s="5">
        <v>0</v>
      </c>
      <c r="FK87" s="5">
        <v>0</v>
      </c>
      <c r="FL87" s="5">
        <v>0</v>
      </c>
      <c r="FM87" s="5">
        <v>0</v>
      </c>
      <c r="FN87" s="5">
        <v>0</v>
      </c>
      <c r="FO87" s="5">
        <v>0</v>
      </c>
      <c r="FP87" s="5">
        <v>0</v>
      </c>
      <c r="FQ87" s="5">
        <v>0</v>
      </c>
      <c r="FR87" s="5">
        <v>0</v>
      </c>
      <c r="FS87" s="5">
        <v>0</v>
      </c>
      <c r="FT87" s="5">
        <v>0</v>
      </c>
      <c r="FU87" s="5">
        <v>0</v>
      </c>
      <c r="FV87" s="5">
        <v>0</v>
      </c>
      <c r="FW87" s="5">
        <v>0</v>
      </c>
      <c r="FX87" s="5">
        <v>0</v>
      </c>
      <c r="FY87" s="5">
        <v>0</v>
      </c>
      <c r="FZ87" s="5">
        <v>0</v>
      </c>
      <c r="GA87" s="5">
        <v>0</v>
      </c>
      <c r="GB87" s="5">
        <v>0</v>
      </c>
      <c r="GC87" s="5">
        <v>0</v>
      </c>
      <c r="GD87" s="5">
        <v>0</v>
      </c>
      <c r="GE87" s="5">
        <v>0</v>
      </c>
      <c r="GF87" s="5">
        <v>0</v>
      </c>
      <c r="GG87" s="5">
        <v>0</v>
      </c>
      <c r="GH87" s="5">
        <v>30380.848000000002</v>
      </c>
      <c r="GI87" s="5">
        <v>0</v>
      </c>
      <c r="GJ87" s="5">
        <v>0</v>
      </c>
      <c r="GK87" s="5">
        <v>251.77500000000001</v>
      </c>
      <c r="GL87" s="5">
        <v>0</v>
      </c>
      <c r="GM87" s="5">
        <v>0</v>
      </c>
      <c r="GN87" s="5">
        <v>0</v>
      </c>
      <c r="GO87" s="5">
        <v>0</v>
      </c>
      <c r="GP87" s="5">
        <v>0</v>
      </c>
      <c r="GQ87" s="5">
        <v>0</v>
      </c>
      <c r="GR87" s="5">
        <v>0</v>
      </c>
      <c r="GS87" s="5">
        <v>0</v>
      </c>
      <c r="GT87" s="5">
        <v>0</v>
      </c>
      <c r="GU87" s="5">
        <v>0</v>
      </c>
      <c r="GV87" s="5">
        <v>0</v>
      </c>
      <c r="GW87" s="5">
        <v>0</v>
      </c>
      <c r="GX87" s="5">
        <v>0</v>
      </c>
      <c r="GY87" s="5">
        <v>0</v>
      </c>
      <c r="GZ87" s="5">
        <v>0</v>
      </c>
      <c r="HA87" s="5">
        <v>0</v>
      </c>
      <c r="HB87" s="5">
        <v>130171.82</v>
      </c>
      <c r="HD87" s="5">
        <f>SUM(D87:HA87)</f>
        <v>90606.697999999989</v>
      </c>
    </row>
    <row r="88" spans="1:212" x14ac:dyDescent="0.45">
      <c r="A88" s="11" t="s">
        <v>329</v>
      </c>
      <c r="B88" s="9" t="s">
        <v>330</v>
      </c>
      <c r="C88" s="5">
        <v>84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17.065000000000001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0.27400000000000002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114.468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5">
        <v>0</v>
      </c>
      <c r="BU88" s="5">
        <v>0</v>
      </c>
      <c r="BV88" s="5">
        <v>0</v>
      </c>
      <c r="BW88" s="5">
        <v>0</v>
      </c>
      <c r="BX88" s="5">
        <v>0</v>
      </c>
      <c r="BY88" s="5">
        <v>0</v>
      </c>
      <c r="BZ88" s="5">
        <v>0</v>
      </c>
      <c r="CA88" s="5">
        <v>0</v>
      </c>
      <c r="CB88" s="5">
        <v>0</v>
      </c>
      <c r="CC88" s="5">
        <v>0</v>
      </c>
      <c r="CD88" s="5">
        <v>0</v>
      </c>
      <c r="CE88" s="5">
        <v>0</v>
      </c>
      <c r="CF88" s="5">
        <v>0</v>
      </c>
      <c r="CG88" s="5">
        <v>0</v>
      </c>
      <c r="CH88" s="5">
        <v>0</v>
      </c>
      <c r="CI88" s="5">
        <v>2182.4850000000001</v>
      </c>
      <c r="CJ88" s="5">
        <v>0</v>
      </c>
      <c r="CK88" s="5">
        <v>0</v>
      </c>
      <c r="CL88" s="5">
        <v>0</v>
      </c>
      <c r="CM88" s="5">
        <v>0</v>
      </c>
      <c r="CN88" s="5">
        <v>0</v>
      </c>
      <c r="CO88" s="5">
        <v>0</v>
      </c>
      <c r="CP88" s="5">
        <v>0</v>
      </c>
      <c r="CQ88" s="5">
        <v>4.1870000000000003</v>
      </c>
      <c r="CR88" s="5">
        <v>0</v>
      </c>
      <c r="CS88" s="5">
        <v>0</v>
      </c>
      <c r="CT88" s="5">
        <v>0</v>
      </c>
      <c r="CU88" s="5">
        <v>0</v>
      </c>
      <c r="CV88" s="5">
        <v>0</v>
      </c>
      <c r="CW88" s="5">
        <v>2554.92</v>
      </c>
      <c r="CX88" s="5">
        <v>0</v>
      </c>
      <c r="CY88" s="5">
        <v>0</v>
      </c>
      <c r="CZ88" s="5">
        <v>0</v>
      </c>
      <c r="DA88" s="5">
        <v>0</v>
      </c>
      <c r="DB88" s="5">
        <v>191.99199999999999</v>
      </c>
      <c r="DC88" s="5">
        <v>0</v>
      </c>
      <c r="DD88" s="5">
        <v>0</v>
      </c>
      <c r="DE88" s="5">
        <v>0</v>
      </c>
      <c r="DF88" s="5">
        <v>0</v>
      </c>
      <c r="DG88" s="5">
        <v>0</v>
      </c>
      <c r="DH88" s="5">
        <v>0</v>
      </c>
      <c r="DI88" s="5">
        <v>0</v>
      </c>
      <c r="DJ88" s="5">
        <v>0.95699999999999996</v>
      </c>
      <c r="DK88" s="5">
        <v>1.8460000000000001</v>
      </c>
      <c r="DL88" s="5">
        <v>7.1999999999999995E-2</v>
      </c>
      <c r="DM88" s="5">
        <v>0</v>
      </c>
      <c r="DN88" s="5">
        <v>0</v>
      </c>
      <c r="DO88" s="5">
        <v>0</v>
      </c>
      <c r="DP88" s="5">
        <v>0</v>
      </c>
      <c r="DQ88" s="5">
        <v>0</v>
      </c>
      <c r="DR88" s="5">
        <v>0</v>
      </c>
      <c r="DS88" s="5">
        <v>0</v>
      </c>
      <c r="DT88" s="5">
        <v>0</v>
      </c>
      <c r="DU88" s="5">
        <v>0</v>
      </c>
      <c r="DV88" s="5">
        <v>0</v>
      </c>
      <c r="DW88" s="5">
        <v>0</v>
      </c>
      <c r="DX88" s="5">
        <v>0</v>
      </c>
      <c r="DY88" s="5">
        <v>0</v>
      </c>
      <c r="DZ88" s="5">
        <v>0</v>
      </c>
      <c r="EA88" s="5">
        <v>0</v>
      </c>
      <c r="EB88" s="5">
        <v>0</v>
      </c>
      <c r="EC88" s="5">
        <v>0</v>
      </c>
      <c r="ED88" s="5">
        <v>0</v>
      </c>
      <c r="EE88" s="5">
        <v>0</v>
      </c>
      <c r="EF88" s="5">
        <v>0</v>
      </c>
      <c r="EG88" s="5">
        <v>0</v>
      </c>
      <c r="EH88" s="5">
        <v>0</v>
      </c>
      <c r="EI88" s="5">
        <v>0</v>
      </c>
      <c r="EJ88" s="5">
        <v>0</v>
      </c>
      <c r="EK88" s="5">
        <v>0</v>
      </c>
      <c r="EL88" s="5">
        <v>0</v>
      </c>
      <c r="EM88" s="5">
        <v>0</v>
      </c>
      <c r="EN88" s="5">
        <v>0</v>
      </c>
      <c r="EO88" s="5">
        <v>0</v>
      </c>
      <c r="EP88" s="5">
        <v>0</v>
      </c>
      <c r="EQ88" s="5">
        <v>0</v>
      </c>
      <c r="ER88" s="5">
        <v>0</v>
      </c>
      <c r="ES88" s="5">
        <v>0</v>
      </c>
      <c r="ET88" s="5">
        <v>0</v>
      </c>
      <c r="EU88" s="5">
        <v>0</v>
      </c>
      <c r="EV88" s="5">
        <v>0</v>
      </c>
      <c r="EW88" s="5">
        <v>0</v>
      </c>
      <c r="EX88" s="5">
        <v>0</v>
      </c>
      <c r="EY88" s="5">
        <v>0</v>
      </c>
      <c r="EZ88" s="5">
        <v>0</v>
      </c>
      <c r="FA88" s="5">
        <v>0</v>
      </c>
      <c r="FB88" s="5">
        <v>0</v>
      </c>
      <c r="FC88" s="5">
        <v>0</v>
      </c>
      <c r="FD88" s="5">
        <v>0</v>
      </c>
      <c r="FE88" s="5">
        <v>0</v>
      </c>
      <c r="FF88" s="5">
        <v>0</v>
      </c>
      <c r="FG88" s="5">
        <v>0</v>
      </c>
      <c r="FH88" s="5">
        <v>0</v>
      </c>
      <c r="FI88" s="5">
        <v>0</v>
      </c>
      <c r="FJ88" s="5">
        <v>0</v>
      </c>
      <c r="FK88" s="5">
        <v>0</v>
      </c>
      <c r="FL88" s="5">
        <v>0</v>
      </c>
      <c r="FM88" s="5">
        <v>0</v>
      </c>
      <c r="FN88" s="5">
        <v>0</v>
      </c>
      <c r="FO88" s="5">
        <v>0</v>
      </c>
      <c r="FP88" s="5">
        <v>0</v>
      </c>
      <c r="FQ88" s="5">
        <v>0</v>
      </c>
      <c r="FR88" s="5">
        <v>0</v>
      </c>
      <c r="FS88" s="5">
        <v>0</v>
      </c>
      <c r="FT88" s="5">
        <v>0</v>
      </c>
      <c r="FU88" s="5">
        <v>0</v>
      </c>
      <c r="FV88" s="5">
        <v>0</v>
      </c>
      <c r="FW88" s="5">
        <v>0</v>
      </c>
      <c r="FX88" s="5">
        <v>0</v>
      </c>
      <c r="FY88" s="5">
        <v>0</v>
      </c>
      <c r="FZ88" s="5">
        <v>0</v>
      </c>
      <c r="GA88" s="5">
        <v>0</v>
      </c>
      <c r="GB88" s="5">
        <v>0</v>
      </c>
      <c r="GC88" s="5">
        <v>0</v>
      </c>
      <c r="GD88" s="5">
        <v>0</v>
      </c>
      <c r="GE88" s="5">
        <v>461.18900000000002</v>
      </c>
      <c r="GF88" s="5">
        <v>0</v>
      </c>
      <c r="GG88" s="5">
        <v>0</v>
      </c>
      <c r="GH88" s="5">
        <v>0</v>
      </c>
      <c r="GI88" s="5">
        <v>0</v>
      </c>
      <c r="GJ88" s="5">
        <v>0</v>
      </c>
      <c r="GK88" s="5">
        <v>0</v>
      </c>
      <c r="GL88" s="5">
        <v>4.8209999999999997</v>
      </c>
      <c r="GM88" s="5">
        <v>0</v>
      </c>
      <c r="GN88" s="5">
        <v>0</v>
      </c>
      <c r="GO88" s="5">
        <v>0</v>
      </c>
      <c r="GP88" s="5">
        <v>0</v>
      </c>
      <c r="GQ88" s="5">
        <v>0</v>
      </c>
      <c r="GR88" s="5">
        <v>0</v>
      </c>
      <c r="GS88" s="5">
        <v>0</v>
      </c>
      <c r="GT88" s="5">
        <v>0</v>
      </c>
      <c r="GU88" s="5">
        <v>0</v>
      </c>
      <c r="GV88" s="5">
        <v>7.7279999999999998</v>
      </c>
      <c r="GW88" s="5">
        <v>0</v>
      </c>
      <c r="GX88" s="5">
        <v>0</v>
      </c>
      <c r="GY88" s="5">
        <v>0</v>
      </c>
      <c r="GZ88" s="5">
        <v>0</v>
      </c>
      <c r="HA88" s="5">
        <v>0</v>
      </c>
      <c r="HB88" s="5">
        <v>10318.177</v>
      </c>
      <c r="HD88" s="5">
        <f>SUM(D88:HA88)</f>
        <v>5542.0040000000008</v>
      </c>
    </row>
    <row r="89" spans="1:212" x14ac:dyDescent="0.45">
      <c r="A89" s="11" t="s">
        <v>331</v>
      </c>
      <c r="B89" s="9" t="s">
        <v>332</v>
      </c>
      <c r="C89" s="5">
        <v>85</v>
      </c>
      <c r="D89" s="5">
        <v>0</v>
      </c>
      <c r="E89" s="5">
        <v>0</v>
      </c>
      <c r="F89" s="5">
        <v>0</v>
      </c>
      <c r="G89" s="5">
        <v>0</v>
      </c>
      <c r="H89" s="5">
        <v>7.9809999999999999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949.34900000000005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393.81900000000002</v>
      </c>
      <c r="CY89" s="5">
        <v>0</v>
      </c>
      <c r="CZ89" s="5">
        <v>0</v>
      </c>
      <c r="DA89" s="5">
        <v>0</v>
      </c>
      <c r="DB89" s="5">
        <v>108.36199999999999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0</v>
      </c>
      <c r="FB89" s="5">
        <v>0</v>
      </c>
      <c r="FC89" s="5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5">
        <v>0</v>
      </c>
      <c r="FJ89" s="5">
        <v>0</v>
      </c>
      <c r="FK89" s="5">
        <v>0</v>
      </c>
      <c r="FL89" s="5">
        <v>0</v>
      </c>
      <c r="FM89" s="5">
        <v>0</v>
      </c>
      <c r="FN89" s="5">
        <v>0</v>
      </c>
      <c r="FO89" s="5">
        <v>0</v>
      </c>
      <c r="FP89" s="5">
        <v>0</v>
      </c>
      <c r="FQ89" s="5">
        <v>0</v>
      </c>
      <c r="FR89" s="5">
        <v>0</v>
      </c>
      <c r="FS89" s="5">
        <v>0</v>
      </c>
      <c r="FT89" s="5">
        <v>0</v>
      </c>
      <c r="FU89" s="5">
        <v>0</v>
      </c>
      <c r="FV89" s="5">
        <v>0</v>
      </c>
      <c r="FW89" s="5">
        <v>0</v>
      </c>
      <c r="FX89" s="5">
        <v>0</v>
      </c>
      <c r="FY89" s="5">
        <v>0</v>
      </c>
      <c r="FZ89" s="5">
        <v>0</v>
      </c>
      <c r="GA89" s="5">
        <v>0</v>
      </c>
      <c r="GB89" s="5">
        <v>0</v>
      </c>
      <c r="GC89" s="5">
        <v>0</v>
      </c>
      <c r="GD89" s="5">
        <v>0</v>
      </c>
      <c r="GE89" s="5">
        <v>0</v>
      </c>
      <c r="GF89" s="5">
        <v>0</v>
      </c>
      <c r="GG89" s="5">
        <v>0</v>
      </c>
      <c r="GH89" s="5">
        <v>11908.884</v>
      </c>
      <c r="GI89" s="5">
        <v>0</v>
      </c>
      <c r="GJ89" s="5">
        <v>0</v>
      </c>
      <c r="GK89" s="5">
        <v>0.91800000000000004</v>
      </c>
      <c r="GL89" s="5">
        <v>0</v>
      </c>
      <c r="GM89" s="5">
        <v>47.664000000000001</v>
      </c>
      <c r="GN89" s="5">
        <v>0</v>
      </c>
      <c r="GO89" s="5">
        <v>0</v>
      </c>
      <c r="GP89" s="5">
        <v>0</v>
      </c>
      <c r="GQ89" s="5">
        <v>1.454</v>
      </c>
      <c r="GR89" s="5">
        <v>0</v>
      </c>
      <c r="GS89" s="5">
        <v>0</v>
      </c>
      <c r="GT89" s="5">
        <v>0</v>
      </c>
      <c r="GU89" s="5">
        <v>0</v>
      </c>
      <c r="GV89" s="5">
        <v>0</v>
      </c>
      <c r="GW89" s="5">
        <v>0</v>
      </c>
      <c r="GX89" s="5">
        <v>0</v>
      </c>
      <c r="GY89" s="5">
        <v>0</v>
      </c>
      <c r="GZ89" s="5">
        <v>0</v>
      </c>
      <c r="HA89" s="5">
        <v>0</v>
      </c>
      <c r="HB89" s="5">
        <v>21634.885999999999</v>
      </c>
      <c r="HD89" s="5">
        <f>SUM(D89:HA89)</f>
        <v>13418.431</v>
      </c>
    </row>
    <row r="90" spans="1:212" x14ac:dyDescent="0.45">
      <c r="A90" s="11" t="s">
        <v>333</v>
      </c>
      <c r="B90" s="9" t="s">
        <v>334</v>
      </c>
      <c r="C90" s="5">
        <v>86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9.266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31.411999999999999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32.28</v>
      </c>
      <c r="BG90" s="5">
        <v>0</v>
      </c>
      <c r="BH90" s="5">
        <v>0</v>
      </c>
      <c r="BI90" s="5">
        <v>0</v>
      </c>
      <c r="BJ90" s="5">
        <v>0</v>
      </c>
      <c r="BK90" s="5">
        <v>3.121</v>
      </c>
      <c r="BL90" s="5">
        <v>0</v>
      </c>
      <c r="BM90" s="5">
        <v>2.653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  <c r="BV90" s="5">
        <v>0</v>
      </c>
      <c r="BW90" s="5">
        <v>0</v>
      </c>
      <c r="BX90" s="5">
        <v>0</v>
      </c>
      <c r="BY90" s="5">
        <v>0</v>
      </c>
      <c r="BZ90" s="5">
        <v>0</v>
      </c>
      <c r="CA90" s="5">
        <v>0</v>
      </c>
      <c r="CB90" s="5">
        <v>0</v>
      </c>
      <c r="CC90" s="5">
        <v>0</v>
      </c>
      <c r="CD90" s="5">
        <v>0</v>
      </c>
      <c r="CE90" s="5">
        <v>0</v>
      </c>
      <c r="CF90" s="5">
        <v>298.19499999999999</v>
      </c>
      <c r="CG90" s="5">
        <v>0</v>
      </c>
      <c r="CH90" s="5">
        <v>0</v>
      </c>
      <c r="CI90" s="5">
        <v>0</v>
      </c>
      <c r="CJ90" s="5">
        <v>0</v>
      </c>
      <c r="CK90" s="5">
        <v>3949.8719999999998</v>
      </c>
      <c r="CL90" s="5">
        <v>0</v>
      </c>
      <c r="CM90" s="5">
        <v>0</v>
      </c>
      <c r="CN90" s="5">
        <v>0</v>
      </c>
      <c r="CO90" s="5">
        <v>0</v>
      </c>
      <c r="CP90" s="5">
        <v>0</v>
      </c>
      <c r="CQ90" s="5">
        <v>0</v>
      </c>
      <c r="CR90" s="5">
        <v>17.821000000000002</v>
      </c>
      <c r="CS90" s="5">
        <v>0</v>
      </c>
      <c r="CT90" s="5">
        <v>0</v>
      </c>
      <c r="CU90" s="5">
        <v>0</v>
      </c>
      <c r="CV90" s="5">
        <v>0</v>
      </c>
      <c r="CW90" s="5">
        <v>0</v>
      </c>
      <c r="CX90" s="5">
        <v>0</v>
      </c>
      <c r="CY90" s="5">
        <v>4.7480000000000002</v>
      </c>
      <c r="CZ90" s="5">
        <v>33.393999999999998</v>
      </c>
      <c r="DA90" s="5">
        <v>0</v>
      </c>
      <c r="DB90" s="5">
        <v>13.134</v>
      </c>
      <c r="DC90" s="5">
        <v>1.6539999999999999</v>
      </c>
      <c r="DD90" s="5">
        <v>0</v>
      </c>
      <c r="DE90" s="5">
        <v>0</v>
      </c>
      <c r="DF90" s="5">
        <v>0</v>
      </c>
      <c r="DG90" s="5">
        <v>0</v>
      </c>
      <c r="DH90" s="5">
        <v>0</v>
      </c>
      <c r="DI90" s="5">
        <v>0</v>
      </c>
      <c r="DJ90" s="5">
        <v>0.12</v>
      </c>
      <c r="DK90" s="5">
        <v>0.23100000000000001</v>
      </c>
      <c r="DL90" s="5">
        <v>8.9999999999999993E-3</v>
      </c>
      <c r="DM90" s="5">
        <v>0</v>
      </c>
      <c r="DN90" s="5">
        <v>0</v>
      </c>
      <c r="DO90" s="5">
        <v>0</v>
      </c>
      <c r="DP90" s="5">
        <v>0</v>
      </c>
      <c r="DQ90" s="5">
        <v>0.35799999999999998</v>
      </c>
      <c r="DR90" s="5">
        <v>0.86299999999999999</v>
      </c>
      <c r="DS90" s="5">
        <v>0</v>
      </c>
      <c r="DT90" s="5">
        <v>0</v>
      </c>
      <c r="DU90" s="5">
        <v>0</v>
      </c>
      <c r="DV90" s="5">
        <v>0</v>
      </c>
      <c r="DW90" s="5">
        <v>16.922999999999998</v>
      </c>
      <c r="DX90" s="5">
        <v>0</v>
      </c>
      <c r="DY90" s="5">
        <v>0</v>
      </c>
      <c r="DZ90" s="5">
        <v>0</v>
      </c>
      <c r="EA90" s="5">
        <v>0</v>
      </c>
      <c r="EB90" s="5">
        <v>0</v>
      </c>
      <c r="EC90" s="5">
        <v>0</v>
      </c>
      <c r="ED90" s="5">
        <v>0</v>
      </c>
      <c r="EE90" s="5">
        <v>1524.028</v>
      </c>
      <c r="EF90" s="5">
        <v>0</v>
      </c>
      <c r="EG90" s="5">
        <v>0</v>
      </c>
      <c r="EH90" s="5">
        <v>143.499</v>
      </c>
      <c r="EI90" s="5">
        <v>0</v>
      </c>
      <c r="EJ90" s="5">
        <v>0</v>
      </c>
      <c r="EK90" s="5">
        <v>0</v>
      </c>
      <c r="EL90" s="5">
        <v>0</v>
      </c>
      <c r="EM90" s="5">
        <v>0</v>
      </c>
      <c r="EN90" s="5">
        <v>1.264</v>
      </c>
      <c r="EO90" s="5">
        <v>31.347000000000001</v>
      </c>
      <c r="EP90" s="5">
        <v>0</v>
      </c>
      <c r="EQ90" s="5">
        <v>21.486999999999998</v>
      </c>
      <c r="ER90" s="5">
        <v>0</v>
      </c>
      <c r="ES90" s="5">
        <v>0</v>
      </c>
      <c r="ET90" s="5">
        <v>0</v>
      </c>
      <c r="EU90" s="5">
        <v>0</v>
      </c>
      <c r="EV90" s="5">
        <v>0</v>
      </c>
      <c r="EW90" s="5">
        <v>0</v>
      </c>
      <c r="EX90" s="5">
        <v>0</v>
      </c>
      <c r="EY90" s="5">
        <v>0</v>
      </c>
      <c r="EZ90" s="5">
        <v>0</v>
      </c>
      <c r="FA90" s="5">
        <v>0</v>
      </c>
      <c r="FB90" s="5">
        <v>0</v>
      </c>
      <c r="FC90" s="5">
        <v>0</v>
      </c>
      <c r="FD90" s="5">
        <v>6.6109999999999998</v>
      </c>
      <c r="FE90" s="5">
        <v>4.3659999999999997</v>
      </c>
      <c r="FF90" s="5">
        <v>2.44</v>
      </c>
      <c r="FG90" s="5">
        <v>0</v>
      </c>
      <c r="FH90" s="5">
        <v>0</v>
      </c>
      <c r="FI90" s="5">
        <v>0</v>
      </c>
      <c r="FJ90" s="5">
        <v>0</v>
      </c>
      <c r="FK90" s="5">
        <v>0</v>
      </c>
      <c r="FL90" s="5">
        <v>0</v>
      </c>
      <c r="FM90" s="5">
        <v>0</v>
      </c>
      <c r="FN90" s="5">
        <v>12.167999999999999</v>
      </c>
      <c r="FO90" s="5">
        <v>0</v>
      </c>
      <c r="FP90" s="5">
        <v>0</v>
      </c>
      <c r="FQ90" s="5">
        <v>0</v>
      </c>
      <c r="FR90" s="5">
        <v>0.45400000000000001</v>
      </c>
      <c r="FS90" s="5">
        <v>0</v>
      </c>
      <c r="FT90" s="5">
        <v>204.97399999999999</v>
      </c>
      <c r="FU90" s="5">
        <v>0</v>
      </c>
      <c r="FV90" s="5">
        <v>0</v>
      </c>
      <c r="FW90" s="5">
        <v>0</v>
      </c>
      <c r="FX90" s="5">
        <v>0</v>
      </c>
      <c r="FY90" s="5">
        <v>0</v>
      </c>
      <c r="FZ90" s="5">
        <v>0</v>
      </c>
      <c r="GA90" s="5">
        <v>0</v>
      </c>
      <c r="GB90" s="5">
        <v>0</v>
      </c>
      <c r="GC90" s="5">
        <v>0</v>
      </c>
      <c r="GD90" s="5">
        <v>0</v>
      </c>
      <c r="GE90" s="5">
        <v>0</v>
      </c>
      <c r="GF90" s="5">
        <v>0</v>
      </c>
      <c r="GG90" s="5">
        <v>0</v>
      </c>
      <c r="GH90" s="5">
        <v>421.93200000000002</v>
      </c>
      <c r="GI90" s="5">
        <v>0</v>
      </c>
      <c r="GJ90" s="5">
        <v>0</v>
      </c>
      <c r="GK90" s="5">
        <v>0</v>
      </c>
      <c r="GL90" s="5">
        <v>0</v>
      </c>
      <c r="GM90" s="5">
        <v>0.63300000000000001</v>
      </c>
      <c r="GN90" s="5">
        <v>0</v>
      </c>
      <c r="GO90" s="5">
        <v>0</v>
      </c>
      <c r="GP90" s="5">
        <v>0</v>
      </c>
      <c r="GQ90" s="5">
        <v>1.9E-2</v>
      </c>
      <c r="GR90" s="5">
        <v>0</v>
      </c>
      <c r="GS90" s="5">
        <v>0</v>
      </c>
      <c r="GT90" s="5">
        <v>0</v>
      </c>
      <c r="GU90" s="5">
        <v>0</v>
      </c>
      <c r="GV90" s="5">
        <v>0</v>
      </c>
      <c r="GW90" s="5">
        <v>0</v>
      </c>
      <c r="GX90" s="5">
        <v>0</v>
      </c>
      <c r="GY90" s="5">
        <v>0</v>
      </c>
      <c r="GZ90" s="5">
        <v>0</v>
      </c>
      <c r="HA90" s="5">
        <v>0</v>
      </c>
      <c r="HB90" s="5">
        <v>13292.422</v>
      </c>
      <c r="HD90" s="5">
        <f>SUM(D90:HA90)</f>
        <v>6791.2759999999989</v>
      </c>
    </row>
    <row r="91" spans="1:212" x14ac:dyDescent="0.45">
      <c r="A91" s="11" t="s">
        <v>335</v>
      </c>
      <c r="B91" s="9" t="s">
        <v>336</v>
      </c>
      <c r="C91" s="5">
        <v>87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4986.0379999999996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1.145</v>
      </c>
      <c r="AH91" s="5">
        <v>288.798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301.81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1.4179999999999999</v>
      </c>
      <c r="BQ91" s="5">
        <v>0</v>
      </c>
      <c r="BR91" s="5">
        <v>0</v>
      </c>
      <c r="BS91" s="5">
        <v>519.42399999999998</v>
      </c>
      <c r="BT91" s="5">
        <v>0</v>
      </c>
      <c r="BU91" s="5">
        <v>25.169</v>
      </c>
      <c r="BV91" s="5">
        <v>40.084000000000003</v>
      </c>
      <c r="BW91" s="5">
        <v>114.28100000000001</v>
      </c>
      <c r="BX91" s="5">
        <v>32.912999999999997</v>
      </c>
      <c r="BY91" s="5">
        <v>50.463999999999999</v>
      </c>
      <c r="BZ91" s="5">
        <v>0</v>
      </c>
      <c r="CA91" s="5">
        <v>0</v>
      </c>
      <c r="CB91" s="5">
        <v>0</v>
      </c>
      <c r="CC91" s="5">
        <v>0</v>
      </c>
      <c r="CD91" s="5">
        <v>2.1549999999999998</v>
      </c>
      <c r="CE91" s="5">
        <v>0</v>
      </c>
      <c r="CF91" s="5">
        <v>0</v>
      </c>
      <c r="CG91" s="5">
        <v>373.30900000000003</v>
      </c>
      <c r="CH91" s="5">
        <v>29.835999999999999</v>
      </c>
      <c r="CI91" s="5">
        <v>0</v>
      </c>
      <c r="CJ91" s="5">
        <v>0</v>
      </c>
      <c r="CK91" s="5">
        <v>0</v>
      </c>
      <c r="CL91" s="5">
        <v>333.71600000000001</v>
      </c>
      <c r="CM91" s="5">
        <v>196.423</v>
      </c>
      <c r="CN91" s="5">
        <v>0</v>
      </c>
      <c r="CO91" s="5">
        <v>222.44300000000001</v>
      </c>
      <c r="CP91" s="5">
        <v>44.661000000000001</v>
      </c>
      <c r="CQ91" s="5">
        <v>23.585999999999999</v>
      </c>
      <c r="CR91" s="5">
        <v>73.212000000000003</v>
      </c>
      <c r="CS91" s="5">
        <v>0</v>
      </c>
      <c r="CT91" s="5">
        <v>0</v>
      </c>
      <c r="CU91" s="5">
        <v>139.619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45.530999999999999</v>
      </c>
      <c r="DK91" s="5">
        <v>87.819000000000003</v>
      </c>
      <c r="DL91" s="5">
        <v>3.391</v>
      </c>
      <c r="DM91" s="5">
        <v>1126.5119999999999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340.72399999999999</v>
      </c>
      <c r="DU91" s="5">
        <v>0</v>
      </c>
      <c r="DV91" s="5">
        <v>0</v>
      </c>
      <c r="DW91" s="5">
        <v>319.37400000000002</v>
      </c>
      <c r="DX91" s="5">
        <v>0</v>
      </c>
      <c r="DY91" s="5">
        <v>0</v>
      </c>
      <c r="DZ91" s="5">
        <v>0</v>
      </c>
      <c r="EA91" s="5">
        <v>0.54800000000000004</v>
      </c>
      <c r="EB91" s="5">
        <v>6.5430000000000001</v>
      </c>
      <c r="EC91" s="5">
        <v>0</v>
      </c>
      <c r="ED91" s="5">
        <v>0</v>
      </c>
      <c r="EE91" s="5">
        <v>17.832000000000001</v>
      </c>
      <c r="EF91" s="5">
        <v>7.0000000000000001E-3</v>
      </c>
      <c r="EG91" s="5">
        <v>0.77100000000000002</v>
      </c>
      <c r="EH91" s="5">
        <v>7.9939999999999998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0.53500000000000003</v>
      </c>
      <c r="ET91" s="5">
        <v>0</v>
      </c>
      <c r="EU91" s="5">
        <v>11.837</v>
      </c>
      <c r="EV91" s="5">
        <v>0.82899999999999996</v>
      </c>
      <c r="EW91" s="5">
        <v>72.293999999999997</v>
      </c>
      <c r="EX91" s="5">
        <v>28.936</v>
      </c>
      <c r="EY91" s="5">
        <v>0.55400000000000005</v>
      </c>
      <c r="EZ91" s="5">
        <v>3.476</v>
      </c>
      <c r="FA91" s="5">
        <v>93.156999999999996</v>
      </c>
      <c r="FB91" s="5">
        <v>38.161000000000001</v>
      </c>
      <c r="FC91" s="5">
        <v>1.337</v>
      </c>
      <c r="FD91" s="5">
        <v>31.018999999999998</v>
      </c>
      <c r="FE91" s="5">
        <v>48.863999999999997</v>
      </c>
      <c r="FF91" s="5">
        <v>67.072999999999993</v>
      </c>
      <c r="FG91" s="5">
        <v>0.80100000000000005</v>
      </c>
      <c r="FH91" s="5">
        <v>0.27800000000000002</v>
      </c>
      <c r="FI91" s="5">
        <v>0.42099999999999999</v>
      </c>
      <c r="FJ91" s="5">
        <v>0.13200000000000001</v>
      </c>
      <c r="FK91" s="5">
        <v>0.249</v>
      </c>
      <c r="FL91" s="5">
        <v>1.1180000000000001</v>
      </c>
      <c r="FM91" s="5">
        <v>0.15</v>
      </c>
      <c r="FN91" s="5">
        <v>46.875999999999998</v>
      </c>
      <c r="FO91" s="5">
        <v>3.0430000000000001</v>
      </c>
      <c r="FP91" s="5">
        <v>1151.9480000000001</v>
      </c>
      <c r="FQ91" s="5">
        <v>0</v>
      </c>
      <c r="FR91" s="5">
        <v>0</v>
      </c>
      <c r="FS91" s="5">
        <v>0</v>
      </c>
      <c r="FT91" s="5">
        <v>0</v>
      </c>
      <c r="FU91" s="5">
        <v>18.997</v>
      </c>
      <c r="FV91" s="5">
        <v>0</v>
      </c>
      <c r="FW91" s="5">
        <v>0</v>
      </c>
      <c r="FX91" s="5">
        <v>0</v>
      </c>
      <c r="FY91" s="5">
        <v>0</v>
      </c>
      <c r="FZ91" s="5">
        <v>0</v>
      </c>
      <c r="GA91" s="5">
        <v>2.9910000000000001</v>
      </c>
      <c r="GB91" s="5">
        <v>0</v>
      </c>
      <c r="GC91" s="5">
        <v>0</v>
      </c>
      <c r="GD91" s="5">
        <v>0</v>
      </c>
      <c r="GE91" s="5">
        <v>0</v>
      </c>
      <c r="GF91" s="5">
        <v>0</v>
      </c>
      <c r="GG91" s="5">
        <v>0</v>
      </c>
      <c r="GH91" s="5">
        <v>0</v>
      </c>
      <c r="GI91" s="5">
        <v>0</v>
      </c>
      <c r="GJ91" s="5">
        <v>0</v>
      </c>
      <c r="GK91" s="5">
        <v>0</v>
      </c>
      <c r="GL91" s="5">
        <v>0</v>
      </c>
      <c r="GM91" s="5">
        <v>27.076000000000001</v>
      </c>
      <c r="GN91" s="5">
        <v>0</v>
      </c>
      <c r="GO91" s="5">
        <v>0</v>
      </c>
      <c r="GP91" s="5">
        <v>0</v>
      </c>
      <c r="GQ91" s="5">
        <v>0.82599999999999996</v>
      </c>
      <c r="GR91" s="5">
        <v>0</v>
      </c>
      <c r="GS91" s="5">
        <v>0</v>
      </c>
      <c r="GT91" s="5">
        <v>0</v>
      </c>
      <c r="GU91" s="5">
        <v>0</v>
      </c>
      <c r="GV91" s="5">
        <v>17.088000000000001</v>
      </c>
      <c r="GW91" s="5">
        <v>2808.9810000000002</v>
      </c>
      <c r="GX91" s="5">
        <v>0</v>
      </c>
      <c r="GY91" s="5">
        <v>0</v>
      </c>
      <c r="GZ91" s="5">
        <v>0</v>
      </c>
      <c r="HA91" s="5">
        <v>0</v>
      </c>
      <c r="HB91" s="5">
        <v>20537.633999999998</v>
      </c>
      <c r="HD91" s="5">
        <f>SUM(D91:HA91)</f>
        <v>14236.596999999996</v>
      </c>
    </row>
    <row r="92" spans="1:212" x14ac:dyDescent="0.45">
      <c r="A92" s="11" t="s">
        <v>337</v>
      </c>
      <c r="B92" s="9" t="s">
        <v>338</v>
      </c>
      <c r="C92" s="5">
        <v>88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3508.8490000000002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2.9590000000000001</v>
      </c>
      <c r="AI92" s="5">
        <v>0.95599999999999996</v>
      </c>
      <c r="AJ92" s="5">
        <v>1.147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0.89600000000000002</v>
      </c>
      <c r="AY92" s="5">
        <v>0.215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0.56499999999999995</v>
      </c>
      <c r="BL92" s="5">
        <v>0</v>
      </c>
      <c r="BM92" s="5">
        <v>0.51500000000000001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0.55800000000000005</v>
      </c>
      <c r="CH92" s="5">
        <v>0</v>
      </c>
      <c r="CI92" s="5">
        <v>0</v>
      </c>
      <c r="CJ92" s="5">
        <v>0</v>
      </c>
      <c r="CK92" s="5">
        <v>0</v>
      </c>
      <c r="CL92" s="5">
        <v>1501.8579999999999</v>
      </c>
      <c r="CM92" s="5">
        <v>767.48900000000003</v>
      </c>
      <c r="CN92" s="5">
        <v>0</v>
      </c>
      <c r="CO92" s="5">
        <v>0</v>
      </c>
      <c r="CP92" s="5">
        <v>54.286999999999999</v>
      </c>
      <c r="CQ92" s="5">
        <v>799.53499999999997</v>
      </c>
      <c r="CR92" s="5">
        <v>128.161</v>
      </c>
      <c r="CS92" s="5">
        <v>0</v>
      </c>
      <c r="CT92" s="5">
        <v>0</v>
      </c>
      <c r="CU92" s="5">
        <v>577.69299999999998</v>
      </c>
      <c r="CV92" s="5">
        <v>0</v>
      </c>
      <c r="CW92" s="5">
        <v>0</v>
      </c>
      <c r="CX92" s="5">
        <v>0</v>
      </c>
      <c r="CY92" s="5">
        <v>0</v>
      </c>
      <c r="CZ92" s="5">
        <v>0</v>
      </c>
      <c r="DA92" s="5">
        <v>0</v>
      </c>
      <c r="DB92" s="5">
        <v>2E-3</v>
      </c>
      <c r="DC92" s="5">
        <v>0</v>
      </c>
      <c r="DD92" s="5">
        <v>0</v>
      </c>
      <c r="DE92" s="5">
        <v>0.19500000000000001</v>
      </c>
      <c r="DF92" s="5">
        <v>4.0599999999999996</v>
      </c>
      <c r="DG92" s="5">
        <v>0</v>
      </c>
      <c r="DH92" s="5">
        <v>0</v>
      </c>
      <c r="DI92" s="5">
        <v>0</v>
      </c>
      <c r="DJ92" s="5">
        <v>0.17299999999999999</v>
      </c>
      <c r="DK92" s="5">
        <v>0.33300000000000002</v>
      </c>
      <c r="DL92" s="5">
        <v>1.6E-2</v>
      </c>
      <c r="DM92" s="5">
        <v>3.6309999999999998</v>
      </c>
      <c r="DN92" s="5">
        <v>0</v>
      </c>
      <c r="DO92" s="5">
        <v>0</v>
      </c>
      <c r="DP92" s="5">
        <v>0</v>
      </c>
      <c r="DQ92" s="5">
        <v>0</v>
      </c>
      <c r="DR92" s="5">
        <v>0</v>
      </c>
      <c r="DS92" s="5">
        <v>0</v>
      </c>
      <c r="DT92" s="5">
        <v>449.88299999999998</v>
      </c>
      <c r="DU92" s="5">
        <v>0</v>
      </c>
      <c r="DV92" s="5">
        <v>0</v>
      </c>
      <c r="DW92" s="5">
        <v>0</v>
      </c>
      <c r="DX92" s="5">
        <v>0</v>
      </c>
      <c r="DY92" s="5">
        <v>34.719000000000001</v>
      </c>
      <c r="DZ92" s="5">
        <v>5.8000000000000003E-2</v>
      </c>
      <c r="EA92" s="5">
        <v>0</v>
      </c>
      <c r="EB92" s="5">
        <v>224.435</v>
      </c>
      <c r="EC92" s="5">
        <v>6.29</v>
      </c>
      <c r="ED92" s="5">
        <v>23.335999999999999</v>
      </c>
      <c r="EE92" s="5">
        <v>42.104999999999997</v>
      </c>
      <c r="EF92" s="5">
        <v>0.16200000000000001</v>
      </c>
      <c r="EG92" s="5">
        <v>6.6109999999999998</v>
      </c>
      <c r="EH92" s="5">
        <v>1.425</v>
      </c>
      <c r="EI92" s="5">
        <v>6.7480000000000002</v>
      </c>
      <c r="EJ92" s="5">
        <v>1.536</v>
      </c>
      <c r="EK92" s="5">
        <v>0</v>
      </c>
      <c r="EL92" s="5">
        <v>0.184</v>
      </c>
      <c r="EM92" s="5">
        <v>0</v>
      </c>
      <c r="EN92" s="5">
        <v>0</v>
      </c>
      <c r="EO92" s="5">
        <v>0</v>
      </c>
      <c r="EP92" s="5">
        <v>0</v>
      </c>
      <c r="EQ92" s="5">
        <v>0</v>
      </c>
      <c r="ER92" s="5">
        <v>0</v>
      </c>
      <c r="ES92" s="5">
        <v>0.51900000000000002</v>
      </c>
      <c r="ET92" s="5">
        <v>0</v>
      </c>
      <c r="EU92" s="5">
        <v>7.1740000000000004</v>
      </c>
      <c r="EV92" s="5">
        <v>2.653</v>
      </c>
      <c r="EW92" s="5">
        <v>0</v>
      </c>
      <c r="EX92" s="5">
        <v>7.6070000000000002</v>
      </c>
      <c r="EY92" s="5">
        <v>0.41899999999999998</v>
      </c>
      <c r="EZ92" s="5">
        <v>0.92100000000000004</v>
      </c>
      <c r="FA92" s="5">
        <v>1.454</v>
      </c>
      <c r="FB92" s="5">
        <v>10.125</v>
      </c>
      <c r="FC92" s="5">
        <v>0.76300000000000001</v>
      </c>
      <c r="FD92" s="5">
        <v>0</v>
      </c>
      <c r="FE92" s="5">
        <v>0.32200000000000001</v>
      </c>
      <c r="FF92" s="5">
        <v>0</v>
      </c>
      <c r="FG92" s="5">
        <v>0</v>
      </c>
      <c r="FH92" s="5">
        <v>0</v>
      </c>
      <c r="FI92" s="5">
        <v>0</v>
      </c>
      <c r="FJ92" s="5">
        <v>458.75</v>
      </c>
      <c r="FK92" s="5">
        <v>0</v>
      </c>
      <c r="FL92" s="5">
        <v>0</v>
      </c>
      <c r="FM92" s="5">
        <v>0</v>
      </c>
      <c r="FN92" s="5">
        <v>291.911</v>
      </c>
      <c r="FO92" s="5">
        <v>6.3E-2</v>
      </c>
      <c r="FP92" s="5">
        <v>2.5089999999999999</v>
      </c>
      <c r="FQ92" s="5">
        <v>0</v>
      </c>
      <c r="FR92" s="5">
        <v>0</v>
      </c>
      <c r="FS92" s="5">
        <v>0</v>
      </c>
      <c r="FT92" s="5">
        <v>102.01600000000001</v>
      </c>
      <c r="FU92" s="5">
        <v>0</v>
      </c>
      <c r="FV92" s="5">
        <v>0</v>
      </c>
      <c r="FW92" s="5">
        <v>0</v>
      </c>
      <c r="FX92" s="5">
        <v>0</v>
      </c>
      <c r="FY92" s="5">
        <v>0</v>
      </c>
      <c r="FZ92" s="5">
        <v>0</v>
      </c>
      <c r="GA92" s="5">
        <v>0.27400000000000002</v>
      </c>
      <c r="GB92" s="5">
        <v>0</v>
      </c>
      <c r="GC92" s="5">
        <v>0</v>
      </c>
      <c r="GD92" s="5">
        <v>0</v>
      </c>
      <c r="GE92" s="5">
        <v>290.87900000000002</v>
      </c>
      <c r="GF92" s="5">
        <v>0</v>
      </c>
      <c r="GG92" s="5">
        <v>0</v>
      </c>
      <c r="GH92" s="5">
        <v>0</v>
      </c>
      <c r="GI92" s="5">
        <v>0</v>
      </c>
      <c r="GJ92" s="5">
        <v>0</v>
      </c>
      <c r="GK92" s="5">
        <v>0</v>
      </c>
      <c r="GL92" s="5">
        <v>0</v>
      </c>
      <c r="GM92" s="5">
        <v>5.0759999999999996</v>
      </c>
      <c r="GN92" s="5">
        <v>0</v>
      </c>
      <c r="GO92" s="5">
        <v>0</v>
      </c>
      <c r="GP92" s="5">
        <v>0</v>
      </c>
      <c r="GQ92" s="5">
        <v>0.155</v>
      </c>
      <c r="GR92" s="5">
        <v>0</v>
      </c>
      <c r="GS92" s="5">
        <v>0</v>
      </c>
      <c r="GT92" s="5">
        <v>0</v>
      </c>
      <c r="GU92" s="5">
        <v>0</v>
      </c>
      <c r="GV92" s="5">
        <v>0</v>
      </c>
      <c r="GW92" s="5">
        <v>3.44</v>
      </c>
      <c r="GX92" s="5">
        <v>0</v>
      </c>
      <c r="GY92" s="5">
        <v>0</v>
      </c>
      <c r="GZ92" s="5">
        <v>0</v>
      </c>
      <c r="HA92" s="5">
        <v>0</v>
      </c>
      <c r="HB92" s="5">
        <v>13277.153</v>
      </c>
      <c r="HD92" s="5">
        <f>SUM(D92:HA92)</f>
        <v>9338.6150000000016</v>
      </c>
    </row>
    <row r="93" spans="1:212" x14ac:dyDescent="0.45">
      <c r="A93" s="11" t="s">
        <v>339</v>
      </c>
      <c r="B93" s="9" t="s">
        <v>340</v>
      </c>
      <c r="C93" s="5">
        <v>89</v>
      </c>
      <c r="D93" s="5">
        <v>1.8220000000000001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54.399000000000001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5">
        <v>0</v>
      </c>
      <c r="BY93" s="5">
        <v>0</v>
      </c>
      <c r="BZ93" s="5">
        <v>0</v>
      </c>
      <c r="CA93" s="5">
        <v>0</v>
      </c>
      <c r="CB93" s="5">
        <v>0</v>
      </c>
      <c r="CC93" s="5">
        <v>0</v>
      </c>
      <c r="CD93" s="5">
        <v>0</v>
      </c>
      <c r="CE93" s="5">
        <v>0</v>
      </c>
      <c r="CF93" s="5">
        <v>0</v>
      </c>
      <c r="CG93" s="5">
        <v>0</v>
      </c>
      <c r="CH93" s="5">
        <v>0</v>
      </c>
      <c r="CI93" s="5">
        <v>0</v>
      </c>
      <c r="CJ93" s="5">
        <v>21.995999999999999</v>
      </c>
      <c r="CK93" s="5">
        <v>0</v>
      </c>
      <c r="CL93" s="5">
        <v>4.7309999999999999</v>
      </c>
      <c r="CM93" s="5">
        <v>0</v>
      </c>
      <c r="CN93" s="5">
        <v>470.76100000000002</v>
      </c>
      <c r="CO93" s="5">
        <v>0</v>
      </c>
      <c r="CP93" s="5">
        <v>0</v>
      </c>
      <c r="CQ93" s="5">
        <v>5.8999999999999997E-2</v>
      </c>
      <c r="CR93" s="5">
        <v>2.5999999999999999E-2</v>
      </c>
      <c r="CS93" s="5">
        <v>0</v>
      </c>
      <c r="CT93" s="5">
        <v>0</v>
      </c>
      <c r="CU93" s="5">
        <v>0</v>
      </c>
      <c r="CV93" s="5">
        <v>0</v>
      </c>
      <c r="CW93" s="5">
        <v>0</v>
      </c>
      <c r="CX93" s="5">
        <v>0.88600000000000001</v>
      </c>
      <c r="CY93" s="5">
        <v>0</v>
      </c>
      <c r="CZ93" s="5">
        <v>0</v>
      </c>
      <c r="DA93" s="5">
        <v>0</v>
      </c>
      <c r="DB93" s="5">
        <v>5.4909999999999997</v>
      </c>
      <c r="DC93" s="5">
        <v>0</v>
      </c>
      <c r="DD93" s="5">
        <v>0</v>
      </c>
      <c r="DE93" s="5">
        <v>0</v>
      </c>
      <c r="DF93" s="5">
        <v>0</v>
      </c>
      <c r="DG93" s="5">
        <v>0</v>
      </c>
      <c r="DH93" s="5">
        <v>0</v>
      </c>
      <c r="DI93" s="5">
        <v>0</v>
      </c>
      <c r="DJ93" s="5">
        <v>0</v>
      </c>
      <c r="DK93" s="5">
        <v>0</v>
      </c>
      <c r="DL93" s="5">
        <v>0</v>
      </c>
      <c r="DM93" s="5">
        <v>0</v>
      </c>
      <c r="DN93" s="5">
        <v>0</v>
      </c>
      <c r="DO93" s="5">
        <v>0</v>
      </c>
      <c r="DP93" s="5">
        <v>0</v>
      </c>
      <c r="DQ93" s="5">
        <v>0</v>
      </c>
      <c r="DR93" s="5">
        <v>0</v>
      </c>
      <c r="DS93" s="5">
        <v>0</v>
      </c>
      <c r="DT93" s="5">
        <v>0.39300000000000002</v>
      </c>
      <c r="DU93" s="5">
        <v>0</v>
      </c>
      <c r="DV93" s="5">
        <v>0</v>
      </c>
      <c r="DW93" s="5">
        <v>0</v>
      </c>
      <c r="DX93" s="5">
        <v>0</v>
      </c>
      <c r="DY93" s="5">
        <v>0</v>
      </c>
      <c r="DZ93" s="5">
        <v>0</v>
      </c>
      <c r="EA93" s="5">
        <v>0</v>
      </c>
      <c r="EB93" s="5">
        <v>0</v>
      </c>
      <c r="EC93" s="5">
        <v>0</v>
      </c>
      <c r="ED93" s="5">
        <v>0</v>
      </c>
      <c r="EE93" s="5">
        <v>0</v>
      </c>
      <c r="EF93" s="5">
        <v>0</v>
      </c>
      <c r="EG93" s="5">
        <v>0</v>
      </c>
      <c r="EH93" s="5">
        <v>0</v>
      </c>
      <c r="EI93" s="5">
        <v>0</v>
      </c>
      <c r="EJ93" s="5">
        <v>0</v>
      </c>
      <c r="EK93" s="5">
        <v>0</v>
      </c>
      <c r="EL93" s="5">
        <v>0</v>
      </c>
      <c r="EM93" s="5">
        <v>0</v>
      </c>
      <c r="EN93" s="5">
        <v>0</v>
      </c>
      <c r="EO93" s="5">
        <v>0</v>
      </c>
      <c r="EP93" s="5">
        <v>0</v>
      </c>
      <c r="EQ93" s="5">
        <v>0</v>
      </c>
      <c r="ER93" s="5">
        <v>0</v>
      </c>
      <c r="ES93" s="5">
        <v>0</v>
      </c>
      <c r="ET93" s="5">
        <v>0</v>
      </c>
      <c r="EU93" s="5">
        <v>0</v>
      </c>
      <c r="EV93" s="5">
        <v>0</v>
      </c>
      <c r="EW93" s="5">
        <v>0</v>
      </c>
      <c r="EX93" s="5">
        <v>0</v>
      </c>
      <c r="EY93" s="5">
        <v>0</v>
      </c>
      <c r="EZ93" s="5">
        <v>0</v>
      </c>
      <c r="FA93" s="5">
        <v>0</v>
      </c>
      <c r="FB93" s="5">
        <v>0</v>
      </c>
      <c r="FC93" s="5">
        <v>0</v>
      </c>
      <c r="FD93" s="5">
        <v>0</v>
      </c>
      <c r="FE93" s="5">
        <v>0</v>
      </c>
      <c r="FF93" s="5">
        <v>0</v>
      </c>
      <c r="FG93" s="5">
        <v>0</v>
      </c>
      <c r="FH93" s="5">
        <v>0</v>
      </c>
      <c r="FI93" s="5">
        <v>0</v>
      </c>
      <c r="FJ93" s="5">
        <v>0</v>
      </c>
      <c r="FK93" s="5">
        <v>0</v>
      </c>
      <c r="FL93" s="5">
        <v>0</v>
      </c>
      <c r="FM93" s="5">
        <v>0</v>
      </c>
      <c r="FN93" s="5">
        <v>4.8460000000000001</v>
      </c>
      <c r="FO93" s="5">
        <v>0.03</v>
      </c>
      <c r="FP93" s="5">
        <v>0</v>
      </c>
      <c r="FQ93" s="5">
        <v>0</v>
      </c>
      <c r="FR93" s="5">
        <v>0</v>
      </c>
      <c r="FS93" s="5">
        <v>0</v>
      </c>
      <c r="FT93" s="5">
        <v>0</v>
      </c>
      <c r="FU93" s="5">
        <v>0</v>
      </c>
      <c r="FV93" s="5">
        <v>0</v>
      </c>
      <c r="FW93" s="5">
        <v>0</v>
      </c>
      <c r="FX93" s="5">
        <v>0</v>
      </c>
      <c r="FY93" s="5">
        <v>0</v>
      </c>
      <c r="FZ93" s="5">
        <v>0</v>
      </c>
      <c r="GA93" s="5">
        <v>0</v>
      </c>
      <c r="GB93" s="5">
        <v>0</v>
      </c>
      <c r="GC93" s="5">
        <v>0</v>
      </c>
      <c r="GD93" s="5">
        <v>0</v>
      </c>
      <c r="GE93" s="5">
        <v>0</v>
      </c>
      <c r="GF93" s="5">
        <v>0</v>
      </c>
      <c r="GG93" s="5">
        <v>0</v>
      </c>
      <c r="GH93" s="5">
        <v>0</v>
      </c>
      <c r="GI93" s="5">
        <v>0</v>
      </c>
      <c r="GJ93" s="5">
        <v>0</v>
      </c>
      <c r="GK93" s="5">
        <v>0</v>
      </c>
      <c r="GL93" s="5">
        <v>0</v>
      </c>
      <c r="GM93" s="5">
        <v>0</v>
      </c>
      <c r="GN93" s="5">
        <v>0</v>
      </c>
      <c r="GO93" s="5">
        <v>0</v>
      </c>
      <c r="GP93" s="5">
        <v>0</v>
      </c>
      <c r="GQ93" s="5">
        <v>0</v>
      </c>
      <c r="GR93" s="5">
        <v>0</v>
      </c>
      <c r="GS93" s="5">
        <v>0</v>
      </c>
      <c r="GT93" s="5">
        <v>0</v>
      </c>
      <c r="GU93" s="5">
        <v>0</v>
      </c>
      <c r="GV93" s="5">
        <v>0.13600000000000001</v>
      </c>
      <c r="GW93" s="5">
        <v>0.61099999999999999</v>
      </c>
      <c r="GX93" s="5">
        <v>0</v>
      </c>
      <c r="GY93" s="5">
        <v>0</v>
      </c>
      <c r="GZ93" s="5">
        <v>0</v>
      </c>
      <c r="HA93" s="5">
        <v>0</v>
      </c>
      <c r="HB93" s="5">
        <v>8645.85</v>
      </c>
      <c r="HD93" s="5">
        <f>SUM(D93:HA93)</f>
        <v>566.1869999999999</v>
      </c>
    </row>
    <row r="94" spans="1:212" x14ac:dyDescent="0.45">
      <c r="A94" s="11" t="s">
        <v>341</v>
      </c>
      <c r="B94" s="9" t="s">
        <v>342</v>
      </c>
      <c r="C94" s="5">
        <v>90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8.7999999999999995E-2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2.11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1.6E-2</v>
      </c>
      <c r="AG94" s="5">
        <v>0</v>
      </c>
      <c r="AH94" s="5">
        <v>1.377</v>
      </c>
      <c r="AI94" s="5">
        <v>0</v>
      </c>
      <c r="AJ94" s="5">
        <v>0</v>
      </c>
      <c r="AK94" s="5">
        <v>0</v>
      </c>
      <c r="AL94" s="5">
        <v>0</v>
      </c>
      <c r="AM94" s="5">
        <v>5.8000000000000003E-2</v>
      </c>
      <c r="AN94" s="5">
        <v>0</v>
      </c>
      <c r="AO94" s="5">
        <v>0</v>
      </c>
      <c r="AP94" s="5">
        <v>0</v>
      </c>
      <c r="AQ94" s="5">
        <v>0</v>
      </c>
      <c r="AR94" s="5">
        <v>9.5419999999999998</v>
      </c>
      <c r="AS94" s="5">
        <v>6.3780000000000001</v>
      </c>
      <c r="AT94" s="5">
        <v>7.3380000000000001</v>
      </c>
      <c r="AU94" s="5">
        <v>0</v>
      </c>
      <c r="AV94" s="5">
        <v>3.6160000000000001</v>
      </c>
      <c r="AW94" s="5">
        <v>0.66700000000000004</v>
      </c>
      <c r="AX94" s="5">
        <v>2.6360000000000001</v>
      </c>
      <c r="AY94" s="5">
        <v>46.671999999999997</v>
      </c>
      <c r="AZ94" s="5">
        <v>0.64500000000000002</v>
      </c>
      <c r="BA94" s="5">
        <v>7.8460000000000001</v>
      </c>
      <c r="BB94" s="5">
        <v>0.90100000000000002</v>
      </c>
      <c r="BC94" s="5">
        <v>3.0579999999999998</v>
      </c>
      <c r="BD94" s="5">
        <v>1.0229999999999999</v>
      </c>
      <c r="BE94" s="5">
        <v>0</v>
      </c>
      <c r="BF94" s="5">
        <v>0</v>
      </c>
      <c r="BG94" s="5">
        <v>0.90200000000000002</v>
      </c>
      <c r="BH94" s="5">
        <v>0.313</v>
      </c>
      <c r="BI94" s="5">
        <v>0.36</v>
      </c>
      <c r="BJ94" s="5">
        <v>0</v>
      </c>
      <c r="BK94" s="5">
        <v>1.7350000000000001</v>
      </c>
      <c r="BL94" s="5">
        <v>0</v>
      </c>
      <c r="BM94" s="5">
        <v>1.228</v>
      </c>
      <c r="BN94" s="5">
        <v>7.9859999999999998</v>
      </c>
      <c r="BO94" s="5">
        <v>6.149</v>
      </c>
      <c r="BP94" s="5">
        <v>1.25</v>
      </c>
      <c r="BQ94" s="5">
        <v>0.22800000000000001</v>
      </c>
      <c r="BR94" s="5">
        <v>0.34399999999999997</v>
      </c>
      <c r="BS94" s="5">
        <v>1.149</v>
      </c>
      <c r="BT94" s="5">
        <v>8.0749999999999993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1.018</v>
      </c>
      <c r="CB94" s="5">
        <v>0</v>
      </c>
      <c r="CC94" s="5">
        <v>1.1559999999999999</v>
      </c>
      <c r="CD94" s="5">
        <v>2.5310000000000001</v>
      </c>
      <c r="CE94" s="5">
        <v>2.444</v>
      </c>
      <c r="CF94" s="5">
        <v>0</v>
      </c>
      <c r="CG94" s="5">
        <v>4.4089999999999998</v>
      </c>
      <c r="CH94" s="5">
        <v>0.41799999999999998</v>
      </c>
      <c r="CI94" s="5">
        <v>0</v>
      </c>
      <c r="CJ94" s="5">
        <v>4.33</v>
      </c>
      <c r="CK94" s="5">
        <v>1.484</v>
      </c>
      <c r="CL94" s="5">
        <v>1.7999999999999999E-2</v>
      </c>
      <c r="CM94" s="5">
        <v>0</v>
      </c>
      <c r="CN94" s="5">
        <v>0</v>
      </c>
      <c r="CO94" s="5">
        <v>3175.538</v>
      </c>
      <c r="CP94" s="5">
        <v>0.42899999999999999</v>
      </c>
      <c r="CQ94" s="5">
        <v>0.22</v>
      </c>
      <c r="CR94" s="5">
        <v>4.0000000000000001E-3</v>
      </c>
      <c r="CS94" s="5">
        <v>0</v>
      </c>
      <c r="CT94" s="5">
        <v>0</v>
      </c>
      <c r="CU94" s="5">
        <v>0.621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1.0999999999999999E-2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0.109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4.9000000000000002E-2</v>
      </c>
      <c r="DU94" s="5">
        <v>0.31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83.695999999999998</v>
      </c>
      <c r="EB94" s="5">
        <v>0.30599999999999999</v>
      </c>
      <c r="EC94" s="5">
        <v>0.13200000000000001</v>
      </c>
      <c r="ED94" s="5">
        <v>0</v>
      </c>
      <c r="EE94" s="5">
        <v>80.489000000000004</v>
      </c>
      <c r="EF94" s="5">
        <v>0</v>
      </c>
      <c r="EG94" s="5">
        <v>340.04300000000001</v>
      </c>
      <c r="EH94" s="5">
        <v>4.6109999999999998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0.129</v>
      </c>
      <c r="EO94" s="5">
        <v>464.40199999999999</v>
      </c>
      <c r="EP94" s="5">
        <v>0</v>
      </c>
      <c r="EQ94" s="5">
        <v>474.15100000000001</v>
      </c>
      <c r="ER94" s="5">
        <v>0</v>
      </c>
      <c r="ES94" s="5">
        <v>0.78800000000000003</v>
      </c>
      <c r="ET94" s="5">
        <v>2.9750000000000001</v>
      </c>
      <c r="EU94" s="5">
        <v>3282.7890000000002</v>
      </c>
      <c r="EV94" s="5">
        <v>7689.3819999999996</v>
      </c>
      <c r="EW94" s="5">
        <v>86.733000000000004</v>
      </c>
      <c r="EX94" s="5">
        <v>3133.4029999999998</v>
      </c>
      <c r="EY94" s="5">
        <v>380.47300000000001</v>
      </c>
      <c r="EZ94" s="5">
        <v>155.85499999999999</v>
      </c>
      <c r="FA94" s="5">
        <v>173.33500000000001</v>
      </c>
      <c r="FB94" s="5">
        <v>14068.716</v>
      </c>
      <c r="FC94" s="5">
        <v>998.99099999999999</v>
      </c>
      <c r="FD94" s="5">
        <v>10.06</v>
      </c>
      <c r="FE94" s="5">
        <v>58.5</v>
      </c>
      <c r="FF94" s="5">
        <v>7.8E-2</v>
      </c>
      <c r="FG94" s="5">
        <v>0</v>
      </c>
      <c r="FH94" s="5">
        <v>0</v>
      </c>
      <c r="FI94" s="5">
        <v>0</v>
      </c>
      <c r="FJ94" s="5">
        <v>0</v>
      </c>
      <c r="FK94" s="5">
        <v>0</v>
      </c>
      <c r="FL94" s="5">
        <v>2.5999999999999999E-2</v>
      </c>
      <c r="FM94" s="5">
        <v>0.10100000000000001</v>
      </c>
      <c r="FN94" s="5">
        <v>0.70499999999999996</v>
      </c>
      <c r="FO94" s="5">
        <v>8.5999999999999993E-2</v>
      </c>
      <c r="FP94" s="5">
        <v>0</v>
      </c>
      <c r="FQ94" s="5">
        <v>7.3999999999999996E-2</v>
      </c>
      <c r="FR94" s="5">
        <v>8.0000000000000002E-3</v>
      </c>
      <c r="FS94" s="5">
        <v>0.32200000000000001</v>
      </c>
      <c r="FT94" s="5">
        <v>9.5000000000000001E-2</v>
      </c>
      <c r="FU94" s="5">
        <v>0</v>
      </c>
      <c r="FV94" s="5">
        <v>0</v>
      </c>
      <c r="FW94" s="5">
        <v>0</v>
      </c>
      <c r="FX94" s="5">
        <v>0</v>
      </c>
      <c r="FY94" s="5">
        <v>0</v>
      </c>
      <c r="FZ94" s="5">
        <v>0</v>
      </c>
      <c r="GA94" s="5">
        <v>0</v>
      </c>
      <c r="GB94" s="5">
        <v>0</v>
      </c>
      <c r="GC94" s="5">
        <v>0</v>
      </c>
      <c r="GD94" s="5">
        <v>0</v>
      </c>
      <c r="GE94" s="5">
        <v>0</v>
      </c>
      <c r="GF94" s="5">
        <v>0</v>
      </c>
      <c r="GG94" s="5">
        <v>0</v>
      </c>
      <c r="GH94" s="5">
        <v>148.221</v>
      </c>
      <c r="GI94" s="5">
        <v>0</v>
      </c>
      <c r="GJ94" s="5">
        <v>0</v>
      </c>
      <c r="GK94" s="5">
        <v>89.472999999999999</v>
      </c>
      <c r="GL94" s="5">
        <v>0</v>
      </c>
      <c r="GM94" s="5">
        <v>57.527999999999999</v>
      </c>
      <c r="GN94" s="5">
        <v>0</v>
      </c>
      <c r="GO94" s="5">
        <v>0</v>
      </c>
      <c r="GP94" s="5">
        <v>0</v>
      </c>
      <c r="GQ94" s="5">
        <v>1.7549999999999999</v>
      </c>
      <c r="GR94" s="5">
        <v>0</v>
      </c>
      <c r="GS94" s="5">
        <v>0</v>
      </c>
      <c r="GT94" s="5">
        <v>0</v>
      </c>
      <c r="GU94" s="5">
        <v>0</v>
      </c>
      <c r="GV94" s="5">
        <v>2452.2289999999998</v>
      </c>
      <c r="GW94" s="5">
        <v>0</v>
      </c>
      <c r="GX94" s="5">
        <v>0</v>
      </c>
      <c r="GY94" s="5">
        <v>0</v>
      </c>
      <c r="GZ94" s="5">
        <v>0</v>
      </c>
      <c r="HA94" s="5">
        <v>0</v>
      </c>
      <c r="HB94" s="5">
        <v>51440.688999999998</v>
      </c>
      <c r="HD94" s="5">
        <f>SUM(D94:HA94)</f>
        <v>37559.449000000001</v>
      </c>
    </row>
    <row r="95" spans="1:212" x14ac:dyDescent="0.45">
      <c r="A95" s="11" t="s">
        <v>343</v>
      </c>
      <c r="B95" s="9" t="s">
        <v>344</v>
      </c>
      <c r="C95" s="5">
        <v>91</v>
      </c>
      <c r="D95" s="5">
        <v>80.733000000000004</v>
      </c>
      <c r="E95" s="5">
        <v>181.239</v>
      </c>
      <c r="F95" s="5">
        <v>3.5999999999999997E-2</v>
      </c>
      <c r="G95" s="5">
        <v>0</v>
      </c>
      <c r="H95" s="5">
        <v>9.5180000000000007</v>
      </c>
      <c r="I95" s="5">
        <v>0.19900000000000001</v>
      </c>
      <c r="J95" s="5">
        <v>10.291</v>
      </c>
      <c r="K95" s="5">
        <v>8.5850000000000009</v>
      </c>
      <c r="L95" s="5">
        <v>9.3919999999999995</v>
      </c>
      <c r="M95" s="5">
        <v>8.359</v>
      </c>
      <c r="N95" s="5">
        <v>17.038</v>
      </c>
      <c r="O95" s="5">
        <v>0</v>
      </c>
      <c r="P95" s="5">
        <v>0</v>
      </c>
      <c r="Q95" s="5">
        <v>0</v>
      </c>
      <c r="R95" s="5">
        <v>913.25900000000001</v>
      </c>
      <c r="S95" s="5">
        <v>0.20399999999999999</v>
      </c>
      <c r="T95" s="5">
        <v>2.242</v>
      </c>
      <c r="U95" s="5">
        <v>2.4990000000000001</v>
      </c>
      <c r="V95" s="5">
        <v>6.0430000000000001</v>
      </c>
      <c r="W95" s="5">
        <v>4.57</v>
      </c>
      <c r="X95" s="5">
        <v>0.71699999999999997</v>
      </c>
      <c r="Y95" s="5">
        <v>5.1999999999999998E-2</v>
      </c>
      <c r="Z95" s="5">
        <v>7.9020000000000001</v>
      </c>
      <c r="AA95" s="5">
        <v>5.17</v>
      </c>
      <c r="AB95" s="5">
        <v>6.2649999999999997</v>
      </c>
      <c r="AC95" s="5">
        <v>6.5739999999999998</v>
      </c>
      <c r="AD95" s="5">
        <v>148.24700000000001</v>
      </c>
      <c r="AE95" s="5">
        <v>259.79000000000002</v>
      </c>
      <c r="AF95" s="5">
        <v>0.28799999999999998</v>
      </c>
      <c r="AG95" s="5">
        <v>0.189</v>
      </c>
      <c r="AH95" s="5">
        <v>20.719000000000001</v>
      </c>
      <c r="AI95" s="5">
        <v>0.434</v>
      </c>
      <c r="AJ95" s="5">
        <v>0.71499999999999997</v>
      </c>
      <c r="AK95" s="5">
        <v>9.1319999999999997</v>
      </c>
      <c r="AL95" s="5">
        <v>4.4009999999999998</v>
      </c>
      <c r="AM95" s="5">
        <v>383.54</v>
      </c>
      <c r="AN95" s="5">
        <v>218.471</v>
      </c>
      <c r="AO95" s="5">
        <v>0</v>
      </c>
      <c r="AP95" s="5">
        <v>0.20899999999999999</v>
      </c>
      <c r="AQ95" s="5">
        <v>7.8E-2</v>
      </c>
      <c r="AR95" s="5">
        <v>7.6920000000000002</v>
      </c>
      <c r="AS95" s="5">
        <v>6.0999999999999999E-2</v>
      </c>
      <c r="AT95" s="5">
        <v>52.284999999999997</v>
      </c>
      <c r="AU95" s="5">
        <v>0.219</v>
      </c>
      <c r="AV95" s="5">
        <v>0.42</v>
      </c>
      <c r="AW95" s="5">
        <v>56.198999999999998</v>
      </c>
      <c r="AX95" s="5">
        <v>0.54800000000000004</v>
      </c>
      <c r="AY95" s="5">
        <v>55.67</v>
      </c>
      <c r="AZ95" s="5">
        <v>6.84</v>
      </c>
      <c r="BA95" s="5">
        <v>5.8000000000000003E-2</v>
      </c>
      <c r="BB95" s="5">
        <v>7.6639999999999997</v>
      </c>
      <c r="BC95" s="5">
        <v>15.084</v>
      </c>
      <c r="BD95" s="5">
        <v>0.151</v>
      </c>
      <c r="BE95" s="5">
        <v>0.188</v>
      </c>
      <c r="BF95" s="5">
        <v>4.9000000000000002E-2</v>
      </c>
      <c r="BG95" s="5">
        <v>0.61499999999999999</v>
      </c>
      <c r="BH95" s="5">
        <v>0.14099999999999999</v>
      </c>
      <c r="BI95" s="5">
        <v>0.14000000000000001</v>
      </c>
      <c r="BJ95" s="5">
        <v>9.6229999999999993</v>
      </c>
      <c r="BK95" s="5">
        <v>5.4130000000000003</v>
      </c>
      <c r="BL95" s="5">
        <v>0.28799999999999998</v>
      </c>
      <c r="BM95" s="5">
        <v>25.312000000000001</v>
      </c>
      <c r="BN95" s="5">
        <v>674.36800000000005</v>
      </c>
      <c r="BO95" s="5">
        <v>729.98</v>
      </c>
      <c r="BP95" s="5">
        <v>263.596</v>
      </c>
      <c r="BQ95" s="5">
        <v>192.292</v>
      </c>
      <c r="BR95" s="5">
        <v>0.157</v>
      </c>
      <c r="BS95" s="5">
        <v>249.03700000000001</v>
      </c>
      <c r="BT95" s="5">
        <v>918.53599999999994</v>
      </c>
      <c r="BU95" s="5">
        <v>0.52400000000000002</v>
      </c>
      <c r="BV95" s="5">
        <v>6.6000000000000003E-2</v>
      </c>
      <c r="BW95" s="5">
        <v>1.4999999999999999E-2</v>
      </c>
      <c r="BX95" s="5">
        <v>2.4950000000000001</v>
      </c>
      <c r="BY95" s="5">
        <v>0.41499999999999998</v>
      </c>
      <c r="BZ95" s="5">
        <v>2E-3</v>
      </c>
      <c r="CA95" s="5">
        <v>0</v>
      </c>
      <c r="CB95" s="5">
        <v>0</v>
      </c>
      <c r="CC95" s="5">
        <v>409.173</v>
      </c>
      <c r="CD95" s="5">
        <v>2.992</v>
      </c>
      <c r="CE95" s="5">
        <v>520.096</v>
      </c>
      <c r="CF95" s="5">
        <v>0.10299999999999999</v>
      </c>
      <c r="CG95" s="5">
        <v>1086.7460000000001</v>
      </c>
      <c r="CH95" s="5">
        <v>76.150000000000006</v>
      </c>
      <c r="CI95" s="5">
        <v>0.67900000000000005</v>
      </c>
      <c r="CJ95" s="5">
        <v>1.194</v>
      </c>
      <c r="CK95" s="5">
        <v>0.13200000000000001</v>
      </c>
      <c r="CL95" s="5">
        <v>11.537000000000001</v>
      </c>
      <c r="CM95" s="5">
        <v>0.26500000000000001</v>
      </c>
      <c r="CN95" s="5">
        <v>0.02</v>
      </c>
      <c r="CO95" s="5">
        <v>5.2720000000000002</v>
      </c>
      <c r="CP95" s="5">
        <v>5244.5529999999999</v>
      </c>
      <c r="CQ95" s="5">
        <v>735.80799999999999</v>
      </c>
      <c r="CR95" s="5">
        <v>132.84100000000001</v>
      </c>
      <c r="CS95" s="5">
        <v>137.58000000000001</v>
      </c>
      <c r="CT95" s="5">
        <v>3.4390000000000001</v>
      </c>
      <c r="CU95" s="5">
        <v>515.96799999999996</v>
      </c>
      <c r="CV95" s="5">
        <v>0</v>
      </c>
      <c r="CW95" s="5">
        <v>2.2850000000000001</v>
      </c>
      <c r="CX95" s="5">
        <v>0</v>
      </c>
      <c r="CY95" s="5">
        <v>7.9489999999999998</v>
      </c>
      <c r="CZ95" s="5">
        <v>3.423</v>
      </c>
      <c r="DA95" s="5">
        <v>2.2869999999999999</v>
      </c>
      <c r="DB95" s="5">
        <v>49.628999999999998</v>
      </c>
      <c r="DC95" s="5">
        <v>117.374</v>
      </c>
      <c r="DD95" s="5">
        <v>137.34100000000001</v>
      </c>
      <c r="DE95" s="5">
        <v>4.7329999999999997</v>
      </c>
      <c r="DF95" s="5">
        <v>2.1469999999999998</v>
      </c>
      <c r="DG95" s="5">
        <v>2.2930000000000001</v>
      </c>
      <c r="DH95" s="5">
        <v>0.432</v>
      </c>
      <c r="DI95" s="5">
        <v>5.1920000000000002</v>
      </c>
      <c r="DJ95" s="5">
        <v>73.911000000000001</v>
      </c>
      <c r="DK95" s="5">
        <v>62.582000000000001</v>
      </c>
      <c r="DL95" s="5">
        <v>8.9420000000000002</v>
      </c>
      <c r="DM95" s="5">
        <v>254.887</v>
      </c>
      <c r="DN95" s="5">
        <v>17.026</v>
      </c>
      <c r="DO95" s="5">
        <v>112.253</v>
      </c>
      <c r="DP95" s="5">
        <v>54.81</v>
      </c>
      <c r="DQ95" s="5">
        <v>1.0069999999999999</v>
      </c>
      <c r="DR95" s="5">
        <v>57.534999999999997</v>
      </c>
      <c r="DS95" s="5">
        <v>0</v>
      </c>
      <c r="DT95" s="5">
        <v>15.491</v>
      </c>
      <c r="DU95" s="5">
        <v>30.565999999999999</v>
      </c>
      <c r="DV95" s="5">
        <v>1.863</v>
      </c>
      <c r="DW95" s="5">
        <v>83.567999999999998</v>
      </c>
      <c r="DX95" s="5">
        <v>7.64</v>
      </c>
      <c r="DY95" s="5">
        <v>20.652000000000001</v>
      </c>
      <c r="DZ95" s="5">
        <v>140.596</v>
      </c>
      <c r="EA95" s="5">
        <v>624.02</v>
      </c>
      <c r="EB95" s="5">
        <v>299.07799999999997</v>
      </c>
      <c r="EC95" s="5">
        <v>40.966999999999999</v>
      </c>
      <c r="ED95" s="5">
        <v>145.36099999999999</v>
      </c>
      <c r="EE95" s="5">
        <v>64.885000000000005</v>
      </c>
      <c r="EF95" s="5">
        <v>554.64</v>
      </c>
      <c r="EG95" s="5">
        <v>46.756</v>
      </c>
      <c r="EH95" s="5">
        <v>19.701000000000001</v>
      </c>
      <c r="EI95" s="5">
        <v>3.702</v>
      </c>
      <c r="EJ95" s="5">
        <v>4.4240000000000004</v>
      </c>
      <c r="EK95" s="5">
        <v>22.745000000000001</v>
      </c>
      <c r="EL95" s="5">
        <v>43.447000000000003</v>
      </c>
      <c r="EM95" s="5">
        <v>1.8740000000000001</v>
      </c>
      <c r="EN95" s="5">
        <v>35.03</v>
      </c>
      <c r="EO95" s="5">
        <v>589.87900000000002</v>
      </c>
      <c r="EP95" s="5">
        <v>20.844999999999999</v>
      </c>
      <c r="EQ95" s="5">
        <v>24.655999999999999</v>
      </c>
      <c r="ER95" s="5">
        <v>496.916</v>
      </c>
      <c r="ES95" s="5">
        <v>71.319000000000003</v>
      </c>
      <c r="ET95" s="5">
        <v>50.042999999999999</v>
      </c>
      <c r="EU95" s="5">
        <v>84.304000000000002</v>
      </c>
      <c r="EV95" s="5">
        <v>39.314</v>
      </c>
      <c r="EW95" s="5">
        <v>11.625999999999999</v>
      </c>
      <c r="EX95" s="5">
        <v>31.411999999999999</v>
      </c>
      <c r="EY95" s="5">
        <v>17.015000000000001</v>
      </c>
      <c r="EZ95" s="5">
        <v>40.521999999999998</v>
      </c>
      <c r="FA95" s="5">
        <v>82.927000000000007</v>
      </c>
      <c r="FB95" s="5">
        <v>326.40100000000001</v>
      </c>
      <c r="FC95" s="5">
        <v>395.62700000000001</v>
      </c>
      <c r="FD95" s="5">
        <v>335.93400000000003</v>
      </c>
      <c r="FE95" s="5">
        <v>126.749</v>
      </c>
      <c r="FF95" s="5">
        <v>337.07600000000002</v>
      </c>
      <c r="FG95" s="5">
        <v>15.266999999999999</v>
      </c>
      <c r="FH95" s="5">
        <v>22.483000000000001</v>
      </c>
      <c r="FI95" s="5">
        <v>17.173999999999999</v>
      </c>
      <c r="FJ95" s="5">
        <v>12.223000000000001</v>
      </c>
      <c r="FK95" s="5">
        <v>30.37</v>
      </c>
      <c r="FL95" s="5">
        <v>11.321</v>
      </c>
      <c r="FM95" s="5">
        <v>37.6</v>
      </c>
      <c r="FN95" s="5">
        <v>176.697</v>
      </c>
      <c r="FO95" s="5">
        <v>248.38499999999999</v>
      </c>
      <c r="FP95" s="5">
        <v>684.96699999999998</v>
      </c>
      <c r="FQ95" s="5">
        <v>4.133</v>
      </c>
      <c r="FR95" s="5">
        <v>0.996</v>
      </c>
      <c r="FS95" s="5">
        <v>37.966000000000001</v>
      </c>
      <c r="FT95" s="5">
        <v>111.958</v>
      </c>
      <c r="FU95" s="5">
        <v>203.92500000000001</v>
      </c>
      <c r="FV95" s="5">
        <v>1054.7280000000001</v>
      </c>
      <c r="FW95" s="5">
        <v>52.923000000000002</v>
      </c>
      <c r="FX95" s="5">
        <v>76.638999999999996</v>
      </c>
      <c r="FY95" s="5">
        <v>42.750999999999998</v>
      </c>
      <c r="FZ95" s="5">
        <v>116.10599999999999</v>
      </c>
      <c r="GA95" s="5">
        <v>13.523</v>
      </c>
      <c r="GB95" s="5">
        <v>0</v>
      </c>
      <c r="GC95" s="5">
        <v>0</v>
      </c>
      <c r="GD95" s="5">
        <v>0</v>
      </c>
      <c r="GE95" s="5">
        <v>0</v>
      </c>
      <c r="GF95" s="5">
        <v>0</v>
      </c>
      <c r="GG95" s="5">
        <v>0</v>
      </c>
      <c r="GH95" s="5">
        <v>38.749000000000002</v>
      </c>
      <c r="GI95" s="5">
        <v>0</v>
      </c>
      <c r="GJ95" s="5">
        <v>0</v>
      </c>
      <c r="GK95" s="5">
        <v>172.672</v>
      </c>
      <c r="GL95" s="5">
        <v>0.26200000000000001</v>
      </c>
      <c r="GM95" s="5">
        <v>5.1130000000000004</v>
      </c>
      <c r="GN95" s="5">
        <v>0</v>
      </c>
      <c r="GO95" s="5">
        <v>0</v>
      </c>
      <c r="GP95" s="5">
        <v>0</v>
      </c>
      <c r="GQ95" s="5">
        <v>0.156</v>
      </c>
      <c r="GR95" s="5">
        <v>0</v>
      </c>
      <c r="GS95" s="5">
        <v>0</v>
      </c>
      <c r="GT95" s="5">
        <v>0</v>
      </c>
      <c r="GU95" s="5">
        <v>0</v>
      </c>
      <c r="GV95" s="5">
        <v>2558.4690000000001</v>
      </c>
      <c r="GW95" s="5">
        <v>93.747</v>
      </c>
      <c r="GX95" s="5">
        <v>0</v>
      </c>
      <c r="GY95" s="5">
        <v>0</v>
      </c>
      <c r="GZ95" s="5">
        <v>0</v>
      </c>
      <c r="HA95" s="5">
        <v>0</v>
      </c>
      <c r="HB95" s="5">
        <v>43427.307999999997</v>
      </c>
      <c r="HD95" s="5">
        <f>SUM(D95:HA95)</f>
        <v>26596.703000000005</v>
      </c>
    </row>
    <row r="96" spans="1:212" x14ac:dyDescent="0.45">
      <c r="A96" s="11">
        <v>42</v>
      </c>
      <c r="B96" s="22" t="s">
        <v>345</v>
      </c>
      <c r="C96" s="5">
        <v>92</v>
      </c>
      <c r="D96" s="5">
        <v>9997.5149999999994</v>
      </c>
      <c r="E96" s="5">
        <v>13254.45</v>
      </c>
      <c r="F96" s="5">
        <v>69.459999999999994</v>
      </c>
      <c r="G96" s="5">
        <v>827.33900000000006</v>
      </c>
      <c r="H96" s="5">
        <v>308.25599999999997</v>
      </c>
      <c r="I96" s="5">
        <v>716.08699999999999</v>
      </c>
      <c r="J96" s="5">
        <v>2790.32</v>
      </c>
      <c r="K96" s="5">
        <v>1386.018</v>
      </c>
      <c r="L96" s="5">
        <v>1052.6130000000001</v>
      </c>
      <c r="M96" s="5">
        <v>878.00599999999997</v>
      </c>
      <c r="N96" s="5">
        <v>1825.7909999999999</v>
      </c>
      <c r="O96" s="5">
        <v>3175.3420000000001</v>
      </c>
      <c r="P96" s="5">
        <v>1076.2809999999999</v>
      </c>
      <c r="Q96" s="5">
        <v>64.573999999999998</v>
      </c>
      <c r="R96" s="5">
        <v>46578.286999999997</v>
      </c>
      <c r="S96" s="5">
        <v>5375.86</v>
      </c>
      <c r="T96" s="5">
        <v>11733.957</v>
      </c>
      <c r="U96" s="5">
        <v>2334.9029999999998</v>
      </c>
      <c r="V96" s="5">
        <v>7465.5</v>
      </c>
      <c r="W96" s="5">
        <v>8166.0659999999998</v>
      </c>
      <c r="X96" s="5">
        <v>4019.8440000000001</v>
      </c>
      <c r="Y96" s="5">
        <v>607.71699999999998</v>
      </c>
      <c r="Z96" s="5">
        <v>3969.7139999999999</v>
      </c>
      <c r="AA96" s="5">
        <v>7519.4639999999999</v>
      </c>
      <c r="AB96" s="5">
        <v>6531.79</v>
      </c>
      <c r="AC96" s="5">
        <v>1534.644</v>
      </c>
      <c r="AD96" s="5">
        <v>2909.4969999999998</v>
      </c>
      <c r="AE96" s="5">
        <v>1932.6369999999999</v>
      </c>
      <c r="AF96" s="5">
        <v>2498.4180000000001</v>
      </c>
      <c r="AG96" s="5">
        <v>1294.2349999999999</v>
      </c>
      <c r="AH96" s="5">
        <v>2633.6239999999998</v>
      </c>
      <c r="AI96" s="5">
        <v>4765.058</v>
      </c>
      <c r="AJ96" s="5">
        <v>4774.4859999999999</v>
      </c>
      <c r="AK96" s="5">
        <v>2246.1379999999999</v>
      </c>
      <c r="AL96" s="5">
        <v>12516.154</v>
      </c>
      <c r="AM96" s="5">
        <v>10752.823</v>
      </c>
      <c r="AN96" s="5">
        <v>4181.6419999999998</v>
      </c>
      <c r="AO96" s="5">
        <v>1944.481</v>
      </c>
      <c r="AP96" s="5">
        <v>9327.32</v>
      </c>
      <c r="AQ96" s="5">
        <v>1416.002</v>
      </c>
      <c r="AR96" s="5">
        <v>3642.98</v>
      </c>
      <c r="AS96" s="5">
        <v>1913.251</v>
      </c>
      <c r="AT96" s="5">
        <v>7905.83</v>
      </c>
      <c r="AU96" s="5">
        <v>2221.8119999999999</v>
      </c>
      <c r="AV96" s="5">
        <v>198.803</v>
      </c>
      <c r="AW96" s="5">
        <v>1009.249</v>
      </c>
      <c r="AX96" s="5">
        <v>2035.07</v>
      </c>
      <c r="AY96" s="5">
        <v>975.87400000000002</v>
      </c>
      <c r="AZ96" s="5">
        <v>9225.0830000000005</v>
      </c>
      <c r="BA96" s="5">
        <v>1245.5540000000001</v>
      </c>
      <c r="BB96" s="5">
        <v>3425.5219999999999</v>
      </c>
      <c r="BC96" s="5">
        <v>3695.663</v>
      </c>
      <c r="BD96" s="5">
        <v>2110.98</v>
      </c>
      <c r="BE96" s="5">
        <v>1420.319</v>
      </c>
      <c r="BF96" s="5">
        <v>350.94499999999999</v>
      </c>
      <c r="BG96" s="5">
        <v>3627.1019999999999</v>
      </c>
      <c r="BH96" s="5">
        <v>1548.048</v>
      </c>
      <c r="BI96" s="5">
        <v>511.07400000000001</v>
      </c>
      <c r="BJ96" s="5">
        <v>301.786</v>
      </c>
      <c r="BK96" s="5">
        <v>2152.9810000000002</v>
      </c>
      <c r="BL96" s="5">
        <v>795.20699999999999</v>
      </c>
      <c r="BM96" s="5">
        <v>3127.2020000000002</v>
      </c>
      <c r="BN96" s="5">
        <v>8592.9120000000003</v>
      </c>
      <c r="BO96" s="5">
        <v>3153.3490000000002</v>
      </c>
      <c r="BP96" s="5">
        <v>1628.1510000000001</v>
      </c>
      <c r="BQ96" s="5">
        <v>4454.9319999999998</v>
      </c>
      <c r="BR96" s="5">
        <v>1413.538</v>
      </c>
      <c r="BS96" s="5">
        <v>3463.058</v>
      </c>
      <c r="BT96" s="5">
        <v>7015.1270000000004</v>
      </c>
      <c r="BU96" s="5">
        <v>2353.5990000000002</v>
      </c>
      <c r="BV96" s="5">
        <v>2316.2869999999998</v>
      </c>
      <c r="BW96" s="5">
        <v>236.28899999999999</v>
      </c>
      <c r="BX96" s="5">
        <v>2945.4479999999999</v>
      </c>
      <c r="BY96" s="5">
        <v>3520.364</v>
      </c>
      <c r="BZ96" s="5">
        <v>84.643000000000001</v>
      </c>
      <c r="CA96" s="5">
        <v>1074.125</v>
      </c>
      <c r="CB96" s="5">
        <v>1324.25</v>
      </c>
      <c r="CC96" s="5">
        <v>2948.5309999999999</v>
      </c>
      <c r="CD96" s="5">
        <v>3080.761</v>
      </c>
      <c r="CE96" s="5">
        <v>28629.32</v>
      </c>
      <c r="CF96" s="5">
        <v>2432.712</v>
      </c>
      <c r="CG96" s="5">
        <v>15417.504999999999</v>
      </c>
      <c r="CH96" s="5">
        <v>7008.1890000000003</v>
      </c>
      <c r="CI96" s="5">
        <v>1402.3530000000001</v>
      </c>
      <c r="CJ96" s="5">
        <v>2214.0619999999999</v>
      </c>
      <c r="CK96" s="5">
        <v>1900.943</v>
      </c>
      <c r="CL96" s="5">
        <v>2350.4299999999998</v>
      </c>
      <c r="CM96" s="5">
        <v>1366.758</v>
      </c>
      <c r="CN96" s="5">
        <v>785.62900000000002</v>
      </c>
      <c r="CO96" s="5">
        <v>5041.2</v>
      </c>
      <c r="CP96" s="5">
        <v>3534.739</v>
      </c>
      <c r="CQ96" s="5">
        <v>40842.459000000003</v>
      </c>
      <c r="CR96" s="5">
        <v>3689.8850000000002</v>
      </c>
      <c r="CS96" s="5">
        <v>2171.7809999999999</v>
      </c>
      <c r="CT96" s="5">
        <v>1622.5429999999999</v>
      </c>
      <c r="CU96" s="5">
        <v>19674.596000000001</v>
      </c>
      <c r="CV96" s="5">
        <v>3455.422</v>
      </c>
      <c r="CW96" s="5">
        <v>3506.5770000000002</v>
      </c>
      <c r="CX96" s="5">
        <v>3210.7869999999998</v>
      </c>
      <c r="CY96" s="5">
        <v>16640.885999999999</v>
      </c>
      <c r="CZ96" s="5">
        <v>1438.202</v>
      </c>
      <c r="DA96" s="5">
        <v>396.73500000000001</v>
      </c>
      <c r="DB96" s="5">
        <v>1283.203</v>
      </c>
      <c r="DC96" s="5">
        <v>4096.8119999999999</v>
      </c>
      <c r="DD96" s="5">
        <v>886.49099999999999</v>
      </c>
      <c r="DE96" s="5">
        <v>4255.6660000000002</v>
      </c>
      <c r="DF96" s="5">
        <v>7837.6459999999997</v>
      </c>
      <c r="DG96" s="5">
        <v>167.53299999999999</v>
      </c>
      <c r="DH96" s="5">
        <v>56.466999999999999</v>
      </c>
      <c r="DI96" s="5">
        <v>1369.2550000000001</v>
      </c>
      <c r="DJ96" s="5">
        <v>4889.7700000000004</v>
      </c>
      <c r="DK96" s="5">
        <v>5010.7129999999997</v>
      </c>
      <c r="DL96" s="5">
        <v>635.88</v>
      </c>
      <c r="DM96" s="5">
        <v>2759.9969999999998</v>
      </c>
      <c r="DN96" s="5">
        <v>612.34799999999996</v>
      </c>
      <c r="DO96" s="5">
        <v>887.21199999999999</v>
      </c>
      <c r="DP96" s="5">
        <v>664.36</v>
      </c>
      <c r="DQ96" s="5">
        <v>427.18799999999999</v>
      </c>
      <c r="DR96" s="5">
        <v>345.55900000000003</v>
      </c>
      <c r="DS96" s="5">
        <v>71.963999999999999</v>
      </c>
      <c r="DT96" s="5">
        <v>673.39</v>
      </c>
      <c r="DU96" s="5">
        <v>1279.4269999999999</v>
      </c>
      <c r="DV96" s="5">
        <v>1892.6969999999999</v>
      </c>
      <c r="DW96" s="5">
        <v>4900.9930000000004</v>
      </c>
      <c r="DX96" s="5">
        <v>239.54599999999999</v>
      </c>
      <c r="DY96" s="5">
        <v>567.76400000000001</v>
      </c>
      <c r="DZ96" s="5">
        <v>394.75799999999998</v>
      </c>
      <c r="EA96" s="5">
        <v>4118.3019999999997</v>
      </c>
      <c r="EB96" s="5">
        <v>713.11800000000005</v>
      </c>
      <c r="EC96" s="5">
        <v>1515.819</v>
      </c>
      <c r="ED96" s="5">
        <v>859.48099999999999</v>
      </c>
      <c r="EE96" s="5">
        <v>1676.7909999999999</v>
      </c>
      <c r="EF96" s="5">
        <v>1606.4469999999999</v>
      </c>
      <c r="EG96" s="5">
        <v>2862.3150000000001</v>
      </c>
      <c r="EH96" s="5">
        <v>2700.4949999999999</v>
      </c>
      <c r="EI96" s="5">
        <v>144.38499999999999</v>
      </c>
      <c r="EJ96" s="5">
        <v>481.57299999999998</v>
      </c>
      <c r="EK96" s="5">
        <v>202.41900000000001</v>
      </c>
      <c r="EL96" s="5">
        <v>488.84</v>
      </c>
      <c r="EM96" s="5">
        <v>225.899</v>
      </c>
      <c r="EN96" s="5">
        <v>368.83300000000003</v>
      </c>
      <c r="EO96" s="5">
        <v>3983.1550000000002</v>
      </c>
      <c r="EP96" s="5">
        <v>520.82000000000005</v>
      </c>
      <c r="EQ96" s="5">
        <v>2238.0549999999998</v>
      </c>
      <c r="ER96" s="5">
        <v>1049.636</v>
      </c>
      <c r="ES96" s="5">
        <v>2401.0810000000001</v>
      </c>
      <c r="ET96" s="5">
        <v>685.46600000000001</v>
      </c>
      <c r="EU96" s="5">
        <v>5892.8069999999998</v>
      </c>
      <c r="EV96" s="5">
        <v>3824.7170000000001</v>
      </c>
      <c r="EW96" s="5">
        <v>897.79700000000003</v>
      </c>
      <c r="EX96" s="5">
        <v>2268.114</v>
      </c>
      <c r="EY96" s="5">
        <v>1097.018</v>
      </c>
      <c r="EZ96" s="5">
        <v>974.69500000000005</v>
      </c>
      <c r="FA96" s="5">
        <v>867.33799999999997</v>
      </c>
      <c r="FB96" s="5">
        <v>14116.697</v>
      </c>
      <c r="FC96" s="5">
        <v>2757.7489999999998</v>
      </c>
      <c r="FD96" s="5">
        <v>711.44399999999996</v>
      </c>
      <c r="FE96" s="5">
        <v>758.96699999999998</v>
      </c>
      <c r="FF96" s="5">
        <v>533.46500000000003</v>
      </c>
      <c r="FG96" s="5">
        <v>89.869</v>
      </c>
      <c r="FH96" s="5">
        <v>124.254</v>
      </c>
      <c r="FI96" s="5">
        <v>56.59</v>
      </c>
      <c r="FJ96" s="5">
        <v>90.078999999999994</v>
      </c>
      <c r="FK96" s="5">
        <v>133.929</v>
      </c>
      <c r="FL96" s="5">
        <v>509.26799999999997</v>
      </c>
      <c r="FM96" s="5">
        <v>263.31400000000002</v>
      </c>
      <c r="FN96" s="5">
        <v>1349.9839999999999</v>
      </c>
      <c r="FO96" s="5">
        <v>2713.4360000000001</v>
      </c>
      <c r="FP96" s="5">
        <v>18295.702000000001</v>
      </c>
      <c r="FQ96" s="5">
        <v>3531.904</v>
      </c>
      <c r="FR96" s="5">
        <v>385.74099999999999</v>
      </c>
      <c r="FS96" s="5">
        <v>730.65200000000004</v>
      </c>
      <c r="FT96" s="5">
        <v>580.49099999999999</v>
      </c>
      <c r="FU96" s="5">
        <v>841.92700000000002</v>
      </c>
      <c r="FV96" s="5">
        <v>724.70299999999997</v>
      </c>
      <c r="FW96" s="5">
        <v>406.71100000000001</v>
      </c>
      <c r="FX96" s="5">
        <v>624.56700000000001</v>
      </c>
      <c r="FY96" s="5">
        <v>279.52999999999997</v>
      </c>
      <c r="FZ96" s="5">
        <v>168.13200000000001</v>
      </c>
      <c r="GA96" s="5">
        <v>678.13400000000001</v>
      </c>
      <c r="GB96" s="5">
        <v>0</v>
      </c>
      <c r="GC96" s="5">
        <v>1005.183</v>
      </c>
      <c r="GD96" s="5">
        <v>794.64400000000001</v>
      </c>
      <c r="GE96" s="5">
        <v>186.63499999999999</v>
      </c>
      <c r="GF96" s="5">
        <v>0</v>
      </c>
      <c r="GG96" s="5">
        <v>0</v>
      </c>
      <c r="GH96" s="5">
        <v>11702.726000000001</v>
      </c>
      <c r="GI96" s="5">
        <v>0</v>
      </c>
      <c r="GJ96" s="5">
        <v>0</v>
      </c>
      <c r="GK96" s="5">
        <v>1519.066</v>
      </c>
      <c r="GL96" s="5">
        <v>2420.431</v>
      </c>
      <c r="GM96" s="5">
        <v>2494.2020000000002</v>
      </c>
      <c r="GN96" s="5">
        <v>0</v>
      </c>
      <c r="GO96" s="5">
        <v>0</v>
      </c>
      <c r="GP96" s="5">
        <v>0</v>
      </c>
      <c r="GQ96" s="5">
        <v>76.093999999999994</v>
      </c>
      <c r="GR96" s="5">
        <v>0</v>
      </c>
      <c r="GS96" s="5">
        <v>0</v>
      </c>
      <c r="GT96" s="5">
        <v>0</v>
      </c>
      <c r="GU96" s="5">
        <v>0</v>
      </c>
      <c r="GV96" s="5">
        <v>24445.482</v>
      </c>
      <c r="GW96" s="5">
        <v>2426.297</v>
      </c>
      <c r="GX96" s="5">
        <v>0</v>
      </c>
      <c r="GY96" s="5">
        <v>0</v>
      </c>
      <c r="GZ96" s="5">
        <v>0</v>
      </c>
      <c r="HA96" s="5">
        <v>0</v>
      </c>
      <c r="HB96" s="5">
        <v>847669.88100000005</v>
      </c>
      <c r="HD96" s="5">
        <f>SUM(D96:HA96)</f>
        <v>667631.77900000021</v>
      </c>
    </row>
    <row r="97" spans="1:212" x14ac:dyDescent="0.45">
      <c r="A97" s="11" t="s">
        <v>346</v>
      </c>
      <c r="B97" s="22" t="s">
        <v>347</v>
      </c>
      <c r="C97" s="5">
        <v>93</v>
      </c>
      <c r="D97" s="5">
        <v>0.34100000000000003</v>
      </c>
      <c r="E97" s="5">
        <v>9.8160000000000007</v>
      </c>
      <c r="F97" s="5">
        <v>0.02</v>
      </c>
      <c r="G97" s="5">
        <v>0.82299999999999995</v>
      </c>
      <c r="H97" s="5">
        <v>1.26</v>
      </c>
      <c r="I97" s="5">
        <v>0</v>
      </c>
      <c r="J97" s="5">
        <v>16.234999999999999</v>
      </c>
      <c r="K97" s="5">
        <v>14.276</v>
      </c>
      <c r="L97" s="5">
        <v>13.692</v>
      </c>
      <c r="M97" s="5">
        <v>11.86</v>
      </c>
      <c r="N97" s="5">
        <v>29.23</v>
      </c>
      <c r="O97" s="5">
        <v>3.98</v>
      </c>
      <c r="P97" s="5">
        <v>3.3000000000000002E-2</v>
      </c>
      <c r="Q97" s="5">
        <v>5.2999999999999999E-2</v>
      </c>
      <c r="R97" s="5">
        <v>1788.789</v>
      </c>
      <c r="S97" s="5">
        <v>19.164000000000001</v>
      </c>
      <c r="T97" s="5">
        <v>18.722000000000001</v>
      </c>
      <c r="U97" s="5">
        <v>0.41599999999999998</v>
      </c>
      <c r="V97" s="5">
        <v>39.988999999999997</v>
      </c>
      <c r="W97" s="5">
        <v>47.19</v>
      </c>
      <c r="X97" s="5">
        <v>35.779000000000003</v>
      </c>
      <c r="Y97" s="5">
        <v>0.40799999999999997</v>
      </c>
      <c r="Z97" s="5">
        <v>34.384</v>
      </c>
      <c r="AA97" s="5">
        <v>0</v>
      </c>
      <c r="AB97" s="5">
        <v>122.88800000000001</v>
      </c>
      <c r="AC97" s="5">
        <v>6.0000000000000001E-3</v>
      </c>
      <c r="AD97" s="5">
        <v>12.143000000000001</v>
      </c>
      <c r="AE97" s="5">
        <v>1.0109999999999999</v>
      </c>
      <c r="AF97" s="5">
        <v>8.0549999999999997</v>
      </c>
      <c r="AG97" s="5">
        <v>4.6630000000000003</v>
      </c>
      <c r="AH97" s="5">
        <v>30.597999999999999</v>
      </c>
      <c r="AI97" s="5">
        <v>45.027999999999999</v>
      </c>
      <c r="AJ97" s="5">
        <v>45.447000000000003</v>
      </c>
      <c r="AK97" s="5">
        <v>21.271000000000001</v>
      </c>
      <c r="AL97" s="5">
        <v>0</v>
      </c>
      <c r="AM97" s="5">
        <v>31.7</v>
      </c>
      <c r="AN97" s="5">
        <v>21.042999999999999</v>
      </c>
      <c r="AO97" s="5">
        <v>8.8729999999999993</v>
      </c>
      <c r="AP97" s="5">
        <v>5.5970000000000004</v>
      </c>
      <c r="AQ97" s="5">
        <v>16.420999999999999</v>
      </c>
      <c r="AR97" s="5">
        <v>28.831</v>
      </c>
      <c r="AS97" s="5">
        <v>10.375</v>
      </c>
      <c r="AT97" s="5">
        <v>47.088999999999999</v>
      </c>
      <c r="AU97" s="5">
        <v>0.70299999999999996</v>
      </c>
      <c r="AV97" s="5">
        <v>0.42199999999999999</v>
      </c>
      <c r="AW97" s="5">
        <v>9.7230000000000008</v>
      </c>
      <c r="AX97" s="5">
        <v>48.139000000000003</v>
      </c>
      <c r="AY97" s="5">
        <v>8.4130000000000003</v>
      </c>
      <c r="AZ97" s="5">
        <v>2.2789999999999999</v>
      </c>
      <c r="BA97" s="5">
        <v>21.658000000000001</v>
      </c>
      <c r="BB97" s="5">
        <v>16.579000000000001</v>
      </c>
      <c r="BC97" s="5">
        <v>15.471</v>
      </c>
      <c r="BD97" s="5">
        <v>10.67</v>
      </c>
      <c r="BE97" s="5">
        <v>7.0049999999999999</v>
      </c>
      <c r="BF97" s="5">
        <v>0.22900000000000001</v>
      </c>
      <c r="BG97" s="5">
        <v>37.613999999999997</v>
      </c>
      <c r="BH97" s="5">
        <v>8.8719999999999999</v>
      </c>
      <c r="BI97" s="5">
        <v>5.4939999999999998</v>
      </c>
      <c r="BJ97" s="5">
        <v>0</v>
      </c>
      <c r="BK97" s="5">
        <v>19.402999999999999</v>
      </c>
      <c r="BL97" s="5">
        <v>6.6529999999999996</v>
      </c>
      <c r="BM97" s="5">
        <v>20.628</v>
      </c>
      <c r="BN97" s="5">
        <v>935.04100000000005</v>
      </c>
      <c r="BO97" s="5">
        <v>17.809000000000001</v>
      </c>
      <c r="BP97" s="5">
        <v>36.814</v>
      </c>
      <c r="BQ97" s="5">
        <v>1.1339999999999999</v>
      </c>
      <c r="BR97" s="5">
        <v>0.51400000000000001</v>
      </c>
      <c r="BS97" s="5">
        <v>51.051000000000002</v>
      </c>
      <c r="BT97" s="5">
        <v>152.88499999999999</v>
      </c>
      <c r="BU97" s="5">
        <v>13.387</v>
      </c>
      <c r="BV97" s="5">
        <v>12.007999999999999</v>
      </c>
      <c r="BW97" s="5">
        <v>0</v>
      </c>
      <c r="BX97" s="5">
        <v>5.8869999999999996</v>
      </c>
      <c r="BY97" s="5">
        <v>16.614000000000001</v>
      </c>
      <c r="BZ97" s="5">
        <v>0</v>
      </c>
      <c r="CA97" s="5">
        <v>0.27100000000000002</v>
      </c>
      <c r="CB97" s="5">
        <v>2.5999999999999999E-2</v>
      </c>
      <c r="CC97" s="5">
        <v>0.3</v>
      </c>
      <c r="CD97" s="5">
        <v>0.44700000000000001</v>
      </c>
      <c r="CE97" s="5">
        <v>0.13100000000000001</v>
      </c>
      <c r="CF97" s="5">
        <v>52.808999999999997</v>
      </c>
      <c r="CG97" s="5">
        <v>524.84400000000005</v>
      </c>
      <c r="CH97" s="5">
        <v>62.624000000000002</v>
      </c>
      <c r="CI97" s="5">
        <v>0</v>
      </c>
      <c r="CJ97" s="5">
        <v>237.90700000000001</v>
      </c>
      <c r="CK97" s="5">
        <v>86.281000000000006</v>
      </c>
      <c r="CL97" s="5">
        <v>24.140999999999998</v>
      </c>
      <c r="CM97" s="5">
        <v>11.65</v>
      </c>
      <c r="CN97" s="5">
        <v>4.3019999999999996</v>
      </c>
      <c r="CO97" s="5">
        <v>36.756</v>
      </c>
      <c r="CP97" s="5">
        <v>44.436999999999998</v>
      </c>
      <c r="CQ97" s="5">
        <v>108.869</v>
      </c>
      <c r="CR97" s="5">
        <v>1202.7619999999999</v>
      </c>
      <c r="CS97" s="5">
        <v>205.51</v>
      </c>
      <c r="CT97" s="5">
        <v>6.1029999999999998</v>
      </c>
      <c r="CU97" s="5">
        <v>576.61400000000003</v>
      </c>
      <c r="CV97" s="5">
        <v>0</v>
      </c>
      <c r="CW97" s="5">
        <v>8.11</v>
      </c>
      <c r="CX97" s="5">
        <v>0</v>
      </c>
      <c r="CY97" s="5">
        <v>1467.2059999999999</v>
      </c>
      <c r="CZ97" s="5">
        <v>5.0629999999999997</v>
      </c>
      <c r="DA97" s="5">
        <v>1.0149999999999999</v>
      </c>
      <c r="DB97" s="5">
        <v>24.545000000000002</v>
      </c>
      <c r="DC97" s="5">
        <v>106.04300000000001</v>
      </c>
      <c r="DD97" s="5">
        <v>33.515000000000001</v>
      </c>
      <c r="DE97" s="5">
        <v>44.026000000000003</v>
      </c>
      <c r="DF97" s="5">
        <v>1.6870000000000001</v>
      </c>
      <c r="DG97" s="5">
        <v>4.069</v>
      </c>
      <c r="DH97" s="5">
        <v>0.86499999999999999</v>
      </c>
      <c r="DI97" s="5">
        <v>0.16400000000000001</v>
      </c>
      <c r="DJ97" s="5">
        <v>19.920999999999999</v>
      </c>
      <c r="DK97" s="5">
        <v>52.780999999999999</v>
      </c>
      <c r="DL97" s="5">
        <v>1.109</v>
      </c>
      <c r="DM97" s="5">
        <v>1.4970000000000001</v>
      </c>
      <c r="DN97" s="5">
        <v>2.7080000000000002</v>
      </c>
      <c r="DO97" s="5">
        <v>24.393999999999998</v>
      </c>
      <c r="DP97" s="5">
        <v>26.344999999999999</v>
      </c>
      <c r="DQ97" s="5">
        <v>9.4749999999999996</v>
      </c>
      <c r="DR97" s="5">
        <v>18.489999999999998</v>
      </c>
      <c r="DS97" s="5">
        <v>0</v>
      </c>
      <c r="DT97" s="5">
        <v>63.17</v>
      </c>
      <c r="DU97" s="5">
        <v>160.66200000000001</v>
      </c>
      <c r="DV97" s="5">
        <v>1.47</v>
      </c>
      <c r="DW97" s="5">
        <v>3.7490000000000001</v>
      </c>
      <c r="DX97" s="5">
        <v>0</v>
      </c>
      <c r="DY97" s="5">
        <v>0</v>
      </c>
      <c r="DZ97" s="5">
        <v>0</v>
      </c>
      <c r="EA97" s="5">
        <v>0.53200000000000003</v>
      </c>
      <c r="EB97" s="5">
        <v>2.3130000000000002</v>
      </c>
      <c r="EC97" s="5">
        <v>3.0430000000000001</v>
      </c>
      <c r="ED97" s="5">
        <v>42.55</v>
      </c>
      <c r="EE97" s="5">
        <v>36.784999999999997</v>
      </c>
      <c r="EF97" s="5">
        <v>119.30800000000001</v>
      </c>
      <c r="EG97" s="5">
        <v>31.902000000000001</v>
      </c>
      <c r="EH97" s="5">
        <v>0</v>
      </c>
      <c r="EI97" s="5">
        <v>0</v>
      </c>
      <c r="EJ97" s="5">
        <v>0</v>
      </c>
      <c r="EK97" s="5">
        <v>2.492</v>
      </c>
      <c r="EL97" s="5">
        <v>8.3800000000000008</v>
      </c>
      <c r="EM97" s="5">
        <v>0</v>
      </c>
      <c r="EN97" s="5">
        <v>1.7000000000000001E-2</v>
      </c>
      <c r="EO97" s="5">
        <v>414.22500000000002</v>
      </c>
      <c r="EP97" s="5">
        <v>12.840999999999999</v>
      </c>
      <c r="EQ97" s="5">
        <v>25.335000000000001</v>
      </c>
      <c r="ER97" s="5">
        <v>0</v>
      </c>
      <c r="ES97" s="5">
        <v>0</v>
      </c>
      <c r="ET97" s="5">
        <v>0</v>
      </c>
      <c r="EU97" s="5">
        <v>0</v>
      </c>
      <c r="EV97" s="5">
        <v>0</v>
      </c>
      <c r="EW97" s="5">
        <v>0</v>
      </c>
      <c r="EX97" s="5">
        <v>0</v>
      </c>
      <c r="EY97" s="5">
        <v>0</v>
      </c>
      <c r="EZ97" s="5">
        <v>0</v>
      </c>
      <c r="FA97" s="5">
        <v>0</v>
      </c>
      <c r="FB97" s="5">
        <v>0</v>
      </c>
      <c r="FC97" s="5">
        <v>0</v>
      </c>
      <c r="FD97" s="5">
        <v>0</v>
      </c>
      <c r="FE97" s="5">
        <v>0</v>
      </c>
      <c r="FF97" s="5">
        <v>0</v>
      </c>
      <c r="FG97" s="5">
        <v>0</v>
      </c>
      <c r="FH97" s="5">
        <v>0.495</v>
      </c>
      <c r="FI97" s="5">
        <v>0.82399999999999995</v>
      </c>
      <c r="FJ97" s="5">
        <v>0.72199999999999998</v>
      </c>
      <c r="FK97" s="5">
        <v>0</v>
      </c>
      <c r="FL97" s="5">
        <v>1.179</v>
      </c>
      <c r="FM97" s="5">
        <v>0</v>
      </c>
      <c r="FN97" s="5">
        <v>6.0469999999999997</v>
      </c>
      <c r="FO97" s="5">
        <v>9.1460000000000008</v>
      </c>
      <c r="FP97" s="5">
        <v>41.603999999999999</v>
      </c>
      <c r="FQ97" s="5">
        <v>2598.4479999999999</v>
      </c>
      <c r="FR97" s="5">
        <v>6.2050000000000001</v>
      </c>
      <c r="FS97" s="5">
        <v>0.59</v>
      </c>
      <c r="FT97" s="5">
        <v>5.7350000000000003</v>
      </c>
      <c r="FU97" s="5">
        <v>1.7370000000000001</v>
      </c>
      <c r="FV97" s="5">
        <v>5.0999999999999997E-2</v>
      </c>
      <c r="FW97" s="5">
        <v>7.8319999999999999</v>
      </c>
      <c r="FX97" s="5">
        <v>57.795999999999999</v>
      </c>
      <c r="FY97" s="5">
        <v>1.133</v>
      </c>
      <c r="FZ97" s="5">
        <v>16.373999999999999</v>
      </c>
      <c r="GA97" s="5">
        <v>1.502</v>
      </c>
      <c r="GB97" s="5">
        <v>0</v>
      </c>
      <c r="GC97" s="5">
        <v>0</v>
      </c>
      <c r="GD97" s="5">
        <v>0</v>
      </c>
      <c r="GE97" s="5">
        <v>0</v>
      </c>
      <c r="GF97" s="5">
        <v>0</v>
      </c>
      <c r="GG97" s="5">
        <v>0</v>
      </c>
      <c r="GH97" s="5">
        <v>0</v>
      </c>
      <c r="GI97" s="5">
        <v>0</v>
      </c>
      <c r="GJ97" s="5">
        <v>0</v>
      </c>
      <c r="GK97" s="5">
        <v>0</v>
      </c>
      <c r="GL97" s="5">
        <v>1E-3</v>
      </c>
      <c r="GM97" s="5">
        <v>0.97399999999999998</v>
      </c>
      <c r="GN97" s="5">
        <v>0</v>
      </c>
      <c r="GO97" s="5">
        <v>0</v>
      </c>
      <c r="GP97" s="5">
        <v>0</v>
      </c>
      <c r="GQ97" s="5">
        <v>0.03</v>
      </c>
      <c r="GR97" s="5">
        <v>0</v>
      </c>
      <c r="GS97" s="5">
        <v>0</v>
      </c>
      <c r="GT97" s="5">
        <v>0</v>
      </c>
      <c r="GU97" s="5">
        <v>0</v>
      </c>
      <c r="GV97" s="5">
        <v>0</v>
      </c>
      <c r="GW97" s="5">
        <v>214.23599999999999</v>
      </c>
      <c r="GX97" s="5">
        <v>0</v>
      </c>
      <c r="GY97" s="5">
        <v>0</v>
      </c>
      <c r="GZ97" s="5">
        <v>0</v>
      </c>
      <c r="HA97" s="5">
        <v>0</v>
      </c>
      <c r="HB97" s="5">
        <v>170247.77900000001</v>
      </c>
      <c r="HD97" s="5">
        <f>SUM(D97:HA97)</f>
        <v>12971.844999999999</v>
      </c>
    </row>
    <row r="98" spans="1:212" x14ac:dyDescent="0.45">
      <c r="A98" s="12" t="s">
        <v>348</v>
      </c>
      <c r="B98" s="22" t="s">
        <v>349</v>
      </c>
      <c r="C98" s="5">
        <v>94</v>
      </c>
      <c r="D98" s="5">
        <v>4.1669999999999998</v>
      </c>
      <c r="E98" s="5">
        <v>2.0070000000000001</v>
      </c>
      <c r="F98" s="5">
        <v>0</v>
      </c>
      <c r="G98" s="5">
        <v>0</v>
      </c>
      <c r="H98" s="5">
        <v>0</v>
      </c>
      <c r="I98" s="5">
        <v>0</v>
      </c>
      <c r="J98" s="5">
        <v>1.0189999999999999</v>
      </c>
      <c r="K98" s="5">
        <v>1.0229999999999999</v>
      </c>
      <c r="L98" s="5">
        <v>4.0000000000000001E-3</v>
      </c>
      <c r="M98" s="5">
        <v>4.0000000000000001E-3</v>
      </c>
      <c r="N98" s="5">
        <v>0</v>
      </c>
      <c r="O98" s="5">
        <v>3.0510000000000002</v>
      </c>
      <c r="P98" s="5">
        <v>0.01</v>
      </c>
      <c r="Q98" s="5">
        <v>2E-3</v>
      </c>
      <c r="R98" s="5">
        <v>483.76900000000001</v>
      </c>
      <c r="S98" s="5">
        <v>1.008</v>
      </c>
      <c r="T98" s="5">
        <v>3.6960000000000002</v>
      </c>
      <c r="U98" s="5">
        <v>2.3889999999999998</v>
      </c>
      <c r="V98" s="5">
        <v>3.8050000000000002</v>
      </c>
      <c r="W98" s="5">
        <v>11.922000000000001</v>
      </c>
      <c r="X98" s="5">
        <v>1.6479999999999999</v>
      </c>
      <c r="Y98" s="5">
        <v>0.64</v>
      </c>
      <c r="Z98" s="5">
        <v>2.387</v>
      </c>
      <c r="AA98" s="5">
        <v>0</v>
      </c>
      <c r="AB98" s="5">
        <v>33.869999999999997</v>
      </c>
      <c r="AC98" s="5">
        <v>5.1999999999999998E-2</v>
      </c>
      <c r="AD98" s="5">
        <v>0</v>
      </c>
      <c r="AE98" s="5">
        <v>0</v>
      </c>
      <c r="AF98" s="5">
        <v>8.9999999999999993E-3</v>
      </c>
      <c r="AG98" s="5">
        <v>5.0000000000000001E-3</v>
      </c>
      <c r="AH98" s="5">
        <v>0.107</v>
      </c>
      <c r="AI98" s="5">
        <v>1.2999999999999999E-2</v>
      </c>
      <c r="AJ98" s="5">
        <v>7.202</v>
      </c>
      <c r="AK98" s="5">
        <v>55.942999999999998</v>
      </c>
      <c r="AL98" s="5">
        <v>1.9610000000000001</v>
      </c>
      <c r="AM98" s="5">
        <v>14.641999999999999</v>
      </c>
      <c r="AN98" s="5">
        <v>3.1850000000000001</v>
      </c>
      <c r="AO98" s="5">
        <v>2.63</v>
      </c>
      <c r="AP98" s="5">
        <v>1.0169999999999999</v>
      </c>
      <c r="AQ98" s="5">
        <v>3.5840000000000001</v>
      </c>
      <c r="AR98" s="5">
        <v>60.280999999999999</v>
      </c>
      <c r="AS98" s="5">
        <v>2.819</v>
      </c>
      <c r="AT98" s="5">
        <v>6.7670000000000003</v>
      </c>
      <c r="AU98" s="5">
        <v>1.395</v>
      </c>
      <c r="AV98" s="5">
        <v>0</v>
      </c>
      <c r="AW98" s="5">
        <v>0.14599999999999999</v>
      </c>
      <c r="AX98" s="5">
        <v>1.0999999999999999E-2</v>
      </c>
      <c r="AY98" s="5">
        <v>2.0099999999999998</v>
      </c>
      <c r="AZ98" s="5">
        <v>1.01</v>
      </c>
      <c r="BA98" s="5">
        <v>6.0000000000000001E-3</v>
      </c>
      <c r="BB98" s="5">
        <v>5.0000000000000001E-3</v>
      </c>
      <c r="BC98" s="5">
        <v>4.0000000000000001E-3</v>
      </c>
      <c r="BD98" s="5">
        <v>3.0000000000000001E-3</v>
      </c>
      <c r="BE98" s="5">
        <v>8.0000000000000002E-3</v>
      </c>
      <c r="BF98" s="5">
        <v>0.67400000000000004</v>
      </c>
      <c r="BG98" s="5">
        <v>1.1830000000000001</v>
      </c>
      <c r="BH98" s="5">
        <v>0.14000000000000001</v>
      </c>
      <c r="BI98" s="5">
        <v>0.98199999999999998</v>
      </c>
      <c r="BJ98" s="5">
        <v>0</v>
      </c>
      <c r="BK98" s="5">
        <v>0.126</v>
      </c>
      <c r="BL98" s="5">
        <v>2E-3</v>
      </c>
      <c r="BM98" s="5">
        <v>3.1930000000000001</v>
      </c>
      <c r="BN98" s="5">
        <v>0.94199999999999995</v>
      </c>
      <c r="BO98" s="5">
        <v>2.1320000000000001</v>
      </c>
      <c r="BP98" s="5">
        <v>0.93</v>
      </c>
      <c r="BQ98" s="5">
        <v>3.5739999999999998</v>
      </c>
      <c r="BR98" s="5">
        <v>0</v>
      </c>
      <c r="BS98" s="5">
        <v>1.4339999999999999</v>
      </c>
      <c r="BT98" s="5">
        <v>17.204000000000001</v>
      </c>
      <c r="BU98" s="5">
        <v>0.27300000000000002</v>
      </c>
      <c r="BV98" s="5">
        <v>0.29899999999999999</v>
      </c>
      <c r="BW98" s="5">
        <v>2E-3</v>
      </c>
      <c r="BX98" s="5">
        <v>0.59699999999999998</v>
      </c>
      <c r="BY98" s="5">
        <v>3.028</v>
      </c>
      <c r="BZ98" s="5">
        <v>7.0000000000000001E-3</v>
      </c>
      <c r="CA98" s="5">
        <v>1.9039999999999999</v>
      </c>
      <c r="CB98" s="5">
        <v>0.185</v>
      </c>
      <c r="CC98" s="5">
        <v>2.1110000000000002</v>
      </c>
      <c r="CD98" s="5">
        <v>3.141</v>
      </c>
      <c r="CE98" s="5">
        <v>1.506</v>
      </c>
      <c r="CF98" s="5">
        <v>0.29899999999999999</v>
      </c>
      <c r="CG98" s="5">
        <v>30.356000000000002</v>
      </c>
      <c r="CH98" s="5">
        <v>0</v>
      </c>
      <c r="CI98" s="5">
        <v>0</v>
      </c>
      <c r="CJ98" s="5">
        <v>0</v>
      </c>
      <c r="CK98" s="5">
        <v>0</v>
      </c>
      <c r="CL98" s="5">
        <v>18.576000000000001</v>
      </c>
      <c r="CM98" s="5">
        <v>14.180999999999999</v>
      </c>
      <c r="CN98" s="5">
        <v>1.7999999999999999E-2</v>
      </c>
      <c r="CO98" s="5">
        <v>35.997999999999998</v>
      </c>
      <c r="CP98" s="5">
        <v>0.17299999999999999</v>
      </c>
      <c r="CQ98" s="5">
        <v>20.434999999999999</v>
      </c>
      <c r="CR98" s="5">
        <v>48.984000000000002</v>
      </c>
      <c r="CS98" s="5">
        <v>18.504000000000001</v>
      </c>
      <c r="CT98" s="5">
        <v>1.0209999999999999</v>
      </c>
      <c r="CU98" s="5">
        <v>42.890999999999998</v>
      </c>
      <c r="CV98" s="5">
        <v>0</v>
      </c>
      <c r="CW98" s="5">
        <v>1.018</v>
      </c>
      <c r="CX98" s="5">
        <v>0</v>
      </c>
      <c r="CY98" s="5">
        <v>83.989000000000004</v>
      </c>
      <c r="CZ98" s="5">
        <v>2.0329999999999999</v>
      </c>
      <c r="DA98" s="5">
        <v>2.0379999999999998</v>
      </c>
      <c r="DB98" s="5">
        <v>0.999</v>
      </c>
      <c r="DC98" s="5">
        <v>0.04</v>
      </c>
      <c r="DD98" s="5">
        <v>1.02</v>
      </c>
      <c r="DE98" s="5">
        <v>0.84699999999999998</v>
      </c>
      <c r="DF98" s="5">
        <v>0.17499999999999999</v>
      </c>
      <c r="DG98" s="5">
        <v>0</v>
      </c>
      <c r="DH98" s="5">
        <v>0</v>
      </c>
      <c r="DI98" s="5">
        <v>0</v>
      </c>
      <c r="DJ98" s="5">
        <v>0.75700000000000001</v>
      </c>
      <c r="DK98" s="5">
        <v>0.17100000000000001</v>
      </c>
      <c r="DL98" s="5">
        <v>9.8000000000000004E-2</v>
      </c>
      <c r="DM98" s="5">
        <v>3.516</v>
      </c>
      <c r="DN98" s="5">
        <v>2.7970000000000002</v>
      </c>
      <c r="DO98" s="5">
        <v>5.1029999999999998</v>
      </c>
      <c r="DP98" s="5">
        <v>2.0350000000000001</v>
      </c>
      <c r="DQ98" s="5">
        <v>4.0000000000000001E-3</v>
      </c>
      <c r="DR98" s="5">
        <v>3.1259999999999999</v>
      </c>
      <c r="DS98" s="5">
        <v>0</v>
      </c>
      <c r="DT98" s="5">
        <v>57.539000000000001</v>
      </c>
      <c r="DU98" s="5">
        <v>3.891</v>
      </c>
      <c r="DV98" s="5">
        <v>0.48099999999999998</v>
      </c>
      <c r="DW98" s="5">
        <v>0.79600000000000004</v>
      </c>
      <c r="DX98" s="5">
        <v>0</v>
      </c>
      <c r="DY98" s="5">
        <v>3.0670000000000002</v>
      </c>
      <c r="DZ98" s="5">
        <v>2.3919999999999999</v>
      </c>
      <c r="EA98" s="5">
        <v>6.18</v>
      </c>
      <c r="EB98" s="5">
        <v>1.611</v>
      </c>
      <c r="EC98" s="5">
        <v>2.0369999999999999</v>
      </c>
      <c r="ED98" s="5">
        <v>2.6269999999999998</v>
      </c>
      <c r="EE98" s="5">
        <v>0.93600000000000005</v>
      </c>
      <c r="EF98" s="5">
        <v>9.1690000000000005</v>
      </c>
      <c r="EG98" s="5">
        <v>3.4489999999999998</v>
      </c>
      <c r="EH98" s="5">
        <v>0</v>
      </c>
      <c r="EI98" s="5">
        <v>0.33400000000000002</v>
      </c>
      <c r="EJ98" s="5">
        <v>0.38400000000000001</v>
      </c>
      <c r="EK98" s="5">
        <v>0.71399999999999997</v>
      </c>
      <c r="EL98" s="5">
        <v>5.4089999999999998</v>
      </c>
      <c r="EM98" s="5">
        <v>0.71799999999999997</v>
      </c>
      <c r="EN98" s="5">
        <v>0.92100000000000004</v>
      </c>
      <c r="EO98" s="5">
        <v>34.165999999999997</v>
      </c>
      <c r="EP98" s="5">
        <v>4.7919999999999998</v>
      </c>
      <c r="EQ98" s="5">
        <v>1.018</v>
      </c>
      <c r="ER98" s="5">
        <v>1.2E-2</v>
      </c>
      <c r="ES98" s="5">
        <v>3.4000000000000002E-2</v>
      </c>
      <c r="ET98" s="5">
        <v>4.0090000000000003</v>
      </c>
      <c r="EU98" s="5">
        <v>3.7879999999999998</v>
      </c>
      <c r="EV98" s="5">
        <v>5.742</v>
      </c>
      <c r="EW98" s="5">
        <v>1.7170000000000001</v>
      </c>
      <c r="EX98" s="5">
        <v>1.1779999999999999</v>
      </c>
      <c r="EY98" s="5">
        <v>0.30299999999999999</v>
      </c>
      <c r="EZ98" s="5">
        <v>1.155</v>
      </c>
      <c r="FA98" s="5">
        <v>1.655</v>
      </c>
      <c r="FB98" s="5">
        <v>10.223000000000001</v>
      </c>
      <c r="FC98" s="5">
        <v>1.022</v>
      </c>
      <c r="FD98" s="5">
        <v>0.77300000000000002</v>
      </c>
      <c r="FE98" s="5">
        <v>1.0129999999999999</v>
      </c>
      <c r="FF98" s="5">
        <v>0.29499999999999998</v>
      </c>
      <c r="FG98" s="5">
        <v>8.0000000000000002E-3</v>
      </c>
      <c r="FH98" s="5">
        <v>0.14599999999999999</v>
      </c>
      <c r="FI98" s="5">
        <v>0.151</v>
      </c>
      <c r="FJ98" s="5">
        <v>2.4E-2</v>
      </c>
      <c r="FK98" s="5">
        <v>0.71699999999999997</v>
      </c>
      <c r="FL98" s="5">
        <v>0.33200000000000002</v>
      </c>
      <c r="FM98" s="5">
        <v>0.13900000000000001</v>
      </c>
      <c r="FN98" s="5">
        <v>1.601</v>
      </c>
      <c r="FO98" s="5">
        <v>56.125999999999998</v>
      </c>
      <c r="FP98" s="5">
        <v>39.74</v>
      </c>
      <c r="FQ98" s="5">
        <v>62.374000000000002</v>
      </c>
      <c r="FR98" s="5">
        <v>2.286</v>
      </c>
      <c r="FS98" s="5">
        <v>5.5709999999999997</v>
      </c>
      <c r="FT98" s="5">
        <v>9.6959999999999997</v>
      </c>
      <c r="FU98" s="5">
        <v>3.9790000000000001</v>
      </c>
      <c r="FV98" s="5">
        <v>0.71699999999999997</v>
      </c>
      <c r="FW98" s="5">
        <v>0.17899999999999999</v>
      </c>
      <c r="FX98" s="5">
        <v>0.92500000000000004</v>
      </c>
      <c r="FY98" s="5">
        <v>4.6070000000000002</v>
      </c>
      <c r="FZ98" s="5">
        <v>0.71399999999999997</v>
      </c>
      <c r="GA98" s="5">
        <v>0.38</v>
      </c>
      <c r="GB98" s="5">
        <v>0</v>
      </c>
      <c r="GC98" s="5">
        <v>0</v>
      </c>
      <c r="GD98" s="5">
        <v>0</v>
      </c>
      <c r="GE98" s="5">
        <v>0</v>
      </c>
      <c r="GF98" s="5">
        <v>0</v>
      </c>
      <c r="GG98" s="5">
        <v>0</v>
      </c>
      <c r="GH98" s="5">
        <v>0</v>
      </c>
      <c r="GI98" s="5">
        <v>0</v>
      </c>
      <c r="GJ98" s="5">
        <v>0</v>
      </c>
      <c r="GK98" s="5">
        <v>0</v>
      </c>
      <c r="GL98" s="5">
        <v>0</v>
      </c>
      <c r="GM98" s="5">
        <v>0</v>
      </c>
      <c r="GN98" s="5">
        <v>0</v>
      </c>
      <c r="GO98" s="5">
        <v>0</v>
      </c>
      <c r="GP98" s="5">
        <v>0</v>
      </c>
      <c r="GQ98" s="5">
        <v>0</v>
      </c>
      <c r="GR98" s="5">
        <v>0</v>
      </c>
      <c r="GS98" s="5">
        <v>0</v>
      </c>
      <c r="GT98" s="5">
        <v>0</v>
      </c>
      <c r="GU98" s="5">
        <v>0</v>
      </c>
      <c r="GV98" s="5">
        <v>2.8010000000000002</v>
      </c>
      <c r="GW98" s="5">
        <v>195.13900000000001</v>
      </c>
      <c r="GX98" s="5">
        <v>0</v>
      </c>
      <c r="GY98" s="5">
        <v>0</v>
      </c>
      <c r="GZ98" s="5">
        <v>0</v>
      </c>
      <c r="HA98" s="5">
        <v>0</v>
      </c>
      <c r="HB98" s="5">
        <v>195712.44200000001</v>
      </c>
      <c r="HD98" s="5">
        <f>SUM(D98:HA98)</f>
        <v>1671.9090000000001</v>
      </c>
    </row>
    <row r="99" spans="1:212" x14ac:dyDescent="0.45">
      <c r="A99" s="12" t="s">
        <v>350</v>
      </c>
      <c r="B99" s="22" t="s">
        <v>351</v>
      </c>
      <c r="C99" s="5">
        <v>95</v>
      </c>
      <c r="D99" s="5">
        <v>6.3070000000000004</v>
      </c>
      <c r="E99" s="5">
        <v>7.07</v>
      </c>
      <c r="F99" s="5">
        <v>8.9999999999999993E-3</v>
      </c>
      <c r="G99" s="5">
        <v>0.377</v>
      </c>
      <c r="H99" s="5">
        <v>0.59</v>
      </c>
      <c r="I99" s="5">
        <v>8.3000000000000004E-2</v>
      </c>
      <c r="J99" s="5">
        <v>3.0649999999999999</v>
      </c>
      <c r="K99" s="5">
        <v>2.73</v>
      </c>
      <c r="L99" s="5">
        <v>0.746</v>
      </c>
      <c r="M99" s="5">
        <v>0.64700000000000002</v>
      </c>
      <c r="N99" s="5">
        <v>1.0149999999999999</v>
      </c>
      <c r="O99" s="5">
        <v>5.1020000000000003</v>
      </c>
      <c r="P99" s="5">
        <v>1.0999999999999999E-2</v>
      </c>
      <c r="Q99" s="5">
        <v>5.0000000000000001E-3</v>
      </c>
      <c r="R99" s="5">
        <v>1641.462</v>
      </c>
      <c r="S99" s="5">
        <v>2.7050000000000001</v>
      </c>
      <c r="T99" s="5">
        <v>7.6369999999999996</v>
      </c>
      <c r="U99" s="5">
        <v>4.4210000000000003</v>
      </c>
      <c r="V99" s="5">
        <v>8.7780000000000005</v>
      </c>
      <c r="W99" s="5">
        <v>24.053000000000001</v>
      </c>
      <c r="X99" s="5">
        <v>4.617</v>
      </c>
      <c r="Y99" s="5">
        <v>1.198</v>
      </c>
      <c r="Z99" s="5">
        <v>5.9180000000000001</v>
      </c>
      <c r="AA99" s="5">
        <v>0</v>
      </c>
      <c r="AB99" s="5">
        <v>67.84</v>
      </c>
      <c r="AC99" s="5">
        <v>9.7000000000000003E-2</v>
      </c>
      <c r="AD99" s="5">
        <v>11.208</v>
      </c>
      <c r="AE99" s="5">
        <v>0</v>
      </c>
      <c r="AF99" s="5">
        <v>0.66</v>
      </c>
      <c r="AG99" s="5">
        <v>0.38200000000000001</v>
      </c>
      <c r="AH99" s="5">
        <v>5.3890000000000002</v>
      </c>
      <c r="AI99" s="5">
        <v>2.206</v>
      </c>
      <c r="AJ99" s="5">
        <v>15.321999999999999</v>
      </c>
      <c r="AK99" s="5">
        <v>224.37200000000001</v>
      </c>
      <c r="AL99" s="5">
        <v>2.9489999999999998</v>
      </c>
      <c r="AM99" s="5">
        <v>10.946999999999999</v>
      </c>
      <c r="AN99" s="5">
        <v>2.4750000000000001</v>
      </c>
      <c r="AO99" s="5">
        <v>4.2160000000000002</v>
      </c>
      <c r="AP99" s="5">
        <v>1.232</v>
      </c>
      <c r="AQ99" s="5">
        <v>5.9240000000000004</v>
      </c>
      <c r="AR99" s="5">
        <v>111.366</v>
      </c>
      <c r="AS99" s="5">
        <v>5.6980000000000004</v>
      </c>
      <c r="AT99" s="5">
        <v>19.779</v>
      </c>
      <c r="AU99" s="5">
        <v>2.7349999999999999</v>
      </c>
      <c r="AV99" s="5">
        <v>2.1000000000000001E-2</v>
      </c>
      <c r="AW99" s="5">
        <v>0.81799999999999995</v>
      </c>
      <c r="AX99" s="5">
        <v>2.387</v>
      </c>
      <c r="AY99" s="5">
        <v>3.2829999999999999</v>
      </c>
      <c r="AZ99" s="5">
        <v>1.6240000000000001</v>
      </c>
      <c r="BA99" s="5">
        <v>0.85599999999999998</v>
      </c>
      <c r="BB99" s="5">
        <v>0.65500000000000003</v>
      </c>
      <c r="BC99" s="5">
        <v>0.61099999999999999</v>
      </c>
      <c r="BD99" s="5">
        <v>0.42199999999999999</v>
      </c>
      <c r="BE99" s="5">
        <v>0.33400000000000002</v>
      </c>
      <c r="BF99" s="5">
        <v>1.3</v>
      </c>
      <c r="BG99" s="5">
        <v>3.97</v>
      </c>
      <c r="BH99" s="5">
        <v>0.67</v>
      </c>
      <c r="BI99" s="5">
        <v>2.1280000000000001</v>
      </c>
      <c r="BJ99" s="5">
        <v>0</v>
      </c>
      <c r="BK99" s="5">
        <v>1.1220000000000001</v>
      </c>
      <c r="BL99" s="5">
        <v>0.30599999999999999</v>
      </c>
      <c r="BM99" s="5">
        <v>7.0430000000000001</v>
      </c>
      <c r="BN99" s="5">
        <v>46.015000000000001</v>
      </c>
      <c r="BO99" s="5">
        <v>4.5979999999999999</v>
      </c>
      <c r="BP99" s="5">
        <v>3.3839999999999999</v>
      </c>
      <c r="BQ99" s="5">
        <v>6.3460000000000001</v>
      </c>
      <c r="BR99" s="5">
        <v>2.5000000000000001E-2</v>
      </c>
      <c r="BS99" s="5">
        <v>4.9489999999999998</v>
      </c>
      <c r="BT99" s="5">
        <v>37.545000000000002</v>
      </c>
      <c r="BU99" s="5">
        <v>1.3660000000000001</v>
      </c>
      <c r="BV99" s="5">
        <v>1.321</v>
      </c>
      <c r="BW99" s="5">
        <v>4.0000000000000001E-3</v>
      </c>
      <c r="BX99" s="5">
        <v>1.4339999999999999</v>
      </c>
      <c r="BY99" s="5">
        <v>6.39</v>
      </c>
      <c r="BZ99" s="5">
        <v>1.2E-2</v>
      </c>
      <c r="CA99" s="5">
        <v>3.5459999999999998</v>
      </c>
      <c r="CB99" s="5">
        <v>0.34399999999999997</v>
      </c>
      <c r="CC99" s="5">
        <v>3.931</v>
      </c>
      <c r="CD99" s="5">
        <v>5.8479999999999999</v>
      </c>
      <c r="CE99" s="5">
        <v>2.6890000000000001</v>
      </c>
      <c r="CF99" s="5">
        <v>3.2559999999999998</v>
      </c>
      <c r="CG99" s="5">
        <v>85.02</v>
      </c>
      <c r="CH99" s="5">
        <v>3.2490000000000001</v>
      </c>
      <c r="CI99" s="5">
        <v>0</v>
      </c>
      <c r="CJ99" s="5">
        <v>11.448</v>
      </c>
      <c r="CK99" s="5">
        <v>4.1470000000000002</v>
      </c>
      <c r="CL99" s="5">
        <v>34.930999999999997</v>
      </c>
      <c r="CM99" s="5">
        <v>26.321000000000002</v>
      </c>
      <c r="CN99" s="5">
        <v>0.23899999999999999</v>
      </c>
      <c r="CO99" s="5">
        <v>67.983999999999995</v>
      </c>
      <c r="CP99" s="5">
        <v>2.4009999999999998</v>
      </c>
      <c r="CQ99" s="5">
        <v>75.811000000000007</v>
      </c>
      <c r="CR99" s="5">
        <v>148.37</v>
      </c>
      <c r="CS99" s="5">
        <v>56.341000000000001</v>
      </c>
      <c r="CT99" s="5">
        <v>5.14</v>
      </c>
      <c r="CU99" s="5">
        <v>149.49799999999999</v>
      </c>
      <c r="CV99" s="5">
        <v>0</v>
      </c>
      <c r="CW99" s="5">
        <v>2.0409999999999999</v>
      </c>
      <c r="CX99" s="5">
        <v>0</v>
      </c>
      <c r="CY99" s="5">
        <v>274.96600000000001</v>
      </c>
      <c r="CZ99" s="5">
        <v>3.0579999999999998</v>
      </c>
      <c r="DA99" s="5">
        <v>6.13</v>
      </c>
      <c r="DB99" s="5">
        <v>2.92</v>
      </c>
      <c r="DC99" s="5">
        <v>5.3730000000000002</v>
      </c>
      <c r="DD99" s="5">
        <v>3.0680000000000001</v>
      </c>
      <c r="DE99" s="5">
        <v>7.2320000000000002</v>
      </c>
      <c r="DF99" s="5">
        <v>0.96099999999999997</v>
      </c>
      <c r="DG99" s="5">
        <v>2.0489999999999999</v>
      </c>
      <c r="DH99" s="5">
        <v>3.1E-2</v>
      </c>
      <c r="DI99" s="5">
        <v>7.0000000000000001E-3</v>
      </c>
      <c r="DJ99" s="5">
        <v>3.4910000000000001</v>
      </c>
      <c r="DK99" s="5">
        <v>2.2330000000000001</v>
      </c>
      <c r="DL99" s="5">
        <v>0.41599999999999998</v>
      </c>
      <c r="DM99" s="5">
        <v>13.994999999999999</v>
      </c>
      <c r="DN99" s="5">
        <v>11.324</v>
      </c>
      <c r="DO99" s="5">
        <v>20.469000000000001</v>
      </c>
      <c r="DP99" s="5">
        <v>9.1820000000000004</v>
      </c>
      <c r="DQ99" s="5">
        <v>0.21</v>
      </c>
      <c r="DR99" s="5">
        <v>15.483000000000001</v>
      </c>
      <c r="DS99" s="5">
        <v>0</v>
      </c>
      <c r="DT99" s="5">
        <v>123.66200000000001</v>
      </c>
      <c r="DU99" s="5">
        <v>19.391999999999999</v>
      </c>
      <c r="DV99" s="5">
        <v>1.6579999999999999</v>
      </c>
      <c r="DW99" s="5">
        <v>2.794</v>
      </c>
      <c r="DX99" s="5">
        <v>0</v>
      </c>
      <c r="DY99" s="5">
        <v>9.2260000000000009</v>
      </c>
      <c r="DZ99" s="5">
        <v>9.5579999999999998</v>
      </c>
      <c r="EA99" s="5">
        <v>24.681000000000001</v>
      </c>
      <c r="EB99" s="5">
        <v>6.49</v>
      </c>
      <c r="EC99" s="5">
        <v>6.1289999999999996</v>
      </c>
      <c r="ED99" s="5">
        <v>10.768000000000001</v>
      </c>
      <c r="EE99" s="5">
        <v>3.875</v>
      </c>
      <c r="EF99" s="5">
        <v>34.209000000000003</v>
      </c>
      <c r="EG99" s="5">
        <v>11.936</v>
      </c>
      <c r="EH99" s="5">
        <v>0</v>
      </c>
      <c r="EI99" s="5">
        <v>1.133</v>
      </c>
      <c r="EJ99" s="5">
        <v>1.3009999999999999</v>
      </c>
      <c r="EK99" s="5">
        <v>2.5219999999999998</v>
      </c>
      <c r="EL99" s="5">
        <v>18.673999999999999</v>
      </c>
      <c r="EM99" s="5">
        <v>2.4350000000000001</v>
      </c>
      <c r="EN99" s="5">
        <v>2.8769999999999998</v>
      </c>
      <c r="EO99" s="5">
        <v>130.01900000000001</v>
      </c>
      <c r="EP99" s="5">
        <v>17.846</v>
      </c>
      <c r="EQ99" s="5">
        <v>6.1219999999999999</v>
      </c>
      <c r="ER99" s="5">
        <v>0.52</v>
      </c>
      <c r="ES99" s="5">
        <v>7.4370000000000003</v>
      </c>
      <c r="ET99" s="5">
        <v>229.988</v>
      </c>
      <c r="EU99" s="5">
        <v>15.81</v>
      </c>
      <c r="EV99" s="5">
        <v>23.823</v>
      </c>
      <c r="EW99" s="5">
        <v>7.1369999999999996</v>
      </c>
      <c r="EX99" s="5">
        <v>5.0140000000000002</v>
      </c>
      <c r="EY99" s="5">
        <v>1.258</v>
      </c>
      <c r="EZ99" s="5">
        <v>6.5670000000000002</v>
      </c>
      <c r="FA99" s="5">
        <v>6.87</v>
      </c>
      <c r="FB99" s="5">
        <v>42.029000000000003</v>
      </c>
      <c r="FC99" s="5">
        <v>10.247999999999999</v>
      </c>
      <c r="FD99" s="5">
        <v>2.6920000000000002</v>
      </c>
      <c r="FE99" s="5">
        <v>3.3650000000000002</v>
      </c>
      <c r="FF99" s="5">
        <v>1.246</v>
      </c>
      <c r="FG99" s="5">
        <v>0.192</v>
      </c>
      <c r="FH99" s="5">
        <v>1.3280000000000001</v>
      </c>
      <c r="FI99" s="5">
        <v>0.97299999999999998</v>
      </c>
      <c r="FJ99" s="5">
        <v>3.7709999999999999</v>
      </c>
      <c r="FK99" s="5">
        <v>3.0739999999999998</v>
      </c>
      <c r="FL99" s="5">
        <v>3.355</v>
      </c>
      <c r="FM99" s="5">
        <v>1.1160000000000001</v>
      </c>
      <c r="FN99" s="5">
        <v>10.071</v>
      </c>
      <c r="FO99" s="5">
        <v>235.34</v>
      </c>
      <c r="FP99" s="5">
        <v>478.161</v>
      </c>
      <c r="FQ99" s="5">
        <v>251.22399999999999</v>
      </c>
      <c r="FR99" s="5">
        <v>6.8170000000000002</v>
      </c>
      <c r="FS99" s="5">
        <v>11.25</v>
      </c>
      <c r="FT99" s="5">
        <v>24.244</v>
      </c>
      <c r="FU99" s="5">
        <v>16.164000000000001</v>
      </c>
      <c r="FV99" s="5">
        <v>2.597</v>
      </c>
      <c r="FW99" s="5">
        <v>0.98599999999999999</v>
      </c>
      <c r="FX99" s="5">
        <v>5.6669999999999998</v>
      </c>
      <c r="FY99" s="5">
        <v>16.256</v>
      </c>
      <c r="FZ99" s="5">
        <v>3.2930000000000001</v>
      </c>
      <c r="GA99" s="5">
        <v>2.3919999999999999</v>
      </c>
      <c r="GB99" s="5">
        <v>0</v>
      </c>
      <c r="GC99" s="5">
        <v>0</v>
      </c>
      <c r="GD99" s="5">
        <v>0</v>
      </c>
      <c r="GE99" s="5">
        <v>1.1200000000000001</v>
      </c>
      <c r="GF99" s="5">
        <v>0</v>
      </c>
      <c r="GG99" s="5">
        <v>0</v>
      </c>
      <c r="GH99" s="5">
        <v>0</v>
      </c>
      <c r="GI99" s="5">
        <v>0</v>
      </c>
      <c r="GJ99" s="5">
        <v>0</v>
      </c>
      <c r="GK99" s="5">
        <v>0.93100000000000005</v>
      </c>
      <c r="GL99" s="5">
        <v>0</v>
      </c>
      <c r="GM99" s="5">
        <v>0</v>
      </c>
      <c r="GN99" s="5">
        <v>0</v>
      </c>
      <c r="GO99" s="5">
        <v>0</v>
      </c>
      <c r="GP99" s="5">
        <v>0</v>
      </c>
      <c r="GQ99" s="5">
        <v>0</v>
      </c>
      <c r="GR99" s="5">
        <v>0</v>
      </c>
      <c r="GS99" s="5">
        <v>0</v>
      </c>
      <c r="GT99" s="5">
        <v>0</v>
      </c>
      <c r="GU99" s="5">
        <v>0</v>
      </c>
      <c r="GV99" s="5">
        <v>37.448</v>
      </c>
      <c r="GW99" s="5">
        <v>419.39400000000001</v>
      </c>
      <c r="GX99" s="5">
        <v>0</v>
      </c>
      <c r="GY99" s="5">
        <v>0</v>
      </c>
      <c r="GZ99" s="5">
        <v>0</v>
      </c>
      <c r="HA99" s="5">
        <v>0</v>
      </c>
      <c r="HB99" s="5">
        <v>204611.50700000001</v>
      </c>
      <c r="HD99" s="5">
        <f>SUM(D99:HA99)</f>
        <v>5787.9099999999971</v>
      </c>
    </row>
    <row r="100" spans="1:212" ht="25.5" x14ac:dyDescent="0.45">
      <c r="A100" s="10" t="s">
        <v>352</v>
      </c>
      <c r="B100" s="22" t="s">
        <v>353</v>
      </c>
      <c r="C100" s="5">
        <v>96</v>
      </c>
      <c r="D100" s="5">
        <v>110.09399999999999</v>
      </c>
      <c r="E100" s="5">
        <v>42.645000000000003</v>
      </c>
      <c r="F100" s="5">
        <v>5.8999999999999997E-2</v>
      </c>
      <c r="G100" s="5">
        <v>2.4620000000000002</v>
      </c>
      <c r="H100" s="5">
        <v>3.7989999999999999</v>
      </c>
      <c r="I100" s="5">
        <v>2.3319999999999999</v>
      </c>
      <c r="J100" s="5">
        <v>17.718</v>
      </c>
      <c r="K100" s="5">
        <v>97.75</v>
      </c>
      <c r="L100" s="5">
        <v>1.2909999999999999</v>
      </c>
      <c r="M100" s="5">
        <v>1.1180000000000001</v>
      </c>
      <c r="N100" s="5">
        <v>4.141</v>
      </c>
      <c r="O100" s="5">
        <v>302.30799999999999</v>
      </c>
      <c r="P100" s="5">
        <v>1.8280000000000001</v>
      </c>
      <c r="Q100" s="5">
        <v>0.74099999999999999</v>
      </c>
      <c r="R100" s="5">
        <v>76528.664999999994</v>
      </c>
      <c r="S100" s="5">
        <v>17.753</v>
      </c>
      <c r="T100" s="5">
        <v>58.978000000000002</v>
      </c>
      <c r="U100" s="5">
        <v>36.747</v>
      </c>
      <c r="V100" s="5">
        <v>63.167999999999999</v>
      </c>
      <c r="W100" s="5">
        <v>188.69800000000001</v>
      </c>
      <c r="X100" s="5">
        <v>29.536999999999999</v>
      </c>
      <c r="Y100" s="5">
        <v>9.8849999999999998</v>
      </c>
      <c r="Z100" s="5">
        <v>40.732999999999997</v>
      </c>
      <c r="AA100" s="5">
        <v>0</v>
      </c>
      <c r="AB100" s="5">
        <v>534.76599999999996</v>
      </c>
      <c r="AC100" s="5">
        <v>0.80500000000000005</v>
      </c>
      <c r="AD100" s="5">
        <v>128.88800000000001</v>
      </c>
      <c r="AE100" s="5">
        <v>2.077</v>
      </c>
      <c r="AF100" s="5">
        <v>2</v>
      </c>
      <c r="AG100" s="5">
        <v>1.1579999999999999</v>
      </c>
      <c r="AH100" s="5">
        <v>84.070999999999998</v>
      </c>
      <c r="AI100" s="5">
        <v>6.0309999999999997</v>
      </c>
      <c r="AJ100" s="5">
        <v>115.11</v>
      </c>
      <c r="AK100" s="5">
        <v>1450.3520000000001</v>
      </c>
      <c r="AL100" s="5">
        <v>182.54</v>
      </c>
      <c r="AM100" s="5">
        <v>1780.6849999999999</v>
      </c>
      <c r="AN100" s="5">
        <v>551.30700000000002</v>
      </c>
      <c r="AO100" s="5">
        <v>19.177</v>
      </c>
      <c r="AP100" s="5">
        <v>119.68899999999999</v>
      </c>
      <c r="AQ100" s="5">
        <v>25.606000000000002</v>
      </c>
      <c r="AR100" s="5">
        <v>904.39800000000002</v>
      </c>
      <c r="AS100" s="5">
        <v>43.579000000000001</v>
      </c>
      <c r="AT100" s="5">
        <v>134.53700000000001</v>
      </c>
      <c r="AU100" s="5">
        <v>22.042999999999999</v>
      </c>
      <c r="AV100" s="5">
        <v>6.0999999999999999E-2</v>
      </c>
      <c r="AW100" s="5">
        <v>4.37</v>
      </c>
      <c r="AX100" s="5">
        <v>6.9269999999999996</v>
      </c>
      <c r="AY100" s="5">
        <v>3.0249999999999999</v>
      </c>
      <c r="AZ100" s="5">
        <v>12.412000000000001</v>
      </c>
      <c r="BA100" s="5">
        <v>2.2320000000000002</v>
      </c>
      <c r="BB100" s="5">
        <v>1.708</v>
      </c>
      <c r="BC100" s="5">
        <v>1.5940000000000001</v>
      </c>
      <c r="BD100" s="5">
        <v>1.099</v>
      </c>
      <c r="BE100" s="5">
        <v>1.0089999999999999</v>
      </c>
      <c r="BF100" s="5">
        <v>11.036</v>
      </c>
      <c r="BG100" s="5">
        <v>23.988</v>
      </c>
      <c r="BH100" s="5">
        <v>3.383</v>
      </c>
      <c r="BI100" s="5">
        <v>16.722000000000001</v>
      </c>
      <c r="BJ100" s="5">
        <v>0</v>
      </c>
      <c r="BK100" s="5">
        <v>4.4690000000000003</v>
      </c>
      <c r="BL100" s="5">
        <v>0.85699999999999998</v>
      </c>
      <c r="BM100" s="5">
        <v>54.691000000000003</v>
      </c>
      <c r="BN100" s="5">
        <v>139.99299999999999</v>
      </c>
      <c r="BO100" s="5">
        <v>34.543999999999997</v>
      </c>
      <c r="BP100" s="5">
        <v>18.861999999999998</v>
      </c>
      <c r="BQ100" s="5">
        <v>54.155999999999999</v>
      </c>
      <c r="BR100" s="5">
        <v>7.0000000000000007E-2</v>
      </c>
      <c r="BS100" s="5">
        <v>28.353000000000002</v>
      </c>
      <c r="BT100" s="5">
        <v>279.97399999999999</v>
      </c>
      <c r="BU100" s="5">
        <v>6.6550000000000002</v>
      </c>
      <c r="BV100" s="5">
        <v>6.8070000000000004</v>
      </c>
      <c r="BW100" s="5">
        <v>3.3000000000000002E-2</v>
      </c>
      <c r="BX100" s="5">
        <v>10.207000000000001</v>
      </c>
      <c r="BY100" s="5">
        <v>49.290999999999997</v>
      </c>
      <c r="BZ100" s="5">
        <v>0.10100000000000001</v>
      </c>
      <c r="CA100" s="5">
        <v>28.940999999999999</v>
      </c>
      <c r="CB100" s="5">
        <v>2.8079999999999998</v>
      </c>
      <c r="CC100" s="5">
        <v>32.078000000000003</v>
      </c>
      <c r="CD100" s="5">
        <v>47.728000000000002</v>
      </c>
      <c r="CE100" s="5">
        <v>25.210999999999999</v>
      </c>
      <c r="CF100" s="5">
        <v>12.351000000000001</v>
      </c>
      <c r="CG100" s="5">
        <v>539.97199999999998</v>
      </c>
      <c r="CH100" s="5">
        <v>10.51</v>
      </c>
      <c r="CI100" s="5">
        <v>0</v>
      </c>
      <c r="CJ100" s="5">
        <v>32.277000000000001</v>
      </c>
      <c r="CK100" s="5">
        <v>11.663</v>
      </c>
      <c r="CL100" s="5">
        <v>286.125</v>
      </c>
      <c r="CM100" s="5">
        <v>217.02099999999999</v>
      </c>
      <c r="CN100" s="5">
        <v>0.82899999999999996</v>
      </c>
      <c r="CO100" s="5">
        <v>558.19299999999998</v>
      </c>
      <c r="CP100" s="5">
        <v>15.18</v>
      </c>
      <c r="CQ100" s="5">
        <v>590.49199999999996</v>
      </c>
      <c r="CR100" s="5">
        <v>2180.63</v>
      </c>
      <c r="CS100" s="5">
        <v>370.983</v>
      </c>
      <c r="CT100" s="5">
        <v>689.55200000000002</v>
      </c>
      <c r="CU100" s="5">
        <v>1911.0540000000001</v>
      </c>
      <c r="CV100" s="5">
        <v>3.097</v>
      </c>
      <c r="CW100" s="5">
        <v>27.073</v>
      </c>
      <c r="CX100" s="5">
        <v>452.69200000000001</v>
      </c>
      <c r="CY100" s="5">
        <v>2228.5259999999998</v>
      </c>
      <c r="CZ100" s="5">
        <v>76.962000000000003</v>
      </c>
      <c r="DA100" s="5">
        <v>41.692999999999998</v>
      </c>
      <c r="DB100" s="5">
        <v>49.418999999999997</v>
      </c>
      <c r="DC100" s="5">
        <v>402.35700000000003</v>
      </c>
      <c r="DD100" s="5">
        <v>20.864000000000001</v>
      </c>
      <c r="DE100" s="5">
        <v>45.366999999999997</v>
      </c>
      <c r="DF100" s="5">
        <v>5.819</v>
      </c>
      <c r="DG100" s="5">
        <v>12.54</v>
      </c>
      <c r="DH100" s="5">
        <v>7.2999999999999995E-2</v>
      </c>
      <c r="DI100" s="5">
        <v>2.1000000000000001E-2</v>
      </c>
      <c r="DJ100" s="5">
        <v>17.998000000000001</v>
      </c>
      <c r="DK100" s="5">
        <v>6.9210000000000003</v>
      </c>
      <c r="DL100" s="5">
        <v>2.274</v>
      </c>
      <c r="DM100" s="5">
        <v>92.668999999999997</v>
      </c>
      <c r="DN100" s="5">
        <v>75.222999999999999</v>
      </c>
      <c r="DO100" s="5">
        <v>128.41900000000001</v>
      </c>
      <c r="DP100" s="5">
        <v>59.326000000000001</v>
      </c>
      <c r="DQ100" s="5">
        <v>0.629</v>
      </c>
      <c r="DR100" s="5">
        <v>94.361999999999995</v>
      </c>
      <c r="DS100" s="5">
        <v>0</v>
      </c>
      <c r="DT100" s="5">
        <v>1102.5830000000001</v>
      </c>
      <c r="DU100" s="5">
        <v>81.56</v>
      </c>
      <c r="DV100" s="5">
        <v>11.68</v>
      </c>
      <c r="DW100" s="5">
        <v>19.875</v>
      </c>
      <c r="DX100" s="5">
        <v>0</v>
      </c>
      <c r="DY100" s="5">
        <v>64.837999999999994</v>
      </c>
      <c r="DZ100" s="5">
        <v>62.503</v>
      </c>
      <c r="EA100" s="5">
        <v>161.13999999999999</v>
      </c>
      <c r="EB100" s="5">
        <v>42.12</v>
      </c>
      <c r="EC100" s="5">
        <v>37.514000000000003</v>
      </c>
      <c r="ED100" s="5">
        <v>67.275999999999996</v>
      </c>
      <c r="EE100" s="5">
        <v>23.224</v>
      </c>
      <c r="EF100" s="5">
        <v>226.68199999999999</v>
      </c>
      <c r="EG100" s="5">
        <v>79.346000000000004</v>
      </c>
      <c r="EH100" s="5">
        <v>0</v>
      </c>
      <c r="EI100" s="5">
        <v>6.327</v>
      </c>
      <c r="EJ100" s="5">
        <v>7.2679999999999998</v>
      </c>
      <c r="EK100" s="5">
        <v>13.723000000000001</v>
      </c>
      <c r="EL100" s="5">
        <v>103.057</v>
      </c>
      <c r="EM100" s="5">
        <v>13.585000000000001</v>
      </c>
      <c r="EN100" s="5">
        <v>16.553999999999998</v>
      </c>
      <c r="EO100" s="5">
        <v>469.52100000000002</v>
      </c>
      <c r="EP100" s="5">
        <v>90.706999999999994</v>
      </c>
      <c r="EQ100" s="5">
        <v>32.268999999999998</v>
      </c>
      <c r="ER100" s="5">
        <v>17.408000000000001</v>
      </c>
      <c r="ES100" s="5">
        <v>83.018000000000001</v>
      </c>
      <c r="ET100" s="5">
        <v>312.26799999999997</v>
      </c>
      <c r="EU100" s="5">
        <v>111.05200000000001</v>
      </c>
      <c r="EV100" s="5">
        <v>166.52699999999999</v>
      </c>
      <c r="EW100" s="5">
        <v>49.94</v>
      </c>
      <c r="EX100" s="5">
        <v>36.161000000000001</v>
      </c>
      <c r="EY100" s="5">
        <v>8.7929999999999993</v>
      </c>
      <c r="EZ100" s="5">
        <v>78.56</v>
      </c>
      <c r="FA100" s="5">
        <v>48.045000000000002</v>
      </c>
      <c r="FB100" s="5">
        <v>304.31400000000002</v>
      </c>
      <c r="FC100" s="5">
        <v>134.863</v>
      </c>
      <c r="FD100" s="5">
        <v>22.155000000000001</v>
      </c>
      <c r="FE100" s="5">
        <v>26.09</v>
      </c>
      <c r="FF100" s="5">
        <v>8.1630000000000003</v>
      </c>
      <c r="FG100" s="5">
        <v>2.883</v>
      </c>
      <c r="FH100" s="5">
        <v>15.204000000000001</v>
      </c>
      <c r="FI100" s="5">
        <v>10.420999999999999</v>
      </c>
      <c r="FJ100" s="5">
        <v>726.61599999999999</v>
      </c>
      <c r="FK100" s="5">
        <v>27.334</v>
      </c>
      <c r="FL100" s="5">
        <v>57.179000000000002</v>
      </c>
      <c r="FM100" s="5">
        <v>18.091000000000001</v>
      </c>
      <c r="FN100" s="5">
        <v>439.04399999999998</v>
      </c>
      <c r="FO100" s="5">
        <v>1614.81</v>
      </c>
      <c r="FP100" s="5">
        <v>3892.99</v>
      </c>
      <c r="FQ100" s="5">
        <v>1311.221</v>
      </c>
      <c r="FR100" s="5">
        <v>39.210999999999999</v>
      </c>
      <c r="FS100" s="5">
        <v>97.923000000000002</v>
      </c>
      <c r="FT100" s="5">
        <v>345.19900000000001</v>
      </c>
      <c r="FU100" s="5">
        <v>99.988</v>
      </c>
      <c r="FV100" s="5">
        <v>17.709</v>
      </c>
      <c r="FW100" s="5">
        <v>5.3680000000000003</v>
      </c>
      <c r="FX100" s="5">
        <v>28.841000000000001</v>
      </c>
      <c r="FY100" s="5">
        <v>116.006</v>
      </c>
      <c r="FZ100" s="5">
        <v>19.602</v>
      </c>
      <c r="GA100" s="5">
        <v>20.184999999999999</v>
      </c>
      <c r="GB100" s="5">
        <v>0</v>
      </c>
      <c r="GC100" s="5">
        <v>0</v>
      </c>
      <c r="GD100" s="5">
        <v>0</v>
      </c>
      <c r="GE100" s="5">
        <v>6.8570000000000002</v>
      </c>
      <c r="GF100" s="5">
        <v>0</v>
      </c>
      <c r="GG100" s="5">
        <v>0</v>
      </c>
      <c r="GH100" s="5">
        <v>1.992</v>
      </c>
      <c r="GI100" s="5">
        <v>0</v>
      </c>
      <c r="GJ100" s="5">
        <v>0</v>
      </c>
      <c r="GK100" s="5">
        <v>18.986000000000001</v>
      </c>
      <c r="GL100" s="5">
        <v>0</v>
      </c>
      <c r="GM100" s="5">
        <v>0</v>
      </c>
      <c r="GN100" s="5">
        <v>0</v>
      </c>
      <c r="GO100" s="5">
        <v>0</v>
      </c>
      <c r="GP100" s="5">
        <v>0</v>
      </c>
      <c r="GQ100" s="5">
        <v>0</v>
      </c>
      <c r="GR100" s="5">
        <v>0</v>
      </c>
      <c r="GS100" s="5">
        <v>0</v>
      </c>
      <c r="GT100" s="5">
        <v>0</v>
      </c>
      <c r="GU100" s="5">
        <v>0</v>
      </c>
      <c r="GV100" s="5">
        <v>497.589</v>
      </c>
      <c r="GW100" s="5">
        <v>3739.348</v>
      </c>
      <c r="GX100" s="5">
        <v>0</v>
      </c>
      <c r="GY100" s="5">
        <v>0</v>
      </c>
      <c r="GZ100" s="5">
        <v>0</v>
      </c>
      <c r="HA100" s="5">
        <v>0</v>
      </c>
      <c r="HB100" s="5">
        <v>736255.96699999995</v>
      </c>
      <c r="HD100" s="5">
        <f>SUM(D100:HA100)</f>
        <v>113169.12599999984</v>
      </c>
    </row>
    <row r="101" spans="1:212" x14ac:dyDescent="0.45">
      <c r="A101" s="11" t="s">
        <v>354</v>
      </c>
      <c r="B101" s="9" t="s">
        <v>52</v>
      </c>
      <c r="C101" s="5">
        <v>97</v>
      </c>
      <c r="D101" s="5">
        <v>171.059</v>
      </c>
      <c r="E101" s="5">
        <v>57.843000000000004</v>
      </c>
      <c r="F101" s="5">
        <v>3.9E-2</v>
      </c>
      <c r="G101" s="5">
        <v>0.71</v>
      </c>
      <c r="H101" s="5">
        <v>1.1579999999999999</v>
      </c>
      <c r="I101" s="5">
        <v>15.238</v>
      </c>
      <c r="J101" s="5">
        <v>27.786000000000001</v>
      </c>
      <c r="K101" s="5">
        <v>12.771000000000001</v>
      </c>
      <c r="L101" s="5">
        <v>11.67</v>
      </c>
      <c r="M101" s="5">
        <v>20.062000000000001</v>
      </c>
      <c r="N101" s="5">
        <v>163.56200000000001</v>
      </c>
      <c r="O101" s="5">
        <v>364.12599999999998</v>
      </c>
      <c r="P101" s="5">
        <v>96.406999999999996</v>
      </c>
      <c r="Q101" s="5">
        <v>3.4060000000000001</v>
      </c>
      <c r="R101" s="5">
        <v>1216.3420000000001</v>
      </c>
      <c r="S101" s="5">
        <v>97.858999999999995</v>
      </c>
      <c r="T101" s="5">
        <v>197.60599999999999</v>
      </c>
      <c r="U101" s="5">
        <v>36.363999999999997</v>
      </c>
      <c r="V101" s="5">
        <v>100.066</v>
      </c>
      <c r="W101" s="5">
        <v>116.229</v>
      </c>
      <c r="X101" s="5">
        <v>421.54199999999997</v>
      </c>
      <c r="Y101" s="5">
        <v>28.89</v>
      </c>
      <c r="Z101" s="5">
        <v>273.36200000000002</v>
      </c>
      <c r="AA101" s="5">
        <v>178.101</v>
      </c>
      <c r="AB101" s="5">
        <v>217.096</v>
      </c>
      <c r="AC101" s="5">
        <v>17.82</v>
      </c>
      <c r="AD101" s="5">
        <v>151.893</v>
      </c>
      <c r="AE101" s="5">
        <v>78.960999999999999</v>
      </c>
      <c r="AF101" s="5">
        <v>60.348999999999997</v>
      </c>
      <c r="AG101" s="5">
        <v>63.326999999999998</v>
      </c>
      <c r="AH101" s="5">
        <v>190.256</v>
      </c>
      <c r="AI101" s="5">
        <v>106.32899999999999</v>
      </c>
      <c r="AJ101" s="5">
        <v>271.58600000000001</v>
      </c>
      <c r="AK101" s="5">
        <v>463.30900000000003</v>
      </c>
      <c r="AL101" s="5">
        <v>207.964</v>
      </c>
      <c r="AM101" s="5">
        <v>388.154</v>
      </c>
      <c r="AN101" s="5">
        <v>234.434</v>
      </c>
      <c r="AO101" s="5">
        <v>66.754000000000005</v>
      </c>
      <c r="AP101" s="5">
        <v>91.668999999999997</v>
      </c>
      <c r="AQ101" s="5">
        <v>65.616</v>
      </c>
      <c r="AR101" s="5">
        <v>115.081</v>
      </c>
      <c r="AS101" s="5">
        <v>66.150000000000006</v>
      </c>
      <c r="AT101" s="5">
        <v>571.66300000000001</v>
      </c>
      <c r="AU101" s="5">
        <v>93.134</v>
      </c>
      <c r="AV101" s="5">
        <v>10.179</v>
      </c>
      <c r="AW101" s="5">
        <v>55.085999999999999</v>
      </c>
      <c r="AX101" s="5">
        <v>213.006</v>
      </c>
      <c r="AY101" s="5">
        <v>70.974000000000004</v>
      </c>
      <c r="AZ101" s="5">
        <v>269.51600000000002</v>
      </c>
      <c r="BA101" s="5">
        <v>52.512</v>
      </c>
      <c r="BB101" s="5">
        <v>92.293999999999997</v>
      </c>
      <c r="BC101" s="5">
        <v>69.671999999999997</v>
      </c>
      <c r="BD101" s="5">
        <v>83.623999999999995</v>
      </c>
      <c r="BE101" s="5">
        <v>91.606999999999999</v>
      </c>
      <c r="BF101" s="5">
        <v>22.440999999999999</v>
      </c>
      <c r="BG101" s="5">
        <v>297.73399999999998</v>
      </c>
      <c r="BH101" s="5">
        <v>69.885000000000005</v>
      </c>
      <c r="BI101" s="5">
        <v>35.67</v>
      </c>
      <c r="BJ101" s="5">
        <v>22.702000000000002</v>
      </c>
      <c r="BK101" s="5">
        <v>263.85700000000003</v>
      </c>
      <c r="BL101" s="5">
        <v>120.59</v>
      </c>
      <c r="BM101" s="5">
        <v>112.066</v>
      </c>
      <c r="BN101" s="5">
        <v>372.39400000000001</v>
      </c>
      <c r="BO101" s="5">
        <v>159.053</v>
      </c>
      <c r="BP101" s="5">
        <v>63.389000000000003</v>
      </c>
      <c r="BQ101" s="5">
        <v>126.39100000000001</v>
      </c>
      <c r="BR101" s="5">
        <v>89.552000000000007</v>
      </c>
      <c r="BS101" s="5">
        <v>104.95</v>
      </c>
      <c r="BT101" s="5">
        <v>216.928</v>
      </c>
      <c r="BU101" s="5">
        <v>23.925000000000001</v>
      </c>
      <c r="BV101" s="5">
        <v>50.298999999999999</v>
      </c>
      <c r="BW101" s="5">
        <v>1.9670000000000001</v>
      </c>
      <c r="BX101" s="5">
        <v>40.814</v>
      </c>
      <c r="BY101" s="5">
        <v>161.20699999999999</v>
      </c>
      <c r="BZ101" s="5">
        <v>1.671</v>
      </c>
      <c r="CA101" s="5">
        <v>14.715999999999999</v>
      </c>
      <c r="CB101" s="5">
        <v>17.670000000000002</v>
      </c>
      <c r="CC101" s="5">
        <v>26.821999999999999</v>
      </c>
      <c r="CD101" s="5">
        <v>57.363999999999997</v>
      </c>
      <c r="CE101" s="5">
        <v>377.21600000000001</v>
      </c>
      <c r="CF101" s="5">
        <v>73.396000000000001</v>
      </c>
      <c r="CG101" s="5">
        <v>540.88900000000001</v>
      </c>
      <c r="CH101" s="5">
        <v>310.536</v>
      </c>
      <c r="CI101" s="5">
        <v>104.169</v>
      </c>
      <c r="CJ101" s="5">
        <v>142.22399999999999</v>
      </c>
      <c r="CK101" s="5">
        <v>30.541</v>
      </c>
      <c r="CL101" s="5">
        <v>157.297</v>
      </c>
      <c r="CM101" s="5">
        <v>67.751000000000005</v>
      </c>
      <c r="CN101" s="5">
        <v>29.669</v>
      </c>
      <c r="CO101" s="5">
        <v>262.154</v>
      </c>
      <c r="CP101" s="5">
        <v>216.28</v>
      </c>
      <c r="CQ101" s="5">
        <v>4383.6279999999997</v>
      </c>
      <c r="CR101" s="5">
        <v>236.02699999999999</v>
      </c>
      <c r="CS101" s="5">
        <v>92.864999999999995</v>
      </c>
      <c r="CT101" s="5">
        <v>311.53899999999999</v>
      </c>
      <c r="CU101" s="5">
        <v>829.24900000000002</v>
      </c>
      <c r="CV101" s="5">
        <v>3.0840000000000001</v>
      </c>
      <c r="CW101" s="5">
        <v>27.759</v>
      </c>
      <c r="CX101" s="5">
        <v>190.982</v>
      </c>
      <c r="CY101" s="5">
        <v>1807.944</v>
      </c>
      <c r="CZ101" s="5">
        <v>24.646000000000001</v>
      </c>
      <c r="DA101" s="5">
        <v>4.117</v>
      </c>
      <c r="DB101" s="5">
        <v>905.86900000000003</v>
      </c>
      <c r="DC101" s="5">
        <v>400.74200000000002</v>
      </c>
      <c r="DD101" s="5">
        <v>124.634</v>
      </c>
      <c r="DE101" s="5">
        <v>532.47900000000004</v>
      </c>
      <c r="DF101" s="5">
        <v>386.45600000000002</v>
      </c>
      <c r="DG101" s="5">
        <v>264.14600000000002</v>
      </c>
      <c r="DH101" s="5">
        <v>80.402000000000001</v>
      </c>
      <c r="DI101" s="5">
        <v>99.195999999999998</v>
      </c>
      <c r="DJ101" s="5">
        <v>488.14400000000001</v>
      </c>
      <c r="DK101" s="5">
        <v>441.52600000000001</v>
      </c>
      <c r="DL101" s="5">
        <v>221.50899999999999</v>
      </c>
      <c r="DM101" s="5">
        <v>1451.9960000000001</v>
      </c>
      <c r="DN101" s="5">
        <v>261.56400000000002</v>
      </c>
      <c r="DO101" s="5">
        <v>2259.6770000000001</v>
      </c>
      <c r="DP101" s="5">
        <v>1843.6289999999999</v>
      </c>
      <c r="DQ101" s="5">
        <v>67.027000000000001</v>
      </c>
      <c r="DR101" s="5">
        <v>1203.346</v>
      </c>
      <c r="DS101" s="5">
        <v>139.33000000000001</v>
      </c>
      <c r="DT101" s="5">
        <v>673.26300000000003</v>
      </c>
      <c r="DU101" s="5">
        <v>264.53300000000002</v>
      </c>
      <c r="DV101" s="5">
        <v>116.953</v>
      </c>
      <c r="DW101" s="5">
        <v>228.351</v>
      </c>
      <c r="DX101" s="5">
        <v>80.33</v>
      </c>
      <c r="DY101" s="5">
        <v>1214.306</v>
      </c>
      <c r="DZ101" s="5">
        <v>711.45</v>
      </c>
      <c r="EA101" s="5">
        <v>1549.0550000000001</v>
      </c>
      <c r="EB101" s="5">
        <v>112.28</v>
      </c>
      <c r="EC101" s="5">
        <v>2061.9059999999999</v>
      </c>
      <c r="ED101" s="5">
        <v>1243.883</v>
      </c>
      <c r="EE101" s="5">
        <v>630.87300000000005</v>
      </c>
      <c r="EF101" s="5">
        <v>732.03700000000003</v>
      </c>
      <c r="EG101" s="5">
        <v>593.04700000000003</v>
      </c>
      <c r="EH101" s="5">
        <v>509.67099999999999</v>
      </c>
      <c r="EI101" s="5">
        <v>117.94799999999999</v>
      </c>
      <c r="EJ101" s="5">
        <v>205.46799999999999</v>
      </c>
      <c r="EK101" s="5">
        <v>1163.9369999999999</v>
      </c>
      <c r="EL101" s="5">
        <v>723.79200000000003</v>
      </c>
      <c r="EM101" s="5">
        <v>470.80900000000003</v>
      </c>
      <c r="EN101" s="5">
        <v>382.88799999999998</v>
      </c>
      <c r="EO101" s="5">
        <v>810.28</v>
      </c>
      <c r="EP101" s="5">
        <v>305.98899999999998</v>
      </c>
      <c r="EQ101" s="5">
        <v>513.90499999999997</v>
      </c>
      <c r="ER101" s="5">
        <v>59.779000000000003</v>
      </c>
      <c r="ES101" s="5">
        <v>1312.3489999999999</v>
      </c>
      <c r="ET101" s="5">
        <v>189.85900000000001</v>
      </c>
      <c r="EU101" s="5">
        <v>1241.405</v>
      </c>
      <c r="EV101" s="5">
        <v>370.32400000000001</v>
      </c>
      <c r="EW101" s="5">
        <v>232.72300000000001</v>
      </c>
      <c r="EX101" s="5">
        <v>209.256</v>
      </c>
      <c r="EY101" s="5">
        <v>101.74</v>
      </c>
      <c r="EZ101" s="5">
        <v>256.00299999999999</v>
      </c>
      <c r="FA101" s="5">
        <v>127.294</v>
      </c>
      <c r="FB101" s="5">
        <v>628.82500000000005</v>
      </c>
      <c r="FC101" s="5">
        <v>413.935</v>
      </c>
      <c r="FD101" s="5">
        <v>180.251</v>
      </c>
      <c r="FE101" s="5">
        <v>123.46299999999999</v>
      </c>
      <c r="FF101" s="5">
        <v>123.66</v>
      </c>
      <c r="FG101" s="5">
        <v>45.418999999999997</v>
      </c>
      <c r="FH101" s="5">
        <v>33.661000000000001</v>
      </c>
      <c r="FI101" s="5">
        <v>93.712999999999994</v>
      </c>
      <c r="FJ101" s="5">
        <v>27.053000000000001</v>
      </c>
      <c r="FK101" s="5">
        <v>27.835000000000001</v>
      </c>
      <c r="FL101" s="5">
        <v>32.213000000000001</v>
      </c>
      <c r="FM101" s="5">
        <v>420.30200000000002</v>
      </c>
      <c r="FN101" s="5">
        <v>207.82900000000001</v>
      </c>
      <c r="FO101" s="5">
        <v>288.584</v>
      </c>
      <c r="FP101" s="5">
        <v>1186.6020000000001</v>
      </c>
      <c r="FQ101" s="5">
        <v>152.44399999999999</v>
      </c>
      <c r="FR101" s="5">
        <v>49.451000000000001</v>
      </c>
      <c r="FS101" s="5">
        <v>63.436999999999998</v>
      </c>
      <c r="FT101" s="5">
        <v>42.122</v>
      </c>
      <c r="FU101" s="5">
        <v>128.614</v>
      </c>
      <c r="FV101" s="5">
        <v>17.922999999999998</v>
      </c>
      <c r="FW101" s="5">
        <v>45.753</v>
      </c>
      <c r="FX101" s="5">
        <v>143.88999999999999</v>
      </c>
      <c r="FY101" s="5">
        <v>2.9540000000000002</v>
      </c>
      <c r="FZ101" s="5">
        <v>255.499</v>
      </c>
      <c r="GA101" s="5">
        <v>22.946999999999999</v>
      </c>
      <c r="GB101" s="5">
        <v>0</v>
      </c>
      <c r="GC101" s="5">
        <v>884.57799999999997</v>
      </c>
      <c r="GD101" s="5">
        <v>9.6950000000000003</v>
      </c>
      <c r="GE101" s="5">
        <v>64.146000000000001</v>
      </c>
      <c r="GF101" s="5">
        <v>0</v>
      </c>
      <c r="GG101" s="5">
        <v>0</v>
      </c>
      <c r="GH101" s="5">
        <v>8951.6849999999995</v>
      </c>
      <c r="GI101" s="5">
        <v>0</v>
      </c>
      <c r="GJ101" s="5">
        <v>0</v>
      </c>
      <c r="GK101" s="5">
        <v>1356.2809999999999</v>
      </c>
      <c r="GL101" s="5">
        <v>14.361000000000001</v>
      </c>
      <c r="GM101" s="5">
        <v>110.53700000000001</v>
      </c>
      <c r="GN101" s="5">
        <v>0</v>
      </c>
      <c r="GO101" s="5">
        <v>0</v>
      </c>
      <c r="GP101" s="5">
        <v>0</v>
      </c>
      <c r="GQ101" s="5">
        <v>3.3719999999999999</v>
      </c>
      <c r="GR101" s="5">
        <v>0</v>
      </c>
      <c r="GS101" s="5">
        <v>0</v>
      </c>
      <c r="GT101" s="5">
        <v>0</v>
      </c>
      <c r="GU101" s="5">
        <v>0</v>
      </c>
      <c r="GV101" s="5">
        <v>3088.36</v>
      </c>
      <c r="GW101" s="5">
        <v>1527.136</v>
      </c>
      <c r="GX101" s="5">
        <v>0</v>
      </c>
      <c r="GY101" s="5">
        <v>0</v>
      </c>
      <c r="GZ101" s="5">
        <v>0</v>
      </c>
      <c r="HA101" s="5">
        <v>0</v>
      </c>
      <c r="HB101" s="5">
        <v>107370.575</v>
      </c>
      <c r="HD101" s="5">
        <f>SUM(D101:HA101)</f>
        <v>72298.12000000001</v>
      </c>
    </row>
    <row r="102" spans="1:212" x14ac:dyDescent="0.45">
      <c r="A102" s="11" t="s">
        <v>355</v>
      </c>
      <c r="B102" s="9" t="s">
        <v>356</v>
      </c>
      <c r="C102" s="5">
        <v>98</v>
      </c>
      <c r="D102" s="5">
        <v>1010.093</v>
      </c>
      <c r="E102" s="5">
        <v>1007.668</v>
      </c>
      <c r="F102" s="5">
        <v>0.90400000000000003</v>
      </c>
      <c r="G102" s="5">
        <v>16.39</v>
      </c>
      <c r="H102" s="5">
        <v>2.3330000000000002</v>
      </c>
      <c r="I102" s="5">
        <v>43.222000000000001</v>
      </c>
      <c r="J102" s="5">
        <v>324.08800000000002</v>
      </c>
      <c r="K102" s="5">
        <v>2837.1610000000001</v>
      </c>
      <c r="L102" s="5">
        <v>81.876000000000005</v>
      </c>
      <c r="M102" s="5">
        <v>97.343999999999994</v>
      </c>
      <c r="N102" s="5">
        <v>175.15600000000001</v>
      </c>
      <c r="O102" s="5">
        <v>1810.5340000000001</v>
      </c>
      <c r="P102" s="5">
        <v>147.94200000000001</v>
      </c>
      <c r="Q102" s="5">
        <v>24.584</v>
      </c>
      <c r="R102" s="5">
        <v>1606.338</v>
      </c>
      <c r="S102" s="5">
        <v>1035.075</v>
      </c>
      <c r="T102" s="5">
        <v>2385.7710000000002</v>
      </c>
      <c r="U102" s="5">
        <v>192.20400000000001</v>
      </c>
      <c r="V102" s="5">
        <v>373.83300000000003</v>
      </c>
      <c r="W102" s="5">
        <v>111.375</v>
      </c>
      <c r="X102" s="5">
        <v>114.517</v>
      </c>
      <c r="Y102" s="5">
        <v>12.266999999999999</v>
      </c>
      <c r="Z102" s="5">
        <v>481.03399999999999</v>
      </c>
      <c r="AA102" s="5">
        <v>400.74099999999999</v>
      </c>
      <c r="AB102" s="5">
        <v>305.39999999999998</v>
      </c>
      <c r="AC102" s="5">
        <v>15.555</v>
      </c>
      <c r="AD102" s="5">
        <v>78.590999999999994</v>
      </c>
      <c r="AE102" s="5">
        <v>8.8339999999999996</v>
      </c>
      <c r="AF102" s="5">
        <v>229.441</v>
      </c>
      <c r="AG102" s="5">
        <v>175.96299999999999</v>
      </c>
      <c r="AH102" s="5">
        <v>283.47800000000001</v>
      </c>
      <c r="AI102" s="5">
        <v>1259.1400000000001</v>
      </c>
      <c r="AJ102" s="5">
        <v>985.26900000000001</v>
      </c>
      <c r="AK102" s="5">
        <v>163.23400000000001</v>
      </c>
      <c r="AL102" s="5">
        <v>2887.41</v>
      </c>
      <c r="AM102" s="5">
        <v>3003.7930000000001</v>
      </c>
      <c r="AN102" s="5">
        <v>1144.866</v>
      </c>
      <c r="AO102" s="5">
        <v>310.90699999999998</v>
      </c>
      <c r="AP102" s="5">
        <v>123.47799999999999</v>
      </c>
      <c r="AQ102" s="5">
        <v>299.48</v>
      </c>
      <c r="AR102" s="5">
        <v>222.78299999999999</v>
      </c>
      <c r="AS102" s="5">
        <v>285.32</v>
      </c>
      <c r="AT102" s="5">
        <v>1343.328</v>
      </c>
      <c r="AU102" s="5">
        <v>122.14700000000001</v>
      </c>
      <c r="AV102" s="5">
        <v>182.92500000000001</v>
      </c>
      <c r="AW102" s="5">
        <v>813.01800000000003</v>
      </c>
      <c r="AX102" s="5">
        <v>1093.1079999999999</v>
      </c>
      <c r="AY102" s="5">
        <v>861.59900000000005</v>
      </c>
      <c r="AZ102" s="5">
        <v>5596.3890000000001</v>
      </c>
      <c r="BA102" s="5">
        <v>274.899</v>
      </c>
      <c r="BB102" s="5">
        <v>406.87900000000002</v>
      </c>
      <c r="BC102" s="5">
        <v>274.35700000000003</v>
      </c>
      <c r="BD102" s="5">
        <v>307.83999999999997</v>
      </c>
      <c r="BE102" s="5">
        <v>281.23</v>
      </c>
      <c r="BF102" s="5">
        <v>46.414999999999999</v>
      </c>
      <c r="BG102" s="5">
        <v>606.43700000000001</v>
      </c>
      <c r="BH102" s="5">
        <v>177.96</v>
      </c>
      <c r="BI102" s="5">
        <v>24.742999999999999</v>
      </c>
      <c r="BJ102" s="5">
        <v>34.042999999999999</v>
      </c>
      <c r="BK102" s="5">
        <v>150.62299999999999</v>
      </c>
      <c r="BL102" s="5">
        <v>144.01</v>
      </c>
      <c r="BM102" s="5">
        <v>263.84399999999999</v>
      </c>
      <c r="BN102" s="5">
        <v>410.34800000000001</v>
      </c>
      <c r="BO102" s="5">
        <v>57.201999999999998</v>
      </c>
      <c r="BP102" s="5">
        <v>44.405000000000001</v>
      </c>
      <c r="BQ102" s="5">
        <v>98.867000000000004</v>
      </c>
      <c r="BR102" s="5">
        <v>80.16</v>
      </c>
      <c r="BS102" s="5">
        <v>105.467</v>
      </c>
      <c r="BT102" s="5">
        <v>263.601</v>
      </c>
      <c r="BU102" s="5">
        <v>7.1310000000000002</v>
      </c>
      <c r="BV102" s="5">
        <v>10.189</v>
      </c>
      <c r="BW102" s="5">
        <v>0.71799999999999997</v>
      </c>
      <c r="BX102" s="5">
        <v>79.802000000000007</v>
      </c>
      <c r="BY102" s="5">
        <v>49.749000000000002</v>
      </c>
      <c r="BZ102" s="5">
        <v>10.523999999999999</v>
      </c>
      <c r="CA102" s="5">
        <v>15.48</v>
      </c>
      <c r="CB102" s="5">
        <v>62.238999999999997</v>
      </c>
      <c r="CC102" s="5">
        <v>56.454999999999998</v>
      </c>
      <c r="CD102" s="5">
        <v>257.55599999999998</v>
      </c>
      <c r="CE102" s="5">
        <v>569.83799999999997</v>
      </c>
      <c r="CF102" s="5">
        <v>109.122</v>
      </c>
      <c r="CG102" s="5">
        <v>692.42200000000003</v>
      </c>
      <c r="CH102" s="5">
        <v>215.02600000000001</v>
      </c>
      <c r="CI102" s="5">
        <v>126.2</v>
      </c>
      <c r="CJ102" s="5">
        <v>66.83</v>
      </c>
      <c r="CK102" s="5">
        <v>144.07</v>
      </c>
      <c r="CL102" s="5">
        <v>181.84299999999999</v>
      </c>
      <c r="CM102" s="5">
        <v>109.953</v>
      </c>
      <c r="CN102" s="5">
        <v>7.8049999999999997</v>
      </c>
      <c r="CO102" s="5">
        <v>92.543999999999997</v>
      </c>
      <c r="CP102" s="5">
        <v>236.59700000000001</v>
      </c>
      <c r="CQ102" s="5">
        <v>220.274</v>
      </c>
      <c r="CR102" s="5">
        <v>40.450000000000003</v>
      </c>
      <c r="CS102" s="5">
        <v>97.781000000000006</v>
      </c>
      <c r="CT102" s="5">
        <v>31.597999999999999</v>
      </c>
      <c r="CU102" s="5">
        <v>115.511</v>
      </c>
      <c r="CV102" s="5">
        <v>95.623999999999995</v>
      </c>
      <c r="CW102" s="5">
        <v>286.81200000000001</v>
      </c>
      <c r="CX102" s="5">
        <v>25.282</v>
      </c>
      <c r="CY102" s="5">
        <v>3146.1669999999999</v>
      </c>
      <c r="CZ102" s="5">
        <v>14.744</v>
      </c>
      <c r="DA102" s="5">
        <v>12.807</v>
      </c>
      <c r="DB102" s="5">
        <v>43.749000000000002</v>
      </c>
      <c r="DC102" s="5">
        <v>31.349</v>
      </c>
      <c r="DD102" s="5">
        <v>25.635000000000002</v>
      </c>
      <c r="DE102" s="5">
        <v>31.619</v>
      </c>
      <c r="DF102" s="5">
        <v>2.9220000000000002</v>
      </c>
      <c r="DG102" s="5">
        <v>3.9510000000000001</v>
      </c>
      <c r="DH102" s="5">
        <v>1.827</v>
      </c>
      <c r="DI102" s="5">
        <v>5.609</v>
      </c>
      <c r="DJ102" s="5">
        <v>202.08</v>
      </c>
      <c r="DK102" s="5">
        <v>147.04900000000001</v>
      </c>
      <c r="DL102" s="5">
        <v>5.9740000000000002</v>
      </c>
      <c r="DM102" s="5">
        <v>51.084000000000003</v>
      </c>
      <c r="DN102" s="5">
        <v>6.5529999999999999</v>
      </c>
      <c r="DO102" s="5">
        <v>17.762</v>
      </c>
      <c r="DP102" s="5">
        <v>7.87</v>
      </c>
      <c r="DQ102" s="5">
        <v>107.32599999999999</v>
      </c>
      <c r="DR102" s="5">
        <v>12.698</v>
      </c>
      <c r="DS102" s="5">
        <v>0</v>
      </c>
      <c r="DT102" s="5">
        <v>265.43599999999998</v>
      </c>
      <c r="DU102" s="5">
        <v>20.292000000000002</v>
      </c>
      <c r="DV102" s="5">
        <v>12.712</v>
      </c>
      <c r="DW102" s="5">
        <v>20.603000000000002</v>
      </c>
      <c r="DX102" s="5">
        <v>12.571999999999999</v>
      </c>
      <c r="DY102" s="5">
        <v>50.408000000000001</v>
      </c>
      <c r="DZ102" s="5">
        <v>31.989000000000001</v>
      </c>
      <c r="EA102" s="5">
        <v>165.422</v>
      </c>
      <c r="EB102" s="5">
        <v>24.686</v>
      </c>
      <c r="EC102" s="5">
        <v>28.561</v>
      </c>
      <c r="ED102" s="5">
        <v>293.10899999999998</v>
      </c>
      <c r="EE102" s="5">
        <v>230.31700000000001</v>
      </c>
      <c r="EF102" s="5">
        <v>73.546999999999997</v>
      </c>
      <c r="EG102" s="5">
        <v>77.230999999999995</v>
      </c>
      <c r="EH102" s="5">
        <v>47.308</v>
      </c>
      <c r="EI102" s="5">
        <v>24.324000000000002</v>
      </c>
      <c r="EJ102" s="5">
        <v>16.972999999999999</v>
      </c>
      <c r="EK102" s="5">
        <v>21.875</v>
      </c>
      <c r="EL102" s="5">
        <v>19.907</v>
      </c>
      <c r="EM102" s="5">
        <v>36.771000000000001</v>
      </c>
      <c r="EN102" s="5">
        <v>6.1630000000000003</v>
      </c>
      <c r="EO102" s="5">
        <v>171.58799999999999</v>
      </c>
      <c r="EP102" s="5">
        <v>28.684999999999999</v>
      </c>
      <c r="EQ102" s="5">
        <v>88.545000000000002</v>
      </c>
      <c r="ER102" s="5">
        <v>7.125</v>
      </c>
      <c r="ES102" s="5">
        <v>72.933999999999997</v>
      </c>
      <c r="ET102" s="5">
        <v>24.718</v>
      </c>
      <c r="EU102" s="5">
        <v>69.694999999999993</v>
      </c>
      <c r="EV102" s="5">
        <v>17.962</v>
      </c>
      <c r="EW102" s="5">
        <v>101.756</v>
      </c>
      <c r="EX102" s="5">
        <v>29.417999999999999</v>
      </c>
      <c r="EY102" s="5">
        <v>105.145</v>
      </c>
      <c r="EZ102" s="5">
        <v>43.924999999999997</v>
      </c>
      <c r="FA102" s="5">
        <v>68.179000000000002</v>
      </c>
      <c r="FB102" s="5">
        <v>362.733</v>
      </c>
      <c r="FC102" s="5">
        <v>61.262</v>
      </c>
      <c r="FD102" s="5">
        <v>21.414000000000001</v>
      </c>
      <c r="FE102" s="5">
        <v>41.877000000000002</v>
      </c>
      <c r="FF102" s="5">
        <v>33.268999999999998</v>
      </c>
      <c r="FG102" s="5">
        <v>2.649</v>
      </c>
      <c r="FH102" s="5">
        <v>9.3330000000000002</v>
      </c>
      <c r="FI102" s="5">
        <v>3.15</v>
      </c>
      <c r="FJ102" s="5">
        <v>3.6309999999999998</v>
      </c>
      <c r="FK102" s="5">
        <v>2.1070000000000002</v>
      </c>
      <c r="FL102" s="5">
        <v>10.263999999999999</v>
      </c>
      <c r="FM102" s="5">
        <v>8.3339999999999996</v>
      </c>
      <c r="FN102" s="5">
        <v>56.539000000000001</v>
      </c>
      <c r="FO102" s="5">
        <v>167.715</v>
      </c>
      <c r="FP102" s="5">
        <v>628.5</v>
      </c>
      <c r="FQ102" s="5">
        <v>67.820999999999998</v>
      </c>
      <c r="FR102" s="5">
        <v>2.8490000000000002</v>
      </c>
      <c r="FS102" s="5">
        <v>14.151999999999999</v>
      </c>
      <c r="FT102" s="5">
        <v>15.202999999999999</v>
      </c>
      <c r="FU102" s="5">
        <v>11.853999999999999</v>
      </c>
      <c r="FV102" s="5">
        <v>3.1589999999999998</v>
      </c>
      <c r="FW102" s="5">
        <v>14.888999999999999</v>
      </c>
      <c r="FX102" s="5">
        <v>9.9860000000000007</v>
      </c>
      <c r="FY102" s="5">
        <v>8.24</v>
      </c>
      <c r="FZ102" s="5">
        <v>4.4420000000000002</v>
      </c>
      <c r="GA102" s="5">
        <v>10.138</v>
      </c>
      <c r="GB102" s="5">
        <v>0</v>
      </c>
      <c r="GC102" s="5">
        <v>684.73800000000006</v>
      </c>
      <c r="GD102" s="5">
        <v>7.3029999999999999</v>
      </c>
      <c r="GE102" s="5">
        <v>4.3339999999999996</v>
      </c>
      <c r="GF102" s="5">
        <v>0</v>
      </c>
      <c r="GG102" s="5">
        <v>0</v>
      </c>
      <c r="GH102" s="5">
        <v>623.14200000000005</v>
      </c>
      <c r="GI102" s="5">
        <v>0</v>
      </c>
      <c r="GJ102" s="5">
        <v>0</v>
      </c>
      <c r="GK102" s="5">
        <v>287.10399999999998</v>
      </c>
      <c r="GL102" s="5">
        <v>20.785</v>
      </c>
      <c r="GM102" s="5">
        <v>1583.539</v>
      </c>
      <c r="GN102" s="5">
        <v>0</v>
      </c>
      <c r="GO102" s="5">
        <v>0</v>
      </c>
      <c r="GP102" s="5">
        <v>0</v>
      </c>
      <c r="GQ102" s="5">
        <v>48.311</v>
      </c>
      <c r="GR102" s="5">
        <v>0</v>
      </c>
      <c r="GS102" s="5">
        <v>0</v>
      </c>
      <c r="GT102" s="5">
        <v>0</v>
      </c>
      <c r="GU102" s="5">
        <v>0</v>
      </c>
      <c r="GV102" s="5">
        <v>1536.3309999999999</v>
      </c>
      <c r="GW102" s="5">
        <v>602.07899999999995</v>
      </c>
      <c r="GX102" s="5">
        <v>0</v>
      </c>
      <c r="GY102" s="5">
        <v>0</v>
      </c>
      <c r="GZ102" s="5">
        <v>0</v>
      </c>
      <c r="HA102" s="5">
        <v>0</v>
      </c>
      <c r="HB102" s="5">
        <v>26136.626</v>
      </c>
      <c r="HD102" s="5">
        <f>SUM(D102:HA102)</f>
        <v>57318.493000000024</v>
      </c>
    </row>
    <row r="103" spans="1:212" x14ac:dyDescent="0.45">
      <c r="A103" s="11" t="s">
        <v>357</v>
      </c>
      <c r="B103" s="9" t="s">
        <v>53</v>
      </c>
      <c r="C103" s="5">
        <v>99</v>
      </c>
      <c r="D103" s="5">
        <v>1099.0260000000001</v>
      </c>
      <c r="E103" s="5">
        <v>861.94600000000003</v>
      </c>
      <c r="F103" s="5">
        <v>0.08</v>
      </c>
      <c r="G103" s="5">
        <v>1.4530000000000001</v>
      </c>
      <c r="H103" s="5">
        <v>2.964</v>
      </c>
      <c r="I103" s="5">
        <v>16.949000000000002</v>
      </c>
      <c r="J103" s="5">
        <v>185.303</v>
      </c>
      <c r="K103" s="5">
        <v>226.90700000000001</v>
      </c>
      <c r="L103" s="5">
        <v>70.397999999999996</v>
      </c>
      <c r="M103" s="5">
        <v>53.738</v>
      </c>
      <c r="N103" s="5">
        <v>92.036000000000001</v>
      </c>
      <c r="O103" s="5">
        <v>161.14400000000001</v>
      </c>
      <c r="P103" s="5">
        <v>9.5779999999999994</v>
      </c>
      <c r="Q103" s="5">
        <v>11.756</v>
      </c>
      <c r="R103" s="5">
        <v>1757.0940000000001</v>
      </c>
      <c r="S103" s="5">
        <v>943.44299999999998</v>
      </c>
      <c r="T103" s="5">
        <v>1629.3230000000001</v>
      </c>
      <c r="U103" s="5">
        <v>65.613</v>
      </c>
      <c r="V103" s="5">
        <v>320.11500000000001</v>
      </c>
      <c r="W103" s="5">
        <v>53.433999999999997</v>
      </c>
      <c r="X103" s="5">
        <v>10.303000000000001</v>
      </c>
      <c r="Y103" s="5">
        <v>2.403</v>
      </c>
      <c r="Z103" s="5">
        <v>156.11199999999999</v>
      </c>
      <c r="AA103" s="5">
        <v>258.32</v>
      </c>
      <c r="AB103" s="5">
        <v>170.03100000000001</v>
      </c>
      <c r="AC103" s="5">
        <v>19.474</v>
      </c>
      <c r="AD103" s="5">
        <v>14.372999999999999</v>
      </c>
      <c r="AE103" s="5">
        <v>2.052</v>
      </c>
      <c r="AF103" s="5">
        <v>5.891</v>
      </c>
      <c r="AG103" s="5">
        <v>5.7130000000000001</v>
      </c>
      <c r="AH103" s="5">
        <v>13.545999999999999</v>
      </c>
      <c r="AI103" s="5">
        <v>124.688</v>
      </c>
      <c r="AJ103" s="5">
        <v>31.163</v>
      </c>
      <c r="AK103" s="5">
        <v>11.304</v>
      </c>
      <c r="AL103" s="5">
        <v>85.195999999999998</v>
      </c>
      <c r="AM103" s="5">
        <v>899.84699999999998</v>
      </c>
      <c r="AN103" s="5">
        <v>56.716000000000001</v>
      </c>
      <c r="AO103" s="5">
        <v>288.33100000000002</v>
      </c>
      <c r="AP103" s="5">
        <v>33.886000000000003</v>
      </c>
      <c r="AQ103" s="5">
        <v>137.155</v>
      </c>
      <c r="AR103" s="5">
        <v>32.167000000000002</v>
      </c>
      <c r="AS103" s="5">
        <v>67.007999999999996</v>
      </c>
      <c r="AT103" s="5">
        <v>49.057000000000002</v>
      </c>
      <c r="AU103" s="5">
        <v>6.625</v>
      </c>
      <c r="AV103" s="5">
        <v>50.619</v>
      </c>
      <c r="AW103" s="5">
        <v>48.462000000000003</v>
      </c>
      <c r="AX103" s="5">
        <v>186.69900000000001</v>
      </c>
      <c r="AY103" s="5">
        <v>213.35900000000001</v>
      </c>
      <c r="AZ103" s="5">
        <v>646.77800000000002</v>
      </c>
      <c r="BA103" s="5">
        <v>52.19</v>
      </c>
      <c r="BB103" s="5">
        <v>65.765000000000001</v>
      </c>
      <c r="BC103" s="5">
        <v>239.89599999999999</v>
      </c>
      <c r="BD103" s="5">
        <v>33.654000000000003</v>
      </c>
      <c r="BE103" s="5">
        <v>10.948</v>
      </c>
      <c r="BF103" s="5">
        <v>2.2679999999999998</v>
      </c>
      <c r="BG103" s="5">
        <v>23.114999999999998</v>
      </c>
      <c r="BH103" s="5">
        <v>11.817</v>
      </c>
      <c r="BI103" s="5">
        <v>2.1480000000000001</v>
      </c>
      <c r="BJ103" s="5">
        <v>10.353999999999999</v>
      </c>
      <c r="BK103" s="5">
        <v>11.215</v>
      </c>
      <c r="BL103" s="5">
        <v>16.984999999999999</v>
      </c>
      <c r="BM103" s="5">
        <v>22.707000000000001</v>
      </c>
      <c r="BN103" s="5">
        <v>19.260999999999999</v>
      </c>
      <c r="BO103" s="5">
        <v>5.4340000000000002</v>
      </c>
      <c r="BP103" s="5">
        <v>8.0370000000000008</v>
      </c>
      <c r="BQ103" s="5">
        <v>15.515000000000001</v>
      </c>
      <c r="BR103" s="5">
        <v>9.1639999999999997</v>
      </c>
      <c r="BS103" s="5">
        <v>7.0229999999999997</v>
      </c>
      <c r="BT103" s="5">
        <v>26.911999999999999</v>
      </c>
      <c r="BU103" s="5">
        <v>1.585</v>
      </c>
      <c r="BV103" s="5">
        <v>4.5</v>
      </c>
      <c r="BW103" s="5">
        <v>0.254</v>
      </c>
      <c r="BX103" s="5">
        <v>34.106999999999999</v>
      </c>
      <c r="BY103" s="5">
        <v>8.8030000000000008</v>
      </c>
      <c r="BZ103" s="5">
        <v>0.45800000000000002</v>
      </c>
      <c r="CA103" s="5">
        <v>11.929</v>
      </c>
      <c r="CB103" s="5">
        <v>8.83</v>
      </c>
      <c r="CC103" s="5">
        <v>30.53</v>
      </c>
      <c r="CD103" s="5">
        <v>54.716999999999999</v>
      </c>
      <c r="CE103" s="5">
        <v>23.297000000000001</v>
      </c>
      <c r="CF103" s="5">
        <v>6.0960000000000001</v>
      </c>
      <c r="CG103" s="5">
        <v>54.633000000000003</v>
      </c>
      <c r="CH103" s="5">
        <v>59.087000000000003</v>
      </c>
      <c r="CI103" s="5">
        <v>3.22</v>
      </c>
      <c r="CJ103" s="5">
        <v>4.4550000000000001</v>
      </c>
      <c r="CK103" s="5">
        <v>5.4580000000000002</v>
      </c>
      <c r="CL103" s="5">
        <v>15.02</v>
      </c>
      <c r="CM103" s="5">
        <v>9.5190000000000001</v>
      </c>
      <c r="CN103" s="5">
        <v>1.1200000000000001</v>
      </c>
      <c r="CO103" s="5">
        <v>20.32</v>
      </c>
      <c r="CP103" s="5">
        <v>69.37</v>
      </c>
      <c r="CQ103" s="5">
        <v>88.777000000000001</v>
      </c>
      <c r="CR103" s="5">
        <v>32.994</v>
      </c>
      <c r="CS103" s="5">
        <v>63.996000000000002</v>
      </c>
      <c r="CT103" s="5">
        <v>20.638999999999999</v>
      </c>
      <c r="CU103" s="5">
        <v>37.143999999999998</v>
      </c>
      <c r="CV103" s="5">
        <v>70.361000000000004</v>
      </c>
      <c r="CW103" s="5">
        <v>32.911000000000001</v>
      </c>
      <c r="CX103" s="5">
        <v>18.504000000000001</v>
      </c>
      <c r="CY103" s="5">
        <v>180.96</v>
      </c>
      <c r="CZ103" s="5">
        <v>9.2449999999999992</v>
      </c>
      <c r="DA103" s="5">
        <v>23.678999999999998</v>
      </c>
      <c r="DB103" s="5">
        <v>22.513999999999999</v>
      </c>
      <c r="DC103" s="5">
        <v>13.077999999999999</v>
      </c>
      <c r="DD103" s="5">
        <v>3.0910000000000002</v>
      </c>
      <c r="DE103" s="5">
        <v>3.6819999999999999</v>
      </c>
      <c r="DF103" s="5">
        <v>0.44500000000000001</v>
      </c>
      <c r="DG103" s="5">
        <v>1.032</v>
      </c>
      <c r="DH103" s="5">
        <v>3.319</v>
      </c>
      <c r="DI103" s="5">
        <v>1.6160000000000001</v>
      </c>
      <c r="DJ103" s="5">
        <v>19.72</v>
      </c>
      <c r="DK103" s="5">
        <v>25.31</v>
      </c>
      <c r="DL103" s="5">
        <v>2.0059999999999998</v>
      </c>
      <c r="DM103" s="5">
        <v>14.459</v>
      </c>
      <c r="DN103" s="5">
        <v>3.532</v>
      </c>
      <c r="DO103" s="5">
        <v>4.125</v>
      </c>
      <c r="DP103" s="5">
        <v>2.056</v>
      </c>
      <c r="DQ103" s="5">
        <v>1.111</v>
      </c>
      <c r="DR103" s="5">
        <v>0.98699999999999999</v>
      </c>
      <c r="DS103" s="5">
        <v>0</v>
      </c>
      <c r="DT103" s="5">
        <v>50.231999999999999</v>
      </c>
      <c r="DU103" s="5">
        <v>9.0969999999999995</v>
      </c>
      <c r="DV103" s="5">
        <v>9.9130000000000003</v>
      </c>
      <c r="DW103" s="5">
        <v>6.3410000000000002</v>
      </c>
      <c r="DX103" s="5">
        <v>0.72799999999999998</v>
      </c>
      <c r="DY103" s="5">
        <v>1.0329999999999999</v>
      </c>
      <c r="DZ103" s="5">
        <v>4.0919999999999996</v>
      </c>
      <c r="EA103" s="5">
        <v>176.43799999999999</v>
      </c>
      <c r="EB103" s="5">
        <v>22.349</v>
      </c>
      <c r="EC103" s="5">
        <v>5.1459999999999999</v>
      </c>
      <c r="ED103" s="5">
        <v>21.631</v>
      </c>
      <c r="EE103" s="5">
        <v>3177.5059999999999</v>
      </c>
      <c r="EF103" s="5">
        <v>50.548000000000002</v>
      </c>
      <c r="EG103" s="5">
        <v>10.726000000000001</v>
      </c>
      <c r="EH103" s="5">
        <v>90.64</v>
      </c>
      <c r="EI103" s="5">
        <v>2.1850000000000001</v>
      </c>
      <c r="EJ103" s="5">
        <v>12.071999999999999</v>
      </c>
      <c r="EK103" s="5">
        <v>0.66300000000000003</v>
      </c>
      <c r="EL103" s="5">
        <v>8.6609999999999996</v>
      </c>
      <c r="EM103" s="5">
        <v>0.59699999999999998</v>
      </c>
      <c r="EN103" s="5">
        <v>7.6970000000000001</v>
      </c>
      <c r="EO103" s="5">
        <v>67.674999999999997</v>
      </c>
      <c r="EP103" s="5">
        <v>17.268000000000001</v>
      </c>
      <c r="EQ103" s="5">
        <v>35.985999999999997</v>
      </c>
      <c r="ER103" s="5">
        <v>4.8339999999999996</v>
      </c>
      <c r="ES103" s="5">
        <v>195.03</v>
      </c>
      <c r="ET103" s="5">
        <v>17.588000000000001</v>
      </c>
      <c r="EU103" s="5">
        <v>35.171999999999997</v>
      </c>
      <c r="EV103" s="5">
        <v>7.4589999999999996</v>
      </c>
      <c r="EW103" s="5">
        <v>44.006999999999998</v>
      </c>
      <c r="EX103" s="5">
        <v>4.2560000000000002</v>
      </c>
      <c r="EY103" s="5">
        <v>18.68</v>
      </c>
      <c r="EZ103" s="5">
        <v>10.622999999999999</v>
      </c>
      <c r="FA103" s="5">
        <v>18.007999999999999</v>
      </c>
      <c r="FB103" s="5">
        <v>183.85900000000001</v>
      </c>
      <c r="FC103" s="5">
        <v>23.75</v>
      </c>
      <c r="FD103" s="5">
        <v>10.151999999999999</v>
      </c>
      <c r="FE103" s="5">
        <v>5.3609999999999998</v>
      </c>
      <c r="FF103" s="5">
        <v>11.788</v>
      </c>
      <c r="FG103" s="5">
        <v>4.1900000000000004</v>
      </c>
      <c r="FH103" s="5">
        <v>2.585</v>
      </c>
      <c r="FI103" s="5">
        <v>2.214</v>
      </c>
      <c r="FJ103" s="5">
        <v>0.34899999999999998</v>
      </c>
      <c r="FK103" s="5">
        <v>1.052</v>
      </c>
      <c r="FL103" s="5">
        <v>3.2330000000000001</v>
      </c>
      <c r="FM103" s="5">
        <v>1.853</v>
      </c>
      <c r="FN103" s="5">
        <v>26.335000000000001</v>
      </c>
      <c r="FO103" s="5">
        <v>31.962</v>
      </c>
      <c r="FP103" s="5">
        <v>239.874</v>
      </c>
      <c r="FQ103" s="5">
        <v>11.756</v>
      </c>
      <c r="FR103" s="5">
        <v>2.1659999999999999</v>
      </c>
      <c r="FS103" s="5">
        <v>11.009</v>
      </c>
      <c r="FT103" s="5">
        <v>5.16</v>
      </c>
      <c r="FU103" s="5">
        <v>15.018000000000001</v>
      </c>
      <c r="FV103" s="5">
        <v>6.4359999999999999</v>
      </c>
      <c r="FW103" s="5">
        <v>7.5309999999999997</v>
      </c>
      <c r="FX103" s="5">
        <v>9.8119999999999994</v>
      </c>
      <c r="FY103" s="5">
        <v>4.2610000000000001</v>
      </c>
      <c r="FZ103" s="5">
        <v>4.3330000000000002</v>
      </c>
      <c r="GA103" s="5">
        <v>6.52</v>
      </c>
      <c r="GB103" s="5">
        <v>0</v>
      </c>
      <c r="GC103" s="5">
        <v>730.98099999999999</v>
      </c>
      <c r="GD103" s="5">
        <v>22.102</v>
      </c>
      <c r="GE103" s="5">
        <v>13.675000000000001</v>
      </c>
      <c r="GF103" s="5">
        <v>0</v>
      </c>
      <c r="GG103" s="5">
        <v>0</v>
      </c>
      <c r="GH103" s="5">
        <v>7939.6109999999999</v>
      </c>
      <c r="GI103" s="5">
        <v>0</v>
      </c>
      <c r="GJ103" s="5">
        <v>0</v>
      </c>
      <c r="GK103" s="5">
        <v>140.64500000000001</v>
      </c>
      <c r="GL103" s="5">
        <v>16.728999999999999</v>
      </c>
      <c r="GM103" s="5">
        <v>159.68899999999999</v>
      </c>
      <c r="GN103" s="5">
        <v>0</v>
      </c>
      <c r="GO103" s="5">
        <v>0</v>
      </c>
      <c r="GP103" s="5">
        <v>0</v>
      </c>
      <c r="GQ103" s="5">
        <v>4.8719999999999999</v>
      </c>
      <c r="GR103" s="5">
        <v>0</v>
      </c>
      <c r="GS103" s="5">
        <v>0</v>
      </c>
      <c r="GT103" s="5">
        <v>0</v>
      </c>
      <c r="GU103" s="5">
        <v>0</v>
      </c>
      <c r="GV103" s="5">
        <v>938.62300000000005</v>
      </c>
      <c r="GW103" s="5">
        <v>113.94</v>
      </c>
      <c r="GX103" s="5">
        <v>0</v>
      </c>
      <c r="GY103" s="5">
        <v>0</v>
      </c>
      <c r="GZ103" s="5">
        <v>0</v>
      </c>
      <c r="HA103" s="5">
        <v>0</v>
      </c>
      <c r="HB103" s="5">
        <v>33417.731</v>
      </c>
      <c r="HD103" s="5">
        <f>SUM(D103:HA103)</f>
        <v>27770.893999999993</v>
      </c>
    </row>
    <row r="104" spans="1:212" x14ac:dyDescent="0.45">
      <c r="A104" s="11" t="s">
        <v>358</v>
      </c>
      <c r="B104" s="9" t="s">
        <v>359</v>
      </c>
      <c r="C104" s="5">
        <v>100</v>
      </c>
      <c r="D104" s="5">
        <v>2366.768</v>
      </c>
      <c r="E104" s="5">
        <v>4115.0169999999998</v>
      </c>
      <c r="F104" s="5">
        <v>15.031000000000001</v>
      </c>
      <c r="G104" s="5">
        <v>272.61900000000003</v>
      </c>
      <c r="H104" s="5">
        <v>43.725000000000001</v>
      </c>
      <c r="I104" s="5">
        <v>126.37</v>
      </c>
      <c r="J104" s="5">
        <v>456.803</v>
      </c>
      <c r="K104" s="5">
        <v>269.06599999999997</v>
      </c>
      <c r="L104" s="5">
        <v>262.887</v>
      </c>
      <c r="M104" s="5">
        <v>176.42599999999999</v>
      </c>
      <c r="N104" s="5">
        <v>635.88599999999997</v>
      </c>
      <c r="O104" s="5">
        <v>385.77100000000002</v>
      </c>
      <c r="P104" s="5">
        <v>10.920999999999999</v>
      </c>
      <c r="Q104" s="5">
        <v>18.812999999999999</v>
      </c>
      <c r="R104" s="5">
        <v>14740.308999999999</v>
      </c>
      <c r="S104" s="5">
        <v>1334.0329999999999</v>
      </c>
      <c r="T104" s="5">
        <v>3488.0129999999999</v>
      </c>
      <c r="U104" s="5">
        <v>539.44500000000005</v>
      </c>
      <c r="V104" s="5">
        <v>1415.58</v>
      </c>
      <c r="W104" s="5">
        <v>3796.0709999999999</v>
      </c>
      <c r="X104" s="5">
        <v>7708.9390000000003</v>
      </c>
      <c r="Y104" s="5">
        <v>447.73200000000003</v>
      </c>
      <c r="Z104" s="5">
        <v>686.596</v>
      </c>
      <c r="AA104" s="5">
        <v>2059.5740000000001</v>
      </c>
      <c r="AB104" s="5">
        <v>1613.2950000000001</v>
      </c>
      <c r="AC104" s="5">
        <v>340.02699999999999</v>
      </c>
      <c r="AD104" s="5">
        <v>867.2</v>
      </c>
      <c r="AE104" s="5">
        <v>384.76799999999997</v>
      </c>
      <c r="AF104" s="5">
        <v>689.03</v>
      </c>
      <c r="AG104" s="5">
        <v>367.85599999999999</v>
      </c>
      <c r="AH104" s="5">
        <v>857.327</v>
      </c>
      <c r="AI104" s="5">
        <v>1228.0930000000001</v>
      </c>
      <c r="AJ104" s="5">
        <v>1940.2139999999999</v>
      </c>
      <c r="AK104" s="5">
        <v>719.78599999999994</v>
      </c>
      <c r="AL104" s="5">
        <v>4834.43</v>
      </c>
      <c r="AM104" s="5">
        <v>2581.9430000000002</v>
      </c>
      <c r="AN104" s="5">
        <v>1084.808</v>
      </c>
      <c r="AO104" s="5">
        <v>393.21300000000002</v>
      </c>
      <c r="AP104" s="5">
        <v>738.09500000000003</v>
      </c>
      <c r="AQ104" s="5">
        <v>413.68</v>
      </c>
      <c r="AR104" s="5">
        <v>591.70399999999995</v>
      </c>
      <c r="AS104" s="5">
        <v>399.57100000000003</v>
      </c>
      <c r="AT104" s="5">
        <v>2071.08</v>
      </c>
      <c r="AU104" s="5">
        <v>600.11099999999999</v>
      </c>
      <c r="AV104" s="5">
        <v>119.535</v>
      </c>
      <c r="AW104" s="5">
        <v>586.79499999999996</v>
      </c>
      <c r="AX104" s="5">
        <v>1747.232</v>
      </c>
      <c r="AY104" s="5">
        <v>602.29</v>
      </c>
      <c r="AZ104" s="5">
        <v>3425.3989999999999</v>
      </c>
      <c r="BA104" s="5">
        <v>484.32100000000003</v>
      </c>
      <c r="BB104" s="5">
        <v>1041.296</v>
      </c>
      <c r="BC104" s="5">
        <v>1999.12</v>
      </c>
      <c r="BD104" s="5">
        <v>660.03499999999997</v>
      </c>
      <c r="BE104" s="5">
        <v>381.90300000000002</v>
      </c>
      <c r="BF104" s="5">
        <v>77.808000000000007</v>
      </c>
      <c r="BG104" s="5">
        <v>952.63900000000001</v>
      </c>
      <c r="BH104" s="5">
        <v>419.21600000000001</v>
      </c>
      <c r="BI104" s="5">
        <v>83.052999999999997</v>
      </c>
      <c r="BJ104" s="5">
        <v>114.515</v>
      </c>
      <c r="BK104" s="5">
        <v>482.02499999999998</v>
      </c>
      <c r="BL104" s="5">
        <v>209.94399999999999</v>
      </c>
      <c r="BM104" s="5">
        <v>661.072</v>
      </c>
      <c r="BN104" s="5">
        <v>1370.192</v>
      </c>
      <c r="BO104" s="5">
        <v>519.77700000000004</v>
      </c>
      <c r="BP104" s="5">
        <v>248.62</v>
      </c>
      <c r="BQ104" s="5">
        <v>518.46199999999999</v>
      </c>
      <c r="BR104" s="5">
        <v>271.16899999999998</v>
      </c>
      <c r="BS104" s="5">
        <v>658.149</v>
      </c>
      <c r="BT104" s="5">
        <v>1118.5440000000001</v>
      </c>
      <c r="BU104" s="5">
        <v>199.779</v>
      </c>
      <c r="BV104" s="5">
        <v>172.75299999999999</v>
      </c>
      <c r="BW104" s="5">
        <v>32.097000000000001</v>
      </c>
      <c r="BX104" s="5">
        <v>390.97399999999999</v>
      </c>
      <c r="BY104" s="5">
        <v>488.86099999999999</v>
      </c>
      <c r="BZ104" s="5">
        <v>18.983000000000001</v>
      </c>
      <c r="CA104" s="5">
        <v>112.623</v>
      </c>
      <c r="CB104" s="5">
        <v>214.2</v>
      </c>
      <c r="CC104" s="5">
        <v>373.60899999999998</v>
      </c>
      <c r="CD104" s="5">
        <v>587.45399999999995</v>
      </c>
      <c r="CE104" s="5">
        <v>3400.2750000000001</v>
      </c>
      <c r="CF104" s="5">
        <v>407.23599999999999</v>
      </c>
      <c r="CG104" s="5">
        <v>3132.192</v>
      </c>
      <c r="CH104" s="5">
        <v>1595.008</v>
      </c>
      <c r="CI104" s="5">
        <v>276.24400000000003</v>
      </c>
      <c r="CJ104" s="5">
        <v>355.89499999999998</v>
      </c>
      <c r="CK104" s="5">
        <v>343.32100000000003</v>
      </c>
      <c r="CL104" s="5">
        <v>717.34699999999998</v>
      </c>
      <c r="CM104" s="5">
        <v>362.30700000000002</v>
      </c>
      <c r="CN104" s="5">
        <v>165.077</v>
      </c>
      <c r="CO104" s="5">
        <v>619.66700000000003</v>
      </c>
      <c r="CP104" s="5">
        <v>1041.7449999999999</v>
      </c>
      <c r="CQ104" s="5">
        <v>4348.47</v>
      </c>
      <c r="CR104" s="5">
        <v>1827.9780000000001</v>
      </c>
      <c r="CS104" s="5">
        <v>2664.9090000000001</v>
      </c>
      <c r="CT104" s="5">
        <v>3715.6190000000001</v>
      </c>
      <c r="CU104" s="5">
        <v>6568.674</v>
      </c>
      <c r="CV104" s="5">
        <v>384.50900000000001</v>
      </c>
      <c r="CW104" s="5">
        <v>384.73899999999998</v>
      </c>
      <c r="CX104" s="5">
        <v>273.99299999999999</v>
      </c>
      <c r="CY104" s="5">
        <v>3483.893</v>
      </c>
      <c r="CZ104" s="5">
        <v>85.85</v>
      </c>
      <c r="DA104" s="5">
        <v>62.481000000000002</v>
      </c>
      <c r="DB104" s="5">
        <v>902.577</v>
      </c>
      <c r="DC104" s="5">
        <v>498.38</v>
      </c>
      <c r="DD104" s="5">
        <v>201.95500000000001</v>
      </c>
      <c r="DE104" s="5">
        <v>853.77599999999995</v>
      </c>
      <c r="DF104" s="5">
        <v>183.97200000000001</v>
      </c>
      <c r="DG104" s="5">
        <v>90.37</v>
      </c>
      <c r="DH104" s="5">
        <v>21.213999999999999</v>
      </c>
      <c r="DI104" s="5">
        <v>152.851</v>
      </c>
      <c r="DJ104" s="5">
        <v>565.24199999999996</v>
      </c>
      <c r="DK104" s="5">
        <v>1041.354</v>
      </c>
      <c r="DL104" s="5">
        <v>51.662999999999997</v>
      </c>
      <c r="DM104" s="5">
        <v>822.08799999999997</v>
      </c>
      <c r="DN104" s="5">
        <v>247.267</v>
      </c>
      <c r="DO104" s="5">
        <v>95.417000000000002</v>
      </c>
      <c r="DP104" s="5">
        <v>384.57</v>
      </c>
      <c r="DQ104" s="5">
        <v>162.15100000000001</v>
      </c>
      <c r="DR104" s="5">
        <v>184.52799999999999</v>
      </c>
      <c r="DS104" s="5">
        <v>5.1360000000000001</v>
      </c>
      <c r="DT104" s="5">
        <v>327.23700000000002</v>
      </c>
      <c r="DU104" s="5">
        <v>106.59699999999999</v>
      </c>
      <c r="DV104" s="5">
        <v>95.625</v>
      </c>
      <c r="DW104" s="5">
        <v>154.03399999999999</v>
      </c>
      <c r="DX104" s="5">
        <v>174.167</v>
      </c>
      <c r="DY104" s="5">
        <v>174.70500000000001</v>
      </c>
      <c r="DZ104" s="5">
        <v>176.321</v>
      </c>
      <c r="EA104" s="5">
        <v>846.59100000000001</v>
      </c>
      <c r="EB104" s="5">
        <v>178.00200000000001</v>
      </c>
      <c r="EC104" s="5">
        <v>211.97200000000001</v>
      </c>
      <c r="ED104" s="5">
        <v>1003.639</v>
      </c>
      <c r="EE104" s="5">
        <v>627.66700000000003</v>
      </c>
      <c r="EF104" s="5">
        <v>548.96500000000003</v>
      </c>
      <c r="EG104" s="5">
        <v>291.09300000000002</v>
      </c>
      <c r="EH104" s="5">
        <v>524.67600000000004</v>
      </c>
      <c r="EI104" s="5">
        <v>35.390999999999998</v>
      </c>
      <c r="EJ104" s="5">
        <v>115.316</v>
      </c>
      <c r="EK104" s="5">
        <v>55.104999999999997</v>
      </c>
      <c r="EL104" s="5">
        <v>212.29</v>
      </c>
      <c r="EM104" s="5">
        <v>77.972999999999999</v>
      </c>
      <c r="EN104" s="5">
        <v>73.084000000000003</v>
      </c>
      <c r="EO104" s="5">
        <v>545.31100000000004</v>
      </c>
      <c r="EP104" s="5">
        <v>159.54499999999999</v>
      </c>
      <c r="EQ104" s="5">
        <v>392.80799999999999</v>
      </c>
      <c r="ER104" s="5">
        <v>165.16900000000001</v>
      </c>
      <c r="ES104" s="5">
        <v>388.40699999999998</v>
      </c>
      <c r="ET104" s="5">
        <v>253.256</v>
      </c>
      <c r="EU104" s="5">
        <v>493.80799999999999</v>
      </c>
      <c r="EV104" s="5">
        <v>231.71899999999999</v>
      </c>
      <c r="EW104" s="5">
        <v>125.06</v>
      </c>
      <c r="EX104" s="5">
        <v>208.626</v>
      </c>
      <c r="EY104" s="5">
        <v>107.821</v>
      </c>
      <c r="EZ104" s="5">
        <v>168.15</v>
      </c>
      <c r="FA104" s="5">
        <v>189.14</v>
      </c>
      <c r="FB104" s="5">
        <v>1701.8040000000001</v>
      </c>
      <c r="FC104" s="5">
        <v>470.53300000000002</v>
      </c>
      <c r="FD104" s="5">
        <v>192.83500000000001</v>
      </c>
      <c r="FE104" s="5">
        <v>177.702</v>
      </c>
      <c r="FF104" s="5">
        <v>139.602</v>
      </c>
      <c r="FG104" s="5">
        <v>67.153999999999996</v>
      </c>
      <c r="FH104" s="5">
        <v>26.791</v>
      </c>
      <c r="FI104" s="5">
        <v>22.978999999999999</v>
      </c>
      <c r="FJ104" s="5">
        <v>74.459999999999994</v>
      </c>
      <c r="FK104" s="5">
        <v>64.968000000000004</v>
      </c>
      <c r="FL104" s="5">
        <v>55.993000000000002</v>
      </c>
      <c r="FM104" s="5">
        <v>94.162999999999997</v>
      </c>
      <c r="FN104" s="5">
        <v>441.50400000000002</v>
      </c>
      <c r="FO104" s="5">
        <v>582.63900000000001</v>
      </c>
      <c r="FP104" s="5">
        <v>3632.0439999999999</v>
      </c>
      <c r="FQ104" s="5">
        <v>505.35199999999998</v>
      </c>
      <c r="FR104" s="5">
        <v>66.757000000000005</v>
      </c>
      <c r="FS104" s="5">
        <v>115.746</v>
      </c>
      <c r="FT104" s="5">
        <v>131.44999999999999</v>
      </c>
      <c r="FU104" s="5">
        <v>189.672</v>
      </c>
      <c r="FV104" s="5">
        <v>269.41500000000002</v>
      </c>
      <c r="FW104" s="5">
        <v>85.484999999999999</v>
      </c>
      <c r="FX104" s="5">
        <v>170.44300000000001</v>
      </c>
      <c r="FY104" s="5">
        <v>72.135000000000005</v>
      </c>
      <c r="FZ104" s="5">
        <v>74.033000000000001</v>
      </c>
      <c r="GA104" s="5">
        <v>93.3</v>
      </c>
      <c r="GB104" s="5">
        <v>0</v>
      </c>
      <c r="GC104" s="5">
        <v>642.60799999999995</v>
      </c>
      <c r="GD104" s="5">
        <v>23.363</v>
      </c>
      <c r="GE104" s="5">
        <v>32.966999999999999</v>
      </c>
      <c r="GF104" s="5">
        <v>0</v>
      </c>
      <c r="GG104" s="5">
        <v>0</v>
      </c>
      <c r="GH104" s="5">
        <v>5736.2550000000001</v>
      </c>
      <c r="GI104" s="5">
        <v>0</v>
      </c>
      <c r="GJ104" s="5">
        <v>0</v>
      </c>
      <c r="GK104" s="5">
        <v>386.20499999999998</v>
      </c>
      <c r="GL104" s="5">
        <v>136.28100000000001</v>
      </c>
      <c r="GM104" s="5">
        <v>690.45600000000002</v>
      </c>
      <c r="GN104" s="5">
        <v>0</v>
      </c>
      <c r="GO104" s="5">
        <v>0</v>
      </c>
      <c r="GP104" s="5">
        <v>0</v>
      </c>
      <c r="GQ104" s="5">
        <v>21.065000000000001</v>
      </c>
      <c r="GR104" s="5">
        <v>0</v>
      </c>
      <c r="GS104" s="5">
        <v>0</v>
      </c>
      <c r="GT104" s="5">
        <v>0</v>
      </c>
      <c r="GU104" s="5">
        <v>0</v>
      </c>
      <c r="GV104" s="5">
        <v>4917.0140000000001</v>
      </c>
      <c r="GW104" s="5">
        <v>742.25900000000001</v>
      </c>
      <c r="GX104" s="5">
        <v>0</v>
      </c>
      <c r="GY104" s="5">
        <v>0</v>
      </c>
      <c r="GZ104" s="5">
        <v>0</v>
      </c>
      <c r="HA104" s="5">
        <v>0</v>
      </c>
      <c r="HB104" s="5">
        <v>152950.42800000001</v>
      </c>
      <c r="HD104" s="5">
        <f>SUM(D104:HA104)</f>
        <v>164401.71199999994</v>
      </c>
    </row>
    <row r="105" spans="1:212" x14ac:dyDescent="0.45">
      <c r="A105" s="11" t="s">
        <v>360</v>
      </c>
      <c r="B105" s="9" t="s">
        <v>361</v>
      </c>
      <c r="C105" s="5">
        <v>101</v>
      </c>
      <c r="D105" s="5">
        <v>0</v>
      </c>
      <c r="E105" s="5">
        <v>0</v>
      </c>
      <c r="F105" s="5">
        <v>0</v>
      </c>
      <c r="G105" s="5">
        <v>0</v>
      </c>
      <c r="H105" s="5">
        <v>4.5339999999999998</v>
      </c>
      <c r="I105" s="5">
        <v>0.16500000000000001</v>
      </c>
      <c r="J105" s="5">
        <v>1.1020000000000001</v>
      </c>
      <c r="K105" s="5">
        <v>1.532</v>
      </c>
      <c r="L105" s="5">
        <v>0.497</v>
      </c>
      <c r="M105" s="5">
        <v>5.72</v>
      </c>
      <c r="N105" s="5">
        <v>47.073</v>
      </c>
      <c r="O105" s="5">
        <v>60.951999999999998</v>
      </c>
      <c r="P105" s="5">
        <v>28.332999999999998</v>
      </c>
      <c r="Q105" s="5">
        <v>0.94299999999999995</v>
      </c>
      <c r="R105" s="5">
        <v>279.27600000000001</v>
      </c>
      <c r="S105" s="5">
        <v>29.318999999999999</v>
      </c>
      <c r="T105" s="5">
        <v>16.143000000000001</v>
      </c>
      <c r="U105" s="5">
        <v>4.7300000000000004</v>
      </c>
      <c r="V105" s="5">
        <v>16.556999999999999</v>
      </c>
      <c r="W105" s="5">
        <v>16.184999999999999</v>
      </c>
      <c r="X105" s="5">
        <v>80.013000000000005</v>
      </c>
      <c r="Y105" s="5">
        <v>5.1079999999999997</v>
      </c>
      <c r="Z105" s="5">
        <v>96.135000000000005</v>
      </c>
      <c r="AA105" s="5">
        <v>34.075000000000003</v>
      </c>
      <c r="AB105" s="5">
        <v>57.274999999999999</v>
      </c>
      <c r="AC105" s="5">
        <v>2.5840000000000001</v>
      </c>
      <c r="AD105" s="5">
        <v>34.07</v>
      </c>
      <c r="AE105" s="5">
        <v>19.766999999999999</v>
      </c>
      <c r="AF105" s="5">
        <v>17.315999999999999</v>
      </c>
      <c r="AG105" s="5">
        <v>16.513999999999999</v>
      </c>
      <c r="AH105" s="5">
        <v>56.92</v>
      </c>
      <c r="AI105" s="5">
        <v>23.617000000000001</v>
      </c>
      <c r="AJ105" s="5">
        <v>77.375</v>
      </c>
      <c r="AK105" s="5">
        <v>137.51300000000001</v>
      </c>
      <c r="AL105" s="5">
        <v>65.751000000000005</v>
      </c>
      <c r="AM105" s="5">
        <v>73.387</v>
      </c>
      <c r="AN105" s="5">
        <v>24.091000000000001</v>
      </c>
      <c r="AO105" s="5">
        <v>6.4429999999999996</v>
      </c>
      <c r="AP105" s="5">
        <v>9.6270000000000007</v>
      </c>
      <c r="AQ105" s="5">
        <v>12.3</v>
      </c>
      <c r="AR105" s="5">
        <v>10.699</v>
      </c>
      <c r="AS105" s="5">
        <v>12.079000000000001</v>
      </c>
      <c r="AT105" s="5">
        <v>144.273</v>
      </c>
      <c r="AU105" s="5">
        <v>21.297999999999998</v>
      </c>
      <c r="AV105" s="5">
        <v>2.9580000000000002</v>
      </c>
      <c r="AW105" s="5">
        <v>14.391999999999999</v>
      </c>
      <c r="AX105" s="5">
        <v>61.201999999999998</v>
      </c>
      <c r="AY105" s="5">
        <v>20.788</v>
      </c>
      <c r="AZ105" s="5">
        <v>77.790000000000006</v>
      </c>
      <c r="BA105" s="5">
        <v>16.984000000000002</v>
      </c>
      <c r="BB105" s="5">
        <v>27.850999999999999</v>
      </c>
      <c r="BC105" s="5">
        <v>14.143000000000001</v>
      </c>
      <c r="BD105" s="5">
        <v>27.317</v>
      </c>
      <c r="BE105" s="5">
        <v>29.794</v>
      </c>
      <c r="BF105" s="5">
        <v>7.0659999999999998</v>
      </c>
      <c r="BG105" s="5">
        <v>89.462999999999994</v>
      </c>
      <c r="BH105" s="5">
        <v>17.794</v>
      </c>
      <c r="BI105" s="5">
        <v>11.51</v>
      </c>
      <c r="BJ105" s="5">
        <v>7.3159999999999998</v>
      </c>
      <c r="BK105" s="5">
        <v>86.442999999999998</v>
      </c>
      <c r="BL105" s="5">
        <v>34.372</v>
      </c>
      <c r="BM105" s="5">
        <v>30.088999999999999</v>
      </c>
      <c r="BN105" s="5">
        <v>120.794</v>
      </c>
      <c r="BO105" s="5">
        <v>48.795000000000002</v>
      </c>
      <c r="BP105" s="5">
        <v>16.158999999999999</v>
      </c>
      <c r="BQ105" s="5">
        <v>32.972999999999999</v>
      </c>
      <c r="BR105" s="5">
        <v>28.103000000000002</v>
      </c>
      <c r="BS105" s="5">
        <v>24.439</v>
      </c>
      <c r="BT105" s="5">
        <v>56.475999999999999</v>
      </c>
      <c r="BU105" s="5">
        <v>0.109</v>
      </c>
      <c r="BV105" s="5">
        <v>10.212</v>
      </c>
      <c r="BW105" s="5">
        <v>0</v>
      </c>
      <c r="BX105" s="5">
        <v>4.8170000000000002</v>
      </c>
      <c r="BY105" s="5">
        <v>35.957000000000001</v>
      </c>
      <c r="BZ105" s="5">
        <v>0.127</v>
      </c>
      <c r="CA105" s="5">
        <v>3.4870000000000001</v>
      </c>
      <c r="CB105" s="5">
        <v>1.095</v>
      </c>
      <c r="CC105" s="5">
        <v>3.21</v>
      </c>
      <c r="CD105" s="5">
        <v>12.632999999999999</v>
      </c>
      <c r="CE105" s="5">
        <v>31.686</v>
      </c>
      <c r="CF105" s="5">
        <v>19.283000000000001</v>
      </c>
      <c r="CG105" s="5">
        <v>157.739</v>
      </c>
      <c r="CH105" s="5">
        <v>34.334000000000003</v>
      </c>
      <c r="CI105" s="5">
        <v>34.502000000000002</v>
      </c>
      <c r="CJ105" s="5">
        <v>45.497999999999998</v>
      </c>
      <c r="CK105" s="5">
        <v>4.6589999999999998</v>
      </c>
      <c r="CL105" s="5">
        <v>44.859000000000002</v>
      </c>
      <c r="CM105" s="5">
        <v>19.759</v>
      </c>
      <c r="CN105" s="5">
        <v>8.7379999999999995</v>
      </c>
      <c r="CO105" s="5">
        <v>117.374</v>
      </c>
      <c r="CP105" s="5">
        <v>63.878</v>
      </c>
      <c r="CQ105" s="5">
        <v>508.33</v>
      </c>
      <c r="CR105" s="5">
        <v>47.460999999999999</v>
      </c>
      <c r="CS105" s="5">
        <v>5.5250000000000004</v>
      </c>
      <c r="CT105" s="5">
        <v>2.2090000000000001</v>
      </c>
      <c r="CU105" s="5">
        <v>119.28700000000001</v>
      </c>
      <c r="CV105" s="5">
        <v>1.0920000000000001</v>
      </c>
      <c r="CW105" s="5">
        <v>363.32400000000001</v>
      </c>
      <c r="CX105" s="5">
        <v>0</v>
      </c>
      <c r="CY105" s="5">
        <v>1.0940000000000001</v>
      </c>
      <c r="CZ105" s="5">
        <v>0</v>
      </c>
      <c r="DA105" s="5">
        <v>1.1020000000000001</v>
      </c>
      <c r="DB105" s="5">
        <v>4.4950000000000001</v>
      </c>
      <c r="DC105" s="5">
        <v>0</v>
      </c>
      <c r="DD105" s="5">
        <v>2.206</v>
      </c>
      <c r="DE105" s="5">
        <v>115.492</v>
      </c>
      <c r="DF105" s="5">
        <v>169.239</v>
      </c>
      <c r="DG105" s="5">
        <v>71.822000000000003</v>
      </c>
      <c r="DH105" s="5">
        <v>25.295000000000002</v>
      </c>
      <c r="DI105" s="5">
        <v>29.213999999999999</v>
      </c>
      <c r="DJ105" s="5">
        <v>180.03200000000001</v>
      </c>
      <c r="DK105" s="5">
        <v>188.26400000000001</v>
      </c>
      <c r="DL105" s="5">
        <v>73.034000000000006</v>
      </c>
      <c r="DM105" s="5">
        <v>757.86099999999999</v>
      </c>
      <c r="DN105" s="5">
        <v>68.631</v>
      </c>
      <c r="DO105" s="5">
        <v>1183.421</v>
      </c>
      <c r="DP105" s="5">
        <v>620.68200000000002</v>
      </c>
      <c r="DQ105" s="5">
        <v>347.58</v>
      </c>
      <c r="DR105" s="5">
        <v>694.16300000000001</v>
      </c>
      <c r="DS105" s="5">
        <v>48.63</v>
      </c>
      <c r="DT105" s="5">
        <v>1012.553</v>
      </c>
      <c r="DU105" s="5">
        <v>148.965</v>
      </c>
      <c r="DV105" s="5">
        <v>39.146000000000001</v>
      </c>
      <c r="DW105" s="5">
        <v>66.59</v>
      </c>
      <c r="DX105" s="5">
        <v>0</v>
      </c>
      <c r="DY105" s="5">
        <v>655.71400000000006</v>
      </c>
      <c r="DZ105" s="5">
        <v>231.75700000000001</v>
      </c>
      <c r="EA105" s="5">
        <v>703.99</v>
      </c>
      <c r="EB105" s="5">
        <v>32.795000000000002</v>
      </c>
      <c r="EC105" s="5">
        <v>884.76</v>
      </c>
      <c r="ED105" s="5">
        <v>1138.799</v>
      </c>
      <c r="EE105" s="5">
        <v>274.81799999999998</v>
      </c>
      <c r="EF105" s="5">
        <v>217.982</v>
      </c>
      <c r="EG105" s="5">
        <v>212.19900000000001</v>
      </c>
      <c r="EH105" s="5">
        <v>180.82900000000001</v>
      </c>
      <c r="EI105" s="5">
        <v>89.581999999999994</v>
      </c>
      <c r="EJ105" s="5">
        <v>69.626999999999995</v>
      </c>
      <c r="EK105" s="5">
        <v>653.05200000000002</v>
      </c>
      <c r="EL105" s="5">
        <v>249.047</v>
      </c>
      <c r="EM105" s="5">
        <v>250.51300000000001</v>
      </c>
      <c r="EN105" s="5">
        <v>129.49</v>
      </c>
      <c r="EO105" s="5">
        <v>168.22800000000001</v>
      </c>
      <c r="EP105" s="5">
        <v>178.69399999999999</v>
      </c>
      <c r="EQ105" s="5">
        <v>156.29300000000001</v>
      </c>
      <c r="ER105" s="5">
        <v>217.6</v>
      </c>
      <c r="ES105" s="5">
        <v>431.21199999999999</v>
      </c>
      <c r="ET105" s="5">
        <v>64.924000000000007</v>
      </c>
      <c r="EU105" s="5">
        <v>907.26</v>
      </c>
      <c r="EV105" s="5">
        <v>101.815</v>
      </c>
      <c r="EW105" s="5">
        <v>67.674000000000007</v>
      </c>
      <c r="EX105" s="5">
        <v>65.594999999999999</v>
      </c>
      <c r="EY105" s="5">
        <v>22.408000000000001</v>
      </c>
      <c r="EZ105" s="5">
        <v>76.75</v>
      </c>
      <c r="FA105" s="5">
        <v>34.405000000000001</v>
      </c>
      <c r="FB105" s="5">
        <v>1052.6610000000001</v>
      </c>
      <c r="FC105" s="5">
        <v>431.113</v>
      </c>
      <c r="FD105" s="5">
        <v>49.316000000000003</v>
      </c>
      <c r="FE105" s="5">
        <v>26.212</v>
      </c>
      <c r="FF105" s="5">
        <v>36.892000000000003</v>
      </c>
      <c r="FG105" s="5">
        <v>9.4339999999999993</v>
      </c>
      <c r="FH105" s="5">
        <v>15.093</v>
      </c>
      <c r="FI105" s="5">
        <v>1902.355</v>
      </c>
      <c r="FJ105" s="5">
        <v>5.1929999999999996</v>
      </c>
      <c r="FK105" s="5">
        <v>0.81699999999999995</v>
      </c>
      <c r="FL105" s="5">
        <v>19.422000000000001</v>
      </c>
      <c r="FM105" s="5">
        <v>23.024000000000001</v>
      </c>
      <c r="FN105" s="5">
        <v>54.987000000000002</v>
      </c>
      <c r="FO105" s="5">
        <v>111.474</v>
      </c>
      <c r="FP105" s="5">
        <v>486.01900000000001</v>
      </c>
      <c r="FQ105" s="5">
        <v>35.210999999999999</v>
      </c>
      <c r="FR105" s="5">
        <v>12.984999999999999</v>
      </c>
      <c r="FS105" s="5">
        <v>17.984999999999999</v>
      </c>
      <c r="FT105" s="5">
        <v>11.353</v>
      </c>
      <c r="FU105" s="5">
        <v>36.515999999999998</v>
      </c>
      <c r="FV105" s="5">
        <v>7.35</v>
      </c>
      <c r="FW105" s="5">
        <v>13.776999999999999</v>
      </c>
      <c r="FX105" s="5">
        <v>36.887999999999998</v>
      </c>
      <c r="FY105" s="5">
        <v>0</v>
      </c>
      <c r="FZ105" s="5">
        <v>134.56</v>
      </c>
      <c r="GA105" s="5">
        <v>11.192</v>
      </c>
      <c r="GB105" s="5">
        <v>0</v>
      </c>
      <c r="GC105" s="5">
        <v>0</v>
      </c>
      <c r="GD105" s="5">
        <v>14.504</v>
      </c>
      <c r="GE105" s="5">
        <v>54.792000000000002</v>
      </c>
      <c r="GF105" s="5">
        <v>0</v>
      </c>
      <c r="GG105" s="5">
        <v>0</v>
      </c>
      <c r="GH105" s="5">
        <v>67.397000000000006</v>
      </c>
      <c r="GI105" s="5">
        <v>0</v>
      </c>
      <c r="GJ105" s="5">
        <v>0</v>
      </c>
      <c r="GK105" s="5">
        <v>3.0110000000000001</v>
      </c>
      <c r="GL105" s="5">
        <v>75.867000000000004</v>
      </c>
      <c r="GM105" s="5">
        <v>11.704000000000001</v>
      </c>
      <c r="GN105" s="5">
        <v>0</v>
      </c>
      <c r="GO105" s="5">
        <v>0</v>
      </c>
      <c r="GP105" s="5">
        <v>0</v>
      </c>
      <c r="GQ105" s="5">
        <v>0.35699999999999998</v>
      </c>
      <c r="GR105" s="5">
        <v>0</v>
      </c>
      <c r="GS105" s="5">
        <v>0</v>
      </c>
      <c r="GT105" s="5">
        <v>0</v>
      </c>
      <c r="GU105" s="5">
        <v>0</v>
      </c>
      <c r="GV105" s="5">
        <v>11617.272000000001</v>
      </c>
      <c r="GW105" s="5">
        <v>0</v>
      </c>
      <c r="GX105" s="5">
        <v>0</v>
      </c>
      <c r="GY105" s="5">
        <v>0</v>
      </c>
      <c r="GZ105" s="5">
        <v>0</v>
      </c>
      <c r="HA105" s="5">
        <v>0</v>
      </c>
      <c r="HB105" s="5">
        <v>36702.065000000002</v>
      </c>
      <c r="HD105" s="5">
        <f>SUM(D105:HA105)</f>
        <v>34861.541999999987</v>
      </c>
    </row>
    <row r="106" spans="1:212" x14ac:dyDescent="0.45">
      <c r="A106" s="11" t="s">
        <v>362</v>
      </c>
      <c r="B106" s="9" t="s">
        <v>363</v>
      </c>
      <c r="C106" s="5">
        <v>102</v>
      </c>
      <c r="D106" s="5">
        <v>189.28299999999999</v>
      </c>
      <c r="E106" s="5">
        <v>42.41</v>
      </c>
      <c r="F106" s="5">
        <v>0.14899999999999999</v>
      </c>
      <c r="G106" s="5">
        <v>2.6949999999999998</v>
      </c>
      <c r="H106" s="5">
        <v>4.149</v>
      </c>
      <c r="I106" s="5">
        <v>6.1580000000000004</v>
      </c>
      <c r="J106" s="5">
        <v>6165.4960000000001</v>
      </c>
      <c r="K106" s="5">
        <v>17.164999999999999</v>
      </c>
      <c r="L106" s="5">
        <v>11.949</v>
      </c>
      <c r="M106" s="5">
        <v>14.430999999999999</v>
      </c>
      <c r="N106" s="5">
        <v>20.96</v>
      </c>
      <c r="O106" s="5">
        <v>2327.6439999999998</v>
      </c>
      <c r="P106" s="5">
        <v>4598.0230000000001</v>
      </c>
      <c r="Q106" s="5">
        <v>1.43</v>
      </c>
      <c r="R106" s="5">
        <v>227.202</v>
      </c>
      <c r="S106" s="5">
        <v>1.4359999999999999</v>
      </c>
      <c r="T106" s="5">
        <v>4.74</v>
      </c>
      <c r="U106" s="5">
        <v>6.1879999999999997</v>
      </c>
      <c r="V106" s="5">
        <v>5.3360000000000003</v>
      </c>
      <c r="W106" s="5">
        <v>6.0970000000000004</v>
      </c>
      <c r="X106" s="5">
        <v>1.5780000000000001</v>
      </c>
      <c r="Y106" s="5">
        <v>0.54600000000000004</v>
      </c>
      <c r="Z106" s="5">
        <v>4.694</v>
      </c>
      <c r="AA106" s="5">
        <v>4.734</v>
      </c>
      <c r="AB106" s="5">
        <v>7.9530000000000003</v>
      </c>
      <c r="AC106" s="5">
        <v>1.1180000000000001</v>
      </c>
      <c r="AD106" s="5">
        <v>8.4169999999999998</v>
      </c>
      <c r="AE106" s="5">
        <v>1.0509999999999999</v>
      </c>
      <c r="AF106" s="5">
        <v>1.5289999999999999</v>
      </c>
      <c r="AG106" s="5">
        <v>2.5590000000000002</v>
      </c>
      <c r="AH106" s="5">
        <v>2.355</v>
      </c>
      <c r="AI106" s="5">
        <v>19.45</v>
      </c>
      <c r="AJ106" s="5">
        <v>5.7830000000000004</v>
      </c>
      <c r="AK106" s="5">
        <v>15.797000000000001</v>
      </c>
      <c r="AL106" s="5">
        <v>7289.4390000000003</v>
      </c>
      <c r="AM106" s="5">
        <v>158.09100000000001</v>
      </c>
      <c r="AN106" s="5">
        <v>32.283999999999999</v>
      </c>
      <c r="AO106" s="5">
        <v>57.627000000000002</v>
      </c>
      <c r="AP106" s="5">
        <v>4.1020000000000003</v>
      </c>
      <c r="AQ106" s="5">
        <v>20.544</v>
      </c>
      <c r="AR106" s="5">
        <v>10.262</v>
      </c>
      <c r="AS106" s="5">
        <v>26.032</v>
      </c>
      <c r="AT106" s="5">
        <v>17.974</v>
      </c>
      <c r="AU106" s="5">
        <v>2.105</v>
      </c>
      <c r="AV106" s="5">
        <v>0.70099999999999996</v>
      </c>
      <c r="AW106" s="5">
        <v>3.25</v>
      </c>
      <c r="AX106" s="5">
        <v>3.2320000000000002</v>
      </c>
      <c r="AY106" s="5">
        <v>2.8969999999999998</v>
      </c>
      <c r="AZ106" s="5">
        <v>17.524999999999999</v>
      </c>
      <c r="BA106" s="5">
        <v>2.0510000000000002</v>
      </c>
      <c r="BB106" s="5">
        <v>2.4430000000000001</v>
      </c>
      <c r="BC106" s="5">
        <v>0.56699999999999995</v>
      </c>
      <c r="BD106" s="5">
        <v>0.96699999999999997</v>
      </c>
      <c r="BE106" s="5">
        <v>1.0449999999999999</v>
      </c>
      <c r="BF106" s="5">
        <v>0.25600000000000001</v>
      </c>
      <c r="BG106" s="5">
        <v>0.85299999999999998</v>
      </c>
      <c r="BH106" s="5">
        <v>0.7</v>
      </c>
      <c r="BI106" s="5">
        <v>0.33200000000000002</v>
      </c>
      <c r="BJ106" s="5">
        <v>0.127</v>
      </c>
      <c r="BK106" s="5">
        <v>1.806</v>
      </c>
      <c r="BL106" s="5">
        <v>2.1869999999999998</v>
      </c>
      <c r="BM106" s="5">
        <v>2.48</v>
      </c>
      <c r="BN106" s="5">
        <v>2.3180000000000001</v>
      </c>
      <c r="BO106" s="5">
        <v>0.39400000000000002</v>
      </c>
      <c r="BP106" s="5">
        <v>10.476000000000001</v>
      </c>
      <c r="BQ106" s="5">
        <v>1.3029999999999999</v>
      </c>
      <c r="BR106" s="5">
        <v>0.307</v>
      </c>
      <c r="BS106" s="5">
        <v>0.79400000000000004</v>
      </c>
      <c r="BT106" s="5">
        <v>4.8890000000000002</v>
      </c>
      <c r="BU106" s="5">
        <v>0.438</v>
      </c>
      <c r="BV106" s="5">
        <v>0.38700000000000001</v>
      </c>
      <c r="BW106" s="5">
        <v>7.0000000000000001E-3</v>
      </c>
      <c r="BX106" s="5">
        <v>0.90500000000000003</v>
      </c>
      <c r="BY106" s="5">
        <v>1.4490000000000001</v>
      </c>
      <c r="BZ106" s="5">
        <v>6.9000000000000006E-2</v>
      </c>
      <c r="CA106" s="5">
        <v>2.2429999999999999</v>
      </c>
      <c r="CB106" s="5">
        <v>0.72099999999999997</v>
      </c>
      <c r="CC106" s="5">
        <v>5.5049999999999999</v>
      </c>
      <c r="CD106" s="5">
        <v>2.3879999999999999</v>
      </c>
      <c r="CE106" s="5">
        <v>1.4470000000000001</v>
      </c>
      <c r="CF106" s="5">
        <v>0.40400000000000003</v>
      </c>
      <c r="CG106" s="5">
        <v>4.4409999999999998</v>
      </c>
      <c r="CH106" s="5">
        <v>5.4859999999999998</v>
      </c>
      <c r="CI106" s="5">
        <v>0.29399999999999998</v>
      </c>
      <c r="CJ106" s="5">
        <v>0.28799999999999998</v>
      </c>
      <c r="CK106" s="5">
        <v>0.36499999999999999</v>
      </c>
      <c r="CL106" s="5">
        <v>2.359</v>
      </c>
      <c r="CM106" s="5">
        <v>1.794</v>
      </c>
      <c r="CN106" s="5">
        <v>0.23200000000000001</v>
      </c>
      <c r="CO106" s="5">
        <v>3.931</v>
      </c>
      <c r="CP106" s="5">
        <v>5.9320000000000004</v>
      </c>
      <c r="CQ106" s="5">
        <v>33.853000000000002</v>
      </c>
      <c r="CR106" s="5">
        <v>7.3959999999999999</v>
      </c>
      <c r="CS106" s="5">
        <v>5.2889999999999997</v>
      </c>
      <c r="CT106" s="5">
        <v>2.1150000000000002</v>
      </c>
      <c r="CU106" s="5">
        <v>19.033000000000001</v>
      </c>
      <c r="CV106" s="5">
        <v>264.39400000000001</v>
      </c>
      <c r="CW106" s="5">
        <v>67.456000000000003</v>
      </c>
      <c r="CX106" s="5">
        <v>67.692999999999998</v>
      </c>
      <c r="CY106" s="5">
        <v>404.43099999999998</v>
      </c>
      <c r="CZ106" s="5">
        <v>34.741</v>
      </c>
      <c r="DA106" s="5">
        <v>69.903999999999996</v>
      </c>
      <c r="DB106" s="5">
        <v>16.577999999999999</v>
      </c>
      <c r="DC106" s="5">
        <v>58.28</v>
      </c>
      <c r="DD106" s="5">
        <v>7.3920000000000003</v>
      </c>
      <c r="DE106" s="5">
        <v>1.4339999999999999</v>
      </c>
      <c r="DF106" s="5">
        <v>0.68700000000000006</v>
      </c>
      <c r="DG106" s="5">
        <v>0</v>
      </c>
      <c r="DH106" s="5">
        <v>0.51700000000000002</v>
      </c>
      <c r="DI106" s="5">
        <v>0.152</v>
      </c>
      <c r="DJ106" s="5">
        <v>1.931</v>
      </c>
      <c r="DK106" s="5">
        <v>1.377</v>
      </c>
      <c r="DL106" s="5">
        <v>0.28100000000000003</v>
      </c>
      <c r="DM106" s="5">
        <v>1.6419999999999999</v>
      </c>
      <c r="DN106" s="5">
        <v>0.52900000000000003</v>
      </c>
      <c r="DO106" s="5">
        <v>8.4550000000000001</v>
      </c>
      <c r="DP106" s="5">
        <v>2.1070000000000002</v>
      </c>
      <c r="DQ106" s="5">
        <v>0</v>
      </c>
      <c r="DR106" s="5">
        <v>0</v>
      </c>
      <c r="DS106" s="5">
        <v>0</v>
      </c>
      <c r="DT106" s="5">
        <v>7.2140000000000004</v>
      </c>
      <c r="DU106" s="5">
        <v>11.378</v>
      </c>
      <c r="DV106" s="5">
        <v>1.667</v>
      </c>
      <c r="DW106" s="5">
        <v>1.5189999999999999</v>
      </c>
      <c r="DX106" s="5">
        <v>0.433</v>
      </c>
      <c r="DY106" s="5">
        <v>1.0589999999999999</v>
      </c>
      <c r="DZ106" s="5">
        <v>0.73299999999999998</v>
      </c>
      <c r="EA106" s="5">
        <v>4.4509999999999996</v>
      </c>
      <c r="EB106" s="5">
        <v>0.61499999999999999</v>
      </c>
      <c r="EC106" s="5">
        <v>3.1640000000000001</v>
      </c>
      <c r="ED106" s="5">
        <v>1.357</v>
      </c>
      <c r="EE106" s="5">
        <v>5.7910000000000004</v>
      </c>
      <c r="EF106" s="5">
        <v>12.039</v>
      </c>
      <c r="EG106" s="5">
        <v>2.5569999999999999</v>
      </c>
      <c r="EH106" s="5">
        <v>13.722</v>
      </c>
      <c r="EI106" s="5">
        <v>1.3919999999999999</v>
      </c>
      <c r="EJ106" s="5">
        <v>1.6080000000000001</v>
      </c>
      <c r="EK106" s="5">
        <v>0.27400000000000002</v>
      </c>
      <c r="EL106" s="5">
        <v>2.165</v>
      </c>
      <c r="EM106" s="5">
        <v>0.48699999999999999</v>
      </c>
      <c r="EN106" s="5">
        <v>1.004</v>
      </c>
      <c r="EO106" s="5">
        <v>52.707999999999998</v>
      </c>
      <c r="EP106" s="5">
        <v>1.1639999999999999</v>
      </c>
      <c r="EQ106" s="5">
        <v>13.698</v>
      </c>
      <c r="ER106" s="5">
        <v>0.88</v>
      </c>
      <c r="ES106" s="5">
        <v>4.9130000000000003</v>
      </c>
      <c r="ET106" s="5">
        <v>6.8639999999999999</v>
      </c>
      <c r="EU106" s="5">
        <v>4.718</v>
      </c>
      <c r="EV106" s="5">
        <v>1.2230000000000001</v>
      </c>
      <c r="EW106" s="5">
        <v>3.4820000000000002</v>
      </c>
      <c r="EX106" s="5">
        <v>1.383</v>
      </c>
      <c r="EY106" s="5">
        <v>1.6970000000000001</v>
      </c>
      <c r="EZ106" s="5">
        <v>1.871</v>
      </c>
      <c r="FA106" s="5">
        <v>1.7270000000000001</v>
      </c>
      <c r="FB106" s="5">
        <v>56.103000000000002</v>
      </c>
      <c r="FC106" s="5">
        <v>13.757</v>
      </c>
      <c r="FD106" s="5">
        <v>2.66</v>
      </c>
      <c r="FE106" s="5">
        <v>1.7310000000000001</v>
      </c>
      <c r="FF106" s="5">
        <v>3.1419999999999999</v>
      </c>
      <c r="FG106" s="5">
        <v>0.33900000000000002</v>
      </c>
      <c r="FH106" s="5">
        <v>0.47499999999999998</v>
      </c>
      <c r="FI106" s="5">
        <v>1.044</v>
      </c>
      <c r="FJ106" s="5">
        <v>0.253</v>
      </c>
      <c r="FK106" s="5">
        <v>1.1060000000000001</v>
      </c>
      <c r="FL106" s="5">
        <v>0.90500000000000003</v>
      </c>
      <c r="FM106" s="5">
        <v>2.081</v>
      </c>
      <c r="FN106" s="5">
        <v>7.742</v>
      </c>
      <c r="FO106" s="5">
        <v>10.566000000000001</v>
      </c>
      <c r="FP106" s="5">
        <v>23.210999999999999</v>
      </c>
      <c r="FQ106" s="5">
        <v>5.2569999999999997</v>
      </c>
      <c r="FR106" s="5">
        <v>0.83</v>
      </c>
      <c r="FS106" s="5">
        <v>1.3280000000000001</v>
      </c>
      <c r="FT106" s="5">
        <v>0.75700000000000001</v>
      </c>
      <c r="FU106" s="5">
        <v>1.75</v>
      </c>
      <c r="FV106" s="5">
        <v>0.86499999999999999</v>
      </c>
      <c r="FW106" s="5">
        <v>8.1219999999999999</v>
      </c>
      <c r="FX106" s="5">
        <v>1.6</v>
      </c>
      <c r="FY106" s="5">
        <v>4.609</v>
      </c>
      <c r="FZ106" s="5">
        <v>0.98899999999999999</v>
      </c>
      <c r="GA106" s="5">
        <v>6.1280000000000001</v>
      </c>
      <c r="GB106" s="5">
        <v>0</v>
      </c>
      <c r="GC106" s="5">
        <v>26.288</v>
      </c>
      <c r="GD106" s="5">
        <v>300.52100000000002</v>
      </c>
      <c r="GE106" s="5">
        <v>1.284</v>
      </c>
      <c r="GF106" s="5">
        <v>0</v>
      </c>
      <c r="GG106" s="5">
        <v>0</v>
      </c>
      <c r="GH106" s="5">
        <v>193.56299999999999</v>
      </c>
      <c r="GI106" s="5">
        <v>0</v>
      </c>
      <c r="GJ106" s="5">
        <v>0</v>
      </c>
      <c r="GK106" s="5">
        <v>10.57</v>
      </c>
      <c r="GL106" s="5">
        <v>59.869</v>
      </c>
      <c r="GM106" s="5">
        <v>2383.85</v>
      </c>
      <c r="GN106" s="5">
        <v>0</v>
      </c>
      <c r="GO106" s="5">
        <v>0</v>
      </c>
      <c r="GP106" s="5">
        <v>0</v>
      </c>
      <c r="GQ106" s="5">
        <v>72.727000000000004</v>
      </c>
      <c r="GR106" s="5">
        <v>0</v>
      </c>
      <c r="GS106" s="5">
        <v>0</v>
      </c>
      <c r="GT106" s="5">
        <v>0</v>
      </c>
      <c r="GU106" s="5">
        <v>0</v>
      </c>
      <c r="GV106" s="5">
        <v>615.82299999999998</v>
      </c>
      <c r="GW106" s="5">
        <v>16.361999999999998</v>
      </c>
      <c r="GX106" s="5">
        <v>0</v>
      </c>
      <c r="GY106" s="5">
        <v>0</v>
      </c>
      <c r="GZ106" s="5">
        <v>0</v>
      </c>
      <c r="HA106" s="5">
        <v>0</v>
      </c>
      <c r="HB106" s="5">
        <v>4327.6490000000003</v>
      </c>
      <c r="HD106" s="5">
        <f>SUM(D106:HA106)</f>
        <v>26540.781000000017</v>
      </c>
    </row>
    <row r="107" spans="1:212" x14ac:dyDescent="0.45">
      <c r="A107" s="11" t="s">
        <v>364</v>
      </c>
      <c r="B107" s="9" t="s">
        <v>365</v>
      </c>
      <c r="C107" s="5">
        <v>103</v>
      </c>
      <c r="D107" s="5">
        <v>0</v>
      </c>
      <c r="E107" s="5">
        <v>0</v>
      </c>
      <c r="F107" s="5">
        <v>0</v>
      </c>
      <c r="G107" s="5">
        <v>0</v>
      </c>
      <c r="H107" s="5">
        <v>577.60799999999995</v>
      </c>
      <c r="I107" s="5">
        <v>10.619</v>
      </c>
      <c r="J107" s="5">
        <v>3.2130000000000001</v>
      </c>
      <c r="K107" s="5">
        <v>3.0659999999999998</v>
      </c>
      <c r="L107" s="5">
        <v>1.6930000000000001</v>
      </c>
      <c r="M107" s="5">
        <v>102.65</v>
      </c>
      <c r="N107" s="5">
        <v>2.1280000000000001</v>
      </c>
      <c r="O107" s="5">
        <v>4804.46</v>
      </c>
      <c r="P107" s="5">
        <v>283.03899999999999</v>
      </c>
      <c r="Q107" s="5">
        <v>7.3540000000000001</v>
      </c>
      <c r="R107" s="5">
        <v>6.4370000000000003</v>
      </c>
      <c r="S107" s="5">
        <v>1.7290000000000001</v>
      </c>
      <c r="T107" s="5">
        <v>47.942999999999998</v>
      </c>
      <c r="U107" s="5">
        <v>3.835</v>
      </c>
      <c r="V107" s="5">
        <v>8.4510000000000005</v>
      </c>
      <c r="W107" s="5">
        <v>1.431</v>
      </c>
      <c r="X107" s="5">
        <v>1.4379999999999999</v>
      </c>
      <c r="Y107" s="5">
        <v>18.103000000000002</v>
      </c>
      <c r="Z107" s="5">
        <v>73.620999999999995</v>
      </c>
      <c r="AA107" s="5">
        <v>0</v>
      </c>
      <c r="AB107" s="5">
        <v>11.318</v>
      </c>
      <c r="AC107" s="5">
        <v>0</v>
      </c>
      <c r="AD107" s="5">
        <v>38.453000000000003</v>
      </c>
      <c r="AE107" s="5">
        <v>0</v>
      </c>
      <c r="AF107" s="5">
        <v>12.332000000000001</v>
      </c>
      <c r="AG107" s="5">
        <v>32.161999999999999</v>
      </c>
      <c r="AH107" s="5">
        <v>240.57599999999999</v>
      </c>
      <c r="AI107" s="5">
        <v>9.3070000000000004</v>
      </c>
      <c r="AJ107" s="5">
        <v>166.048</v>
      </c>
      <c r="AK107" s="5">
        <v>98.876000000000005</v>
      </c>
      <c r="AL107" s="5">
        <v>196.86099999999999</v>
      </c>
      <c r="AM107" s="5">
        <v>2.1429999999999998</v>
      </c>
      <c r="AN107" s="5">
        <v>16.167999999999999</v>
      </c>
      <c r="AO107" s="5">
        <v>9.0380000000000003</v>
      </c>
      <c r="AP107" s="5">
        <v>0.16200000000000001</v>
      </c>
      <c r="AQ107" s="5">
        <v>3.66</v>
      </c>
      <c r="AR107" s="5">
        <v>1.31</v>
      </c>
      <c r="AS107" s="5">
        <v>5.2149999999999999</v>
      </c>
      <c r="AT107" s="5">
        <v>76.587999999999994</v>
      </c>
      <c r="AU107" s="5">
        <v>55.976999999999997</v>
      </c>
      <c r="AV107" s="5">
        <v>5.5270000000000001</v>
      </c>
      <c r="AW107" s="5">
        <v>0</v>
      </c>
      <c r="AX107" s="5">
        <v>312.62700000000001</v>
      </c>
      <c r="AY107" s="5">
        <v>30.125</v>
      </c>
      <c r="AZ107" s="5">
        <v>9.0069999999999997</v>
      </c>
      <c r="BA107" s="5">
        <v>13.13</v>
      </c>
      <c r="BB107" s="5">
        <v>24.308</v>
      </c>
      <c r="BC107" s="5">
        <v>16.236000000000001</v>
      </c>
      <c r="BD107" s="5">
        <v>3.448</v>
      </c>
      <c r="BE107" s="5">
        <v>12.153</v>
      </c>
      <c r="BF107" s="5">
        <v>0</v>
      </c>
      <c r="BG107" s="5">
        <v>0</v>
      </c>
      <c r="BH107" s="5">
        <v>0.13400000000000001</v>
      </c>
      <c r="BI107" s="5">
        <v>0</v>
      </c>
      <c r="BJ107" s="5">
        <v>0.371</v>
      </c>
      <c r="BK107" s="5">
        <v>1.6679999999999999</v>
      </c>
      <c r="BL107" s="5">
        <v>5.1779999999999999</v>
      </c>
      <c r="BM107" s="5">
        <v>1.488</v>
      </c>
      <c r="BN107" s="5">
        <v>2.6640000000000001</v>
      </c>
      <c r="BO107" s="5">
        <v>0</v>
      </c>
      <c r="BP107" s="5">
        <v>2.847</v>
      </c>
      <c r="BQ107" s="5">
        <v>0</v>
      </c>
      <c r="BR107" s="5">
        <v>0</v>
      </c>
      <c r="BS107" s="5">
        <v>0</v>
      </c>
      <c r="BT107" s="5">
        <v>0</v>
      </c>
      <c r="BU107" s="5">
        <v>0</v>
      </c>
      <c r="BV107" s="5">
        <v>0</v>
      </c>
      <c r="BW107" s="5">
        <v>0</v>
      </c>
      <c r="BX107" s="5">
        <v>0</v>
      </c>
      <c r="BY107" s="5">
        <v>0</v>
      </c>
      <c r="BZ107" s="5">
        <v>0</v>
      </c>
      <c r="CA107" s="5">
        <v>0</v>
      </c>
      <c r="CB107" s="5">
        <v>0</v>
      </c>
      <c r="CC107" s="5">
        <v>0</v>
      </c>
      <c r="CD107" s="5">
        <v>1.1040000000000001</v>
      </c>
      <c r="CE107" s="5">
        <v>0.52100000000000002</v>
      </c>
      <c r="CF107" s="5">
        <v>0</v>
      </c>
      <c r="CG107" s="5">
        <v>5.8120000000000003</v>
      </c>
      <c r="CH107" s="5">
        <v>0</v>
      </c>
      <c r="CI107" s="5">
        <v>0</v>
      </c>
      <c r="CJ107" s="5">
        <v>0</v>
      </c>
      <c r="CK107" s="5">
        <v>0</v>
      </c>
      <c r="CL107" s="5">
        <v>0.66500000000000004</v>
      </c>
      <c r="CM107" s="5">
        <v>0</v>
      </c>
      <c r="CN107" s="5">
        <v>249.73699999999999</v>
      </c>
      <c r="CO107" s="5">
        <v>5.359</v>
      </c>
      <c r="CP107" s="5">
        <v>45.688000000000002</v>
      </c>
      <c r="CQ107" s="5">
        <v>15818.565000000001</v>
      </c>
      <c r="CR107" s="5">
        <v>1165.5160000000001</v>
      </c>
      <c r="CS107" s="5">
        <v>434.71</v>
      </c>
      <c r="CT107" s="5">
        <v>1281.7629999999999</v>
      </c>
      <c r="CU107" s="5">
        <v>5319.049</v>
      </c>
      <c r="CV107" s="5">
        <v>17246.496999999999</v>
      </c>
      <c r="CW107" s="5">
        <v>814.83500000000004</v>
      </c>
      <c r="CX107" s="5">
        <v>5241.1809999999996</v>
      </c>
      <c r="CY107" s="5">
        <v>12482.15</v>
      </c>
      <c r="CZ107" s="5">
        <v>160.51400000000001</v>
      </c>
      <c r="DA107" s="5">
        <v>259.24700000000001</v>
      </c>
      <c r="DB107" s="5">
        <v>9775.0759999999991</v>
      </c>
      <c r="DC107" s="5">
        <v>6925.317</v>
      </c>
      <c r="DD107" s="5">
        <v>739.726</v>
      </c>
      <c r="DE107" s="5">
        <v>965.15</v>
      </c>
      <c r="DF107" s="5">
        <v>64.132000000000005</v>
      </c>
      <c r="DG107" s="5">
        <v>350.21199999999999</v>
      </c>
      <c r="DH107" s="5">
        <v>0.999</v>
      </c>
      <c r="DI107" s="5">
        <v>8.3260000000000005</v>
      </c>
      <c r="DJ107" s="5">
        <v>72.263999999999996</v>
      </c>
      <c r="DK107" s="5">
        <v>71.863</v>
      </c>
      <c r="DL107" s="5">
        <v>23.004000000000001</v>
      </c>
      <c r="DM107" s="5">
        <v>1296.5519999999999</v>
      </c>
      <c r="DN107" s="5">
        <v>428.524</v>
      </c>
      <c r="DO107" s="5">
        <v>219.13800000000001</v>
      </c>
      <c r="DP107" s="5">
        <v>1948.2329999999999</v>
      </c>
      <c r="DQ107" s="5">
        <v>44.841000000000001</v>
      </c>
      <c r="DR107" s="5">
        <v>654.41999999999996</v>
      </c>
      <c r="DS107" s="5">
        <v>0</v>
      </c>
      <c r="DT107" s="5">
        <v>0</v>
      </c>
      <c r="DU107" s="5">
        <v>100.46599999999999</v>
      </c>
      <c r="DV107" s="5">
        <v>49.776000000000003</v>
      </c>
      <c r="DW107" s="5">
        <v>158.84</v>
      </c>
      <c r="DX107" s="5">
        <v>579.928</v>
      </c>
      <c r="DY107" s="5">
        <v>540.79</v>
      </c>
      <c r="DZ107" s="5">
        <v>778.60799999999995</v>
      </c>
      <c r="EA107" s="5">
        <v>252.48599999999999</v>
      </c>
      <c r="EB107" s="5">
        <v>80.790000000000006</v>
      </c>
      <c r="EC107" s="5">
        <v>264.63099999999997</v>
      </c>
      <c r="ED107" s="5">
        <v>784.03899999999999</v>
      </c>
      <c r="EE107" s="5">
        <v>2124.2939999999999</v>
      </c>
      <c r="EF107" s="5">
        <v>874.44100000000003</v>
      </c>
      <c r="EG107" s="5">
        <v>268.27100000000002</v>
      </c>
      <c r="EH107" s="5">
        <v>109.84699999999999</v>
      </c>
      <c r="EI107" s="5">
        <v>25.228999999999999</v>
      </c>
      <c r="EJ107" s="5">
        <v>19.762</v>
      </c>
      <c r="EK107" s="5">
        <v>126.373</v>
      </c>
      <c r="EL107" s="5">
        <v>787.24099999999999</v>
      </c>
      <c r="EM107" s="5">
        <v>169.67400000000001</v>
      </c>
      <c r="EN107" s="5">
        <v>52.996000000000002</v>
      </c>
      <c r="EO107" s="5">
        <v>60.405999999999999</v>
      </c>
      <c r="EP107" s="5">
        <v>218.37799999999999</v>
      </c>
      <c r="EQ107" s="5">
        <v>385.07100000000003</v>
      </c>
      <c r="ER107" s="5">
        <v>0</v>
      </c>
      <c r="ES107" s="5">
        <v>3.0939999999999999</v>
      </c>
      <c r="ET107" s="5">
        <v>215.351</v>
      </c>
      <c r="EU107" s="5">
        <v>359.85399999999998</v>
      </c>
      <c r="EV107" s="5">
        <v>140.029</v>
      </c>
      <c r="EW107" s="5">
        <v>80.676000000000002</v>
      </c>
      <c r="EX107" s="5">
        <v>220.553</v>
      </c>
      <c r="EY107" s="5">
        <v>162.655</v>
      </c>
      <c r="EZ107" s="5">
        <v>121.371</v>
      </c>
      <c r="FA107" s="5">
        <v>138.72300000000001</v>
      </c>
      <c r="FB107" s="5">
        <v>1403.952</v>
      </c>
      <c r="FC107" s="5">
        <v>208.18700000000001</v>
      </c>
      <c r="FD107" s="5">
        <v>151.77699999999999</v>
      </c>
      <c r="FE107" s="5">
        <v>237.81800000000001</v>
      </c>
      <c r="FF107" s="5">
        <v>11.686</v>
      </c>
      <c r="FG107" s="5">
        <v>78.400999999999996</v>
      </c>
      <c r="FH107" s="5">
        <v>255.685</v>
      </c>
      <c r="FI107" s="5">
        <v>39.747</v>
      </c>
      <c r="FJ107" s="5">
        <v>44.063000000000002</v>
      </c>
      <c r="FK107" s="5">
        <v>461.05099999999999</v>
      </c>
      <c r="FL107" s="5">
        <v>6.8460000000000001</v>
      </c>
      <c r="FM107" s="5">
        <v>84.192999999999998</v>
      </c>
      <c r="FN107" s="5">
        <v>240.41800000000001</v>
      </c>
      <c r="FO107" s="5">
        <v>91.992000000000004</v>
      </c>
      <c r="FP107" s="5">
        <v>220.19900000000001</v>
      </c>
      <c r="FQ107" s="5">
        <v>111.22499999999999</v>
      </c>
      <c r="FR107" s="5">
        <v>57.018000000000001</v>
      </c>
      <c r="FS107" s="5">
        <v>32.81</v>
      </c>
      <c r="FT107" s="5">
        <v>23.419</v>
      </c>
      <c r="FU107" s="5">
        <v>81.798000000000002</v>
      </c>
      <c r="FV107" s="5">
        <v>5.056</v>
      </c>
      <c r="FW107" s="5">
        <v>33.396000000000001</v>
      </c>
      <c r="FX107" s="5">
        <v>291.16699999999997</v>
      </c>
      <c r="FY107" s="5">
        <v>7.5179999999999998</v>
      </c>
      <c r="FZ107" s="5">
        <v>119.627</v>
      </c>
      <c r="GA107" s="5">
        <v>19.873000000000001</v>
      </c>
      <c r="GB107" s="5">
        <v>0</v>
      </c>
      <c r="GC107" s="5">
        <v>123.047</v>
      </c>
      <c r="GD107" s="5">
        <v>63.835999999999999</v>
      </c>
      <c r="GE107" s="5">
        <v>0</v>
      </c>
      <c r="GF107" s="5">
        <v>0</v>
      </c>
      <c r="GG107" s="5">
        <v>0</v>
      </c>
      <c r="GH107" s="5">
        <v>0.79</v>
      </c>
      <c r="GI107" s="5">
        <v>0</v>
      </c>
      <c r="GJ107" s="5">
        <v>0</v>
      </c>
      <c r="GK107" s="5">
        <v>9.0869999999999997</v>
      </c>
      <c r="GL107" s="5">
        <v>36.718000000000004</v>
      </c>
      <c r="GM107" s="5">
        <v>2078.7220000000002</v>
      </c>
      <c r="GN107" s="5">
        <v>0</v>
      </c>
      <c r="GO107" s="5">
        <v>0</v>
      </c>
      <c r="GP107" s="5">
        <v>0</v>
      </c>
      <c r="GQ107" s="5">
        <v>63.417999999999999</v>
      </c>
      <c r="GR107" s="5">
        <v>0</v>
      </c>
      <c r="GS107" s="5">
        <v>0</v>
      </c>
      <c r="GT107" s="5">
        <v>0</v>
      </c>
      <c r="GU107" s="5">
        <v>0</v>
      </c>
      <c r="GV107" s="5">
        <v>98.35</v>
      </c>
      <c r="GW107" s="5">
        <v>0</v>
      </c>
      <c r="GX107" s="5">
        <v>0</v>
      </c>
      <c r="GY107" s="5">
        <v>0</v>
      </c>
      <c r="GZ107" s="5">
        <v>0</v>
      </c>
      <c r="HA107" s="5">
        <v>0</v>
      </c>
      <c r="HB107" s="5">
        <v>15621.468999999999</v>
      </c>
      <c r="HD107" s="5">
        <f>SUM(D107:HA107)</f>
        <v>108544.14599999992</v>
      </c>
    </row>
    <row r="108" spans="1:212" x14ac:dyDescent="0.45">
      <c r="A108" s="11" t="s">
        <v>366</v>
      </c>
      <c r="B108" s="9" t="s">
        <v>367</v>
      </c>
      <c r="C108" s="5">
        <v>104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63.106999999999999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1.343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20949.468000000001</v>
      </c>
      <c r="CR108" s="5">
        <v>1096.175</v>
      </c>
      <c r="CS108" s="5">
        <v>561.43399999999997</v>
      </c>
      <c r="CT108" s="5">
        <v>1426.837</v>
      </c>
      <c r="CU108" s="5">
        <v>6919.0990000000002</v>
      </c>
      <c r="CV108" s="5">
        <v>0</v>
      </c>
      <c r="CW108" s="5">
        <v>3.71</v>
      </c>
      <c r="CX108" s="5">
        <v>1421.44</v>
      </c>
      <c r="CY108" s="5">
        <v>15232.486000000001</v>
      </c>
      <c r="CZ108" s="5">
        <v>222.36799999999999</v>
      </c>
      <c r="DA108" s="5">
        <v>44.575000000000003</v>
      </c>
      <c r="DB108" s="5">
        <v>8505.5470000000005</v>
      </c>
      <c r="DC108" s="5">
        <v>3332.8040000000001</v>
      </c>
      <c r="DD108" s="5">
        <v>1160.855</v>
      </c>
      <c r="DE108" s="5">
        <v>1279.077</v>
      </c>
      <c r="DF108" s="5">
        <v>85.093000000000004</v>
      </c>
      <c r="DG108" s="5">
        <v>467.37599999999998</v>
      </c>
      <c r="DH108" s="5">
        <v>0</v>
      </c>
      <c r="DI108" s="5">
        <v>0</v>
      </c>
      <c r="DJ108" s="5">
        <v>10.167999999999999</v>
      </c>
      <c r="DK108" s="5">
        <v>0</v>
      </c>
      <c r="DL108" s="5">
        <v>26.75</v>
      </c>
      <c r="DM108" s="5">
        <v>1705.585</v>
      </c>
      <c r="DN108" s="5">
        <v>566.154</v>
      </c>
      <c r="DO108" s="5">
        <v>271.04199999999997</v>
      </c>
      <c r="DP108" s="5">
        <v>2578.89</v>
      </c>
      <c r="DQ108" s="5">
        <v>7.2530000000000001</v>
      </c>
      <c r="DR108" s="5">
        <v>866.23199999999997</v>
      </c>
      <c r="DS108" s="5">
        <v>0</v>
      </c>
      <c r="DT108" s="5">
        <v>0</v>
      </c>
      <c r="DU108" s="5">
        <v>132.96299999999999</v>
      </c>
      <c r="DV108" s="5">
        <v>80.016000000000005</v>
      </c>
      <c r="DW108" s="5">
        <v>232.01599999999999</v>
      </c>
      <c r="DX108" s="5">
        <v>794.41499999999996</v>
      </c>
      <c r="DY108" s="5">
        <v>711.65599999999995</v>
      </c>
      <c r="DZ108" s="5">
        <v>1077.883</v>
      </c>
      <c r="EA108" s="5">
        <v>336.40499999999997</v>
      </c>
      <c r="EB108" s="5">
        <v>107.625</v>
      </c>
      <c r="EC108" s="5">
        <v>334.36599999999999</v>
      </c>
      <c r="ED108" s="5">
        <v>1008.783</v>
      </c>
      <c r="EE108" s="5">
        <v>281.23899999999998</v>
      </c>
      <c r="EF108" s="5">
        <v>1116.232</v>
      </c>
      <c r="EG108" s="5">
        <v>274.76299999999998</v>
      </c>
      <c r="EH108" s="5">
        <v>15.403</v>
      </c>
      <c r="EI108" s="5">
        <v>32.417999999999999</v>
      </c>
      <c r="EJ108" s="5">
        <v>27.367000000000001</v>
      </c>
      <c r="EK108" s="5">
        <v>166.505</v>
      </c>
      <c r="EL108" s="5">
        <v>1044.021</v>
      </c>
      <c r="EM108" s="5">
        <v>221.90100000000001</v>
      </c>
      <c r="EN108" s="5">
        <v>70.927000000000007</v>
      </c>
      <c r="EO108" s="5">
        <v>95.082999999999998</v>
      </c>
      <c r="EP108" s="5">
        <v>287.53899999999999</v>
      </c>
      <c r="EQ108" s="5">
        <v>240.82300000000001</v>
      </c>
      <c r="ER108" s="5">
        <v>38.468000000000004</v>
      </c>
      <c r="ES108" s="5">
        <v>135.726</v>
      </c>
      <c r="ET108" s="5">
        <v>294.59500000000003</v>
      </c>
      <c r="EU108" s="5">
        <v>474.87200000000001</v>
      </c>
      <c r="EV108" s="5">
        <v>183.77099999999999</v>
      </c>
      <c r="EW108" s="5">
        <v>108.292</v>
      </c>
      <c r="EX108" s="5">
        <v>212.32900000000001</v>
      </c>
      <c r="EY108" s="5">
        <v>214.54499999999999</v>
      </c>
      <c r="EZ108" s="5">
        <v>132.958</v>
      </c>
      <c r="FA108" s="5">
        <v>182.947</v>
      </c>
      <c r="FB108" s="5">
        <v>1859.1489999999999</v>
      </c>
      <c r="FC108" s="5">
        <v>275.09800000000001</v>
      </c>
      <c r="FD108" s="5">
        <v>202.72499999999999</v>
      </c>
      <c r="FE108" s="5">
        <v>313.548</v>
      </c>
      <c r="FF108" s="5">
        <v>15.817</v>
      </c>
      <c r="FG108" s="5">
        <v>102.54900000000001</v>
      </c>
      <c r="FH108" s="5">
        <v>16.399000000000001</v>
      </c>
      <c r="FI108" s="5">
        <v>45.509</v>
      </c>
      <c r="FJ108" s="5">
        <v>57.62</v>
      </c>
      <c r="FK108" s="5">
        <v>242.80699999999999</v>
      </c>
      <c r="FL108" s="5">
        <v>9.3740000000000006</v>
      </c>
      <c r="FM108" s="5">
        <v>0</v>
      </c>
      <c r="FN108" s="5">
        <v>71.358999999999995</v>
      </c>
      <c r="FO108" s="5">
        <v>76.843999999999994</v>
      </c>
      <c r="FP108" s="5">
        <v>290.41199999999998</v>
      </c>
      <c r="FQ108" s="5">
        <v>110.003</v>
      </c>
      <c r="FR108" s="5">
        <v>75.369</v>
      </c>
      <c r="FS108" s="5">
        <v>43.866</v>
      </c>
      <c r="FT108" s="5">
        <v>31.303000000000001</v>
      </c>
      <c r="FU108" s="5">
        <v>108.501</v>
      </c>
      <c r="FV108" s="5">
        <v>6.7809999999999997</v>
      </c>
      <c r="FW108" s="5">
        <v>44.494</v>
      </c>
      <c r="FX108" s="5">
        <v>386.57600000000002</v>
      </c>
      <c r="FY108" s="5">
        <v>257.983</v>
      </c>
      <c r="FZ108" s="5">
        <v>186.947</v>
      </c>
      <c r="GA108" s="5">
        <v>35.29</v>
      </c>
      <c r="GB108" s="5">
        <v>0</v>
      </c>
      <c r="GC108" s="5">
        <v>198.40600000000001</v>
      </c>
      <c r="GD108" s="5">
        <v>0</v>
      </c>
      <c r="GE108" s="5">
        <v>6.2839999999999998</v>
      </c>
      <c r="GF108" s="5">
        <v>0</v>
      </c>
      <c r="GG108" s="5">
        <v>0</v>
      </c>
      <c r="GH108" s="5">
        <v>3.2759999999999998</v>
      </c>
      <c r="GI108" s="5">
        <v>0</v>
      </c>
      <c r="GJ108" s="5">
        <v>0</v>
      </c>
      <c r="GK108" s="5">
        <v>0.66300000000000003</v>
      </c>
      <c r="GL108" s="5">
        <v>0</v>
      </c>
      <c r="GM108" s="5">
        <v>227.15299999999999</v>
      </c>
      <c r="GN108" s="5">
        <v>0</v>
      </c>
      <c r="GO108" s="5">
        <v>0</v>
      </c>
      <c r="GP108" s="5">
        <v>0</v>
      </c>
      <c r="GQ108" s="5">
        <v>6.93</v>
      </c>
      <c r="GR108" s="5">
        <v>0</v>
      </c>
      <c r="GS108" s="5">
        <v>0</v>
      </c>
      <c r="GT108" s="5">
        <v>0</v>
      </c>
      <c r="GU108" s="5">
        <v>0</v>
      </c>
      <c r="GV108" s="5">
        <v>592.51099999999997</v>
      </c>
      <c r="GW108" s="5">
        <v>0</v>
      </c>
      <c r="GX108" s="5">
        <v>0</v>
      </c>
      <c r="GY108" s="5">
        <v>0</v>
      </c>
      <c r="GZ108" s="5">
        <v>0</v>
      </c>
      <c r="HA108" s="5">
        <v>0</v>
      </c>
      <c r="HB108" s="5">
        <v>18248.922999999999</v>
      </c>
      <c r="HD108" s="5">
        <f>SUM(D108:HA108)</f>
        <v>85375.265999999989</v>
      </c>
    </row>
    <row r="109" spans="1:212" x14ac:dyDescent="0.45">
      <c r="A109" s="11" t="s">
        <v>368</v>
      </c>
      <c r="B109" s="9" t="s">
        <v>369</v>
      </c>
      <c r="C109" s="5">
        <v>105</v>
      </c>
      <c r="D109" s="5">
        <v>736.84699999999998</v>
      </c>
      <c r="E109" s="5">
        <v>239.06200000000001</v>
      </c>
      <c r="F109" s="5">
        <v>0</v>
      </c>
      <c r="G109" s="5">
        <v>0</v>
      </c>
      <c r="H109" s="5">
        <v>0</v>
      </c>
      <c r="I109" s="5">
        <v>0</v>
      </c>
      <c r="J109" s="5">
        <v>3.0870000000000002</v>
      </c>
      <c r="K109" s="5">
        <v>3.681</v>
      </c>
      <c r="L109" s="5">
        <v>2.0329999999999999</v>
      </c>
      <c r="M109" s="5">
        <v>123.26600000000001</v>
      </c>
      <c r="N109" s="5">
        <v>0</v>
      </c>
      <c r="O109" s="5">
        <v>322.09199999999998</v>
      </c>
      <c r="P109" s="5">
        <v>49.88</v>
      </c>
      <c r="Q109" s="5">
        <v>46.137</v>
      </c>
      <c r="R109" s="5">
        <v>0</v>
      </c>
      <c r="S109" s="5">
        <v>26.068999999999999</v>
      </c>
      <c r="T109" s="5">
        <v>24.375</v>
      </c>
      <c r="U109" s="5">
        <v>35.052999999999997</v>
      </c>
      <c r="V109" s="5">
        <v>64.975999999999999</v>
      </c>
      <c r="W109" s="5">
        <v>39.981000000000002</v>
      </c>
      <c r="X109" s="5">
        <v>111.381</v>
      </c>
      <c r="Y109" s="5">
        <v>14.473000000000001</v>
      </c>
      <c r="Z109" s="5">
        <v>147.251</v>
      </c>
      <c r="AA109" s="5">
        <v>81.536000000000001</v>
      </c>
      <c r="AB109" s="5">
        <v>192.79300000000001</v>
      </c>
      <c r="AC109" s="5">
        <v>46.323999999999998</v>
      </c>
      <c r="AD109" s="5">
        <v>264.745</v>
      </c>
      <c r="AE109" s="5">
        <v>136.36600000000001</v>
      </c>
      <c r="AF109" s="5">
        <v>57.993000000000002</v>
      </c>
      <c r="AG109" s="5">
        <v>65.986999999999995</v>
      </c>
      <c r="AH109" s="5">
        <v>183.50800000000001</v>
      </c>
      <c r="AI109" s="5">
        <v>118.357</v>
      </c>
      <c r="AJ109" s="5">
        <v>180.149</v>
      </c>
      <c r="AK109" s="5">
        <v>440.64</v>
      </c>
      <c r="AL109" s="5">
        <v>301.99700000000001</v>
      </c>
      <c r="AM109" s="5">
        <v>129.19399999999999</v>
      </c>
      <c r="AN109" s="5">
        <v>63.241</v>
      </c>
      <c r="AO109" s="5">
        <v>23.605</v>
      </c>
      <c r="AP109" s="5">
        <v>241.69399999999999</v>
      </c>
      <c r="AQ109" s="5">
        <v>37.911999999999999</v>
      </c>
      <c r="AR109" s="5">
        <v>69.42</v>
      </c>
      <c r="AS109" s="5">
        <v>64.564999999999998</v>
      </c>
      <c r="AT109" s="5">
        <v>330.78500000000003</v>
      </c>
      <c r="AU109" s="5">
        <v>83.373000000000005</v>
      </c>
      <c r="AV109" s="5">
        <v>21.059000000000001</v>
      </c>
      <c r="AW109" s="5">
        <v>61.726999999999997</v>
      </c>
      <c r="AX109" s="5">
        <v>105.65</v>
      </c>
      <c r="AY109" s="5">
        <v>48.423999999999999</v>
      </c>
      <c r="AZ109" s="5">
        <v>114.74299999999999</v>
      </c>
      <c r="BA109" s="5">
        <v>51.052999999999997</v>
      </c>
      <c r="BB109" s="5">
        <v>70.078999999999994</v>
      </c>
      <c r="BC109" s="5">
        <v>52.265000000000001</v>
      </c>
      <c r="BD109" s="5">
        <v>142.00200000000001</v>
      </c>
      <c r="BE109" s="5">
        <v>108.732</v>
      </c>
      <c r="BF109" s="5">
        <v>38.098999999999997</v>
      </c>
      <c r="BG109" s="5">
        <v>229.197</v>
      </c>
      <c r="BH109" s="5">
        <v>62.031999999999996</v>
      </c>
      <c r="BI109" s="5">
        <v>32.262</v>
      </c>
      <c r="BJ109" s="5">
        <v>33.485999999999997</v>
      </c>
      <c r="BK109" s="5">
        <v>264.96699999999998</v>
      </c>
      <c r="BL109" s="5">
        <v>79.335999999999999</v>
      </c>
      <c r="BM109" s="5">
        <v>181.86600000000001</v>
      </c>
      <c r="BN109" s="5">
        <v>94.391999999999996</v>
      </c>
      <c r="BO109" s="5">
        <v>117.825</v>
      </c>
      <c r="BP109" s="5">
        <v>54.41</v>
      </c>
      <c r="BQ109" s="5">
        <v>73.963999999999999</v>
      </c>
      <c r="BR109" s="5">
        <v>119.185</v>
      </c>
      <c r="BS109" s="5">
        <v>58.945999999999998</v>
      </c>
      <c r="BT109" s="5">
        <v>181.053</v>
      </c>
      <c r="BU109" s="5">
        <v>19.922999999999998</v>
      </c>
      <c r="BV109" s="5">
        <v>31.927</v>
      </c>
      <c r="BW109" s="5">
        <v>2.52</v>
      </c>
      <c r="BX109" s="5">
        <v>44.191000000000003</v>
      </c>
      <c r="BY109" s="5">
        <v>157.49100000000001</v>
      </c>
      <c r="BZ109" s="5">
        <v>2.633</v>
      </c>
      <c r="CA109" s="5">
        <v>15.259</v>
      </c>
      <c r="CB109" s="5">
        <v>16.41</v>
      </c>
      <c r="CC109" s="5">
        <v>36.29</v>
      </c>
      <c r="CD109" s="5">
        <v>45.396999999999998</v>
      </c>
      <c r="CE109" s="5">
        <v>281.166</v>
      </c>
      <c r="CF109" s="5">
        <v>75.436000000000007</v>
      </c>
      <c r="CG109" s="5">
        <v>742.70399999999995</v>
      </c>
      <c r="CH109" s="5">
        <v>580.71500000000003</v>
      </c>
      <c r="CI109" s="5">
        <v>28.52</v>
      </c>
      <c r="CJ109" s="5">
        <v>121.58799999999999</v>
      </c>
      <c r="CK109" s="5">
        <v>32.493000000000002</v>
      </c>
      <c r="CL109" s="5">
        <v>132.14099999999999</v>
      </c>
      <c r="CM109" s="5">
        <v>69.206000000000003</v>
      </c>
      <c r="CN109" s="5">
        <v>18.96</v>
      </c>
      <c r="CO109" s="5">
        <v>482.46300000000002</v>
      </c>
      <c r="CP109" s="5">
        <v>406.79500000000002</v>
      </c>
      <c r="CQ109" s="5">
        <v>18546.007000000001</v>
      </c>
      <c r="CR109" s="5">
        <v>3080.2440000000001</v>
      </c>
      <c r="CS109" s="5">
        <v>6979.25</v>
      </c>
      <c r="CT109" s="5">
        <v>11164.165000000001</v>
      </c>
      <c r="CU109" s="5">
        <v>15563.536</v>
      </c>
      <c r="CV109" s="5">
        <v>10.192</v>
      </c>
      <c r="CW109" s="5">
        <v>1.028</v>
      </c>
      <c r="CX109" s="5">
        <v>510.89800000000002</v>
      </c>
      <c r="CY109" s="5">
        <v>4295.88</v>
      </c>
      <c r="CZ109" s="5">
        <v>71.872</v>
      </c>
      <c r="DA109" s="5">
        <v>4.1159999999999997</v>
      </c>
      <c r="DB109" s="5">
        <v>2391.779</v>
      </c>
      <c r="DC109" s="5">
        <v>950.19100000000003</v>
      </c>
      <c r="DD109" s="5">
        <v>5025.893</v>
      </c>
      <c r="DE109" s="5">
        <v>411.09899999999999</v>
      </c>
      <c r="DF109" s="5">
        <v>83.265000000000001</v>
      </c>
      <c r="DG109" s="5">
        <v>151.654</v>
      </c>
      <c r="DH109" s="5">
        <v>53.387</v>
      </c>
      <c r="DI109" s="5">
        <v>12.44</v>
      </c>
      <c r="DJ109" s="5">
        <v>177.94900000000001</v>
      </c>
      <c r="DK109" s="5">
        <v>48.168999999999997</v>
      </c>
      <c r="DL109" s="5">
        <v>12.167</v>
      </c>
      <c r="DM109" s="5">
        <v>595.29399999999998</v>
      </c>
      <c r="DN109" s="5">
        <v>199.852</v>
      </c>
      <c r="DO109" s="5">
        <v>0</v>
      </c>
      <c r="DP109" s="5">
        <v>713.08799999999997</v>
      </c>
      <c r="DQ109" s="5">
        <v>2.0129999999999999</v>
      </c>
      <c r="DR109" s="5">
        <v>235.06100000000001</v>
      </c>
      <c r="DS109" s="5">
        <v>0</v>
      </c>
      <c r="DT109" s="5">
        <v>113.364</v>
      </c>
      <c r="DU109" s="5">
        <v>41.607999999999997</v>
      </c>
      <c r="DV109" s="5">
        <v>22.959</v>
      </c>
      <c r="DW109" s="5">
        <v>61.692999999999998</v>
      </c>
      <c r="DX109" s="5">
        <v>216.072</v>
      </c>
      <c r="DY109" s="5">
        <v>237.45500000000001</v>
      </c>
      <c r="DZ109" s="5">
        <v>300.89499999999998</v>
      </c>
      <c r="EA109" s="5">
        <v>117.58</v>
      </c>
      <c r="EB109" s="5">
        <v>31.696999999999999</v>
      </c>
      <c r="EC109" s="5">
        <v>117.276</v>
      </c>
      <c r="ED109" s="5">
        <v>294.40300000000002</v>
      </c>
      <c r="EE109" s="5">
        <v>171.536</v>
      </c>
      <c r="EF109" s="5">
        <v>321.37</v>
      </c>
      <c r="EG109" s="5">
        <v>69.236999999999995</v>
      </c>
      <c r="EH109" s="5">
        <v>9.2650000000000006</v>
      </c>
      <c r="EI109" s="5">
        <v>44.911000000000001</v>
      </c>
      <c r="EJ109" s="5">
        <v>21.413</v>
      </c>
      <c r="EK109" s="5">
        <v>367.38</v>
      </c>
      <c r="EL109" s="5">
        <v>344.06099999999998</v>
      </c>
      <c r="EM109" s="5">
        <v>85.070999999999998</v>
      </c>
      <c r="EN109" s="5">
        <v>55.43</v>
      </c>
      <c r="EO109" s="5">
        <v>84.004999999999995</v>
      </c>
      <c r="EP109" s="5">
        <v>101.2</v>
      </c>
      <c r="EQ109" s="5">
        <v>89.406000000000006</v>
      </c>
      <c r="ER109" s="5">
        <v>1.2589999999999999</v>
      </c>
      <c r="ES109" s="5">
        <v>44.13</v>
      </c>
      <c r="ET109" s="5">
        <v>76.966999999999999</v>
      </c>
      <c r="EU109" s="5">
        <v>131.40899999999999</v>
      </c>
      <c r="EV109" s="5">
        <v>103.812</v>
      </c>
      <c r="EW109" s="5">
        <v>60.454999999999998</v>
      </c>
      <c r="EX109" s="5">
        <v>111.47499999999999</v>
      </c>
      <c r="EY109" s="5">
        <v>73.337000000000003</v>
      </c>
      <c r="EZ109" s="5">
        <v>72.628</v>
      </c>
      <c r="FA109" s="5">
        <v>61.808999999999997</v>
      </c>
      <c r="FB109" s="5">
        <v>804.23400000000004</v>
      </c>
      <c r="FC109" s="5">
        <v>131.07599999999999</v>
      </c>
      <c r="FD109" s="5">
        <v>72.058999999999997</v>
      </c>
      <c r="FE109" s="5">
        <v>96.03</v>
      </c>
      <c r="FF109" s="5">
        <v>33.661999999999999</v>
      </c>
      <c r="FG109" s="5">
        <v>38.969000000000001</v>
      </c>
      <c r="FH109" s="5">
        <v>14.391</v>
      </c>
      <c r="FI109" s="5">
        <v>28.718</v>
      </c>
      <c r="FJ109" s="5">
        <v>62.158000000000001</v>
      </c>
      <c r="FK109" s="5">
        <v>85.968999999999994</v>
      </c>
      <c r="FL109" s="5">
        <v>10.881</v>
      </c>
      <c r="FM109" s="5">
        <v>11.358000000000001</v>
      </c>
      <c r="FN109" s="5">
        <v>82.423000000000002</v>
      </c>
      <c r="FO109" s="5">
        <v>453.41899999999998</v>
      </c>
      <c r="FP109" s="5">
        <v>932.25900000000001</v>
      </c>
      <c r="FQ109" s="5">
        <v>111.175</v>
      </c>
      <c r="FR109" s="5">
        <v>35.83</v>
      </c>
      <c r="FS109" s="5">
        <v>26.073</v>
      </c>
      <c r="FT109" s="5">
        <v>33.880000000000003</v>
      </c>
      <c r="FU109" s="5">
        <v>87.186000000000007</v>
      </c>
      <c r="FV109" s="5">
        <v>12.196</v>
      </c>
      <c r="FW109" s="5">
        <v>34.790999999999997</v>
      </c>
      <c r="FX109" s="5">
        <v>126.878</v>
      </c>
      <c r="FY109" s="5">
        <v>0</v>
      </c>
      <c r="FZ109" s="5">
        <v>39.845999999999997</v>
      </c>
      <c r="GA109" s="5">
        <v>13.792</v>
      </c>
      <c r="GB109" s="5">
        <v>0</v>
      </c>
      <c r="GC109" s="5">
        <v>0</v>
      </c>
      <c r="GD109" s="5">
        <v>0</v>
      </c>
      <c r="GE109" s="5">
        <v>0</v>
      </c>
      <c r="GF109" s="5">
        <v>0</v>
      </c>
      <c r="GG109" s="5">
        <v>0</v>
      </c>
      <c r="GH109" s="5">
        <v>409.02100000000002</v>
      </c>
      <c r="GI109" s="5">
        <v>0</v>
      </c>
      <c r="GJ109" s="5">
        <v>0</v>
      </c>
      <c r="GK109" s="5">
        <v>83.406999999999996</v>
      </c>
      <c r="GL109" s="5">
        <v>22.677</v>
      </c>
      <c r="GM109" s="5">
        <v>176.52699999999999</v>
      </c>
      <c r="GN109" s="5">
        <v>0</v>
      </c>
      <c r="GO109" s="5">
        <v>0</v>
      </c>
      <c r="GP109" s="5">
        <v>0</v>
      </c>
      <c r="GQ109" s="5">
        <v>5.3860000000000001</v>
      </c>
      <c r="GR109" s="5">
        <v>0</v>
      </c>
      <c r="GS109" s="5">
        <v>0</v>
      </c>
      <c r="GT109" s="5">
        <v>0</v>
      </c>
      <c r="GU109" s="5">
        <v>0</v>
      </c>
      <c r="GV109" s="5">
        <v>3148.2220000000002</v>
      </c>
      <c r="GW109" s="5">
        <v>0</v>
      </c>
      <c r="GX109" s="5">
        <v>0</v>
      </c>
      <c r="GY109" s="5">
        <v>0</v>
      </c>
      <c r="GZ109" s="5">
        <v>0</v>
      </c>
      <c r="HA109" s="5">
        <v>0</v>
      </c>
      <c r="HB109" s="5">
        <v>5009.6940000000004</v>
      </c>
      <c r="HD109" s="5">
        <f>SUM(D109:HA109)</f>
        <v>93416.359999999957</v>
      </c>
    </row>
    <row r="110" spans="1:212" x14ac:dyDescent="0.45">
      <c r="A110" s="11" t="s">
        <v>370</v>
      </c>
      <c r="B110" s="9" t="s">
        <v>371</v>
      </c>
      <c r="C110" s="5">
        <v>106</v>
      </c>
      <c r="D110" s="5">
        <v>34.369</v>
      </c>
      <c r="E110" s="5">
        <v>25.728999999999999</v>
      </c>
      <c r="F110" s="5">
        <v>0</v>
      </c>
      <c r="G110" s="5">
        <v>0</v>
      </c>
      <c r="H110" s="5">
        <v>0</v>
      </c>
      <c r="I110" s="5">
        <v>0</v>
      </c>
      <c r="J110" s="5">
        <v>1.919</v>
      </c>
      <c r="K110" s="5">
        <v>1.087</v>
      </c>
      <c r="L110" s="5">
        <v>0</v>
      </c>
      <c r="M110" s="5">
        <v>0</v>
      </c>
      <c r="N110" s="5">
        <v>0</v>
      </c>
      <c r="O110" s="5">
        <v>12.081</v>
      </c>
      <c r="P110" s="5">
        <v>15.099</v>
      </c>
      <c r="Q110" s="5">
        <v>1.387</v>
      </c>
      <c r="R110" s="5">
        <v>0.71499999999999997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7.9690000000000003</v>
      </c>
      <c r="AA110" s="5">
        <v>0</v>
      </c>
      <c r="AB110" s="5">
        <v>8.7750000000000004</v>
      </c>
      <c r="AC110" s="5">
        <v>0</v>
      </c>
      <c r="AD110" s="5">
        <v>2.8889999999999998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46.341000000000001</v>
      </c>
      <c r="AL110" s="5">
        <v>0</v>
      </c>
      <c r="AM110" s="5">
        <v>0</v>
      </c>
      <c r="AN110" s="5">
        <v>7.33</v>
      </c>
      <c r="AO110" s="5">
        <v>0</v>
      </c>
      <c r="AP110" s="5">
        <v>0</v>
      </c>
      <c r="AQ110" s="5">
        <v>0</v>
      </c>
      <c r="AR110" s="5">
        <v>12.427</v>
      </c>
      <c r="AS110" s="5">
        <v>6.6369999999999996</v>
      </c>
      <c r="AT110" s="5">
        <v>5.0819999999999999</v>
      </c>
      <c r="AU110" s="5">
        <v>3.4609999999999999</v>
      </c>
      <c r="AV110" s="5">
        <v>0</v>
      </c>
      <c r="AW110" s="5">
        <v>0</v>
      </c>
      <c r="AX110" s="5">
        <v>6.2869999999999999</v>
      </c>
      <c r="AY110" s="5">
        <v>0.23200000000000001</v>
      </c>
      <c r="AZ110" s="5">
        <v>7.1210000000000004</v>
      </c>
      <c r="BA110" s="5">
        <v>0</v>
      </c>
      <c r="BB110" s="5">
        <v>0</v>
      </c>
      <c r="BC110" s="5">
        <v>4.734</v>
      </c>
      <c r="BD110" s="5">
        <v>0</v>
      </c>
      <c r="BE110" s="5">
        <v>5.7060000000000004</v>
      </c>
      <c r="BF110" s="5">
        <v>0.17799999999999999</v>
      </c>
      <c r="BG110" s="5">
        <v>35.298000000000002</v>
      </c>
      <c r="BH110" s="5">
        <v>7.383</v>
      </c>
      <c r="BI110" s="5">
        <v>0</v>
      </c>
      <c r="BJ110" s="5">
        <v>0</v>
      </c>
      <c r="BK110" s="5">
        <v>19.155999999999999</v>
      </c>
      <c r="BL110" s="5">
        <v>4.2519999999999998</v>
      </c>
      <c r="BM110" s="5">
        <v>9.0500000000000007</v>
      </c>
      <c r="BN110" s="5">
        <v>16.177</v>
      </c>
      <c r="BO110" s="5">
        <v>10.090999999999999</v>
      </c>
      <c r="BP110" s="5">
        <v>2.0059999999999998</v>
      </c>
      <c r="BQ110" s="5">
        <v>3.359</v>
      </c>
      <c r="BR110" s="5">
        <v>5.1029999999999998</v>
      </c>
      <c r="BS110" s="5">
        <v>1.9570000000000001</v>
      </c>
      <c r="BT110" s="5">
        <v>0</v>
      </c>
      <c r="BU110" s="5">
        <v>22.791</v>
      </c>
      <c r="BV110" s="5">
        <v>17.782</v>
      </c>
      <c r="BW110" s="5">
        <v>0</v>
      </c>
      <c r="BX110" s="5">
        <v>0.04</v>
      </c>
      <c r="BY110" s="5">
        <v>19.11</v>
      </c>
      <c r="BZ110" s="5">
        <v>7.9000000000000001E-2</v>
      </c>
      <c r="CA110" s="5">
        <v>0.88900000000000001</v>
      </c>
      <c r="CB110" s="5">
        <v>0</v>
      </c>
      <c r="CC110" s="5">
        <v>3.649</v>
      </c>
      <c r="CD110" s="5">
        <v>4.0970000000000004</v>
      </c>
      <c r="CE110" s="5">
        <v>7.7919999999999998</v>
      </c>
      <c r="CF110" s="5">
        <v>0</v>
      </c>
      <c r="CG110" s="5">
        <v>19.477</v>
      </c>
      <c r="CH110" s="5">
        <v>13.273</v>
      </c>
      <c r="CI110" s="5">
        <v>0</v>
      </c>
      <c r="CJ110" s="5">
        <v>7.7220000000000004</v>
      </c>
      <c r="CK110" s="5">
        <v>0</v>
      </c>
      <c r="CL110" s="5">
        <v>2.8319999999999999</v>
      </c>
      <c r="CM110" s="5">
        <v>0</v>
      </c>
      <c r="CN110" s="5">
        <v>0</v>
      </c>
      <c r="CO110" s="5">
        <v>9.0630000000000006</v>
      </c>
      <c r="CP110" s="5">
        <v>28.242999999999999</v>
      </c>
      <c r="CQ110" s="5">
        <v>611.87199999999996</v>
      </c>
      <c r="CR110" s="5">
        <v>51.094999999999999</v>
      </c>
      <c r="CS110" s="5">
        <v>30.483000000000001</v>
      </c>
      <c r="CT110" s="5">
        <v>4.9930000000000003</v>
      </c>
      <c r="CU110" s="5">
        <v>439.27499999999998</v>
      </c>
      <c r="CV110" s="5">
        <v>6.5830000000000002</v>
      </c>
      <c r="CW110" s="5">
        <v>14.551</v>
      </c>
      <c r="CX110" s="5">
        <v>0</v>
      </c>
      <c r="CY110" s="5">
        <v>16.692</v>
      </c>
      <c r="CZ110" s="5">
        <v>0.58099999999999996</v>
      </c>
      <c r="DA110" s="5">
        <v>0</v>
      </c>
      <c r="DB110" s="5">
        <v>31.597000000000001</v>
      </c>
      <c r="DC110" s="5">
        <v>10.167</v>
      </c>
      <c r="DD110" s="5">
        <v>32.518999999999998</v>
      </c>
      <c r="DE110" s="5">
        <v>9306.3459999999995</v>
      </c>
      <c r="DF110" s="5">
        <v>507.75700000000001</v>
      </c>
      <c r="DG110" s="5">
        <v>44.578000000000003</v>
      </c>
      <c r="DH110" s="5">
        <v>1.905</v>
      </c>
      <c r="DI110" s="5">
        <v>8.5289999999999999</v>
      </c>
      <c r="DJ110" s="5">
        <v>97.97</v>
      </c>
      <c r="DK110" s="5">
        <v>140.501</v>
      </c>
      <c r="DL110" s="5">
        <v>11.507</v>
      </c>
      <c r="DM110" s="5">
        <v>123.04600000000001</v>
      </c>
      <c r="DN110" s="5">
        <v>403.52800000000002</v>
      </c>
      <c r="DO110" s="5">
        <v>144.86000000000001</v>
      </c>
      <c r="DP110" s="5">
        <v>273.339</v>
      </c>
      <c r="DQ110" s="5">
        <v>147.57300000000001</v>
      </c>
      <c r="DR110" s="5">
        <v>31.538</v>
      </c>
      <c r="DS110" s="5">
        <v>9.1180000000000003</v>
      </c>
      <c r="DT110" s="5">
        <v>99.418999999999997</v>
      </c>
      <c r="DU110" s="5">
        <v>17.933</v>
      </c>
      <c r="DV110" s="5">
        <v>1.401</v>
      </c>
      <c r="DW110" s="5">
        <v>3.5390000000000001</v>
      </c>
      <c r="DX110" s="5">
        <v>370.18799999999999</v>
      </c>
      <c r="DY110" s="5">
        <v>431.37799999999999</v>
      </c>
      <c r="DZ110" s="5">
        <v>298.697</v>
      </c>
      <c r="EA110" s="5">
        <v>292.19299999999998</v>
      </c>
      <c r="EB110" s="5">
        <v>50.018000000000001</v>
      </c>
      <c r="EC110" s="5">
        <v>201.767</v>
      </c>
      <c r="ED110" s="5">
        <v>1660.4880000000001</v>
      </c>
      <c r="EE110" s="5">
        <v>1439.4190000000001</v>
      </c>
      <c r="EF110" s="5">
        <v>219.15299999999999</v>
      </c>
      <c r="EG110" s="5">
        <v>308.54399999999998</v>
      </c>
      <c r="EH110" s="5">
        <v>977.52300000000002</v>
      </c>
      <c r="EI110" s="5">
        <v>55.927999999999997</v>
      </c>
      <c r="EJ110" s="5">
        <v>33.273000000000003</v>
      </c>
      <c r="EK110" s="5">
        <v>132.12899999999999</v>
      </c>
      <c r="EL110" s="5">
        <v>514.11199999999997</v>
      </c>
      <c r="EM110" s="5">
        <v>124.45699999999999</v>
      </c>
      <c r="EN110" s="5">
        <v>22.103000000000002</v>
      </c>
      <c r="EO110" s="5">
        <v>124.675</v>
      </c>
      <c r="EP110" s="5">
        <v>239.988</v>
      </c>
      <c r="EQ110" s="5">
        <v>9.0690000000000008</v>
      </c>
      <c r="ER110" s="5">
        <v>60.953000000000003</v>
      </c>
      <c r="ES110" s="5">
        <v>128.76400000000001</v>
      </c>
      <c r="ET110" s="5">
        <v>428.20499999999998</v>
      </c>
      <c r="EU110" s="5">
        <v>199.381</v>
      </c>
      <c r="EV110" s="5">
        <v>47.289000000000001</v>
      </c>
      <c r="EW110" s="5">
        <v>24.675000000000001</v>
      </c>
      <c r="EX110" s="5">
        <v>712.096</v>
      </c>
      <c r="EY110" s="5">
        <v>18.001999999999999</v>
      </c>
      <c r="EZ110" s="5">
        <v>53.835000000000001</v>
      </c>
      <c r="FA110" s="5">
        <v>43.127000000000002</v>
      </c>
      <c r="FB110" s="5">
        <v>355.47500000000002</v>
      </c>
      <c r="FC110" s="5">
        <v>84.840999999999994</v>
      </c>
      <c r="FD110" s="5">
        <v>237.47300000000001</v>
      </c>
      <c r="FE110" s="5">
        <v>190.43100000000001</v>
      </c>
      <c r="FF110" s="5">
        <v>4.0060000000000002</v>
      </c>
      <c r="FG110" s="5">
        <v>3.8490000000000002</v>
      </c>
      <c r="FH110" s="5">
        <v>5.593</v>
      </c>
      <c r="FI110" s="5">
        <v>8.7720000000000002</v>
      </c>
      <c r="FJ110" s="5">
        <v>4.2779999999999996</v>
      </c>
      <c r="FK110" s="5">
        <v>13.648999999999999</v>
      </c>
      <c r="FL110" s="5">
        <v>3.35</v>
      </c>
      <c r="FM110" s="5">
        <v>15.083</v>
      </c>
      <c r="FN110" s="5">
        <v>26.202999999999999</v>
      </c>
      <c r="FO110" s="5">
        <v>67.694999999999993</v>
      </c>
      <c r="FP110" s="5">
        <v>64.341999999999999</v>
      </c>
      <c r="FQ110" s="5">
        <v>19.32</v>
      </c>
      <c r="FR110" s="5">
        <v>5.4080000000000004</v>
      </c>
      <c r="FS110" s="5">
        <v>7.7949999999999999</v>
      </c>
      <c r="FT110" s="5">
        <v>2.839</v>
      </c>
      <c r="FU110" s="5">
        <v>31.417999999999999</v>
      </c>
      <c r="FV110" s="5">
        <v>0.39600000000000002</v>
      </c>
      <c r="FW110" s="5">
        <v>38.953000000000003</v>
      </c>
      <c r="FX110" s="5">
        <v>468.85</v>
      </c>
      <c r="FY110" s="5">
        <v>172.005</v>
      </c>
      <c r="FZ110" s="5">
        <v>67.295000000000002</v>
      </c>
      <c r="GA110" s="5">
        <v>12.343999999999999</v>
      </c>
      <c r="GB110" s="5">
        <v>0</v>
      </c>
      <c r="GC110" s="5">
        <v>0</v>
      </c>
      <c r="GD110" s="5">
        <v>0</v>
      </c>
      <c r="GE110" s="5">
        <v>1824.021</v>
      </c>
      <c r="GF110" s="5">
        <v>0</v>
      </c>
      <c r="GG110" s="5">
        <v>0</v>
      </c>
      <c r="GH110" s="5">
        <v>145.00399999999999</v>
      </c>
      <c r="GI110" s="5">
        <v>0</v>
      </c>
      <c r="GJ110" s="5">
        <v>0</v>
      </c>
      <c r="GK110" s="5">
        <v>356.39800000000002</v>
      </c>
      <c r="GL110" s="5">
        <v>0.70399999999999996</v>
      </c>
      <c r="GM110" s="5">
        <v>20.783000000000001</v>
      </c>
      <c r="GN110" s="5">
        <v>0</v>
      </c>
      <c r="GO110" s="5">
        <v>0</v>
      </c>
      <c r="GP110" s="5">
        <v>0</v>
      </c>
      <c r="GQ110" s="5">
        <v>0.63400000000000001</v>
      </c>
      <c r="GR110" s="5">
        <v>0</v>
      </c>
      <c r="GS110" s="5">
        <v>0</v>
      </c>
      <c r="GT110" s="5">
        <v>0</v>
      </c>
      <c r="GU110" s="5">
        <v>0</v>
      </c>
      <c r="GV110" s="5">
        <v>7036.7879999999996</v>
      </c>
      <c r="GW110" s="5">
        <v>0</v>
      </c>
      <c r="GX110" s="5">
        <v>0</v>
      </c>
      <c r="GY110" s="5">
        <v>0</v>
      </c>
      <c r="GZ110" s="5">
        <v>0</v>
      </c>
      <c r="HA110" s="5">
        <v>0</v>
      </c>
      <c r="HB110" s="5">
        <v>60216.584999999999</v>
      </c>
      <c r="HD110" s="5">
        <f>SUM(D110:HA110)</f>
        <v>33630.445000000014</v>
      </c>
    </row>
    <row r="111" spans="1:212" x14ac:dyDescent="0.45">
      <c r="A111" s="11" t="s">
        <v>372</v>
      </c>
      <c r="B111" s="9" t="s">
        <v>373</v>
      </c>
      <c r="C111" s="5">
        <v>107</v>
      </c>
      <c r="D111" s="5">
        <v>7.5609999999999999</v>
      </c>
      <c r="E111" s="5">
        <v>1.833</v>
      </c>
      <c r="F111" s="5">
        <v>0.59099999999999997</v>
      </c>
      <c r="G111" s="5">
        <v>1.4630000000000001</v>
      </c>
      <c r="H111" s="5">
        <v>1.2869999999999999</v>
      </c>
      <c r="I111" s="5">
        <v>0.42</v>
      </c>
      <c r="J111" s="5">
        <v>38.680999999999997</v>
      </c>
      <c r="K111" s="5">
        <v>3.1E-2</v>
      </c>
      <c r="L111" s="5">
        <v>9.8000000000000004E-2</v>
      </c>
      <c r="M111" s="5">
        <v>0.182</v>
      </c>
      <c r="N111" s="5">
        <v>3.64</v>
      </c>
      <c r="O111" s="5">
        <v>24.456</v>
      </c>
      <c r="P111" s="5">
        <v>37.267000000000003</v>
      </c>
      <c r="Q111" s="5">
        <v>0.38</v>
      </c>
      <c r="R111" s="5">
        <v>214.73500000000001</v>
      </c>
      <c r="S111" s="5">
        <v>0.60499999999999998</v>
      </c>
      <c r="T111" s="5">
        <v>1.0720000000000001</v>
      </c>
      <c r="U111" s="5">
        <v>0.60199999999999998</v>
      </c>
      <c r="V111" s="5">
        <v>1.613</v>
      </c>
      <c r="W111" s="5">
        <v>1.0129999999999999</v>
      </c>
      <c r="X111" s="5">
        <v>2.5449999999999999</v>
      </c>
      <c r="Y111" s="5">
        <v>0.28699999999999998</v>
      </c>
      <c r="Z111" s="5">
        <v>1.806</v>
      </c>
      <c r="AA111" s="5">
        <v>1.4470000000000001</v>
      </c>
      <c r="AB111" s="5">
        <v>1.508</v>
      </c>
      <c r="AC111" s="5">
        <v>0.26800000000000002</v>
      </c>
      <c r="AD111" s="5">
        <v>6.0750000000000002</v>
      </c>
      <c r="AE111" s="5">
        <v>8.52</v>
      </c>
      <c r="AF111" s="5">
        <v>1.8580000000000001</v>
      </c>
      <c r="AG111" s="5">
        <v>1.1379999999999999</v>
      </c>
      <c r="AH111" s="5">
        <v>3.242</v>
      </c>
      <c r="AI111" s="5">
        <v>2.1309999999999998</v>
      </c>
      <c r="AJ111" s="5">
        <v>2.77</v>
      </c>
      <c r="AK111" s="5">
        <v>13.105</v>
      </c>
      <c r="AL111" s="5">
        <v>8.2279999999999998</v>
      </c>
      <c r="AM111" s="5">
        <v>3.5569999999999999</v>
      </c>
      <c r="AN111" s="5">
        <v>1.821</v>
      </c>
      <c r="AO111" s="5">
        <v>0.33400000000000002</v>
      </c>
      <c r="AP111" s="5">
        <v>12.35</v>
      </c>
      <c r="AQ111" s="5">
        <v>0.86599999999999999</v>
      </c>
      <c r="AR111" s="5">
        <v>2.597</v>
      </c>
      <c r="AS111" s="5">
        <v>1.369</v>
      </c>
      <c r="AT111" s="5">
        <v>6.8120000000000003</v>
      </c>
      <c r="AU111" s="5">
        <v>1.83</v>
      </c>
      <c r="AV111" s="5">
        <v>0.112</v>
      </c>
      <c r="AW111" s="5">
        <v>0.56799999999999995</v>
      </c>
      <c r="AX111" s="5">
        <v>0.98399999999999999</v>
      </c>
      <c r="AY111" s="5">
        <v>0.57099999999999995</v>
      </c>
      <c r="AZ111" s="5">
        <v>3.67</v>
      </c>
      <c r="BA111" s="5">
        <v>0.61</v>
      </c>
      <c r="BB111" s="5">
        <v>1.81</v>
      </c>
      <c r="BC111" s="5">
        <v>1.2190000000000001</v>
      </c>
      <c r="BD111" s="5">
        <v>1.26</v>
      </c>
      <c r="BE111" s="5">
        <v>2.3279999999999998</v>
      </c>
      <c r="BF111" s="5">
        <v>1.6259999999999999</v>
      </c>
      <c r="BG111" s="5">
        <v>7.9630000000000001</v>
      </c>
      <c r="BH111" s="5">
        <v>1.401</v>
      </c>
      <c r="BI111" s="5">
        <v>0.96799999999999997</v>
      </c>
      <c r="BJ111" s="5">
        <v>0.70199999999999996</v>
      </c>
      <c r="BK111" s="5">
        <v>7.601</v>
      </c>
      <c r="BL111" s="5">
        <v>2.4369999999999998</v>
      </c>
      <c r="BM111" s="5">
        <v>22.27</v>
      </c>
      <c r="BN111" s="5">
        <v>6.25</v>
      </c>
      <c r="BO111" s="5">
        <v>6.1879999999999997</v>
      </c>
      <c r="BP111" s="5">
        <v>2.032</v>
      </c>
      <c r="BQ111" s="5">
        <v>3.657</v>
      </c>
      <c r="BR111" s="5">
        <v>3.53</v>
      </c>
      <c r="BS111" s="5">
        <v>4.7519999999999998</v>
      </c>
      <c r="BT111" s="5">
        <v>9.0090000000000003</v>
      </c>
      <c r="BU111" s="5">
        <v>4.827</v>
      </c>
      <c r="BV111" s="5">
        <v>5.5410000000000004</v>
      </c>
      <c r="BW111" s="5">
        <v>0.34399999999999997</v>
      </c>
      <c r="BX111" s="5">
        <v>4.3860000000000001</v>
      </c>
      <c r="BY111" s="5">
        <v>26.972999999999999</v>
      </c>
      <c r="BZ111" s="5">
        <v>2.556</v>
      </c>
      <c r="CA111" s="5">
        <v>0.153</v>
      </c>
      <c r="CB111" s="5">
        <v>0.123</v>
      </c>
      <c r="CC111" s="5">
        <v>0.70599999999999996</v>
      </c>
      <c r="CD111" s="5">
        <v>0.49399999999999999</v>
      </c>
      <c r="CE111" s="5">
        <v>1.994</v>
      </c>
      <c r="CF111" s="5">
        <v>2.024</v>
      </c>
      <c r="CG111" s="5">
        <v>22.468</v>
      </c>
      <c r="CH111" s="5">
        <v>126.992</v>
      </c>
      <c r="CI111" s="5">
        <v>5.4640000000000004</v>
      </c>
      <c r="CJ111" s="5">
        <v>15.212999999999999</v>
      </c>
      <c r="CK111" s="5">
        <v>2.1859999999999999</v>
      </c>
      <c r="CL111" s="5">
        <v>4.9960000000000004</v>
      </c>
      <c r="CM111" s="5">
        <v>3.0830000000000002</v>
      </c>
      <c r="CN111" s="5">
        <v>0.94399999999999995</v>
      </c>
      <c r="CO111" s="5">
        <v>8.3320000000000007</v>
      </c>
      <c r="CP111" s="5">
        <v>6.931</v>
      </c>
      <c r="CQ111" s="5">
        <v>279.34100000000001</v>
      </c>
      <c r="CR111" s="5">
        <v>60.625999999999998</v>
      </c>
      <c r="CS111" s="5">
        <v>1.075</v>
      </c>
      <c r="CT111" s="5">
        <v>26.373999999999999</v>
      </c>
      <c r="CU111" s="5">
        <v>59.363</v>
      </c>
      <c r="CV111" s="5">
        <v>5.3029999999999999</v>
      </c>
      <c r="CW111" s="5">
        <v>46.228000000000002</v>
      </c>
      <c r="CX111" s="5">
        <v>0</v>
      </c>
      <c r="CY111" s="5">
        <v>0.39200000000000002</v>
      </c>
      <c r="CZ111" s="5">
        <v>4.383</v>
      </c>
      <c r="DA111" s="5">
        <v>0</v>
      </c>
      <c r="DB111" s="5">
        <v>0.78800000000000003</v>
      </c>
      <c r="DC111" s="5">
        <v>1.0629999999999999</v>
      </c>
      <c r="DD111" s="5">
        <v>10.303000000000001</v>
      </c>
      <c r="DE111" s="5">
        <v>431.95800000000003</v>
      </c>
      <c r="DF111" s="5">
        <v>39245.08</v>
      </c>
      <c r="DG111" s="5">
        <v>20.956</v>
      </c>
      <c r="DH111" s="5">
        <v>6.67</v>
      </c>
      <c r="DI111" s="5">
        <v>19.599</v>
      </c>
      <c r="DJ111" s="5">
        <v>96.605999999999995</v>
      </c>
      <c r="DK111" s="5">
        <v>37.664999999999999</v>
      </c>
      <c r="DL111" s="5">
        <v>39.768000000000001</v>
      </c>
      <c r="DM111" s="5">
        <v>547.66099999999994</v>
      </c>
      <c r="DN111" s="5">
        <v>127.458</v>
      </c>
      <c r="DO111" s="5">
        <v>52.04</v>
      </c>
      <c r="DP111" s="5">
        <v>343.77699999999999</v>
      </c>
      <c r="DQ111" s="5">
        <v>22.225000000000001</v>
      </c>
      <c r="DR111" s="5">
        <v>53.276000000000003</v>
      </c>
      <c r="DS111" s="5">
        <v>2.0619999999999998</v>
      </c>
      <c r="DT111" s="5">
        <v>122.071</v>
      </c>
      <c r="DU111" s="5">
        <v>0.82299999999999995</v>
      </c>
      <c r="DV111" s="5">
        <v>0.90800000000000003</v>
      </c>
      <c r="DW111" s="5">
        <v>0.69699999999999995</v>
      </c>
      <c r="DX111" s="5">
        <v>18.047000000000001</v>
      </c>
      <c r="DY111" s="5">
        <v>391.34800000000001</v>
      </c>
      <c r="DZ111" s="5">
        <v>117.392</v>
      </c>
      <c r="EA111" s="5">
        <v>514.73699999999997</v>
      </c>
      <c r="EB111" s="5">
        <v>26.449000000000002</v>
      </c>
      <c r="EC111" s="5">
        <v>407.65</v>
      </c>
      <c r="ED111" s="5">
        <v>222.83199999999999</v>
      </c>
      <c r="EE111" s="5">
        <v>312.93099999999998</v>
      </c>
      <c r="EF111" s="5">
        <v>85.956000000000003</v>
      </c>
      <c r="EG111" s="5">
        <v>99.084999999999994</v>
      </c>
      <c r="EH111" s="5">
        <v>1134.4100000000001</v>
      </c>
      <c r="EI111" s="5">
        <v>22.882000000000001</v>
      </c>
      <c r="EJ111" s="5">
        <v>21.428000000000001</v>
      </c>
      <c r="EK111" s="5">
        <v>103.34</v>
      </c>
      <c r="EL111" s="5">
        <v>71.018000000000001</v>
      </c>
      <c r="EM111" s="5">
        <v>48.68</v>
      </c>
      <c r="EN111" s="5">
        <v>61.661999999999999</v>
      </c>
      <c r="EO111" s="5">
        <v>65.212000000000003</v>
      </c>
      <c r="EP111" s="5">
        <v>29.727</v>
      </c>
      <c r="EQ111" s="5">
        <v>0.84299999999999997</v>
      </c>
      <c r="ER111" s="5">
        <v>12.23</v>
      </c>
      <c r="ES111" s="5">
        <v>58.944000000000003</v>
      </c>
      <c r="ET111" s="5">
        <v>78.58</v>
      </c>
      <c r="EU111" s="5">
        <v>107.98099999999999</v>
      </c>
      <c r="EV111" s="5">
        <v>6.617</v>
      </c>
      <c r="EW111" s="5">
        <v>6.0970000000000004</v>
      </c>
      <c r="EX111" s="5">
        <v>6.78</v>
      </c>
      <c r="EY111" s="5">
        <v>3.5670000000000002</v>
      </c>
      <c r="EZ111" s="5">
        <v>4.5830000000000002</v>
      </c>
      <c r="FA111" s="5">
        <v>2.6070000000000002</v>
      </c>
      <c r="FB111" s="5">
        <v>463.10399999999998</v>
      </c>
      <c r="FC111" s="5">
        <v>14.992000000000001</v>
      </c>
      <c r="FD111" s="5">
        <v>5.5510000000000002</v>
      </c>
      <c r="FE111" s="5">
        <v>2.165</v>
      </c>
      <c r="FF111" s="5">
        <v>1.133</v>
      </c>
      <c r="FG111" s="5">
        <v>0.90400000000000003</v>
      </c>
      <c r="FH111" s="5">
        <v>0.99</v>
      </c>
      <c r="FI111" s="5">
        <v>3.0619999999999998</v>
      </c>
      <c r="FJ111" s="5">
        <v>3.7410000000000001</v>
      </c>
      <c r="FK111" s="5">
        <v>1.5760000000000001</v>
      </c>
      <c r="FL111" s="5">
        <v>0.71</v>
      </c>
      <c r="FM111" s="5">
        <v>3.2330000000000001</v>
      </c>
      <c r="FN111" s="5">
        <v>2.867</v>
      </c>
      <c r="FO111" s="5">
        <v>6.165</v>
      </c>
      <c r="FP111" s="5">
        <v>4.03</v>
      </c>
      <c r="FQ111" s="5">
        <v>7.4279999999999999</v>
      </c>
      <c r="FR111" s="5">
        <v>3.2269999999999999</v>
      </c>
      <c r="FS111" s="5">
        <v>5.3220000000000001</v>
      </c>
      <c r="FT111" s="5">
        <v>1.091</v>
      </c>
      <c r="FU111" s="5">
        <v>2.6419999999999999</v>
      </c>
      <c r="FV111" s="5">
        <v>0.26500000000000001</v>
      </c>
      <c r="FW111" s="5">
        <v>1.06</v>
      </c>
      <c r="FX111" s="5">
        <v>4.5119999999999996</v>
      </c>
      <c r="FY111" s="5">
        <v>7.6420000000000003</v>
      </c>
      <c r="FZ111" s="5">
        <v>3.9289999999999998</v>
      </c>
      <c r="GA111" s="5">
        <v>4.6020000000000003</v>
      </c>
      <c r="GB111" s="5">
        <v>0</v>
      </c>
      <c r="GC111" s="5">
        <v>28.245000000000001</v>
      </c>
      <c r="GD111" s="5">
        <v>0</v>
      </c>
      <c r="GE111" s="5">
        <v>0</v>
      </c>
      <c r="GF111" s="5">
        <v>0</v>
      </c>
      <c r="GG111" s="5">
        <v>0</v>
      </c>
      <c r="GH111" s="5">
        <v>941.46600000000001</v>
      </c>
      <c r="GI111" s="5">
        <v>0</v>
      </c>
      <c r="GJ111" s="5">
        <v>0</v>
      </c>
      <c r="GK111" s="5">
        <v>537.51800000000003</v>
      </c>
      <c r="GL111" s="5">
        <v>3.5289999999999999</v>
      </c>
      <c r="GM111" s="5">
        <v>61.642000000000003</v>
      </c>
      <c r="GN111" s="5">
        <v>0</v>
      </c>
      <c r="GO111" s="5">
        <v>0</v>
      </c>
      <c r="GP111" s="5">
        <v>0</v>
      </c>
      <c r="GQ111" s="5">
        <v>1.881</v>
      </c>
      <c r="GR111" s="5">
        <v>0</v>
      </c>
      <c r="GS111" s="5">
        <v>0</v>
      </c>
      <c r="GT111" s="5">
        <v>0</v>
      </c>
      <c r="GU111" s="5">
        <v>0</v>
      </c>
      <c r="GV111" s="5">
        <v>717.23</v>
      </c>
      <c r="GW111" s="5">
        <v>61.918999999999997</v>
      </c>
      <c r="GX111" s="5">
        <v>0</v>
      </c>
      <c r="GY111" s="5">
        <v>0</v>
      </c>
      <c r="GZ111" s="5">
        <v>0</v>
      </c>
      <c r="HA111" s="5">
        <v>0</v>
      </c>
      <c r="HB111" s="5">
        <v>120039.698</v>
      </c>
      <c r="HD111" s="5">
        <f>SUM(D111:HA111)</f>
        <v>49383.768999999993</v>
      </c>
    </row>
    <row r="112" spans="1:212" x14ac:dyDescent="0.45">
      <c r="A112" s="11" t="s">
        <v>374</v>
      </c>
      <c r="B112" s="9" t="s">
        <v>375</v>
      </c>
      <c r="C112" s="5">
        <v>108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5">
        <v>0</v>
      </c>
      <c r="BD112" s="5">
        <v>0</v>
      </c>
      <c r="BE112" s="5">
        <v>0</v>
      </c>
      <c r="BF112" s="5">
        <v>0</v>
      </c>
      <c r="BG112" s="5">
        <v>0</v>
      </c>
      <c r="BH112" s="5">
        <v>0</v>
      </c>
      <c r="BI112" s="5">
        <v>0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5">
        <v>0</v>
      </c>
      <c r="BS112" s="5">
        <v>0</v>
      </c>
      <c r="BT112" s="5">
        <v>0</v>
      </c>
      <c r="BU112" s="5">
        <v>0</v>
      </c>
      <c r="BV112" s="5">
        <v>0</v>
      </c>
      <c r="BW112" s="5">
        <v>0</v>
      </c>
      <c r="BX112" s="5">
        <v>0</v>
      </c>
      <c r="BY112" s="5">
        <v>0</v>
      </c>
      <c r="BZ112" s="5">
        <v>0</v>
      </c>
      <c r="CA112" s="5">
        <v>0</v>
      </c>
      <c r="CB112" s="5">
        <v>0</v>
      </c>
      <c r="CC112" s="5">
        <v>0</v>
      </c>
      <c r="CD112" s="5">
        <v>0</v>
      </c>
      <c r="CE112" s="5">
        <v>0</v>
      </c>
      <c r="CF112" s="5">
        <v>0</v>
      </c>
      <c r="CG112" s="5">
        <v>0</v>
      </c>
      <c r="CH112" s="5">
        <v>0</v>
      </c>
      <c r="CI112" s="5">
        <v>0</v>
      </c>
      <c r="CJ112" s="5">
        <v>0</v>
      </c>
      <c r="CK112" s="5">
        <v>0</v>
      </c>
      <c r="CL112" s="5">
        <v>0</v>
      </c>
      <c r="CM112" s="5">
        <v>0</v>
      </c>
      <c r="CN112" s="5">
        <v>0</v>
      </c>
      <c r="CO112" s="5">
        <v>0</v>
      </c>
      <c r="CP112" s="5">
        <v>0</v>
      </c>
      <c r="CQ112" s="5">
        <v>56.91</v>
      </c>
      <c r="CR112" s="5">
        <v>290.411</v>
      </c>
      <c r="CS112" s="5">
        <v>185.2</v>
      </c>
      <c r="CT112" s="5">
        <v>0</v>
      </c>
      <c r="CU112" s="5">
        <v>2.0680000000000001</v>
      </c>
      <c r="CV112" s="5">
        <v>12.266</v>
      </c>
      <c r="CW112" s="5">
        <v>0</v>
      </c>
      <c r="CX112" s="5">
        <v>0</v>
      </c>
      <c r="CY112" s="5">
        <v>0</v>
      </c>
      <c r="CZ112" s="5">
        <v>0</v>
      </c>
      <c r="DA112" s="5">
        <v>0</v>
      </c>
      <c r="DB112" s="5">
        <v>5.2619999999999996</v>
      </c>
      <c r="DC112" s="5">
        <v>0</v>
      </c>
      <c r="DD112" s="5">
        <v>0</v>
      </c>
      <c r="DE112" s="5">
        <v>1.978</v>
      </c>
      <c r="DF112" s="5">
        <v>67.135000000000005</v>
      </c>
      <c r="DG112" s="5">
        <v>14786.758</v>
      </c>
      <c r="DH112" s="5">
        <v>1083.0050000000001</v>
      </c>
      <c r="DI112" s="5">
        <v>15905.99</v>
      </c>
      <c r="DJ112" s="5">
        <v>28548.39</v>
      </c>
      <c r="DK112" s="5">
        <v>25.094999999999999</v>
      </c>
      <c r="DL112" s="5">
        <v>0.96899999999999997</v>
      </c>
      <c r="DM112" s="5">
        <v>8.4369999999999994</v>
      </c>
      <c r="DN112" s="5">
        <v>0.02</v>
      </c>
      <c r="DO112" s="5">
        <v>5.1680000000000001</v>
      </c>
      <c r="DP112" s="5">
        <v>6.1829999999999998</v>
      </c>
      <c r="DQ112" s="5">
        <v>0.27100000000000002</v>
      </c>
      <c r="DR112" s="5">
        <v>0.78300000000000003</v>
      </c>
      <c r="DS112" s="5">
        <v>0</v>
      </c>
      <c r="DT112" s="5">
        <v>22.27</v>
      </c>
      <c r="DU112" s="5">
        <v>0</v>
      </c>
      <c r="DV112" s="5">
        <v>1.03</v>
      </c>
      <c r="DW112" s="5">
        <v>1.056</v>
      </c>
      <c r="DX112" s="5">
        <v>0</v>
      </c>
      <c r="DY112" s="5">
        <v>7.2480000000000002</v>
      </c>
      <c r="DZ112" s="5">
        <v>2.9849999999999999</v>
      </c>
      <c r="EA112" s="5">
        <v>5.5220000000000002</v>
      </c>
      <c r="EB112" s="5">
        <v>2.5779999999999998</v>
      </c>
      <c r="EC112" s="5">
        <v>13.412000000000001</v>
      </c>
      <c r="ED112" s="5">
        <v>30.504999999999999</v>
      </c>
      <c r="EE112" s="5">
        <v>9.4510000000000005</v>
      </c>
      <c r="EF112" s="5">
        <v>1199.836</v>
      </c>
      <c r="EG112" s="5">
        <v>178.596</v>
      </c>
      <c r="EH112" s="5">
        <v>197.196</v>
      </c>
      <c r="EI112" s="5">
        <v>0.753</v>
      </c>
      <c r="EJ112" s="5">
        <v>0.80900000000000005</v>
      </c>
      <c r="EK112" s="5">
        <v>0.41599999999999998</v>
      </c>
      <c r="EL112" s="5">
        <v>4.7729999999999997</v>
      </c>
      <c r="EM112" s="5">
        <v>5.0259999999999998</v>
      </c>
      <c r="EN112" s="5">
        <v>2.1360000000000001</v>
      </c>
      <c r="EO112" s="5">
        <v>13.255000000000001</v>
      </c>
      <c r="EP112" s="5">
        <v>13.704000000000001</v>
      </c>
      <c r="EQ112" s="5">
        <v>0</v>
      </c>
      <c r="ER112" s="5">
        <v>359.74799999999999</v>
      </c>
      <c r="ES112" s="5">
        <v>152.59</v>
      </c>
      <c r="ET112" s="5">
        <v>150.00899999999999</v>
      </c>
      <c r="EU112" s="5">
        <v>12.737</v>
      </c>
      <c r="EV112" s="5">
        <v>5.4379999999999997</v>
      </c>
      <c r="EW112" s="5">
        <v>3.899</v>
      </c>
      <c r="EX112" s="5">
        <v>4.0590000000000002</v>
      </c>
      <c r="EY112" s="5">
        <v>0</v>
      </c>
      <c r="EZ112" s="5">
        <v>3.6789999999999998</v>
      </c>
      <c r="FA112" s="5">
        <v>1.6850000000000001</v>
      </c>
      <c r="FB112" s="5">
        <v>10.353999999999999</v>
      </c>
      <c r="FC112" s="5">
        <v>990.55799999999999</v>
      </c>
      <c r="FD112" s="5">
        <v>417.95</v>
      </c>
      <c r="FE112" s="5">
        <v>61.966999999999999</v>
      </c>
      <c r="FF112" s="5">
        <v>86.055999999999997</v>
      </c>
      <c r="FG112" s="5">
        <v>1.387</v>
      </c>
      <c r="FH112" s="5">
        <v>1.458</v>
      </c>
      <c r="FI112" s="5">
        <v>15.804</v>
      </c>
      <c r="FJ112" s="5">
        <v>482.428</v>
      </c>
      <c r="FK112" s="5">
        <v>0</v>
      </c>
      <c r="FL112" s="5">
        <v>1.252</v>
      </c>
      <c r="FM112" s="5">
        <v>4.5250000000000004</v>
      </c>
      <c r="FN112" s="5">
        <v>47.779000000000003</v>
      </c>
      <c r="FO112" s="5">
        <v>157.08600000000001</v>
      </c>
      <c r="FP112" s="5">
        <v>707.91300000000001</v>
      </c>
      <c r="FQ112" s="5">
        <v>4.5979999999999999</v>
      </c>
      <c r="FR112" s="5">
        <v>0.89100000000000001</v>
      </c>
      <c r="FS112" s="5">
        <v>2.012</v>
      </c>
      <c r="FT112" s="5">
        <v>0.52900000000000003</v>
      </c>
      <c r="FU112" s="5">
        <v>7.5640000000000001</v>
      </c>
      <c r="FV112" s="5">
        <v>0.01</v>
      </c>
      <c r="FW112" s="5">
        <v>3.2450000000000001</v>
      </c>
      <c r="FX112" s="5">
        <v>95.462999999999994</v>
      </c>
      <c r="FY112" s="5">
        <v>296.863</v>
      </c>
      <c r="FZ112" s="5">
        <v>15.542</v>
      </c>
      <c r="GA112" s="5">
        <v>2.3719999999999999</v>
      </c>
      <c r="GB112" s="5">
        <v>0</v>
      </c>
      <c r="GC112" s="5">
        <v>0</v>
      </c>
      <c r="GD112" s="5">
        <v>0</v>
      </c>
      <c r="GE112" s="5">
        <v>56.573</v>
      </c>
      <c r="GF112" s="5">
        <v>0</v>
      </c>
      <c r="GG112" s="5">
        <v>0</v>
      </c>
      <c r="GH112" s="5">
        <v>1177.347</v>
      </c>
      <c r="GI112" s="5">
        <v>0</v>
      </c>
      <c r="GJ112" s="5">
        <v>0</v>
      </c>
      <c r="GK112" s="5">
        <v>131.58000000000001</v>
      </c>
      <c r="GL112" s="5">
        <v>0</v>
      </c>
      <c r="GM112" s="5">
        <v>0</v>
      </c>
      <c r="GN112" s="5">
        <v>0</v>
      </c>
      <c r="GO112" s="5">
        <v>0</v>
      </c>
      <c r="GP112" s="5">
        <v>0</v>
      </c>
      <c r="GQ112" s="5">
        <v>0</v>
      </c>
      <c r="GR112" s="5">
        <v>0</v>
      </c>
      <c r="GS112" s="5">
        <v>0</v>
      </c>
      <c r="GT112" s="5">
        <v>0</v>
      </c>
      <c r="GU112" s="5">
        <v>0</v>
      </c>
      <c r="GV112" s="5">
        <v>138.054</v>
      </c>
      <c r="GW112" s="5">
        <v>4.8840000000000003</v>
      </c>
      <c r="GX112" s="5">
        <v>0</v>
      </c>
      <c r="GY112" s="5">
        <v>0</v>
      </c>
      <c r="GZ112" s="5">
        <v>0</v>
      </c>
      <c r="HA112" s="5">
        <v>0</v>
      </c>
      <c r="HB112" s="5">
        <v>86562.269</v>
      </c>
      <c r="HD112" s="5">
        <f>SUM(D112:HA112)</f>
        <v>68322.743999999948</v>
      </c>
    </row>
    <row r="113" spans="1:212" x14ac:dyDescent="0.45">
      <c r="A113" s="11" t="s">
        <v>376</v>
      </c>
      <c r="B113" s="7" t="s">
        <v>377</v>
      </c>
      <c r="C113" s="5">
        <v>109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19.690999999999999</v>
      </c>
      <c r="K113" s="5">
        <v>0.49</v>
      </c>
      <c r="L113" s="5">
        <v>0.70099999999999996</v>
      </c>
      <c r="M113" s="5">
        <v>0.128</v>
      </c>
      <c r="N113" s="5">
        <v>2.5000000000000001E-2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5">
        <v>0</v>
      </c>
      <c r="BD113" s="5">
        <v>0</v>
      </c>
      <c r="BE113" s="5">
        <v>0</v>
      </c>
      <c r="BF113" s="5">
        <v>0</v>
      </c>
      <c r="BG113" s="5">
        <v>0</v>
      </c>
      <c r="BH113" s="5">
        <v>0</v>
      </c>
      <c r="BI113" s="5">
        <v>0</v>
      </c>
      <c r="BJ113" s="5">
        <v>0</v>
      </c>
      <c r="BK113" s="5">
        <v>0</v>
      </c>
      <c r="BL113" s="5">
        <v>0</v>
      </c>
      <c r="BM113" s="5">
        <v>0</v>
      </c>
      <c r="BN113" s="5">
        <v>0</v>
      </c>
      <c r="BO113" s="5">
        <v>0</v>
      </c>
      <c r="BP113" s="5">
        <v>0</v>
      </c>
      <c r="BQ113" s="5">
        <v>0</v>
      </c>
      <c r="BR113" s="5">
        <v>0</v>
      </c>
      <c r="BS113" s="5">
        <v>0</v>
      </c>
      <c r="BT113" s="5">
        <v>0</v>
      </c>
      <c r="BU113" s="5">
        <v>0</v>
      </c>
      <c r="BV113" s="5">
        <v>0</v>
      </c>
      <c r="BW113" s="5">
        <v>0</v>
      </c>
      <c r="BX113" s="5">
        <v>0</v>
      </c>
      <c r="BY113" s="5">
        <v>0</v>
      </c>
      <c r="BZ113" s="5">
        <v>0</v>
      </c>
      <c r="CA113" s="5">
        <v>0</v>
      </c>
      <c r="CB113" s="5">
        <v>0</v>
      </c>
      <c r="CC113" s="5">
        <v>0</v>
      </c>
      <c r="CD113" s="5">
        <v>0</v>
      </c>
      <c r="CE113" s="5">
        <v>0</v>
      </c>
      <c r="CF113" s="5">
        <v>0</v>
      </c>
      <c r="CG113" s="5">
        <v>0</v>
      </c>
      <c r="CH113" s="5">
        <v>0</v>
      </c>
      <c r="CI113" s="5">
        <v>0</v>
      </c>
      <c r="CJ113" s="5">
        <v>0</v>
      </c>
      <c r="CK113" s="5">
        <v>0</v>
      </c>
      <c r="CL113" s="5">
        <v>0</v>
      </c>
      <c r="CM113" s="5">
        <v>0</v>
      </c>
      <c r="CN113" s="5">
        <v>0</v>
      </c>
      <c r="CO113" s="5">
        <v>0</v>
      </c>
      <c r="CP113" s="5">
        <v>0</v>
      </c>
      <c r="CQ113" s="5">
        <v>0</v>
      </c>
      <c r="CR113" s="5">
        <v>0</v>
      </c>
      <c r="CS113" s="5">
        <v>0</v>
      </c>
      <c r="CT113" s="5">
        <v>0</v>
      </c>
      <c r="CU113" s="5">
        <v>0</v>
      </c>
      <c r="CV113" s="5">
        <v>0</v>
      </c>
      <c r="CW113" s="5">
        <v>0</v>
      </c>
      <c r="CX113" s="5">
        <v>0</v>
      </c>
      <c r="CY113" s="5">
        <v>0</v>
      </c>
      <c r="CZ113" s="5">
        <v>0</v>
      </c>
      <c r="DA113" s="5">
        <v>0</v>
      </c>
      <c r="DB113" s="5">
        <v>0</v>
      </c>
      <c r="DC113" s="5">
        <v>0</v>
      </c>
      <c r="DD113" s="5">
        <v>0</v>
      </c>
      <c r="DE113" s="5">
        <v>0</v>
      </c>
      <c r="DF113" s="5">
        <v>0</v>
      </c>
      <c r="DG113" s="5">
        <v>0</v>
      </c>
      <c r="DH113" s="5">
        <v>8456.8430000000008</v>
      </c>
      <c r="DI113" s="5">
        <v>12.56</v>
      </c>
      <c r="DJ113" s="5">
        <v>32.328000000000003</v>
      </c>
      <c r="DK113" s="5">
        <v>0</v>
      </c>
      <c r="DL113" s="5">
        <v>0</v>
      </c>
      <c r="DM113" s="5">
        <v>0</v>
      </c>
      <c r="DN113" s="5">
        <v>0</v>
      </c>
      <c r="DO113" s="5">
        <v>0</v>
      </c>
      <c r="DP113" s="5">
        <v>0</v>
      </c>
      <c r="DQ113" s="5">
        <v>0</v>
      </c>
      <c r="DR113" s="5">
        <v>0</v>
      </c>
      <c r="DS113" s="5">
        <v>0</v>
      </c>
      <c r="DT113" s="5">
        <v>0</v>
      </c>
      <c r="DU113" s="5">
        <v>0</v>
      </c>
      <c r="DV113" s="5">
        <v>0</v>
      </c>
      <c r="DW113" s="5">
        <v>0</v>
      </c>
      <c r="DX113" s="5">
        <v>0</v>
      </c>
      <c r="DY113" s="5">
        <v>0</v>
      </c>
      <c r="DZ113" s="5">
        <v>0</v>
      </c>
      <c r="EA113" s="5">
        <v>0</v>
      </c>
      <c r="EB113" s="5">
        <v>0</v>
      </c>
      <c r="EC113" s="5">
        <v>0</v>
      </c>
      <c r="ED113" s="5">
        <v>0</v>
      </c>
      <c r="EE113" s="5">
        <v>0</v>
      </c>
      <c r="EF113" s="5">
        <v>123.40300000000001</v>
      </c>
      <c r="EG113" s="5">
        <v>10.282</v>
      </c>
      <c r="EH113" s="5">
        <v>0</v>
      </c>
      <c r="EI113" s="5">
        <v>0</v>
      </c>
      <c r="EJ113" s="5">
        <v>0</v>
      </c>
      <c r="EK113" s="5">
        <v>0</v>
      </c>
      <c r="EL113" s="5">
        <v>0</v>
      </c>
      <c r="EM113" s="5">
        <v>0</v>
      </c>
      <c r="EN113" s="5">
        <v>0</v>
      </c>
      <c r="EO113" s="5">
        <v>0</v>
      </c>
      <c r="EP113" s="5">
        <v>0</v>
      </c>
      <c r="EQ113" s="5">
        <v>0</v>
      </c>
      <c r="ER113" s="5">
        <v>0</v>
      </c>
      <c r="ES113" s="5">
        <v>0</v>
      </c>
      <c r="ET113" s="5">
        <v>0</v>
      </c>
      <c r="EU113" s="5">
        <v>0</v>
      </c>
      <c r="EV113" s="5">
        <v>0</v>
      </c>
      <c r="EW113" s="5">
        <v>0</v>
      </c>
      <c r="EX113" s="5">
        <v>0</v>
      </c>
      <c r="EY113" s="5">
        <v>0</v>
      </c>
      <c r="EZ113" s="5">
        <v>0</v>
      </c>
      <c r="FA113" s="5">
        <v>0</v>
      </c>
      <c r="FB113" s="5">
        <v>0</v>
      </c>
      <c r="FC113" s="5">
        <v>0</v>
      </c>
      <c r="FD113" s="5">
        <v>0</v>
      </c>
      <c r="FE113" s="5">
        <v>0</v>
      </c>
      <c r="FF113" s="5">
        <v>0</v>
      </c>
      <c r="FG113" s="5">
        <v>0</v>
      </c>
      <c r="FH113" s="5">
        <v>0</v>
      </c>
      <c r="FI113" s="5">
        <v>0</v>
      </c>
      <c r="FJ113" s="5">
        <v>0</v>
      </c>
      <c r="FK113" s="5">
        <v>0</v>
      </c>
      <c r="FL113" s="5">
        <v>0</v>
      </c>
      <c r="FM113" s="5">
        <v>0</v>
      </c>
      <c r="FN113" s="5">
        <v>0</v>
      </c>
      <c r="FO113" s="5">
        <v>0</v>
      </c>
      <c r="FP113" s="5">
        <v>0</v>
      </c>
      <c r="FQ113" s="5">
        <v>0</v>
      </c>
      <c r="FR113" s="5">
        <v>0</v>
      </c>
      <c r="FS113" s="5">
        <v>0</v>
      </c>
      <c r="FT113" s="5">
        <v>0</v>
      </c>
      <c r="FU113" s="5">
        <v>0</v>
      </c>
      <c r="FV113" s="5">
        <v>0</v>
      </c>
      <c r="FW113" s="5">
        <v>0</v>
      </c>
      <c r="FX113" s="5">
        <v>0</v>
      </c>
      <c r="FY113" s="5">
        <v>0</v>
      </c>
      <c r="FZ113" s="5">
        <v>0</v>
      </c>
      <c r="GA113" s="5">
        <v>0</v>
      </c>
      <c r="GB113" s="5">
        <v>0</v>
      </c>
      <c r="GC113" s="5">
        <v>0</v>
      </c>
      <c r="GD113" s="5">
        <v>0</v>
      </c>
      <c r="GE113" s="5">
        <v>2.9529999999999998</v>
      </c>
      <c r="GF113" s="5">
        <v>0</v>
      </c>
      <c r="GG113" s="5">
        <v>0</v>
      </c>
      <c r="GH113" s="5">
        <v>69.259</v>
      </c>
      <c r="GI113" s="5">
        <v>0</v>
      </c>
      <c r="GJ113" s="5">
        <v>0</v>
      </c>
      <c r="GK113" s="5">
        <v>2.1230000000000002</v>
      </c>
      <c r="GL113" s="5">
        <v>0</v>
      </c>
      <c r="GM113" s="5">
        <v>0</v>
      </c>
      <c r="GN113" s="5">
        <v>0</v>
      </c>
      <c r="GO113" s="5">
        <v>0</v>
      </c>
      <c r="GP113" s="5">
        <v>0</v>
      </c>
      <c r="GQ113" s="5">
        <v>0</v>
      </c>
      <c r="GR113" s="5">
        <v>0</v>
      </c>
      <c r="GS113" s="5">
        <v>0</v>
      </c>
      <c r="GT113" s="5">
        <v>0</v>
      </c>
      <c r="GU113" s="5">
        <v>0</v>
      </c>
      <c r="GV113" s="5">
        <v>875.08399999999995</v>
      </c>
      <c r="GW113" s="5">
        <v>0</v>
      </c>
      <c r="GX113" s="5">
        <v>0</v>
      </c>
      <c r="GY113" s="5">
        <v>0</v>
      </c>
      <c r="GZ113" s="5">
        <v>0</v>
      </c>
      <c r="HA113" s="5">
        <v>0</v>
      </c>
      <c r="HB113" s="5">
        <v>16156.138999999999</v>
      </c>
      <c r="HD113" s="5">
        <f>SUM(D113:HA113)</f>
        <v>9605.869999999999</v>
      </c>
    </row>
    <row r="114" spans="1:212" x14ac:dyDescent="0.45">
      <c r="A114" s="11" t="s">
        <v>378</v>
      </c>
      <c r="B114" s="7" t="s">
        <v>379</v>
      </c>
      <c r="C114" s="5">
        <v>110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0</v>
      </c>
      <c r="BC114" s="5">
        <v>0</v>
      </c>
      <c r="BD114" s="5">
        <v>0</v>
      </c>
      <c r="BE114" s="5">
        <v>0</v>
      </c>
      <c r="BF114" s="5">
        <v>0</v>
      </c>
      <c r="BG114" s="5">
        <v>0</v>
      </c>
      <c r="BH114" s="5">
        <v>0</v>
      </c>
      <c r="BI114" s="5">
        <v>0</v>
      </c>
      <c r="BJ114" s="5">
        <v>0</v>
      </c>
      <c r="BK114" s="5">
        <v>0</v>
      </c>
      <c r="BL114" s="5">
        <v>0</v>
      </c>
      <c r="BM114" s="5">
        <v>0</v>
      </c>
      <c r="BN114" s="5">
        <v>0</v>
      </c>
      <c r="BO114" s="5">
        <v>0</v>
      </c>
      <c r="BP114" s="5">
        <v>0</v>
      </c>
      <c r="BQ114" s="5">
        <v>0</v>
      </c>
      <c r="BR114" s="5">
        <v>0</v>
      </c>
      <c r="BS114" s="5">
        <v>0</v>
      </c>
      <c r="BT114" s="5">
        <v>0</v>
      </c>
      <c r="BU114" s="5">
        <v>0</v>
      </c>
      <c r="BV114" s="5">
        <v>0</v>
      </c>
      <c r="BW114" s="5">
        <v>0</v>
      </c>
      <c r="BX114" s="5">
        <v>0</v>
      </c>
      <c r="BY114" s="5">
        <v>0</v>
      </c>
      <c r="BZ114" s="5">
        <v>0</v>
      </c>
      <c r="CA114" s="5">
        <v>0</v>
      </c>
      <c r="CB114" s="5">
        <v>0</v>
      </c>
      <c r="CC114" s="5">
        <v>0</v>
      </c>
      <c r="CD114" s="5">
        <v>0</v>
      </c>
      <c r="CE114" s="5">
        <v>0</v>
      </c>
      <c r="CF114" s="5">
        <v>0</v>
      </c>
      <c r="CG114" s="5">
        <v>0</v>
      </c>
      <c r="CH114" s="5">
        <v>0</v>
      </c>
      <c r="CI114" s="5">
        <v>0</v>
      </c>
      <c r="CJ114" s="5">
        <v>0</v>
      </c>
      <c r="CK114" s="5">
        <v>0</v>
      </c>
      <c r="CL114" s="5">
        <v>0</v>
      </c>
      <c r="CM114" s="5">
        <v>0</v>
      </c>
      <c r="CN114" s="5">
        <v>0</v>
      </c>
      <c r="CO114" s="5">
        <v>0</v>
      </c>
      <c r="CP114" s="5">
        <v>0</v>
      </c>
      <c r="CQ114" s="5">
        <v>0</v>
      </c>
      <c r="CR114" s="5">
        <v>0</v>
      </c>
      <c r="CS114" s="5">
        <v>0</v>
      </c>
      <c r="CT114" s="5">
        <v>0</v>
      </c>
      <c r="CU114" s="5">
        <v>0</v>
      </c>
      <c r="CV114" s="5">
        <v>0</v>
      </c>
      <c r="CW114" s="5">
        <v>0</v>
      </c>
      <c r="CX114" s="5">
        <v>0</v>
      </c>
      <c r="CY114" s="5">
        <v>0</v>
      </c>
      <c r="CZ114" s="5">
        <v>0</v>
      </c>
      <c r="DA114" s="5">
        <v>0</v>
      </c>
      <c r="DB114" s="5">
        <v>0</v>
      </c>
      <c r="DC114" s="5">
        <v>0</v>
      </c>
      <c r="DD114" s="5">
        <v>0</v>
      </c>
      <c r="DE114" s="5">
        <v>0</v>
      </c>
      <c r="DF114" s="5">
        <v>0</v>
      </c>
      <c r="DG114" s="5">
        <v>0</v>
      </c>
      <c r="DH114" s="5">
        <v>5.2999999999999999E-2</v>
      </c>
      <c r="DI114" s="5">
        <v>7553.0420000000004</v>
      </c>
      <c r="DJ114" s="5">
        <v>19850.748</v>
      </c>
      <c r="DK114" s="5">
        <v>0</v>
      </c>
      <c r="DL114" s="5">
        <v>0</v>
      </c>
      <c r="DM114" s="5">
        <v>0</v>
      </c>
      <c r="DN114" s="5">
        <v>0</v>
      </c>
      <c r="DO114" s="5">
        <v>0</v>
      </c>
      <c r="DP114" s="5">
        <v>0</v>
      </c>
      <c r="DQ114" s="5">
        <v>0</v>
      </c>
      <c r="DR114" s="5">
        <v>0</v>
      </c>
      <c r="DS114" s="5">
        <v>0</v>
      </c>
      <c r="DT114" s="5">
        <v>0</v>
      </c>
      <c r="DU114" s="5">
        <v>0</v>
      </c>
      <c r="DV114" s="5">
        <v>0</v>
      </c>
      <c r="DW114" s="5">
        <v>0</v>
      </c>
      <c r="DX114" s="5">
        <v>0</v>
      </c>
      <c r="DY114" s="5">
        <v>0</v>
      </c>
      <c r="DZ114" s="5">
        <v>0</v>
      </c>
      <c r="EA114" s="5">
        <v>0</v>
      </c>
      <c r="EB114" s="5">
        <v>0</v>
      </c>
      <c r="EC114" s="5">
        <v>0</v>
      </c>
      <c r="ED114" s="5">
        <v>0</v>
      </c>
      <c r="EE114" s="5">
        <v>0</v>
      </c>
      <c r="EF114" s="5">
        <v>0</v>
      </c>
      <c r="EG114" s="5">
        <v>0</v>
      </c>
      <c r="EH114" s="5">
        <v>0</v>
      </c>
      <c r="EI114" s="5">
        <v>0</v>
      </c>
      <c r="EJ114" s="5">
        <v>0</v>
      </c>
      <c r="EK114" s="5">
        <v>0</v>
      </c>
      <c r="EL114" s="5">
        <v>0</v>
      </c>
      <c r="EM114" s="5">
        <v>0</v>
      </c>
      <c r="EN114" s="5">
        <v>0</v>
      </c>
      <c r="EO114" s="5">
        <v>0</v>
      </c>
      <c r="EP114" s="5">
        <v>0</v>
      </c>
      <c r="EQ114" s="5">
        <v>0</v>
      </c>
      <c r="ER114" s="5">
        <v>0</v>
      </c>
      <c r="ES114" s="5">
        <v>0</v>
      </c>
      <c r="ET114" s="5">
        <v>0</v>
      </c>
      <c r="EU114" s="5">
        <v>0</v>
      </c>
      <c r="EV114" s="5">
        <v>0</v>
      </c>
      <c r="EW114" s="5">
        <v>0</v>
      </c>
      <c r="EX114" s="5">
        <v>0</v>
      </c>
      <c r="EY114" s="5">
        <v>0</v>
      </c>
      <c r="EZ114" s="5">
        <v>0</v>
      </c>
      <c r="FA114" s="5">
        <v>0</v>
      </c>
      <c r="FB114" s="5">
        <v>0</v>
      </c>
      <c r="FC114" s="5">
        <v>0</v>
      </c>
      <c r="FD114" s="5">
        <v>0</v>
      </c>
      <c r="FE114" s="5">
        <v>0</v>
      </c>
      <c r="FF114" s="5">
        <v>0</v>
      </c>
      <c r="FG114" s="5">
        <v>0</v>
      </c>
      <c r="FH114" s="5">
        <v>0</v>
      </c>
      <c r="FI114" s="5">
        <v>0</v>
      </c>
      <c r="FJ114" s="5">
        <v>0</v>
      </c>
      <c r="FK114" s="5">
        <v>0</v>
      </c>
      <c r="FL114" s="5">
        <v>0</v>
      </c>
      <c r="FM114" s="5">
        <v>0</v>
      </c>
      <c r="FN114" s="5">
        <v>0</v>
      </c>
      <c r="FO114" s="5">
        <v>0</v>
      </c>
      <c r="FP114" s="5">
        <v>0</v>
      </c>
      <c r="FQ114" s="5">
        <v>0</v>
      </c>
      <c r="FR114" s="5">
        <v>0</v>
      </c>
      <c r="FS114" s="5">
        <v>0</v>
      </c>
      <c r="FT114" s="5">
        <v>0</v>
      </c>
      <c r="FU114" s="5">
        <v>0</v>
      </c>
      <c r="FV114" s="5">
        <v>0</v>
      </c>
      <c r="FW114" s="5">
        <v>0</v>
      </c>
      <c r="FX114" s="5">
        <v>0</v>
      </c>
      <c r="FY114" s="5">
        <v>0</v>
      </c>
      <c r="FZ114" s="5">
        <v>0</v>
      </c>
      <c r="GA114" s="5">
        <v>0</v>
      </c>
      <c r="GB114" s="5">
        <v>0</v>
      </c>
      <c r="GC114" s="5">
        <v>0</v>
      </c>
      <c r="GD114" s="5">
        <v>0</v>
      </c>
      <c r="GE114" s="5">
        <v>0</v>
      </c>
      <c r="GF114" s="5">
        <v>0</v>
      </c>
      <c r="GG114" s="5">
        <v>0</v>
      </c>
      <c r="GH114" s="5">
        <v>0</v>
      </c>
      <c r="GI114" s="5">
        <v>0</v>
      </c>
      <c r="GJ114" s="5">
        <v>0</v>
      </c>
      <c r="GK114" s="5">
        <v>0</v>
      </c>
      <c r="GL114" s="5">
        <v>0</v>
      </c>
      <c r="GM114" s="5">
        <v>0</v>
      </c>
      <c r="GN114" s="5">
        <v>0</v>
      </c>
      <c r="GO114" s="5">
        <v>0</v>
      </c>
      <c r="GP114" s="5">
        <v>0</v>
      </c>
      <c r="GQ114" s="5">
        <v>0</v>
      </c>
      <c r="GR114" s="5">
        <v>0</v>
      </c>
      <c r="GS114" s="5">
        <v>0</v>
      </c>
      <c r="GT114" s="5">
        <v>0</v>
      </c>
      <c r="GU114" s="5">
        <v>0</v>
      </c>
      <c r="GV114" s="5">
        <v>0</v>
      </c>
      <c r="GW114" s="5">
        <v>0</v>
      </c>
      <c r="GX114" s="5">
        <v>0</v>
      </c>
      <c r="GY114" s="5">
        <v>0</v>
      </c>
      <c r="GZ114" s="5">
        <v>0</v>
      </c>
      <c r="HA114" s="5">
        <v>0</v>
      </c>
      <c r="HB114" s="5">
        <v>14804.361999999999</v>
      </c>
      <c r="HD114" s="5">
        <f>SUM(D114:HA114)</f>
        <v>27403.843000000001</v>
      </c>
    </row>
    <row r="115" spans="1:212" x14ac:dyDescent="0.45">
      <c r="A115" s="11" t="s">
        <v>380</v>
      </c>
      <c r="B115" s="7" t="s">
        <v>381</v>
      </c>
      <c r="C115" s="5">
        <v>111</v>
      </c>
      <c r="D115" s="5">
        <v>79.42</v>
      </c>
      <c r="E115" s="5">
        <v>53.786999999999999</v>
      </c>
      <c r="F115" s="5">
        <v>6.0999999999999999E-2</v>
      </c>
      <c r="G115" s="5">
        <v>8.1050000000000004</v>
      </c>
      <c r="H115" s="5">
        <v>0.13</v>
      </c>
      <c r="I115" s="5">
        <v>0.53400000000000003</v>
      </c>
      <c r="J115" s="5">
        <v>181.72499999999999</v>
      </c>
      <c r="K115" s="5">
        <v>21.327999999999999</v>
      </c>
      <c r="L115" s="5">
        <v>15.858000000000001</v>
      </c>
      <c r="M115" s="5">
        <v>53.625</v>
      </c>
      <c r="N115" s="5">
        <v>258.928</v>
      </c>
      <c r="O115" s="5">
        <v>62.451999999999998</v>
      </c>
      <c r="P115" s="5">
        <v>31.381</v>
      </c>
      <c r="Q115" s="5">
        <v>21.248000000000001</v>
      </c>
      <c r="R115" s="5">
        <v>2316.7420000000002</v>
      </c>
      <c r="S115" s="5">
        <v>36.44</v>
      </c>
      <c r="T115" s="5">
        <v>62.709000000000003</v>
      </c>
      <c r="U115" s="5">
        <v>28.303000000000001</v>
      </c>
      <c r="V115" s="5">
        <v>58.88</v>
      </c>
      <c r="W115" s="5">
        <v>54.027000000000001</v>
      </c>
      <c r="X115" s="5">
        <v>94.48</v>
      </c>
      <c r="Y115" s="5">
        <v>18.146999999999998</v>
      </c>
      <c r="Z115" s="5">
        <v>134.898</v>
      </c>
      <c r="AA115" s="5">
        <v>96.984999999999999</v>
      </c>
      <c r="AB115" s="5">
        <v>133.81299999999999</v>
      </c>
      <c r="AC115" s="5">
        <v>23.908999999999999</v>
      </c>
      <c r="AD115" s="5">
        <v>134.97399999999999</v>
      </c>
      <c r="AE115" s="5">
        <v>98.046000000000006</v>
      </c>
      <c r="AF115" s="5">
        <v>44.439</v>
      </c>
      <c r="AG115" s="5">
        <v>36.966999999999999</v>
      </c>
      <c r="AH115" s="5">
        <v>89.376999999999995</v>
      </c>
      <c r="AI115" s="5">
        <v>53.284999999999997</v>
      </c>
      <c r="AJ115" s="5">
        <v>164.16200000000001</v>
      </c>
      <c r="AK115" s="5">
        <v>239.99100000000001</v>
      </c>
      <c r="AL115" s="5">
        <v>257.42200000000003</v>
      </c>
      <c r="AM115" s="5">
        <v>133.38300000000001</v>
      </c>
      <c r="AN115" s="5">
        <v>36.557000000000002</v>
      </c>
      <c r="AO115" s="5">
        <v>16.971</v>
      </c>
      <c r="AP115" s="5">
        <v>191.17</v>
      </c>
      <c r="AQ115" s="5">
        <v>31.704999999999998</v>
      </c>
      <c r="AR115" s="5">
        <v>43.828000000000003</v>
      </c>
      <c r="AS115" s="5">
        <v>47.787999999999997</v>
      </c>
      <c r="AT115" s="5">
        <v>269.70600000000002</v>
      </c>
      <c r="AU115" s="5">
        <v>48.286999999999999</v>
      </c>
      <c r="AV115" s="5">
        <v>10.430999999999999</v>
      </c>
      <c r="AW115" s="5">
        <v>33.837000000000003</v>
      </c>
      <c r="AX115" s="5">
        <v>105.54900000000001</v>
      </c>
      <c r="AY115" s="5">
        <v>43.756</v>
      </c>
      <c r="AZ115" s="5">
        <v>80.765000000000001</v>
      </c>
      <c r="BA115" s="5">
        <v>34.494</v>
      </c>
      <c r="BB115" s="5">
        <v>49.98</v>
      </c>
      <c r="BC115" s="5">
        <v>45.722999999999999</v>
      </c>
      <c r="BD115" s="5">
        <v>63.036999999999999</v>
      </c>
      <c r="BE115" s="5">
        <v>47.594000000000001</v>
      </c>
      <c r="BF115" s="5">
        <v>26.39</v>
      </c>
      <c r="BG115" s="5">
        <v>183.86199999999999</v>
      </c>
      <c r="BH115" s="5">
        <v>40.567</v>
      </c>
      <c r="BI115" s="5">
        <v>18.484000000000002</v>
      </c>
      <c r="BJ115" s="5">
        <v>20.597000000000001</v>
      </c>
      <c r="BK115" s="5">
        <v>190.863</v>
      </c>
      <c r="BL115" s="5">
        <v>47.738999999999997</v>
      </c>
      <c r="BM115" s="5">
        <v>119.108</v>
      </c>
      <c r="BN115" s="5">
        <v>129.56899999999999</v>
      </c>
      <c r="BO115" s="5">
        <v>182.50899999999999</v>
      </c>
      <c r="BP115" s="5">
        <v>67.572000000000003</v>
      </c>
      <c r="BQ115" s="5">
        <v>59.268000000000001</v>
      </c>
      <c r="BR115" s="5">
        <v>92.635999999999996</v>
      </c>
      <c r="BS115" s="5">
        <v>46.936999999999998</v>
      </c>
      <c r="BT115" s="5">
        <v>219.59800000000001</v>
      </c>
      <c r="BU115" s="5">
        <v>40.052999999999997</v>
      </c>
      <c r="BV115" s="5">
        <v>86.028000000000006</v>
      </c>
      <c r="BW115" s="5">
        <v>5.9290000000000003</v>
      </c>
      <c r="BX115" s="5">
        <v>82.373999999999995</v>
      </c>
      <c r="BY115" s="5">
        <v>292.03399999999999</v>
      </c>
      <c r="BZ115" s="5">
        <v>4.8620000000000001</v>
      </c>
      <c r="CA115" s="5">
        <v>15.257999999999999</v>
      </c>
      <c r="CB115" s="5">
        <v>9.2729999999999997</v>
      </c>
      <c r="CC115" s="5">
        <v>39.771000000000001</v>
      </c>
      <c r="CD115" s="5">
        <v>52.94</v>
      </c>
      <c r="CE115" s="5">
        <v>62.954000000000001</v>
      </c>
      <c r="CF115" s="5">
        <v>55.93</v>
      </c>
      <c r="CG115" s="5">
        <v>320.74700000000001</v>
      </c>
      <c r="CH115" s="5">
        <v>421.10399999999998</v>
      </c>
      <c r="CI115" s="5">
        <v>63.273000000000003</v>
      </c>
      <c r="CJ115" s="5">
        <v>82.025000000000006</v>
      </c>
      <c r="CK115" s="5">
        <v>30.827999999999999</v>
      </c>
      <c r="CL115" s="5">
        <v>227.285</v>
      </c>
      <c r="CM115" s="5">
        <v>51.875999999999998</v>
      </c>
      <c r="CN115" s="5">
        <v>16.638000000000002</v>
      </c>
      <c r="CO115" s="5">
        <v>209.81100000000001</v>
      </c>
      <c r="CP115" s="5">
        <v>205.73099999999999</v>
      </c>
      <c r="CQ115" s="5">
        <v>7879.7129999999997</v>
      </c>
      <c r="CR115" s="5">
        <v>1464.2080000000001</v>
      </c>
      <c r="CS115" s="5">
        <v>491.13799999999998</v>
      </c>
      <c r="CT115" s="5">
        <v>349.65</v>
      </c>
      <c r="CU115" s="5">
        <v>4865.5590000000002</v>
      </c>
      <c r="CV115" s="5">
        <v>355.61900000000003</v>
      </c>
      <c r="CW115" s="5">
        <v>1.4159999999999999</v>
      </c>
      <c r="CX115" s="5">
        <v>439.83800000000002</v>
      </c>
      <c r="CY115" s="5">
        <v>656.92100000000005</v>
      </c>
      <c r="CZ115" s="5">
        <v>372.08699999999999</v>
      </c>
      <c r="DA115" s="5">
        <v>46.878</v>
      </c>
      <c r="DB115" s="5">
        <v>273.137</v>
      </c>
      <c r="DC115" s="5">
        <v>199.077</v>
      </c>
      <c r="DD115" s="5">
        <v>560.678</v>
      </c>
      <c r="DE115" s="5">
        <v>394.75799999999998</v>
      </c>
      <c r="DF115" s="5">
        <v>314.73899999999998</v>
      </c>
      <c r="DG115" s="5">
        <v>612.96</v>
      </c>
      <c r="DH115" s="5">
        <v>444.08600000000001</v>
      </c>
      <c r="DI115" s="5">
        <v>87.334999999999994</v>
      </c>
      <c r="DJ115" s="5">
        <v>49568.851000000002</v>
      </c>
      <c r="DK115" s="5">
        <v>27867.946</v>
      </c>
      <c r="DL115" s="5">
        <v>7217.38</v>
      </c>
      <c r="DM115" s="5">
        <v>2421.011</v>
      </c>
      <c r="DN115" s="5">
        <v>745.17100000000005</v>
      </c>
      <c r="DO115" s="5">
        <v>1283.675</v>
      </c>
      <c r="DP115" s="5">
        <v>4576.4560000000001</v>
      </c>
      <c r="DQ115" s="5">
        <v>821.14400000000001</v>
      </c>
      <c r="DR115" s="5">
        <v>1098.011</v>
      </c>
      <c r="DS115" s="5">
        <v>57.917999999999999</v>
      </c>
      <c r="DT115" s="5">
        <v>11137.796</v>
      </c>
      <c r="DU115" s="5">
        <v>194.054</v>
      </c>
      <c r="DV115" s="5">
        <v>107.551</v>
      </c>
      <c r="DW115" s="5">
        <v>127.41800000000001</v>
      </c>
      <c r="DX115" s="5">
        <v>1052.202</v>
      </c>
      <c r="DY115" s="5">
        <v>2589.2959999999998</v>
      </c>
      <c r="DZ115" s="5">
        <v>634.55499999999995</v>
      </c>
      <c r="EA115" s="5">
        <v>1260.595</v>
      </c>
      <c r="EB115" s="5">
        <v>185.83099999999999</v>
      </c>
      <c r="EC115" s="5">
        <v>2531.1970000000001</v>
      </c>
      <c r="ED115" s="5">
        <v>892.92100000000005</v>
      </c>
      <c r="EE115" s="5">
        <v>654.40499999999997</v>
      </c>
      <c r="EF115" s="5">
        <v>1040.0070000000001</v>
      </c>
      <c r="EG115" s="5">
        <v>1068.3409999999999</v>
      </c>
      <c r="EH115" s="5">
        <v>5147.152</v>
      </c>
      <c r="EI115" s="5">
        <v>382.221</v>
      </c>
      <c r="EJ115" s="5">
        <v>177.54900000000001</v>
      </c>
      <c r="EK115" s="5">
        <v>640.11599999999999</v>
      </c>
      <c r="EL115" s="5">
        <v>1288.0219999999999</v>
      </c>
      <c r="EM115" s="5">
        <v>692.64</v>
      </c>
      <c r="EN115" s="5">
        <v>473.154</v>
      </c>
      <c r="EO115" s="5">
        <v>1113.386</v>
      </c>
      <c r="EP115" s="5">
        <v>306.82400000000001</v>
      </c>
      <c r="EQ115" s="5">
        <v>204.399</v>
      </c>
      <c r="ER115" s="5">
        <v>77.757999999999996</v>
      </c>
      <c r="ES115" s="5">
        <v>1148.598</v>
      </c>
      <c r="ET115" s="5">
        <v>930.62099999999998</v>
      </c>
      <c r="EU115" s="5">
        <v>1925.6479999999999</v>
      </c>
      <c r="EV115" s="5">
        <v>554.32299999999998</v>
      </c>
      <c r="EW115" s="5">
        <v>565.25400000000002</v>
      </c>
      <c r="EX115" s="5">
        <v>541.38800000000003</v>
      </c>
      <c r="EY115" s="5">
        <v>310.21800000000002</v>
      </c>
      <c r="EZ115" s="5">
        <v>396.32100000000003</v>
      </c>
      <c r="FA115" s="5">
        <v>241.042</v>
      </c>
      <c r="FB115" s="5">
        <v>4434.5140000000001</v>
      </c>
      <c r="FC115" s="5">
        <v>744.92399999999998</v>
      </c>
      <c r="FD115" s="5">
        <v>556.87900000000002</v>
      </c>
      <c r="FE115" s="5">
        <v>235.636</v>
      </c>
      <c r="FF115" s="5">
        <v>244.786</v>
      </c>
      <c r="FG115" s="5">
        <v>79.302000000000007</v>
      </c>
      <c r="FH115" s="5">
        <v>48.988</v>
      </c>
      <c r="FI115" s="5">
        <v>183.536</v>
      </c>
      <c r="FJ115" s="5">
        <v>190.988</v>
      </c>
      <c r="FK115" s="5">
        <v>70.040999999999997</v>
      </c>
      <c r="FL115" s="5">
        <v>32.115000000000002</v>
      </c>
      <c r="FM115" s="5">
        <v>117.282</v>
      </c>
      <c r="FN115" s="5">
        <v>293.26400000000001</v>
      </c>
      <c r="FO115" s="5">
        <v>686.505</v>
      </c>
      <c r="FP115" s="5">
        <v>1719.288</v>
      </c>
      <c r="FQ115" s="5">
        <v>521.56100000000004</v>
      </c>
      <c r="FR115" s="5">
        <v>398.38600000000002</v>
      </c>
      <c r="FS115" s="5">
        <v>267.21199999999999</v>
      </c>
      <c r="FT115" s="5">
        <v>132.172</v>
      </c>
      <c r="FU115" s="5">
        <v>383.94</v>
      </c>
      <c r="FV115" s="5">
        <v>84.668999999999997</v>
      </c>
      <c r="FW115" s="5">
        <v>133.21700000000001</v>
      </c>
      <c r="FX115" s="5">
        <v>373.90600000000001</v>
      </c>
      <c r="FY115" s="5">
        <v>538.74400000000003</v>
      </c>
      <c r="FZ115" s="5">
        <v>295.48099999999999</v>
      </c>
      <c r="GA115" s="5">
        <v>442.47199999999998</v>
      </c>
      <c r="GB115" s="5">
        <v>0</v>
      </c>
      <c r="GC115" s="5">
        <v>691.21299999999997</v>
      </c>
      <c r="GD115" s="5">
        <v>39.003999999999998</v>
      </c>
      <c r="GE115" s="5">
        <v>666.93499999999995</v>
      </c>
      <c r="GF115" s="5">
        <v>0</v>
      </c>
      <c r="GG115" s="5">
        <v>0</v>
      </c>
      <c r="GH115" s="5">
        <v>2112.1239999999998</v>
      </c>
      <c r="GI115" s="5">
        <v>0</v>
      </c>
      <c r="GJ115" s="5">
        <v>0</v>
      </c>
      <c r="GK115" s="5">
        <v>704.06600000000003</v>
      </c>
      <c r="GL115" s="5">
        <v>0.35899999999999999</v>
      </c>
      <c r="GM115" s="5">
        <v>69.47</v>
      </c>
      <c r="GN115" s="5">
        <v>0</v>
      </c>
      <c r="GO115" s="5">
        <v>0</v>
      </c>
      <c r="GP115" s="5">
        <v>0</v>
      </c>
      <c r="GQ115" s="5">
        <v>2.1190000000000002</v>
      </c>
      <c r="GR115" s="5">
        <v>0</v>
      </c>
      <c r="GS115" s="5">
        <v>0</v>
      </c>
      <c r="GT115" s="5">
        <v>0</v>
      </c>
      <c r="GU115" s="5">
        <v>0</v>
      </c>
      <c r="GV115" s="5">
        <v>17672.465</v>
      </c>
      <c r="GW115" s="5">
        <v>0</v>
      </c>
      <c r="GX115" s="5">
        <v>0</v>
      </c>
      <c r="GY115" s="5">
        <v>0</v>
      </c>
      <c r="GZ115" s="5">
        <v>0</v>
      </c>
      <c r="HA115" s="5">
        <v>0</v>
      </c>
      <c r="HB115" s="5">
        <v>248577.796</v>
      </c>
      <c r="HD115" s="5">
        <f>SUM(D115:HA115)</f>
        <v>201351.28799999994</v>
      </c>
    </row>
    <row r="116" spans="1:212" x14ac:dyDescent="0.45">
      <c r="A116" s="11" t="s">
        <v>382</v>
      </c>
      <c r="B116" s="7" t="s">
        <v>383</v>
      </c>
      <c r="C116" s="5">
        <v>112</v>
      </c>
      <c r="D116" s="5">
        <v>170.48500000000001</v>
      </c>
      <c r="E116" s="5">
        <v>122.501</v>
      </c>
      <c r="F116" s="5">
        <v>0</v>
      </c>
      <c r="G116" s="5">
        <v>4.4989999999999997</v>
      </c>
      <c r="H116" s="5">
        <v>0</v>
      </c>
      <c r="I116" s="5">
        <v>0.125</v>
      </c>
      <c r="J116" s="5">
        <v>62.55</v>
      </c>
      <c r="K116" s="5">
        <v>6.2720000000000002</v>
      </c>
      <c r="L116" s="5">
        <v>5.194</v>
      </c>
      <c r="M116" s="5">
        <v>19.402999999999999</v>
      </c>
      <c r="N116" s="5">
        <v>107.45699999999999</v>
      </c>
      <c r="O116" s="5">
        <v>99.11</v>
      </c>
      <c r="P116" s="5">
        <v>29.443000000000001</v>
      </c>
      <c r="Q116" s="5">
        <v>1.464</v>
      </c>
      <c r="R116" s="5">
        <v>1416.5060000000001</v>
      </c>
      <c r="S116" s="5">
        <v>21.227</v>
      </c>
      <c r="T116" s="5">
        <v>26.193000000000001</v>
      </c>
      <c r="U116" s="5">
        <v>9.1859999999999999</v>
      </c>
      <c r="V116" s="5">
        <v>22.106999999999999</v>
      </c>
      <c r="W116" s="5">
        <v>22.885999999999999</v>
      </c>
      <c r="X116" s="5">
        <v>54.225000000000001</v>
      </c>
      <c r="Y116" s="5">
        <v>6.8849999999999998</v>
      </c>
      <c r="Z116" s="5">
        <v>76.941999999999993</v>
      </c>
      <c r="AA116" s="5">
        <v>41.597999999999999</v>
      </c>
      <c r="AB116" s="5">
        <v>64.100999999999999</v>
      </c>
      <c r="AC116" s="5">
        <v>10.276</v>
      </c>
      <c r="AD116" s="5">
        <v>54.511000000000003</v>
      </c>
      <c r="AE116" s="5">
        <v>39.426000000000002</v>
      </c>
      <c r="AF116" s="5">
        <v>17.870999999999999</v>
      </c>
      <c r="AG116" s="5">
        <v>17.181999999999999</v>
      </c>
      <c r="AH116" s="5">
        <v>48.734000000000002</v>
      </c>
      <c r="AI116" s="5">
        <v>24.422999999999998</v>
      </c>
      <c r="AJ116" s="5">
        <v>80.031999999999996</v>
      </c>
      <c r="AK116" s="5">
        <v>136.34700000000001</v>
      </c>
      <c r="AL116" s="5">
        <v>102.01900000000001</v>
      </c>
      <c r="AM116" s="5">
        <v>71.272000000000006</v>
      </c>
      <c r="AN116" s="5">
        <v>20.184000000000001</v>
      </c>
      <c r="AO116" s="5">
        <v>7.9829999999999997</v>
      </c>
      <c r="AP116" s="5">
        <v>91.744</v>
      </c>
      <c r="AQ116" s="5">
        <v>15.208</v>
      </c>
      <c r="AR116" s="5">
        <v>18.254999999999999</v>
      </c>
      <c r="AS116" s="5">
        <v>20.623999999999999</v>
      </c>
      <c r="AT116" s="5">
        <v>135.1</v>
      </c>
      <c r="AU116" s="5">
        <v>22.748000000000001</v>
      </c>
      <c r="AV116" s="5">
        <v>4.5650000000000004</v>
      </c>
      <c r="AW116" s="5">
        <v>15.406000000000001</v>
      </c>
      <c r="AX116" s="5">
        <v>56.177999999999997</v>
      </c>
      <c r="AY116" s="5">
        <v>21.654</v>
      </c>
      <c r="AZ116" s="5">
        <v>49.33</v>
      </c>
      <c r="BA116" s="5">
        <v>17.306000000000001</v>
      </c>
      <c r="BB116" s="5">
        <v>26.542999999999999</v>
      </c>
      <c r="BC116" s="5">
        <v>19.946000000000002</v>
      </c>
      <c r="BD116" s="5">
        <v>28.863</v>
      </c>
      <c r="BE116" s="5">
        <v>27.911000000000001</v>
      </c>
      <c r="BF116" s="5">
        <v>11.273999999999999</v>
      </c>
      <c r="BG116" s="5">
        <v>94.582999999999998</v>
      </c>
      <c r="BH116" s="5">
        <v>19.782</v>
      </c>
      <c r="BI116" s="5">
        <v>10.353</v>
      </c>
      <c r="BJ116" s="5">
        <v>9.6820000000000004</v>
      </c>
      <c r="BK116" s="5">
        <v>99.766999999999996</v>
      </c>
      <c r="BL116" s="5">
        <v>29.114999999999998</v>
      </c>
      <c r="BM116" s="5">
        <v>51.223999999999997</v>
      </c>
      <c r="BN116" s="5">
        <v>86.356999999999999</v>
      </c>
      <c r="BO116" s="5">
        <v>80.483000000000004</v>
      </c>
      <c r="BP116" s="5">
        <v>30.015000000000001</v>
      </c>
      <c r="BQ116" s="5">
        <v>31.224</v>
      </c>
      <c r="BR116" s="5">
        <v>42.405000000000001</v>
      </c>
      <c r="BS116" s="5">
        <v>23.347999999999999</v>
      </c>
      <c r="BT116" s="5">
        <v>94.227999999999994</v>
      </c>
      <c r="BU116" s="5">
        <v>16.861000000000001</v>
      </c>
      <c r="BV116" s="5">
        <v>37.200000000000003</v>
      </c>
      <c r="BW116" s="5">
        <v>1.9490000000000001</v>
      </c>
      <c r="BX116" s="5">
        <v>32.341999999999999</v>
      </c>
      <c r="BY116" s="5">
        <v>80.876000000000005</v>
      </c>
      <c r="BZ116" s="5">
        <v>2.431</v>
      </c>
      <c r="CA116" s="5">
        <v>6.6639999999999997</v>
      </c>
      <c r="CB116" s="5">
        <v>3.286</v>
      </c>
      <c r="CC116" s="5">
        <v>14.586</v>
      </c>
      <c r="CD116" s="5">
        <v>22.350999999999999</v>
      </c>
      <c r="CE116" s="5">
        <v>32.774999999999999</v>
      </c>
      <c r="CF116" s="5">
        <v>23.065000000000001</v>
      </c>
      <c r="CG116" s="5">
        <v>155.703</v>
      </c>
      <c r="CH116" s="5">
        <v>155.34</v>
      </c>
      <c r="CI116" s="5">
        <v>34.179000000000002</v>
      </c>
      <c r="CJ116" s="5">
        <v>44.548999999999999</v>
      </c>
      <c r="CK116" s="5">
        <v>10.67</v>
      </c>
      <c r="CL116" s="5">
        <v>98.004999999999995</v>
      </c>
      <c r="CM116" s="5">
        <v>24.077000000000002</v>
      </c>
      <c r="CN116" s="5">
        <v>8.8710000000000004</v>
      </c>
      <c r="CO116" s="5">
        <v>109.88500000000001</v>
      </c>
      <c r="CP116" s="5">
        <v>91.694999999999993</v>
      </c>
      <c r="CQ116" s="5">
        <v>5417.2160000000003</v>
      </c>
      <c r="CR116" s="5">
        <v>819.16399999999999</v>
      </c>
      <c r="CS116" s="5">
        <v>345.58</v>
      </c>
      <c r="CT116" s="5">
        <v>213.959</v>
      </c>
      <c r="CU116" s="5">
        <v>3336.4679999999998</v>
      </c>
      <c r="CV116" s="5">
        <v>126.197</v>
      </c>
      <c r="CW116" s="5">
        <v>5.9119999999999999</v>
      </c>
      <c r="CX116" s="5">
        <v>239.53</v>
      </c>
      <c r="CY116" s="5">
        <v>463.39600000000002</v>
      </c>
      <c r="CZ116" s="5">
        <v>191.90799999999999</v>
      </c>
      <c r="DA116" s="5">
        <v>26.984000000000002</v>
      </c>
      <c r="DB116" s="5">
        <v>124.465</v>
      </c>
      <c r="DC116" s="5">
        <v>152.47</v>
      </c>
      <c r="DD116" s="5">
        <v>322.25700000000001</v>
      </c>
      <c r="DE116" s="5">
        <v>230.571</v>
      </c>
      <c r="DF116" s="5">
        <v>248.30199999999999</v>
      </c>
      <c r="DG116" s="5">
        <v>503.80500000000001</v>
      </c>
      <c r="DH116" s="5">
        <v>255.55799999999999</v>
      </c>
      <c r="DI116" s="5">
        <v>63.73</v>
      </c>
      <c r="DJ116" s="5">
        <v>281.00299999999999</v>
      </c>
      <c r="DK116" s="5">
        <v>6204.8339999999998</v>
      </c>
      <c r="DL116" s="5">
        <v>522.00099999999998</v>
      </c>
      <c r="DM116" s="5">
        <v>1215.934</v>
      </c>
      <c r="DN116" s="5">
        <v>106.07299999999999</v>
      </c>
      <c r="DO116" s="5">
        <v>1157.6849999999999</v>
      </c>
      <c r="DP116" s="5">
        <v>2074.5430000000001</v>
      </c>
      <c r="DQ116" s="5">
        <v>54.877000000000002</v>
      </c>
      <c r="DR116" s="5">
        <v>863.21</v>
      </c>
      <c r="DS116" s="5">
        <v>13.13</v>
      </c>
      <c r="DT116" s="5">
        <v>6554.0770000000002</v>
      </c>
      <c r="DU116" s="5">
        <v>135.76</v>
      </c>
      <c r="DV116" s="5">
        <v>87.314999999999998</v>
      </c>
      <c r="DW116" s="5">
        <v>115.905</v>
      </c>
      <c r="DX116" s="5">
        <v>738.70699999999999</v>
      </c>
      <c r="DY116" s="5">
        <v>1534.117</v>
      </c>
      <c r="DZ116" s="5">
        <v>535.22699999999998</v>
      </c>
      <c r="EA116" s="5">
        <v>1180.009</v>
      </c>
      <c r="EB116" s="5">
        <v>146.03100000000001</v>
      </c>
      <c r="EC116" s="5">
        <v>1968.0309999999999</v>
      </c>
      <c r="ED116" s="5">
        <v>837.91300000000001</v>
      </c>
      <c r="EE116" s="5">
        <v>402.95299999999997</v>
      </c>
      <c r="EF116" s="5">
        <v>644.41300000000001</v>
      </c>
      <c r="EG116" s="5">
        <v>709.36900000000003</v>
      </c>
      <c r="EH116" s="5">
        <v>2929.672</v>
      </c>
      <c r="EI116" s="5">
        <v>249.16499999999999</v>
      </c>
      <c r="EJ116" s="5">
        <v>111.3</v>
      </c>
      <c r="EK116" s="5">
        <v>678.26199999999994</v>
      </c>
      <c r="EL116" s="5">
        <v>909.98199999999997</v>
      </c>
      <c r="EM116" s="5">
        <v>504.81400000000002</v>
      </c>
      <c r="EN116" s="5">
        <v>413.34800000000001</v>
      </c>
      <c r="EO116" s="5">
        <v>732.04399999999998</v>
      </c>
      <c r="EP116" s="5">
        <v>210.11199999999999</v>
      </c>
      <c r="EQ116" s="5">
        <v>231.971</v>
      </c>
      <c r="ER116" s="5">
        <v>57.451000000000001</v>
      </c>
      <c r="ES116" s="5">
        <v>711.09799999999996</v>
      </c>
      <c r="ET116" s="5">
        <v>402.85399999999998</v>
      </c>
      <c r="EU116" s="5">
        <v>1662.3219999999999</v>
      </c>
      <c r="EV116" s="5">
        <v>457.13799999999998</v>
      </c>
      <c r="EW116" s="5">
        <v>448.77800000000002</v>
      </c>
      <c r="EX116" s="5">
        <v>296.88499999999999</v>
      </c>
      <c r="EY116" s="5">
        <v>235.715</v>
      </c>
      <c r="EZ116" s="5">
        <v>290.29300000000001</v>
      </c>
      <c r="FA116" s="5">
        <v>147.113</v>
      </c>
      <c r="FB116" s="5">
        <v>1782.9749999999999</v>
      </c>
      <c r="FC116" s="5">
        <v>547.84699999999998</v>
      </c>
      <c r="FD116" s="5">
        <v>312.89400000000001</v>
      </c>
      <c r="FE116" s="5">
        <v>129.023</v>
      </c>
      <c r="FF116" s="5">
        <v>179.547</v>
      </c>
      <c r="FG116" s="5">
        <v>45.603000000000002</v>
      </c>
      <c r="FH116" s="5">
        <v>27.52</v>
      </c>
      <c r="FI116" s="5">
        <v>90.849000000000004</v>
      </c>
      <c r="FJ116" s="5">
        <v>126.36799999999999</v>
      </c>
      <c r="FK116" s="5">
        <v>29.306000000000001</v>
      </c>
      <c r="FL116" s="5">
        <v>25.335000000000001</v>
      </c>
      <c r="FM116" s="5">
        <v>26.821000000000002</v>
      </c>
      <c r="FN116" s="5">
        <v>169.19200000000001</v>
      </c>
      <c r="FO116" s="5">
        <v>451.30900000000003</v>
      </c>
      <c r="FP116" s="5">
        <v>943.37800000000004</v>
      </c>
      <c r="FQ116" s="5">
        <v>308.60899999999998</v>
      </c>
      <c r="FR116" s="5">
        <v>21.713000000000001</v>
      </c>
      <c r="FS116" s="5">
        <v>12.845000000000001</v>
      </c>
      <c r="FT116" s="5">
        <v>88.221999999999994</v>
      </c>
      <c r="FU116" s="5">
        <v>262.613</v>
      </c>
      <c r="FV116" s="5">
        <v>68.325000000000003</v>
      </c>
      <c r="FW116" s="5">
        <v>61.381999999999998</v>
      </c>
      <c r="FX116" s="5">
        <v>266.572</v>
      </c>
      <c r="FY116" s="5">
        <v>24.824000000000002</v>
      </c>
      <c r="FZ116" s="5">
        <v>141.13399999999999</v>
      </c>
      <c r="GA116" s="5">
        <v>154.86600000000001</v>
      </c>
      <c r="GB116" s="5">
        <v>0</v>
      </c>
      <c r="GC116" s="5">
        <v>54.427</v>
      </c>
      <c r="GD116" s="5">
        <v>4.7889999999999997</v>
      </c>
      <c r="GE116" s="5">
        <v>58.241999999999997</v>
      </c>
      <c r="GF116" s="5">
        <v>0</v>
      </c>
      <c r="GG116" s="5">
        <v>0</v>
      </c>
      <c r="GH116" s="5">
        <v>1768.848</v>
      </c>
      <c r="GI116" s="5">
        <v>0</v>
      </c>
      <c r="GJ116" s="5">
        <v>0</v>
      </c>
      <c r="GK116" s="5">
        <v>1127.7670000000001</v>
      </c>
      <c r="GL116" s="5">
        <v>2.423</v>
      </c>
      <c r="GM116" s="5">
        <v>43.744</v>
      </c>
      <c r="GN116" s="5">
        <v>0</v>
      </c>
      <c r="GO116" s="5">
        <v>0</v>
      </c>
      <c r="GP116" s="5">
        <v>0</v>
      </c>
      <c r="GQ116" s="5">
        <v>1.335</v>
      </c>
      <c r="GR116" s="5">
        <v>0</v>
      </c>
      <c r="GS116" s="5">
        <v>0</v>
      </c>
      <c r="GT116" s="5">
        <v>0</v>
      </c>
      <c r="GU116" s="5">
        <v>0</v>
      </c>
      <c r="GV116" s="5">
        <v>6917.55</v>
      </c>
      <c r="GW116" s="5">
        <v>0</v>
      </c>
      <c r="GX116" s="5">
        <v>0</v>
      </c>
      <c r="GY116" s="5">
        <v>0</v>
      </c>
      <c r="GZ116" s="5">
        <v>0</v>
      </c>
      <c r="HA116" s="5">
        <v>0</v>
      </c>
      <c r="HB116" s="5">
        <v>93756.962</v>
      </c>
      <c r="HD116" s="5">
        <f>SUM(D116:HA116)</f>
        <v>74442.303000000029</v>
      </c>
    </row>
    <row r="117" spans="1:212" x14ac:dyDescent="0.45">
      <c r="A117" s="11" t="s">
        <v>384</v>
      </c>
      <c r="B117" s="7" t="s">
        <v>385</v>
      </c>
      <c r="C117" s="5">
        <v>113</v>
      </c>
      <c r="D117" s="5">
        <v>24.052</v>
      </c>
      <c r="E117" s="5">
        <v>9.0079999999999991</v>
      </c>
      <c r="F117" s="5">
        <v>0.19800000000000001</v>
      </c>
      <c r="G117" s="5">
        <v>1.2669999999999999</v>
      </c>
      <c r="H117" s="5">
        <v>0.40400000000000003</v>
      </c>
      <c r="I117" s="5">
        <v>1.21</v>
      </c>
      <c r="J117" s="5">
        <v>12.004</v>
      </c>
      <c r="K117" s="5">
        <v>1.248</v>
      </c>
      <c r="L117" s="5">
        <v>1.006</v>
      </c>
      <c r="M117" s="5">
        <v>3.5</v>
      </c>
      <c r="N117" s="5">
        <v>18.140999999999998</v>
      </c>
      <c r="O117" s="5">
        <v>18.087</v>
      </c>
      <c r="P117" s="5">
        <v>12.023999999999999</v>
      </c>
      <c r="Q117" s="5">
        <v>1.7470000000000001</v>
      </c>
      <c r="R117" s="5">
        <v>271.29399999999998</v>
      </c>
      <c r="S117" s="5">
        <v>2.52</v>
      </c>
      <c r="T117" s="5">
        <v>4.2750000000000004</v>
      </c>
      <c r="U117" s="5">
        <v>1.75</v>
      </c>
      <c r="V117" s="5">
        <v>3.7069999999999999</v>
      </c>
      <c r="W117" s="5">
        <v>3.597</v>
      </c>
      <c r="X117" s="5">
        <v>6.3250000000000002</v>
      </c>
      <c r="Y117" s="5">
        <v>1.1359999999999999</v>
      </c>
      <c r="Z117" s="5">
        <v>9.4139999999999997</v>
      </c>
      <c r="AA117" s="5">
        <v>6.3739999999999997</v>
      </c>
      <c r="AB117" s="5">
        <v>9.0730000000000004</v>
      </c>
      <c r="AC117" s="5">
        <v>1.649</v>
      </c>
      <c r="AD117" s="5">
        <v>8.8160000000000007</v>
      </c>
      <c r="AE117" s="5">
        <v>6.742</v>
      </c>
      <c r="AF117" s="5">
        <v>2.7309999999999999</v>
      </c>
      <c r="AG117" s="5">
        <v>2.4239999999999999</v>
      </c>
      <c r="AH117" s="5">
        <v>6.1459999999999999</v>
      </c>
      <c r="AI117" s="5">
        <v>3.5230000000000001</v>
      </c>
      <c r="AJ117" s="5">
        <v>11.074999999999999</v>
      </c>
      <c r="AK117" s="5">
        <v>17.25</v>
      </c>
      <c r="AL117" s="5">
        <v>15.292999999999999</v>
      </c>
      <c r="AM117" s="5">
        <v>9.4760000000000009</v>
      </c>
      <c r="AN117" s="5">
        <v>2.5329999999999999</v>
      </c>
      <c r="AO117" s="5">
        <v>1.1439999999999999</v>
      </c>
      <c r="AP117" s="5">
        <v>13.97</v>
      </c>
      <c r="AQ117" s="5">
        <v>2.1960000000000002</v>
      </c>
      <c r="AR117" s="5">
        <v>2.9249999999999998</v>
      </c>
      <c r="AS117" s="5">
        <v>3.3039999999999998</v>
      </c>
      <c r="AT117" s="5">
        <v>18.262</v>
      </c>
      <c r="AU117" s="5">
        <v>3.2480000000000002</v>
      </c>
      <c r="AV117" s="5">
        <v>0.72899999999999998</v>
      </c>
      <c r="AW117" s="5">
        <v>2.2410000000000001</v>
      </c>
      <c r="AX117" s="5">
        <v>7.2850000000000001</v>
      </c>
      <c r="AY117" s="5">
        <v>2.9049999999999998</v>
      </c>
      <c r="AZ117" s="5">
        <v>5.6239999999999997</v>
      </c>
      <c r="BA117" s="5">
        <v>2.3199999999999998</v>
      </c>
      <c r="BB117" s="5">
        <v>3.25</v>
      </c>
      <c r="BC117" s="5">
        <v>2.9049999999999998</v>
      </c>
      <c r="BD117" s="5">
        <v>4.0839999999999996</v>
      </c>
      <c r="BE117" s="5">
        <v>3.4729999999999999</v>
      </c>
      <c r="BF117" s="5">
        <v>1.762</v>
      </c>
      <c r="BG117" s="5">
        <v>12.840999999999999</v>
      </c>
      <c r="BH117" s="5">
        <v>2.7269999999999999</v>
      </c>
      <c r="BI117" s="5">
        <v>1.3149999999999999</v>
      </c>
      <c r="BJ117" s="5">
        <v>1.383</v>
      </c>
      <c r="BK117" s="5">
        <v>13.757999999999999</v>
      </c>
      <c r="BL117" s="5">
        <v>3.4929999999999999</v>
      </c>
      <c r="BM117" s="5">
        <v>8.1530000000000005</v>
      </c>
      <c r="BN117" s="5">
        <v>9.5630000000000006</v>
      </c>
      <c r="BO117" s="5">
        <v>12.554</v>
      </c>
      <c r="BP117" s="5">
        <v>4.6319999999999997</v>
      </c>
      <c r="BQ117" s="5">
        <v>4.117</v>
      </c>
      <c r="BR117" s="5">
        <v>6.5309999999999997</v>
      </c>
      <c r="BS117" s="5">
        <v>3.2690000000000001</v>
      </c>
      <c r="BT117" s="5">
        <v>14.952</v>
      </c>
      <c r="BU117" s="5">
        <v>3.05</v>
      </c>
      <c r="BV117" s="5">
        <v>6.351</v>
      </c>
      <c r="BW117" s="5">
        <v>0.40699999999999997</v>
      </c>
      <c r="BX117" s="5">
        <v>6.5279999999999996</v>
      </c>
      <c r="BY117" s="5">
        <v>19.86</v>
      </c>
      <c r="BZ117" s="5">
        <v>0.46700000000000003</v>
      </c>
      <c r="CA117" s="5">
        <v>1.052</v>
      </c>
      <c r="CB117" s="5">
        <v>0.62</v>
      </c>
      <c r="CC117" s="5">
        <v>2.645</v>
      </c>
      <c r="CD117" s="5">
        <v>3.5739999999999998</v>
      </c>
      <c r="CE117" s="5">
        <v>4.4450000000000003</v>
      </c>
      <c r="CF117" s="5">
        <v>3.6989999999999998</v>
      </c>
      <c r="CG117" s="5">
        <v>22.11</v>
      </c>
      <c r="CH117" s="5">
        <v>28.003</v>
      </c>
      <c r="CI117" s="5">
        <v>4.2690000000000001</v>
      </c>
      <c r="CJ117" s="5">
        <v>5.64</v>
      </c>
      <c r="CK117" s="5">
        <v>2.093</v>
      </c>
      <c r="CL117" s="5">
        <v>15.618</v>
      </c>
      <c r="CM117" s="5">
        <v>3.552</v>
      </c>
      <c r="CN117" s="5">
        <v>1.1890000000000001</v>
      </c>
      <c r="CO117" s="5">
        <v>14.814</v>
      </c>
      <c r="CP117" s="5">
        <v>14.13</v>
      </c>
      <c r="CQ117" s="5">
        <v>1167.778</v>
      </c>
      <c r="CR117" s="5">
        <v>164.84899999999999</v>
      </c>
      <c r="CS117" s="5">
        <v>61.965000000000003</v>
      </c>
      <c r="CT117" s="5">
        <v>49.192</v>
      </c>
      <c r="CU117" s="5">
        <v>660.21500000000003</v>
      </c>
      <c r="CV117" s="5">
        <v>69.108000000000004</v>
      </c>
      <c r="CW117" s="5">
        <v>35.677999999999997</v>
      </c>
      <c r="CX117" s="5">
        <v>42.296999999999997</v>
      </c>
      <c r="CY117" s="5">
        <v>91.64</v>
      </c>
      <c r="CZ117" s="5">
        <v>42.262999999999998</v>
      </c>
      <c r="DA117" s="5">
        <v>3.83</v>
      </c>
      <c r="DB117" s="5">
        <v>27.498000000000001</v>
      </c>
      <c r="DC117" s="5">
        <v>23.739000000000001</v>
      </c>
      <c r="DD117" s="5">
        <v>65.864999999999995</v>
      </c>
      <c r="DE117" s="5">
        <v>43.509</v>
      </c>
      <c r="DF117" s="5">
        <v>72.917000000000002</v>
      </c>
      <c r="DG117" s="5">
        <v>85.656000000000006</v>
      </c>
      <c r="DH117" s="5">
        <v>44.137</v>
      </c>
      <c r="DI117" s="5">
        <v>10.847</v>
      </c>
      <c r="DJ117" s="5">
        <v>373.221</v>
      </c>
      <c r="DK117" s="5">
        <v>483.416</v>
      </c>
      <c r="DL117" s="5">
        <v>354.94499999999999</v>
      </c>
      <c r="DM117" s="5">
        <v>297.964</v>
      </c>
      <c r="DN117" s="5">
        <v>76.554000000000002</v>
      </c>
      <c r="DO117" s="5">
        <v>168.90899999999999</v>
      </c>
      <c r="DP117" s="5">
        <v>478.97500000000002</v>
      </c>
      <c r="DQ117" s="5">
        <v>64.805000000000007</v>
      </c>
      <c r="DR117" s="5">
        <v>131.881</v>
      </c>
      <c r="DS117" s="5">
        <v>3.2559999999999998</v>
      </c>
      <c r="DT117" s="5">
        <v>1084.192</v>
      </c>
      <c r="DU117" s="5">
        <v>19.303999999999998</v>
      </c>
      <c r="DV117" s="5">
        <v>13.807</v>
      </c>
      <c r="DW117" s="5">
        <v>17.082000000000001</v>
      </c>
      <c r="DX117" s="5">
        <v>164.59100000000001</v>
      </c>
      <c r="DY117" s="5">
        <v>277.39400000000001</v>
      </c>
      <c r="DZ117" s="5">
        <v>94.522000000000006</v>
      </c>
      <c r="EA117" s="5">
        <v>202.09800000000001</v>
      </c>
      <c r="EB117" s="5">
        <v>26.052</v>
      </c>
      <c r="EC117" s="5">
        <v>324.43</v>
      </c>
      <c r="ED117" s="5">
        <v>149.96199999999999</v>
      </c>
      <c r="EE117" s="5">
        <v>107.40600000000001</v>
      </c>
      <c r="EF117" s="5">
        <v>113.33199999999999</v>
      </c>
      <c r="EG117" s="5">
        <v>122.404</v>
      </c>
      <c r="EH117" s="5">
        <v>519.923</v>
      </c>
      <c r="EI117" s="5">
        <v>51.247999999999998</v>
      </c>
      <c r="EJ117" s="5">
        <v>17.940000000000001</v>
      </c>
      <c r="EK117" s="5">
        <v>107.643</v>
      </c>
      <c r="EL117" s="5">
        <v>180.82900000000001</v>
      </c>
      <c r="EM117" s="5">
        <v>93.975999999999999</v>
      </c>
      <c r="EN117" s="5">
        <v>63.292999999999999</v>
      </c>
      <c r="EO117" s="5">
        <v>128.315</v>
      </c>
      <c r="EP117" s="5">
        <v>44.667000000000002</v>
      </c>
      <c r="EQ117" s="5">
        <v>30.846</v>
      </c>
      <c r="ER117" s="5">
        <v>11.321</v>
      </c>
      <c r="ES117" s="5">
        <v>93.408000000000001</v>
      </c>
      <c r="ET117" s="5">
        <v>79.436000000000007</v>
      </c>
      <c r="EU117" s="5">
        <v>279.52999999999997</v>
      </c>
      <c r="EV117" s="5">
        <v>81.179000000000002</v>
      </c>
      <c r="EW117" s="5">
        <v>77.245999999999995</v>
      </c>
      <c r="EX117" s="5">
        <v>58.45</v>
      </c>
      <c r="EY117" s="5">
        <v>44.459000000000003</v>
      </c>
      <c r="EZ117" s="5">
        <v>52.267000000000003</v>
      </c>
      <c r="FA117" s="5">
        <v>28.766999999999999</v>
      </c>
      <c r="FB117" s="5">
        <v>429.15800000000002</v>
      </c>
      <c r="FC117" s="5">
        <v>109.884</v>
      </c>
      <c r="FD117" s="5">
        <v>57.667999999999999</v>
      </c>
      <c r="FE117" s="5">
        <v>26.728000000000002</v>
      </c>
      <c r="FF117" s="5">
        <v>30.859000000000002</v>
      </c>
      <c r="FG117" s="5">
        <v>7.7030000000000003</v>
      </c>
      <c r="FH117" s="5">
        <v>6.1950000000000003</v>
      </c>
      <c r="FI117" s="5">
        <v>22.986999999999998</v>
      </c>
      <c r="FJ117" s="5">
        <v>24.148</v>
      </c>
      <c r="FK117" s="5">
        <v>5.7750000000000004</v>
      </c>
      <c r="FL117" s="5">
        <v>5.1109999999999998</v>
      </c>
      <c r="FM117" s="5">
        <v>11.162000000000001</v>
      </c>
      <c r="FN117" s="5">
        <v>28.364000000000001</v>
      </c>
      <c r="FO117" s="5">
        <v>73.331000000000003</v>
      </c>
      <c r="FP117" s="5">
        <v>161.61600000000001</v>
      </c>
      <c r="FQ117" s="5">
        <v>57.526000000000003</v>
      </c>
      <c r="FR117" s="5">
        <v>44.881999999999998</v>
      </c>
      <c r="FS117" s="5">
        <v>31.896999999999998</v>
      </c>
      <c r="FT117" s="5">
        <v>17.164999999999999</v>
      </c>
      <c r="FU117" s="5">
        <v>49.283999999999999</v>
      </c>
      <c r="FV117" s="5">
        <v>10.561999999999999</v>
      </c>
      <c r="FW117" s="5">
        <v>19.116</v>
      </c>
      <c r="FX117" s="5">
        <v>47.255000000000003</v>
      </c>
      <c r="FY117" s="5">
        <v>66.200999999999993</v>
      </c>
      <c r="FZ117" s="5">
        <v>22.527999999999999</v>
      </c>
      <c r="GA117" s="5">
        <v>32.298999999999999</v>
      </c>
      <c r="GB117" s="5">
        <v>0</v>
      </c>
      <c r="GC117" s="5">
        <v>43.365000000000002</v>
      </c>
      <c r="GD117" s="5">
        <v>3.5139999999999998</v>
      </c>
      <c r="GE117" s="5">
        <v>69.641000000000005</v>
      </c>
      <c r="GF117" s="5">
        <v>0</v>
      </c>
      <c r="GG117" s="5">
        <v>0</v>
      </c>
      <c r="GH117" s="5">
        <v>162.66</v>
      </c>
      <c r="GI117" s="5">
        <v>0</v>
      </c>
      <c r="GJ117" s="5">
        <v>0</v>
      </c>
      <c r="GK117" s="5">
        <v>85.837000000000003</v>
      </c>
      <c r="GL117" s="5">
        <v>48.253</v>
      </c>
      <c r="GM117" s="5">
        <v>29.39</v>
      </c>
      <c r="GN117" s="5">
        <v>0</v>
      </c>
      <c r="GO117" s="5">
        <v>0</v>
      </c>
      <c r="GP117" s="5">
        <v>0</v>
      </c>
      <c r="GQ117" s="5">
        <v>0.89700000000000002</v>
      </c>
      <c r="GR117" s="5">
        <v>0</v>
      </c>
      <c r="GS117" s="5">
        <v>0</v>
      </c>
      <c r="GT117" s="5">
        <v>0</v>
      </c>
      <c r="GU117" s="5">
        <v>0</v>
      </c>
      <c r="GV117" s="5">
        <v>1495.5229999999999</v>
      </c>
      <c r="GW117" s="5">
        <v>0</v>
      </c>
      <c r="GX117" s="5">
        <v>0</v>
      </c>
      <c r="GY117" s="5">
        <v>0</v>
      </c>
      <c r="GZ117" s="5">
        <v>0</v>
      </c>
      <c r="HA117" s="5">
        <v>0</v>
      </c>
      <c r="HB117" s="5">
        <v>26322.323</v>
      </c>
      <c r="HD117" s="5">
        <f>SUM(D117:HA117)</f>
        <v>14152.761999999997</v>
      </c>
    </row>
    <row r="118" spans="1:212" x14ac:dyDescent="0.45">
      <c r="A118" s="11" t="s">
        <v>386</v>
      </c>
      <c r="B118" s="7" t="s">
        <v>387</v>
      </c>
      <c r="C118" s="5">
        <v>114</v>
      </c>
      <c r="D118" s="5">
        <v>0</v>
      </c>
      <c r="E118" s="5">
        <v>0</v>
      </c>
      <c r="F118" s="5">
        <v>0</v>
      </c>
      <c r="G118" s="5">
        <v>0.311</v>
      </c>
      <c r="H118" s="5">
        <v>0</v>
      </c>
      <c r="I118" s="5">
        <v>0.85099999999999998</v>
      </c>
      <c r="J118" s="5">
        <v>269.92</v>
      </c>
      <c r="K118" s="5">
        <v>0.85499999999999998</v>
      </c>
      <c r="L118" s="5">
        <v>2.6880000000000002</v>
      </c>
      <c r="M118" s="5">
        <v>8.6110000000000007</v>
      </c>
      <c r="N118" s="5">
        <v>12.986000000000001</v>
      </c>
      <c r="O118" s="5">
        <v>764.83199999999999</v>
      </c>
      <c r="P118" s="5">
        <v>33.767000000000003</v>
      </c>
      <c r="Q118" s="5">
        <v>0</v>
      </c>
      <c r="R118" s="5">
        <v>694.19500000000005</v>
      </c>
      <c r="S118" s="5">
        <v>90.733999999999995</v>
      </c>
      <c r="T118" s="5">
        <v>114.893</v>
      </c>
      <c r="U118" s="5">
        <v>52.316000000000003</v>
      </c>
      <c r="V118" s="5">
        <v>167.08099999999999</v>
      </c>
      <c r="W118" s="5">
        <v>105.286</v>
      </c>
      <c r="X118" s="5">
        <v>464.65499999999997</v>
      </c>
      <c r="Y118" s="5">
        <v>44.658000000000001</v>
      </c>
      <c r="Z118" s="5">
        <v>411.47</v>
      </c>
      <c r="AA118" s="5">
        <v>216.07499999999999</v>
      </c>
      <c r="AB118" s="5">
        <v>237.95599999999999</v>
      </c>
      <c r="AC118" s="5">
        <v>33.631</v>
      </c>
      <c r="AD118" s="5">
        <v>312.03399999999999</v>
      </c>
      <c r="AE118" s="5">
        <v>224.01599999999999</v>
      </c>
      <c r="AF118" s="5">
        <v>148.38499999999999</v>
      </c>
      <c r="AG118" s="5">
        <v>125.583</v>
      </c>
      <c r="AH118" s="5">
        <v>389.30599999999998</v>
      </c>
      <c r="AI118" s="5">
        <v>164.53399999999999</v>
      </c>
      <c r="AJ118" s="5">
        <v>561.28499999999997</v>
      </c>
      <c r="AK118" s="5">
        <v>400.077</v>
      </c>
      <c r="AL118" s="5">
        <v>248.59800000000001</v>
      </c>
      <c r="AM118" s="5">
        <v>183.023</v>
      </c>
      <c r="AN118" s="5">
        <v>48.787999999999997</v>
      </c>
      <c r="AO118" s="5">
        <v>29.292000000000002</v>
      </c>
      <c r="AP118" s="5">
        <v>273.80900000000003</v>
      </c>
      <c r="AQ118" s="5">
        <v>50.548999999999999</v>
      </c>
      <c r="AR118" s="5">
        <v>70.147000000000006</v>
      </c>
      <c r="AS118" s="5">
        <v>72.302000000000007</v>
      </c>
      <c r="AT118" s="5">
        <v>606.08500000000004</v>
      </c>
      <c r="AU118" s="5">
        <v>184.85300000000001</v>
      </c>
      <c r="AV118" s="5">
        <v>25.135999999999999</v>
      </c>
      <c r="AW118" s="5">
        <v>121.364</v>
      </c>
      <c r="AX118" s="5">
        <v>359.83</v>
      </c>
      <c r="AY118" s="5">
        <v>152.465</v>
      </c>
      <c r="AZ118" s="5">
        <v>325.93400000000003</v>
      </c>
      <c r="BA118" s="5">
        <v>138.762</v>
      </c>
      <c r="BB118" s="5">
        <v>177.97800000000001</v>
      </c>
      <c r="BC118" s="5">
        <v>131.744</v>
      </c>
      <c r="BD118" s="5">
        <v>241.41200000000001</v>
      </c>
      <c r="BE118" s="5">
        <v>199.47900000000001</v>
      </c>
      <c r="BF118" s="5">
        <v>59.912999999999997</v>
      </c>
      <c r="BG118" s="5">
        <v>598.33900000000006</v>
      </c>
      <c r="BH118" s="5">
        <v>131.36000000000001</v>
      </c>
      <c r="BI118" s="5">
        <v>78.747</v>
      </c>
      <c r="BJ118" s="5">
        <v>55.045999999999999</v>
      </c>
      <c r="BK118" s="5">
        <v>253.55</v>
      </c>
      <c r="BL118" s="5">
        <v>198.11799999999999</v>
      </c>
      <c r="BM118" s="5">
        <v>272.43700000000001</v>
      </c>
      <c r="BN118" s="5">
        <v>285.48399999999998</v>
      </c>
      <c r="BO118" s="5">
        <v>458.63600000000002</v>
      </c>
      <c r="BP118" s="5">
        <v>164.59899999999999</v>
      </c>
      <c r="BQ118" s="5">
        <v>250.64099999999999</v>
      </c>
      <c r="BR118" s="5">
        <v>265.19900000000001</v>
      </c>
      <c r="BS118" s="5">
        <v>219.172</v>
      </c>
      <c r="BT118" s="5">
        <v>621.96299999999997</v>
      </c>
      <c r="BU118" s="5">
        <v>21.974</v>
      </c>
      <c r="BV118" s="5">
        <v>47.319000000000003</v>
      </c>
      <c r="BW118" s="5">
        <v>3.4449999999999998</v>
      </c>
      <c r="BX118" s="5">
        <v>48.107999999999997</v>
      </c>
      <c r="BY118" s="5">
        <v>296.65600000000001</v>
      </c>
      <c r="BZ118" s="5">
        <v>3.93</v>
      </c>
      <c r="CA118" s="5">
        <v>39.255000000000003</v>
      </c>
      <c r="CB118" s="5">
        <v>12.006</v>
      </c>
      <c r="CC118" s="5">
        <v>56.371000000000002</v>
      </c>
      <c r="CD118" s="5">
        <v>125.023</v>
      </c>
      <c r="CE118" s="5">
        <v>108.82299999999999</v>
      </c>
      <c r="CF118" s="5">
        <v>113.494</v>
      </c>
      <c r="CG118" s="5">
        <v>837.02800000000002</v>
      </c>
      <c r="CH118" s="5">
        <v>1459.672</v>
      </c>
      <c r="CI118" s="5">
        <v>167.09800000000001</v>
      </c>
      <c r="CJ118" s="5">
        <v>475.37799999999999</v>
      </c>
      <c r="CK118" s="5">
        <v>57.167000000000002</v>
      </c>
      <c r="CL118" s="5">
        <v>312.339</v>
      </c>
      <c r="CM118" s="5">
        <v>142.59100000000001</v>
      </c>
      <c r="CN118" s="5">
        <v>58.427999999999997</v>
      </c>
      <c r="CO118" s="5">
        <v>565.17899999999997</v>
      </c>
      <c r="CP118" s="5">
        <v>457.75599999999997</v>
      </c>
      <c r="CQ118" s="5">
        <v>3361.4259999999999</v>
      </c>
      <c r="CR118" s="5">
        <v>1517.2360000000001</v>
      </c>
      <c r="CS118" s="5">
        <v>922.86300000000006</v>
      </c>
      <c r="CT118" s="5">
        <v>750.77</v>
      </c>
      <c r="CU118" s="5">
        <v>5100.87</v>
      </c>
      <c r="CV118" s="5">
        <v>569.303</v>
      </c>
      <c r="CW118" s="5">
        <v>0.92</v>
      </c>
      <c r="CX118" s="5">
        <v>0</v>
      </c>
      <c r="CY118" s="5">
        <v>20.009</v>
      </c>
      <c r="CZ118" s="5">
        <v>48.317999999999998</v>
      </c>
      <c r="DA118" s="5">
        <v>42.749000000000002</v>
      </c>
      <c r="DB118" s="5">
        <v>88.507999999999996</v>
      </c>
      <c r="DC118" s="5">
        <v>14.499000000000001</v>
      </c>
      <c r="DD118" s="5">
        <v>49.430999999999997</v>
      </c>
      <c r="DE118" s="5">
        <v>706.61400000000003</v>
      </c>
      <c r="DF118" s="5">
        <v>410.14299999999997</v>
      </c>
      <c r="DG118" s="5">
        <v>330.15</v>
      </c>
      <c r="DH118" s="5">
        <v>111.23099999999999</v>
      </c>
      <c r="DI118" s="5">
        <v>297.17399999999998</v>
      </c>
      <c r="DJ118" s="5">
        <v>1361.0830000000001</v>
      </c>
      <c r="DK118" s="5">
        <v>691.51900000000001</v>
      </c>
      <c r="DL118" s="5">
        <v>125.7</v>
      </c>
      <c r="DM118" s="5">
        <v>2903.7460000000001</v>
      </c>
      <c r="DN118" s="5">
        <v>802.65899999999999</v>
      </c>
      <c r="DO118" s="5">
        <v>2013.537</v>
      </c>
      <c r="DP118" s="5">
        <v>19334.883000000002</v>
      </c>
      <c r="DQ118" s="5">
        <v>398.77499999999998</v>
      </c>
      <c r="DR118" s="5">
        <v>1236.5219999999999</v>
      </c>
      <c r="DS118" s="5">
        <v>248.452</v>
      </c>
      <c r="DT118" s="5">
        <v>1234.5239999999999</v>
      </c>
      <c r="DU118" s="5">
        <v>10.742000000000001</v>
      </c>
      <c r="DV118" s="5">
        <v>14.134</v>
      </c>
      <c r="DW118" s="5">
        <v>9.859</v>
      </c>
      <c r="DX118" s="5">
        <v>51.198999999999998</v>
      </c>
      <c r="DY118" s="5">
        <v>1799.6</v>
      </c>
      <c r="DZ118" s="5">
        <v>532.38199999999995</v>
      </c>
      <c r="EA118" s="5">
        <v>1561.934</v>
      </c>
      <c r="EB118" s="5">
        <v>102.084</v>
      </c>
      <c r="EC118" s="5">
        <v>1346.6020000000001</v>
      </c>
      <c r="ED118" s="5">
        <v>1082.0070000000001</v>
      </c>
      <c r="EE118" s="5">
        <v>1367.26</v>
      </c>
      <c r="EF118" s="5">
        <v>701.90700000000004</v>
      </c>
      <c r="EG118" s="5">
        <v>514.11</v>
      </c>
      <c r="EH118" s="5">
        <v>8034.0320000000002</v>
      </c>
      <c r="EI118" s="5">
        <v>382.18900000000002</v>
      </c>
      <c r="EJ118" s="5">
        <v>218.31899999999999</v>
      </c>
      <c r="EK118" s="5">
        <v>2131.3470000000002</v>
      </c>
      <c r="EL118" s="5">
        <v>790.13400000000001</v>
      </c>
      <c r="EM118" s="5">
        <v>1853.682</v>
      </c>
      <c r="EN118" s="5">
        <v>703.48699999999997</v>
      </c>
      <c r="EO118" s="5">
        <v>696.61300000000006</v>
      </c>
      <c r="EP118" s="5">
        <v>258.59500000000003</v>
      </c>
      <c r="EQ118" s="5">
        <v>472.6</v>
      </c>
      <c r="ER118" s="5">
        <v>8.2000000000000003E-2</v>
      </c>
      <c r="ES118" s="5">
        <v>174.54300000000001</v>
      </c>
      <c r="ET118" s="5">
        <v>88.584999999999994</v>
      </c>
      <c r="EU118" s="5">
        <v>721.93799999999999</v>
      </c>
      <c r="EV118" s="5">
        <v>77.031000000000006</v>
      </c>
      <c r="EW118" s="5">
        <v>62.417000000000002</v>
      </c>
      <c r="EX118" s="5">
        <v>129.98500000000001</v>
      </c>
      <c r="EY118" s="5">
        <v>40.792999999999999</v>
      </c>
      <c r="EZ118" s="5">
        <v>59.631999999999998</v>
      </c>
      <c r="FA118" s="5">
        <v>21.39</v>
      </c>
      <c r="FB118" s="5">
        <v>2993.8960000000002</v>
      </c>
      <c r="FC118" s="5">
        <v>185.69900000000001</v>
      </c>
      <c r="FD118" s="5">
        <v>58.368000000000002</v>
      </c>
      <c r="FE118" s="5">
        <v>57.465000000000003</v>
      </c>
      <c r="FF118" s="5">
        <v>36.756999999999998</v>
      </c>
      <c r="FG118" s="5">
        <v>27.378</v>
      </c>
      <c r="FH118" s="5">
        <v>48.975000000000001</v>
      </c>
      <c r="FI118" s="5">
        <v>174.22300000000001</v>
      </c>
      <c r="FJ118" s="5">
        <v>77.245000000000005</v>
      </c>
      <c r="FK118" s="5">
        <v>16.207999999999998</v>
      </c>
      <c r="FL118" s="5">
        <v>30.908000000000001</v>
      </c>
      <c r="FM118" s="5">
        <v>26.893999999999998</v>
      </c>
      <c r="FN118" s="5">
        <v>159.90199999999999</v>
      </c>
      <c r="FO118" s="5">
        <v>219.184</v>
      </c>
      <c r="FP118" s="5">
        <v>1938.848</v>
      </c>
      <c r="FQ118" s="5">
        <v>178.31</v>
      </c>
      <c r="FR118" s="5">
        <v>72.878</v>
      </c>
      <c r="FS118" s="5">
        <v>7.2439999999999998</v>
      </c>
      <c r="FT118" s="5">
        <v>32.996000000000002</v>
      </c>
      <c r="FU118" s="5">
        <v>150.797</v>
      </c>
      <c r="FV118" s="5">
        <v>5.891</v>
      </c>
      <c r="FW118" s="5">
        <v>14.773</v>
      </c>
      <c r="FX118" s="5">
        <v>139.51599999999999</v>
      </c>
      <c r="FY118" s="5">
        <v>278.52999999999997</v>
      </c>
      <c r="FZ118" s="5">
        <v>530.47500000000002</v>
      </c>
      <c r="GA118" s="5">
        <v>104.01</v>
      </c>
      <c r="GB118" s="5">
        <v>0</v>
      </c>
      <c r="GC118" s="5">
        <v>125.036</v>
      </c>
      <c r="GD118" s="5">
        <v>154.97800000000001</v>
      </c>
      <c r="GE118" s="5">
        <v>2680.6480000000001</v>
      </c>
      <c r="GF118" s="5">
        <v>0</v>
      </c>
      <c r="GG118" s="5">
        <v>0</v>
      </c>
      <c r="GH118" s="5">
        <v>2776.2869999999998</v>
      </c>
      <c r="GI118" s="5">
        <v>0</v>
      </c>
      <c r="GJ118" s="5">
        <v>0</v>
      </c>
      <c r="GK118" s="5">
        <v>14653.973</v>
      </c>
      <c r="GL118" s="5">
        <v>21.640999999999998</v>
      </c>
      <c r="GM118" s="5">
        <v>981.19399999999996</v>
      </c>
      <c r="GN118" s="5">
        <v>0</v>
      </c>
      <c r="GO118" s="5">
        <v>0</v>
      </c>
      <c r="GP118" s="5">
        <v>0</v>
      </c>
      <c r="GQ118" s="5">
        <v>29.934000000000001</v>
      </c>
      <c r="GR118" s="5">
        <v>0</v>
      </c>
      <c r="GS118" s="5">
        <v>0</v>
      </c>
      <c r="GT118" s="5">
        <v>0</v>
      </c>
      <c r="GU118" s="5">
        <v>0</v>
      </c>
      <c r="GV118" s="5">
        <v>12013.822</v>
      </c>
      <c r="GW118" s="5">
        <v>0</v>
      </c>
      <c r="GX118" s="5">
        <v>0</v>
      </c>
      <c r="GY118" s="5">
        <v>0</v>
      </c>
      <c r="GZ118" s="5">
        <v>0</v>
      </c>
      <c r="HA118" s="5">
        <v>0</v>
      </c>
      <c r="HB118" s="5">
        <v>342.00599999999997</v>
      </c>
      <c r="HD118" s="5">
        <f>SUM(D118:HA118)</f>
        <v>130726.49599999997</v>
      </c>
    </row>
    <row r="119" spans="1:212" x14ac:dyDescent="0.45">
      <c r="A119" s="11" t="s">
        <v>388</v>
      </c>
      <c r="B119" s="9" t="s">
        <v>389</v>
      </c>
      <c r="C119" s="5">
        <v>115</v>
      </c>
      <c r="D119" s="5">
        <v>0</v>
      </c>
      <c r="E119" s="5">
        <v>0</v>
      </c>
      <c r="F119" s="5">
        <v>2E-3</v>
      </c>
      <c r="G119" s="5">
        <v>0.01</v>
      </c>
      <c r="H119" s="5">
        <v>5.0000000000000001E-3</v>
      </c>
      <c r="I119" s="5">
        <v>1.2999999999999999E-2</v>
      </c>
      <c r="J119" s="5">
        <v>1.22</v>
      </c>
      <c r="K119" s="5">
        <v>0.14599999999999999</v>
      </c>
      <c r="L119" s="5">
        <v>1E-3</v>
      </c>
      <c r="M119" s="5">
        <v>0.47799999999999998</v>
      </c>
      <c r="N119" s="5">
        <v>8.6929999999999996</v>
      </c>
      <c r="O119" s="5">
        <v>34.045999999999999</v>
      </c>
      <c r="P119" s="5">
        <v>1.7090000000000001</v>
      </c>
      <c r="Q119" s="5">
        <v>0.34499999999999997</v>
      </c>
      <c r="R119" s="5">
        <v>9.0169999999999995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3.6999999999999998E-2</v>
      </c>
      <c r="Y119" s="5">
        <v>0</v>
      </c>
      <c r="Z119" s="5">
        <v>0.14000000000000001</v>
      </c>
      <c r="AA119" s="5">
        <v>0</v>
      </c>
      <c r="AB119" s="5">
        <v>0</v>
      </c>
      <c r="AC119" s="5">
        <v>0</v>
      </c>
      <c r="AD119" s="5">
        <v>0</v>
      </c>
      <c r="AE119" s="5">
        <v>1.133</v>
      </c>
      <c r="AF119" s="5">
        <v>5.2999999999999999E-2</v>
      </c>
      <c r="AG119" s="5">
        <v>0</v>
      </c>
      <c r="AH119" s="5">
        <v>0</v>
      </c>
      <c r="AI119" s="5">
        <v>0</v>
      </c>
      <c r="AJ119" s="5">
        <v>0.151</v>
      </c>
      <c r="AK119" s="5">
        <v>0.17199999999999999</v>
      </c>
      <c r="AL119" s="5">
        <v>7.9000000000000001E-2</v>
      </c>
      <c r="AM119" s="5">
        <v>0.17499999999999999</v>
      </c>
      <c r="AN119" s="5">
        <v>0</v>
      </c>
      <c r="AO119" s="5">
        <v>0</v>
      </c>
      <c r="AP119" s="5">
        <v>0.16500000000000001</v>
      </c>
      <c r="AQ119" s="5">
        <v>0</v>
      </c>
      <c r="AR119" s="5">
        <v>0</v>
      </c>
      <c r="AS119" s="5">
        <v>0</v>
      </c>
      <c r="AT119" s="5">
        <v>0.24099999999999999</v>
      </c>
      <c r="AU119" s="5">
        <v>2.3E-2</v>
      </c>
      <c r="AV119" s="5">
        <v>0</v>
      </c>
      <c r="AW119" s="5">
        <v>0</v>
      </c>
      <c r="AX119" s="5">
        <v>8.2000000000000003E-2</v>
      </c>
      <c r="AY119" s="5">
        <v>0</v>
      </c>
      <c r="AZ119" s="5">
        <v>0</v>
      </c>
      <c r="BA119" s="5">
        <v>0</v>
      </c>
      <c r="BB119" s="5">
        <v>0</v>
      </c>
      <c r="BC119" s="5">
        <v>0</v>
      </c>
      <c r="BD119" s="5">
        <v>0</v>
      </c>
      <c r="BE119" s="5">
        <v>0</v>
      </c>
      <c r="BF119" s="5">
        <v>0</v>
      </c>
      <c r="BG119" s="5">
        <v>0.16</v>
      </c>
      <c r="BH119" s="5">
        <v>0</v>
      </c>
      <c r="BI119" s="5">
        <v>0</v>
      </c>
      <c r="BJ119" s="5">
        <v>0</v>
      </c>
      <c r="BK119" s="5">
        <v>0.22600000000000001</v>
      </c>
      <c r="BL119" s="5">
        <v>0</v>
      </c>
      <c r="BM119" s="5">
        <v>0</v>
      </c>
      <c r="BN119" s="5">
        <v>0</v>
      </c>
      <c r="BO119" s="5">
        <v>0.191</v>
      </c>
      <c r="BP119" s="5">
        <v>5.8000000000000003E-2</v>
      </c>
      <c r="BQ119" s="5">
        <v>0</v>
      </c>
      <c r="BR119" s="5">
        <v>0</v>
      </c>
      <c r="BS119" s="5">
        <v>0</v>
      </c>
      <c r="BT119" s="5">
        <v>0</v>
      </c>
      <c r="BU119" s="5">
        <v>1.2E-2</v>
      </c>
      <c r="BV119" s="5">
        <v>0.10199999999999999</v>
      </c>
      <c r="BW119" s="5">
        <v>0</v>
      </c>
      <c r="BX119" s="5">
        <v>9.1999999999999998E-2</v>
      </c>
      <c r="BY119" s="5">
        <v>0.36199999999999999</v>
      </c>
      <c r="BZ119" s="5">
        <v>0</v>
      </c>
      <c r="CA119" s="5">
        <v>0</v>
      </c>
      <c r="CB119" s="5">
        <v>0</v>
      </c>
      <c r="CC119" s="5">
        <v>0</v>
      </c>
      <c r="CD119" s="5">
        <v>0</v>
      </c>
      <c r="CE119" s="5">
        <v>0</v>
      </c>
      <c r="CF119" s="5">
        <v>0</v>
      </c>
      <c r="CG119" s="5">
        <v>0.13200000000000001</v>
      </c>
      <c r="CH119" s="5">
        <v>0.41099999999999998</v>
      </c>
      <c r="CI119" s="5">
        <v>0</v>
      </c>
      <c r="CJ119" s="5">
        <v>0</v>
      </c>
      <c r="CK119" s="5">
        <v>0</v>
      </c>
      <c r="CL119" s="5">
        <v>2.7E-2</v>
      </c>
      <c r="CM119" s="5">
        <v>0</v>
      </c>
      <c r="CN119" s="5">
        <v>0</v>
      </c>
      <c r="CO119" s="5">
        <v>0.29599999999999999</v>
      </c>
      <c r="CP119" s="5">
        <v>0.06</v>
      </c>
      <c r="CQ119" s="5">
        <v>101.45699999999999</v>
      </c>
      <c r="CR119" s="5">
        <v>142.76400000000001</v>
      </c>
      <c r="CS119" s="5">
        <v>105.41</v>
      </c>
      <c r="CT119" s="5">
        <v>31.472999999999999</v>
      </c>
      <c r="CU119" s="5">
        <v>464.83100000000002</v>
      </c>
      <c r="CV119" s="5">
        <v>4.2000000000000003E-2</v>
      </c>
      <c r="CW119" s="5">
        <v>0.23200000000000001</v>
      </c>
      <c r="CX119" s="5">
        <v>0</v>
      </c>
      <c r="CY119" s="5">
        <v>6.32</v>
      </c>
      <c r="CZ119" s="5">
        <v>0.24299999999999999</v>
      </c>
      <c r="DA119" s="5">
        <v>0.128</v>
      </c>
      <c r="DB119" s="5">
        <v>3.87</v>
      </c>
      <c r="DC119" s="5">
        <v>0.45100000000000001</v>
      </c>
      <c r="DD119" s="5">
        <v>2.7040000000000002</v>
      </c>
      <c r="DE119" s="5">
        <v>1310.7339999999999</v>
      </c>
      <c r="DF119" s="5">
        <v>237.68700000000001</v>
      </c>
      <c r="DG119" s="5">
        <v>27.113</v>
      </c>
      <c r="DH119" s="5">
        <v>7.2569999999999997</v>
      </c>
      <c r="DI119" s="5">
        <v>5.7489999999999997</v>
      </c>
      <c r="DJ119" s="5">
        <v>127.989</v>
      </c>
      <c r="DK119" s="5">
        <v>155.15100000000001</v>
      </c>
      <c r="DL119" s="5">
        <v>108.3</v>
      </c>
      <c r="DM119" s="5">
        <v>260.77699999999999</v>
      </c>
      <c r="DN119" s="5">
        <v>1585.702</v>
      </c>
      <c r="DO119" s="5">
        <v>129.95699999999999</v>
      </c>
      <c r="DP119" s="5">
        <v>773.10299999999995</v>
      </c>
      <c r="DQ119" s="5">
        <v>275.44</v>
      </c>
      <c r="DR119" s="5">
        <v>35.179000000000002</v>
      </c>
      <c r="DS119" s="5">
        <v>65.055999999999997</v>
      </c>
      <c r="DT119" s="5">
        <v>26.594999999999999</v>
      </c>
      <c r="DU119" s="5">
        <v>14.872999999999999</v>
      </c>
      <c r="DV119" s="5">
        <v>5.5789999999999997</v>
      </c>
      <c r="DW119" s="5">
        <v>2.58</v>
      </c>
      <c r="DX119" s="5">
        <v>1240.828</v>
      </c>
      <c r="DY119" s="5">
        <v>529.25699999999995</v>
      </c>
      <c r="DZ119" s="5">
        <v>157.16399999999999</v>
      </c>
      <c r="EA119" s="5">
        <v>249.595</v>
      </c>
      <c r="EB119" s="5">
        <v>45.442</v>
      </c>
      <c r="EC119" s="5">
        <v>313.66500000000002</v>
      </c>
      <c r="ED119" s="5">
        <v>990.18200000000002</v>
      </c>
      <c r="EE119" s="5">
        <v>572.62599999999998</v>
      </c>
      <c r="EF119" s="5">
        <v>139.63300000000001</v>
      </c>
      <c r="EG119" s="5">
        <v>600.44200000000001</v>
      </c>
      <c r="EH119" s="5">
        <v>1017.1609999999999</v>
      </c>
      <c r="EI119" s="5">
        <v>129.47300000000001</v>
      </c>
      <c r="EJ119" s="5">
        <v>34.613999999999997</v>
      </c>
      <c r="EK119" s="5">
        <v>250.07300000000001</v>
      </c>
      <c r="EL119" s="5">
        <v>1033.0440000000001</v>
      </c>
      <c r="EM119" s="5">
        <v>293.16800000000001</v>
      </c>
      <c r="EN119" s="5">
        <v>149.804</v>
      </c>
      <c r="EO119" s="5">
        <v>174.399</v>
      </c>
      <c r="EP119" s="5">
        <v>490.82100000000003</v>
      </c>
      <c r="EQ119" s="5">
        <v>95.861000000000004</v>
      </c>
      <c r="ER119" s="5">
        <v>145.60300000000001</v>
      </c>
      <c r="ES119" s="5">
        <v>398.79500000000002</v>
      </c>
      <c r="ET119" s="5">
        <v>784.21500000000003</v>
      </c>
      <c r="EU119" s="5">
        <v>159.23599999999999</v>
      </c>
      <c r="EV119" s="5">
        <v>35.912999999999997</v>
      </c>
      <c r="EW119" s="5">
        <v>21.917000000000002</v>
      </c>
      <c r="EX119" s="5">
        <v>12.71</v>
      </c>
      <c r="EY119" s="5">
        <v>12.039</v>
      </c>
      <c r="EZ119" s="5">
        <v>24.298999999999999</v>
      </c>
      <c r="FA119" s="5">
        <v>12.057</v>
      </c>
      <c r="FB119" s="5">
        <v>245.80699999999999</v>
      </c>
      <c r="FC119" s="5">
        <v>55.997</v>
      </c>
      <c r="FD119" s="5">
        <v>133.11799999999999</v>
      </c>
      <c r="FE119" s="5">
        <v>58.86</v>
      </c>
      <c r="FF119" s="5">
        <v>5.8280000000000003</v>
      </c>
      <c r="FG119" s="5">
        <v>16.228999999999999</v>
      </c>
      <c r="FH119" s="5">
        <v>15.593999999999999</v>
      </c>
      <c r="FI119" s="5">
        <v>67.915999999999997</v>
      </c>
      <c r="FJ119" s="5">
        <v>32.177999999999997</v>
      </c>
      <c r="FK119" s="5">
        <v>9.3409999999999993</v>
      </c>
      <c r="FL119" s="5">
        <v>3.9159999999999999</v>
      </c>
      <c r="FM119" s="5">
        <v>53.469000000000001</v>
      </c>
      <c r="FN119" s="5">
        <v>155.06200000000001</v>
      </c>
      <c r="FO119" s="5">
        <v>122.785</v>
      </c>
      <c r="FP119" s="5">
        <v>513.53800000000001</v>
      </c>
      <c r="FQ119" s="5">
        <v>42.37</v>
      </c>
      <c r="FR119" s="5">
        <v>33.29</v>
      </c>
      <c r="FS119" s="5">
        <v>24.713000000000001</v>
      </c>
      <c r="FT119" s="5">
        <v>8.3000000000000007</v>
      </c>
      <c r="FU119" s="5">
        <v>4.0549999999999997</v>
      </c>
      <c r="FV119" s="5">
        <v>8.0139999999999993</v>
      </c>
      <c r="FW119" s="5">
        <v>26.234999999999999</v>
      </c>
      <c r="FX119" s="5">
        <v>1370.6279999999999</v>
      </c>
      <c r="FY119" s="5">
        <v>133.58600000000001</v>
      </c>
      <c r="FZ119" s="5">
        <v>61.146999999999998</v>
      </c>
      <c r="GA119" s="5">
        <v>12.726000000000001</v>
      </c>
      <c r="GB119" s="5">
        <v>0</v>
      </c>
      <c r="GC119" s="5">
        <v>76.677000000000007</v>
      </c>
      <c r="GD119" s="5">
        <v>63.366</v>
      </c>
      <c r="GE119" s="5">
        <v>16.251000000000001</v>
      </c>
      <c r="GF119" s="5">
        <v>0</v>
      </c>
      <c r="GG119" s="5">
        <v>0</v>
      </c>
      <c r="GH119" s="5">
        <v>48.584000000000003</v>
      </c>
      <c r="GI119" s="5">
        <v>0</v>
      </c>
      <c r="GJ119" s="5">
        <v>0</v>
      </c>
      <c r="GK119" s="5">
        <v>323.31299999999999</v>
      </c>
      <c r="GL119" s="5">
        <v>11.956</v>
      </c>
      <c r="GM119" s="5">
        <v>403.81299999999999</v>
      </c>
      <c r="GN119" s="5">
        <v>0</v>
      </c>
      <c r="GO119" s="5">
        <v>0</v>
      </c>
      <c r="GP119" s="5">
        <v>0</v>
      </c>
      <c r="GQ119" s="5">
        <v>12.32</v>
      </c>
      <c r="GR119" s="5">
        <v>0</v>
      </c>
      <c r="GS119" s="5">
        <v>0</v>
      </c>
      <c r="GT119" s="5">
        <v>0</v>
      </c>
      <c r="GU119" s="5">
        <v>0</v>
      </c>
      <c r="GV119" s="5">
        <v>2182.9949999999999</v>
      </c>
      <c r="GW119" s="5">
        <v>64.441000000000003</v>
      </c>
      <c r="GX119" s="5">
        <v>0</v>
      </c>
      <c r="GY119" s="5">
        <v>0</v>
      </c>
      <c r="GZ119" s="5">
        <v>0</v>
      </c>
      <c r="HA119" s="5">
        <v>0</v>
      </c>
      <c r="HB119" s="5">
        <v>27189.154999999999</v>
      </c>
      <c r="HD119" s="5">
        <f>SUM(D119:HA119)</f>
        <v>22607.464999999997</v>
      </c>
    </row>
    <row r="120" spans="1:212" x14ac:dyDescent="0.45">
      <c r="A120" s="11" t="s">
        <v>390</v>
      </c>
      <c r="B120" s="9" t="s">
        <v>391</v>
      </c>
      <c r="C120" s="5">
        <v>116</v>
      </c>
      <c r="D120" s="5">
        <v>4404.9030000000002</v>
      </c>
      <c r="E120" s="5">
        <v>1456.201</v>
      </c>
      <c r="F120" s="5">
        <v>21.815999999999999</v>
      </c>
      <c r="G120" s="5">
        <v>20.957999999999998</v>
      </c>
      <c r="H120" s="5">
        <v>84.885000000000005</v>
      </c>
      <c r="I120" s="5">
        <v>73.799000000000007</v>
      </c>
      <c r="J120" s="5">
        <v>1152.6120000000001</v>
      </c>
      <c r="K120" s="5">
        <v>156.80099999999999</v>
      </c>
      <c r="L120" s="5">
        <v>90.778999999999996</v>
      </c>
      <c r="M120" s="5">
        <v>294.43099999999998</v>
      </c>
      <c r="N120" s="5">
        <v>942.12800000000004</v>
      </c>
      <c r="O120" s="5">
        <v>2822.047</v>
      </c>
      <c r="P120" s="5">
        <v>1951.3050000000001</v>
      </c>
      <c r="Q120" s="5">
        <v>82.378</v>
      </c>
      <c r="R120" s="5">
        <v>4719.2910000000002</v>
      </c>
      <c r="S120" s="5">
        <v>158.38800000000001</v>
      </c>
      <c r="T120" s="5">
        <v>268.34699999999998</v>
      </c>
      <c r="U120" s="5">
        <v>188.50899999999999</v>
      </c>
      <c r="V120" s="5">
        <v>327.66199999999998</v>
      </c>
      <c r="W120" s="5">
        <v>211.279</v>
      </c>
      <c r="X120" s="5">
        <v>635.66</v>
      </c>
      <c r="Y120" s="5">
        <v>101.318</v>
      </c>
      <c r="Z120" s="5">
        <v>630.60199999999998</v>
      </c>
      <c r="AA120" s="5">
        <v>566.87199999999996</v>
      </c>
      <c r="AB120" s="5">
        <v>590.76800000000003</v>
      </c>
      <c r="AC120" s="5">
        <v>82.736000000000004</v>
      </c>
      <c r="AD120" s="5">
        <v>495.83300000000003</v>
      </c>
      <c r="AE120" s="5">
        <v>309.262</v>
      </c>
      <c r="AF120" s="5">
        <v>140.13499999999999</v>
      </c>
      <c r="AG120" s="5">
        <v>109.631</v>
      </c>
      <c r="AH120" s="5">
        <v>213.70699999999999</v>
      </c>
      <c r="AI120" s="5">
        <v>143.119</v>
      </c>
      <c r="AJ120" s="5">
        <v>369.45</v>
      </c>
      <c r="AK120" s="5">
        <v>482.04399999999998</v>
      </c>
      <c r="AL120" s="5">
        <v>556.05499999999995</v>
      </c>
      <c r="AM120" s="5">
        <v>243.26900000000001</v>
      </c>
      <c r="AN120" s="5">
        <v>174.4</v>
      </c>
      <c r="AO120" s="5">
        <v>140.38</v>
      </c>
      <c r="AP120" s="5">
        <v>526.05899999999997</v>
      </c>
      <c r="AQ120" s="5">
        <v>93.347999999999999</v>
      </c>
      <c r="AR120" s="5">
        <v>95.656999999999996</v>
      </c>
      <c r="AS120" s="5">
        <v>163.42099999999999</v>
      </c>
      <c r="AT120" s="5">
        <v>1192.674</v>
      </c>
      <c r="AU120" s="5">
        <v>229.476</v>
      </c>
      <c r="AV120" s="5">
        <v>81.132000000000005</v>
      </c>
      <c r="AW120" s="5">
        <v>183</v>
      </c>
      <c r="AX120" s="5">
        <v>410.928</v>
      </c>
      <c r="AY120" s="5">
        <v>200.953</v>
      </c>
      <c r="AZ120" s="5">
        <v>602.25199999999995</v>
      </c>
      <c r="BA120" s="5">
        <v>182.82599999999999</v>
      </c>
      <c r="BB120" s="5">
        <v>392.75400000000002</v>
      </c>
      <c r="BC120" s="5">
        <v>243.58799999999999</v>
      </c>
      <c r="BD120" s="5">
        <v>324.63299999999998</v>
      </c>
      <c r="BE120" s="5">
        <v>173.928</v>
      </c>
      <c r="BF120" s="5">
        <v>110.375</v>
      </c>
      <c r="BG120" s="5">
        <v>537.86599999999999</v>
      </c>
      <c r="BH120" s="5">
        <v>196.31100000000001</v>
      </c>
      <c r="BI120" s="5">
        <v>74.155000000000001</v>
      </c>
      <c r="BJ120" s="5">
        <v>61.631999999999998</v>
      </c>
      <c r="BK120" s="5">
        <v>446.315</v>
      </c>
      <c r="BL120" s="5">
        <v>146.315</v>
      </c>
      <c r="BM120" s="5">
        <v>364.916</v>
      </c>
      <c r="BN120" s="5">
        <v>308.75400000000002</v>
      </c>
      <c r="BO120" s="5">
        <v>328.923</v>
      </c>
      <c r="BP120" s="5">
        <v>169.65199999999999</v>
      </c>
      <c r="BQ120" s="5">
        <v>237.42500000000001</v>
      </c>
      <c r="BR120" s="5">
        <v>232.227</v>
      </c>
      <c r="BS120" s="5">
        <v>202.45099999999999</v>
      </c>
      <c r="BT120" s="5">
        <v>538.45699999999999</v>
      </c>
      <c r="BU120" s="5">
        <v>81.221999999999994</v>
      </c>
      <c r="BV120" s="5">
        <v>112.943</v>
      </c>
      <c r="BW120" s="5">
        <v>25.622</v>
      </c>
      <c r="BX120" s="5">
        <v>155.041</v>
      </c>
      <c r="BY120" s="5">
        <v>338.55</v>
      </c>
      <c r="BZ120" s="5">
        <v>7.915</v>
      </c>
      <c r="CA120" s="5">
        <v>38.960999999999999</v>
      </c>
      <c r="CB120" s="5">
        <v>82.247</v>
      </c>
      <c r="CC120" s="5">
        <v>85.14</v>
      </c>
      <c r="CD120" s="5">
        <v>131.13499999999999</v>
      </c>
      <c r="CE120" s="5">
        <v>363.23200000000003</v>
      </c>
      <c r="CF120" s="5">
        <v>213.59399999999999</v>
      </c>
      <c r="CG120" s="5">
        <v>1022.309</v>
      </c>
      <c r="CH120" s="5">
        <v>413.38600000000002</v>
      </c>
      <c r="CI120" s="5">
        <v>114.678</v>
      </c>
      <c r="CJ120" s="5">
        <v>317.935</v>
      </c>
      <c r="CK120" s="5">
        <v>57.628</v>
      </c>
      <c r="CL120" s="5">
        <v>240.602</v>
      </c>
      <c r="CM120" s="5">
        <v>177.34</v>
      </c>
      <c r="CN120" s="5">
        <v>55.798999999999999</v>
      </c>
      <c r="CO120" s="5">
        <v>605.12400000000002</v>
      </c>
      <c r="CP120" s="5">
        <v>528.74599999999998</v>
      </c>
      <c r="CQ120" s="5">
        <v>15640.364</v>
      </c>
      <c r="CR120" s="5">
        <v>2812.864</v>
      </c>
      <c r="CS120" s="5">
        <v>2472.0479999999998</v>
      </c>
      <c r="CT120" s="5">
        <v>802.33100000000002</v>
      </c>
      <c r="CU120" s="5">
        <v>12373.552</v>
      </c>
      <c r="CV120" s="5">
        <v>708.89300000000003</v>
      </c>
      <c r="CW120" s="5">
        <v>2261.1979999999999</v>
      </c>
      <c r="CX120" s="5">
        <v>176.36099999999999</v>
      </c>
      <c r="CY120" s="5">
        <v>2573.2370000000001</v>
      </c>
      <c r="CZ120" s="5">
        <v>1006.502</v>
      </c>
      <c r="DA120" s="5">
        <v>116.39</v>
      </c>
      <c r="DB120" s="5">
        <v>299.93900000000002</v>
      </c>
      <c r="DC120" s="5">
        <v>366.64100000000002</v>
      </c>
      <c r="DD120" s="5">
        <v>448.589</v>
      </c>
      <c r="DE120" s="5">
        <v>1198.0419999999999</v>
      </c>
      <c r="DF120" s="5">
        <v>882.255</v>
      </c>
      <c r="DG120" s="5">
        <v>821.96</v>
      </c>
      <c r="DH120" s="5">
        <v>63.024000000000001</v>
      </c>
      <c r="DI120" s="5">
        <v>213.68</v>
      </c>
      <c r="DJ120" s="5">
        <v>1504.5619999999999</v>
      </c>
      <c r="DK120" s="5">
        <v>1788.682</v>
      </c>
      <c r="DL120" s="5">
        <v>295.39499999999998</v>
      </c>
      <c r="DM120" s="5">
        <v>1577.56</v>
      </c>
      <c r="DN120" s="5">
        <v>226.37200000000001</v>
      </c>
      <c r="DO120" s="5">
        <v>52222.402000000002</v>
      </c>
      <c r="DP120" s="5">
        <v>21860.888999999999</v>
      </c>
      <c r="DQ120" s="5">
        <v>10152.414000000001</v>
      </c>
      <c r="DR120" s="5">
        <v>3631.2629999999999</v>
      </c>
      <c r="DS120" s="5">
        <v>1634.0889999999999</v>
      </c>
      <c r="DT120" s="5">
        <v>7931.1490000000003</v>
      </c>
      <c r="DU120" s="5">
        <v>1341.2260000000001</v>
      </c>
      <c r="DV120" s="5">
        <v>404.00299999999999</v>
      </c>
      <c r="DW120" s="5">
        <v>453.70299999999997</v>
      </c>
      <c r="DX120" s="5">
        <v>13395.82</v>
      </c>
      <c r="DY120" s="5">
        <v>3575.0120000000002</v>
      </c>
      <c r="DZ120" s="5">
        <v>1567.9880000000001</v>
      </c>
      <c r="EA120" s="5">
        <v>3492.5990000000002</v>
      </c>
      <c r="EB120" s="5">
        <v>249.12899999999999</v>
      </c>
      <c r="EC120" s="5">
        <v>3679.6590000000001</v>
      </c>
      <c r="ED120" s="5">
        <v>5103.4470000000001</v>
      </c>
      <c r="EE120" s="5">
        <v>3086.7869999999998</v>
      </c>
      <c r="EF120" s="5">
        <v>863.18700000000001</v>
      </c>
      <c r="EG120" s="5">
        <v>1156.768</v>
      </c>
      <c r="EH120" s="5">
        <v>13934.576999999999</v>
      </c>
      <c r="EI120" s="5">
        <v>486.46699999999998</v>
      </c>
      <c r="EJ120" s="5">
        <v>266.73599999999999</v>
      </c>
      <c r="EK120" s="5">
        <v>1526.527</v>
      </c>
      <c r="EL120" s="5">
        <v>775.85299999999995</v>
      </c>
      <c r="EM120" s="5">
        <v>1142.9849999999999</v>
      </c>
      <c r="EN120" s="5">
        <v>353.06099999999998</v>
      </c>
      <c r="EO120" s="5">
        <v>1034.905</v>
      </c>
      <c r="EP120" s="5">
        <v>778.51400000000001</v>
      </c>
      <c r="EQ120" s="5">
        <v>332.4</v>
      </c>
      <c r="ER120" s="5">
        <v>136.142</v>
      </c>
      <c r="ES120" s="5">
        <v>1829.049</v>
      </c>
      <c r="ET120" s="5">
        <v>1064.6379999999999</v>
      </c>
      <c r="EU120" s="5">
        <v>4171.2349999999997</v>
      </c>
      <c r="EV120" s="5">
        <v>1137.222</v>
      </c>
      <c r="EW120" s="5">
        <v>630.14099999999996</v>
      </c>
      <c r="EX120" s="5">
        <v>963.822</v>
      </c>
      <c r="EY120" s="5">
        <v>280.52800000000002</v>
      </c>
      <c r="EZ120" s="5">
        <v>737.47299999999996</v>
      </c>
      <c r="FA120" s="5">
        <v>427.255</v>
      </c>
      <c r="FB120" s="5">
        <v>3235.8890000000001</v>
      </c>
      <c r="FC120" s="5">
        <v>2229.3470000000002</v>
      </c>
      <c r="FD120" s="5">
        <v>336.41300000000001</v>
      </c>
      <c r="FE120" s="5">
        <v>533.72400000000005</v>
      </c>
      <c r="FF120" s="5">
        <v>62.332000000000001</v>
      </c>
      <c r="FG120" s="5">
        <v>91.076999999999998</v>
      </c>
      <c r="FH120" s="5">
        <v>122.96599999999999</v>
      </c>
      <c r="FI120" s="5">
        <v>376.678</v>
      </c>
      <c r="FJ120" s="5">
        <v>48.042999999999999</v>
      </c>
      <c r="FK120" s="5">
        <v>68.421000000000006</v>
      </c>
      <c r="FL120" s="5">
        <v>55.323</v>
      </c>
      <c r="FM120" s="5">
        <v>1360.7139999999999</v>
      </c>
      <c r="FN120" s="5">
        <v>765.17499999999995</v>
      </c>
      <c r="FO120" s="5">
        <v>1443.712</v>
      </c>
      <c r="FP120" s="5">
        <v>3511.069</v>
      </c>
      <c r="FQ120" s="5">
        <v>539.53399999999999</v>
      </c>
      <c r="FR120" s="5">
        <v>137.56200000000001</v>
      </c>
      <c r="FS120" s="5">
        <v>284.82100000000003</v>
      </c>
      <c r="FT120" s="5">
        <v>119.069</v>
      </c>
      <c r="FU120" s="5">
        <v>503.15100000000001</v>
      </c>
      <c r="FV120" s="5">
        <v>11.647</v>
      </c>
      <c r="FW120" s="5">
        <v>327.35199999999998</v>
      </c>
      <c r="FX120" s="5">
        <v>513.59</v>
      </c>
      <c r="FY120" s="5">
        <v>2795.1329999999998</v>
      </c>
      <c r="FZ120" s="5">
        <v>1750.9949999999999</v>
      </c>
      <c r="GA120" s="5">
        <v>332.81700000000001</v>
      </c>
      <c r="GB120" s="5">
        <v>0</v>
      </c>
      <c r="GC120" s="5">
        <v>3049.3989999999999</v>
      </c>
      <c r="GD120" s="5">
        <v>1242.492</v>
      </c>
      <c r="GE120" s="5">
        <v>86.852999999999994</v>
      </c>
      <c r="GF120" s="5">
        <v>0</v>
      </c>
      <c r="GG120" s="5">
        <v>0</v>
      </c>
      <c r="GH120" s="5">
        <v>414.61099999999999</v>
      </c>
      <c r="GI120" s="5">
        <v>0</v>
      </c>
      <c r="GJ120" s="5">
        <v>0</v>
      </c>
      <c r="GK120" s="5">
        <v>265.00700000000001</v>
      </c>
      <c r="GL120" s="5">
        <v>193.947</v>
      </c>
      <c r="GM120" s="5">
        <v>8381.5110000000004</v>
      </c>
      <c r="GN120" s="5">
        <v>0</v>
      </c>
      <c r="GO120" s="5">
        <v>0</v>
      </c>
      <c r="GP120" s="5">
        <v>0</v>
      </c>
      <c r="GQ120" s="5">
        <v>255.70500000000001</v>
      </c>
      <c r="GR120" s="5">
        <v>0</v>
      </c>
      <c r="GS120" s="5">
        <v>0</v>
      </c>
      <c r="GT120" s="5">
        <v>0</v>
      </c>
      <c r="GU120" s="5">
        <v>0</v>
      </c>
      <c r="GV120" s="5">
        <v>11397.303</v>
      </c>
      <c r="GW120" s="5">
        <v>41003.214</v>
      </c>
      <c r="GX120" s="5">
        <v>0</v>
      </c>
      <c r="GY120" s="5">
        <v>0</v>
      </c>
      <c r="GZ120" s="5">
        <v>0</v>
      </c>
      <c r="HA120" s="5">
        <v>0</v>
      </c>
      <c r="HB120" s="5">
        <v>285154.33</v>
      </c>
      <c r="HD120" s="5">
        <f>SUM(D120:HA120)</f>
        <v>345923.41299999988</v>
      </c>
    </row>
    <row r="121" spans="1:212" x14ac:dyDescent="0.45">
      <c r="A121" s="11" t="s">
        <v>392</v>
      </c>
      <c r="B121" s="9" t="s">
        <v>393</v>
      </c>
      <c r="C121" s="5">
        <v>117</v>
      </c>
      <c r="D121" s="5">
        <v>98.49</v>
      </c>
      <c r="E121" s="5">
        <v>158.69499999999999</v>
      </c>
      <c r="F121" s="5">
        <v>8.8179999999999996</v>
      </c>
      <c r="G121" s="5">
        <v>2.081</v>
      </c>
      <c r="H121" s="5">
        <v>90.007999999999996</v>
      </c>
      <c r="I121" s="5">
        <v>56.188000000000002</v>
      </c>
      <c r="J121" s="5">
        <v>363.334</v>
      </c>
      <c r="K121" s="5">
        <v>400.65100000000001</v>
      </c>
      <c r="L121" s="5">
        <v>57.365000000000002</v>
      </c>
      <c r="M121" s="5">
        <v>378.03199999999998</v>
      </c>
      <c r="N121" s="5">
        <v>1361.4169999999999</v>
      </c>
      <c r="O121" s="5">
        <v>485.46</v>
      </c>
      <c r="P121" s="5">
        <v>245.63200000000001</v>
      </c>
      <c r="Q121" s="5">
        <v>6.7069999999999999</v>
      </c>
      <c r="R121" s="5">
        <v>2359.8620000000001</v>
      </c>
      <c r="S121" s="5">
        <v>21.856000000000002</v>
      </c>
      <c r="T121" s="5">
        <v>37.866</v>
      </c>
      <c r="U121" s="5">
        <v>12.417999999999999</v>
      </c>
      <c r="V121" s="5">
        <v>37.273000000000003</v>
      </c>
      <c r="W121" s="5">
        <v>36.628</v>
      </c>
      <c r="X121" s="5">
        <v>119.86199999999999</v>
      </c>
      <c r="Y121" s="5">
        <v>12.721</v>
      </c>
      <c r="Z121" s="5">
        <v>125.956</v>
      </c>
      <c r="AA121" s="5">
        <v>31.667999999999999</v>
      </c>
      <c r="AB121" s="5">
        <v>67.989000000000004</v>
      </c>
      <c r="AC121" s="5">
        <v>2.0129999999999999</v>
      </c>
      <c r="AD121" s="5">
        <v>55.744999999999997</v>
      </c>
      <c r="AE121" s="5">
        <v>38.164999999999999</v>
      </c>
      <c r="AF121" s="5">
        <v>19.960999999999999</v>
      </c>
      <c r="AG121" s="5">
        <v>9.6440000000000001</v>
      </c>
      <c r="AH121" s="5">
        <v>22.042999999999999</v>
      </c>
      <c r="AI121" s="5">
        <v>14.558</v>
      </c>
      <c r="AJ121" s="5">
        <v>38.564</v>
      </c>
      <c r="AK121" s="5">
        <v>141.565</v>
      </c>
      <c r="AL121" s="5">
        <v>105.58799999999999</v>
      </c>
      <c r="AM121" s="5">
        <v>29.128</v>
      </c>
      <c r="AN121" s="5">
        <v>28.434999999999999</v>
      </c>
      <c r="AO121" s="5">
        <v>10.321999999999999</v>
      </c>
      <c r="AP121" s="5">
        <v>8.4879999999999995</v>
      </c>
      <c r="AQ121" s="5">
        <v>13.641999999999999</v>
      </c>
      <c r="AR121" s="5">
        <v>4.2779999999999996</v>
      </c>
      <c r="AS121" s="5">
        <v>14.061</v>
      </c>
      <c r="AT121" s="5">
        <v>182.18799999999999</v>
      </c>
      <c r="AU121" s="5">
        <v>30.341000000000001</v>
      </c>
      <c r="AV121" s="5">
        <v>3.8919999999999999</v>
      </c>
      <c r="AW121" s="5">
        <v>34.256</v>
      </c>
      <c r="AX121" s="5">
        <v>81.730999999999995</v>
      </c>
      <c r="AY121" s="5">
        <v>29.474</v>
      </c>
      <c r="AZ121" s="5">
        <v>554.34400000000005</v>
      </c>
      <c r="BA121" s="5">
        <v>164.19800000000001</v>
      </c>
      <c r="BB121" s="5">
        <v>431.06700000000001</v>
      </c>
      <c r="BC121" s="5">
        <v>197.25700000000001</v>
      </c>
      <c r="BD121" s="5">
        <v>269.91199999999998</v>
      </c>
      <c r="BE121" s="5">
        <v>109.173</v>
      </c>
      <c r="BF121" s="5">
        <v>60.698</v>
      </c>
      <c r="BG121" s="5">
        <v>433.63099999999997</v>
      </c>
      <c r="BH121" s="5">
        <v>126.455</v>
      </c>
      <c r="BI121" s="5">
        <v>57.475999999999999</v>
      </c>
      <c r="BJ121" s="5">
        <v>42.484999999999999</v>
      </c>
      <c r="BK121" s="5">
        <v>354.125</v>
      </c>
      <c r="BL121" s="5">
        <v>115.803</v>
      </c>
      <c r="BM121" s="5">
        <v>260.565</v>
      </c>
      <c r="BN121" s="5">
        <v>350.32</v>
      </c>
      <c r="BO121" s="5">
        <v>305.29899999999998</v>
      </c>
      <c r="BP121" s="5">
        <v>91.126999999999995</v>
      </c>
      <c r="BQ121" s="5">
        <v>172.39699999999999</v>
      </c>
      <c r="BR121" s="5">
        <v>176.43199999999999</v>
      </c>
      <c r="BS121" s="5">
        <v>129.48699999999999</v>
      </c>
      <c r="BT121" s="5">
        <v>478.77499999999998</v>
      </c>
      <c r="BU121" s="5">
        <v>1.4219999999999999</v>
      </c>
      <c r="BV121" s="5">
        <v>14.975</v>
      </c>
      <c r="BW121" s="5">
        <v>0.23200000000000001</v>
      </c>
      <c r="BX121" s="5">
        <v>21.04</v>
      </c>
      <c r="BY121" s="5">
        <v>127.124</v>
      </c>
      <c r="BZ121" s="5">
        <v>0.97799999999999998</v>
      </c>
      <c r="CA121" s="5">
        <v>36.313000000000002</v>
      </c>
      <c r="CB121" s="5">
        <v>12.134</v>
      </c>
      <c r="CC121" s="5">
        <v>33.692</v>
      </c>
      <c r="CD121" s="5">
        <v>111.83499999999999</v>
      </c>
      <c r="CE121" s="5">
        <v>114.913</v>
      </c>
      <c r="CF121" s="5">
        <v>180.17500000000001</v>
      </c>
      <c r="CG121" s="5">
        <v>953.16800000000001</v>
      </c>
      <c r="CH121" s="5">
        <v>267.661</v>
      </c>
      <c r="CI121" s="5">
        <v>213.595</v>
      </c>
      <c r="CJ121" s="5">
        <v>285.78100000000001</v>
      </c>
      <c r="CK121" s="5">
        <v>49.582999999999998</v>
      </c>
      <c r="CL121" s="5">
        <v>188.01</v>
      </c>
      <c r="CM121" s="5">
        <v>136.35</v>
      </c>
      <c r="CN121" s="5">
        <v>38.484000000000002</v>
      </c>
      <c r="CO121" s="5">
        <v>408.09699999999998</v>
      </c>
      <c r="CP121" s="5">
        <v>390.48700000000002</v>
      </c>
      <c r="CQ121" s="5">
        <v>2450.674</v>
      </c>
      <c r="CR121" s="5">
        <v>382.55500000000001</v>
      </c>
      <c r="CS121" s="5">
        <v>415.154</v>
      </c>
      <c r="CT121" s="5">
        <v>53.957000000000001</v>
      </c>
      <c r="CU121" s="5">
        <v>1790.6489999999999</v>
      </c>
      <c r="CV121" s="5">
        <v>254.28700000000001</v>
      </c>
      <c r="CW121" s="5">
        <v>2185.152</v>
      </c>
      <c r="CX121" s="5">
        <v>938.03</v>
      </c>
      <c r="CY121" s="5">
        <v>755.58799999999997</v>
      </c>
      <c r="CZ121" s="5">
        <v>174.56399999999999</v>
      </c>
      <c r="DA121" s="5">
        <v>62.112000000000002</v>
      </c>
      <c r="DB121" s="5">
        <v>195.54900000000001</v>
      </c>
      <c r="DC121" s="5">
        <v>53.164000000000001</v>
      </c>
      <c r="DD121" s="5">
        <v>92.210999999999999</v>
      </c>
      <c r="DE121" s="5">
        <v>346.20400000000001</v>
      </c>
      <c r="DF121" s="5">
        <v>220.429</v>
      </c>
      <c r="DG121" s="5">
        <v>189.93100000000001</v>
      </c>
      <c r="DH121" s="5">
        <v>9.3640000000000008</v>
      </c>
      <c r="DI121" s="5">
        <v>196.97300000000001</v>
      </c>
      <c r="DJ121" s="5">
        <v>213.999</v>
      </c>
      <c r="DK121" s="5">
        <v>197.03</v>
      </c>
      <c r="DL121" s="5">
        <v>8.2370000000000001</v>
      </c>
      <c r="DM121" s="5">
        <v>213.602</v>
      </c>
      <c r="DN121" s="5">
        <v>66.465000000000003</v>
      </c>
      <c r="DO121" s="5">
        <v>35297.881999999998</v>
      </c>
      <c r="DP121" s="5">
        <v>39518.383999999998</v>
      </c>
      <c r="DQ121" s="5">
        <v>4001.5889999999999</v>
      </c>
      <c r="DR121" s="5">
        <v>926.41</v>
      </c>
      <c r="DS121" s="5">
        <v>76676.341</v>
      </c>
      <c r="DT121" s="5">
        <v>2717.6060000000002</v>
      </c>
      <c r="DU121" s="5">
        <v>85.694000000000003</v>
      </c>
      <c r="DV121" s="5">
        <v>11.837999999999999</v>
      </c>
      <c r="DW121" s="5">
        <v>44.585999999999999</v>
      </c>
      <c r="DX121" s="5">
        <v>1211.27</v>
      </c>
      <c r="DY121" s="5">
        <v>1571.4490000000001</v>
      </c>
      <c r="DZ121" s="5">
        <v>479.32100000000003</v>
      </c>
      <c r="EA121" s="5">
        <v>539.98699999999997</v>
      </c>
      <c r="EB121" s="5">
        <v>31.087</v>
      </c>
      <c r="EC121" s="5">
        <v>678.91499999999996</v>
      </c>
      <c r="ED121" s="5">
        <v>1238.011</v>
      </c>
      <c r="EE121" s="5">
        <v>1065.904</v>
      </c>
      <c r="EF121" s="5">
        <v>206.768</v>
      </c>
      <c r="EG121" s="5">
        <v>440.18400000000003</v>
      </c>
      <c r="EH121" s="5">
        <v>7579.0959999999995</v>
      </c>
      <c r="EI121" s="5">
        <v>282.09300000000002</v>
      </c>
      <c r="EJ121" s="5">
        <v>108.383</v>
      </c>
      <c r="EK121" s="5">
        <v>294.29300000000001</v>
      </c>
      <c r="EL121" s="5">
        <v>341.54700000000003</v>
      </c>
      <c r="EM121" s="5">
        <v>568.55700000000002</v>
      </c>
      <c r="EN121" s="5">
        <v>96.185000000000002</v>
      </c>
      <c r="EO121" s="5">
        <v>367.661</v>
      </c>
      <c r="EP121" s="5">
        <v>335.52600000000001</v>
      </c>
      <c r="EQ121" s="5">
        <v>80.638999999999996</v>
      </c>
      <c r="ER121" s="5">
        <v>25.4</v>
      </c>
      <c r="ES121" s="5">
        <v>344.75599999999997</v>
      </c>
      <c r="ET121" s="5">
        <v>404.38799999999998</v>
      </c>
      <c r="EU121" s="5">
        <v>932.80399999999997</v>
      </c>
      <c r="EV121" s="5">
        <v>419.23899999999998</v>
      </c>
      <c r="EW121" s="5">
        <v>250.66300000000001</v>
      </c>
      <c r="EX121" s="5">
        <v>353.01799999999997</v>
      </c>
      <c r="EY121" s="5">
        <v>152.16200000000001</v>
      </c>
      <c r="EZ121" s="5">
        <v>437.69</v>
      </c>
      <c r="FA121" s="5">
        <v>203.68600000000001</v>
      </c>
      <c r="FB121" s="5">
        <v>16577.284</v>
      </c>
      <c r="FC121" s="5">
        <v>872.18299999999999</v>
      </c>
      <c r="FD121" s="5">
        <v>629.33900000000006</v>
      </c>
      <c r="FE121" s="5">
        <v>1906.7280000000001</v>
      </c>
      <c r="FF121" s="5">
        <v>524.274</v>
      </c>
      <c r="FG121" s="5">
        <v>14.276</v>
      </c>
      <c r="FH121" s="5">
        <v>12.11</v>
      </c>
      <c r="FI121" s="5">
        <v>323.75200000000001</v>
      </c>
      <c r="FJ121" s="5">
        <v>3.5070000000000001</v>
      </c>
      <c r="FK121" s="5">
        <v>13.954000000000001</v>
      </c>
      <c r="FL121" s="5">
        <v>19.55</v>
      </c>
      <c r="FM121" s="5">
        <v>91.665999999999997</v>
      </c>
      <c r="FN121" s="5">
        <v>162.33799999999999</v>
      </c>
      <c r="FO121" s="5">
        <v>1592.3779999999999</v>
      </c>
      <c r="FP121" s="5">
        <v>1188.3879999999999</v>
      </c>
      <c r="FQ121" s="5">
        <v>120.306</v>
      </c>
      <c r="FR121" s="5">
        <v>35.215000000000003</v>
      </c>
      <c r="FS121" s="5">
        <v>67.841999999999999</v>
      </c>
      <c r="FT121" s="5">
        <v>34.472999999999999</v>
      </c>
      <c r="FU121" s="5">
        <v>39.478999999999999</v>
      </c>
      <c r="FV121" s="5">
        <v>1.9259999999999999</v>
      </c>
      <c r="FW121" s="5">
        <v>71.183000000000007</v>
      </c>
      <c r="FX121" s="5">
        <v>85.266000000000005</v>
      </c>
      <c r="FY121" s="5">
        <v>18248.817999999999</v>
      </c>
      <c r="FZ121" s="5">
        <v>2210.3560000000002</v>
      </c>
      <c r="GA121" s="5">
        <v>325.60199999999998</v>
      </c>
      <c r="GB121" s="5">
        <v>0</v>
      </c>
      <c r="GC121" s="5">
        <v>119.98</v>
      </c>
      <c r="GD121" s="5">
        <v>21.594999999999999</v>
      </c>
      <c r="GE121" s="5">
        <v>5.0060000000000002</v>
      </c>
      <c r="GF121" s="5">
        <v>0</v>
      </c>
      <c r="GG121" s="5">
        <v>0</v>
      </c>
      <c r="GH121" s="5">
        <v>9.891</v>
      </c>
      <c r="GI121" s="5">
        <v>0</v>
      </c>
      <c r="GJ121" s="5">
        <v>0</v>
      </c>
      <c r="GK121" s="5">
        <v>49.026000000000003</v>
      </c>
      <c r="GL121" s="5">
        <v>9.4830000000000005</v>
      </c>
      <c r="GM121" s="5">
        <v>4260.28</v>
      </c>
      <c r="GN121" s="5">
        <v>0</v>
      </c>
      <c r="GO121" s="5">
        <v>0</v>
      </c>
      <c r="GP121" s="5">
        <v>0</v>
      </c>
      <c r="GQ121" s="5">
        <v>129.97300000000001</v>
      </c>
      <c r="GR121" s="5">
        <v>0</v>
      </c>
      <c r="GS121" s="5">
        <v>0</v>
      </c>
      <c r="GT121" s="5">
        <v>0</v>
      </c>
      <c r="GU121" s="5">
        <v>0</v>
      </c>
      <c r="GV121" s="5">
        <v>26962.339</v>
      </c>
      <c r="GW121" s="5">
        <v>99.733999999999995</v>
      </c>
      <c r="GX121" s="5">
        <v>0</v>
      </c>
      <c r="GY121" s="5">
        <v>0</v>
      </c>
      <c r="GZ121" s="5">
        <v>0</v>
      </c>
      <c r="HA121" s="5">
        <v>0</v>
      </c>
      <c r="HB121" s="5">
        <v>216284.72899999999</v>
      </c>
      <c r="HD121" s="5">
        <f>SUM(D121:HA121)</f>
        <v>284588.52600000001</v>
      </c>
    </row>
    <row r="122" spans="1:212" x14ac:dyDescent="0.45">
      <c r="A122" s="11" t="s">
        <v>394</v>
      </c>
      <c r="B122" s="9" t="s">
        <v>395</v>
      </c>
      <c r="C122" s="5">
        <v>118</v>
      </c>
      <c r="D122" s="5">
        <v>6143.6279999999997</v>
      </c>
      <c r="E122" s="5">
        <v>405.91500000000002</v>
      </c>
      <c r="F122" s="5">
        <v>8.34</v>
      </c>
      <c r="G122" s="5">
        <v>5.6520000000000001</v>
      </c>
      <c r="H122" s="5">
        <v>142.84399999999999</v>
      </c>
      <c r="I122" s="5">
        <v>44.241999999999997</v>
      </c>
      <c r="J122" s="5">
        <v>894.34299999999996</v>
      </c>
      <c r="K122" s="5">
        <v>32.478999999999999</v>
      </c>
      <c r="L122" s="5">
        <v>145.619</v>
      </c>
      <c r="M122" s="5">
        <v>284.78399999999999</v>
      </c>
      <c r="N122" s="5">
        <v>761.495</v>
      </c>
      <c r="O122" s="5">
        <v>100.12</v>
      </c>
      <c r="P122" s="5">
        <v>12.035</v>
      </c>
      <c r="Q122" s="5">
        <v>10.897</v>
      </c>
      <c r="R122" s="5">
        <v>50.619</v>
      </c>
      <c r="S122" s="5">
        <v>21.643999999999998</v>
      </c>
      <c r="T122" s="5">
        <v>35.433999999999997</v>
      </c>
      <c r="U122" s="5">
        <v>35.603999999999999</v>
      </c>
      <c r="V122" s="5">
        <v>18.091000000000001</v>
      </c>
      <c r="W122" s="5">
        <v>17.66</v>
      </c>
      <c r="X122" s="5">
        <v>12.974</v>
      </c>
      <c r="Y122" s="5">
        <v>5.1159999999999997</v>
      </c>
      <c r="Z122" s="5">
        <v>32.643999999999998</v>
      </c>
      <c r="AA122" s="5">
        <v>71.727000000000004</v>
      </c>
      <c r="AB122" s="5">
        <v>77.655000000000001</v>
      </c>
      <c r="AC122" s="5">
        <v>17.061</v>
      </c>
      <c r="AD122" s="5">
        <v>222.62100000000001</v>
      </c>
      <c r="AE122" s="5">
        <v>777.49300000000005</v>
      </c>
      <c r="AF122" s="5">
        <v>13.356</v>
      </c>
      <c r="AG122" s="5">
        <v>42.444000000000003</v>
      </c>
      <c r="AH122" s="5">
        <v>66.055000000000007</v>
      </c>
      <c r="AI122" s="5">
        <v>33.808999999999997</v>
      </c>
      <c r="AJ122" s="5">
        <v>95.016000000000005</v>
      </c>
      <c r="AK122" s="5">
        <v>152.50399999999999</v>
      </c>
      <c r="AL122" s="5">
        <v>145.66499999999999</v>
      </c>
      <c r="AM122" s="5">
        <v>196.006</v>
      </c>
      <c r="AN122" s="5">
        <v>63.521000000000001</v>
      </c>
      <c r="AO122" s="5">
        <v>103.98399999999999</v>
      </c>
      <c r="AP122" s="5">
        <v>96.722999999999999</v>
      </c>
      <c r="AQ122" s="5">
        <v>50.923000000000002</v>
      </c>
      <c r="AR122" s="5">
        <v>135.017</v>
      </c>
      <c r="AS122" s="5">
        <v>118.57899999999999</v>
      </c>
      <c r="AT122" s="5">
        <v>168.29599999999999</v>
      </c>
      <c r="AU122" s="5">
        <v>43.185000000000002</v>
      </c>
      <c r="AV122" s="5">
        <v>50.399000000000001</v>
      </c>
      <c r="AW122" s="5">
        <v>52.784999999999997</v>
      </c>
      <c r="AX122" s="5">
        <v>57.292999999999999</v>
      </c>
      <c r="AY122" s="5">
        <v>86.968000000000004</v>
      </c>
      <c r="AZ122" s="5">
        <v>34.432000000000002</v>
      </c>
      <c r="BA122" s="5">
        <v>58.514000000000003</v>
      </c>
      <c r="BB122" s="5">
        <v>203.81700000000001</v>
      </c>
      <c r="BC122" s="5">
        <v>78.415000000000006</v>
      </c>
      <c r="BD122" s="5">
        <v>91.56</v>
      </c>
      <c r="BE122" s="5">
        <v>62.171999999999997</v>
      </c>
      <c r="BF122" s="5">
        <v>25.119</v>
      </c>
      <c r="BG122" s="5">
        <v>69.173000000000002</v>
      </c>
      <c r="BH122" s="5">
        <v>47.97</v>
      </c>
      <c r="BI122" s="5">
        <v>15.397</v>
      </c>
      <c r="BJ122" s="5">
        <v>18.28</v>
      </c>
      <c r="BK122" s="5">
        <v>112.02800000000001</v>
      </c>
      <c r="BL122" s="5">
        <v>32.344000000000001</v>
      </c>
      <c r="BM122" s="5">
        <v>117.074</v>
      </c>
      <c r="BN122" s="5">
        <v>131.977</v>
      </c>
      <c r="BO122" s="5">
        <v>86.128</v>
      </c>
      <c r="BP122" s="5">
        <v>69.278999999999996</v>
      </c>
      <c r="BQ122" s="5">
        <v>71.721000000000004</v>
      </c>
      <c r="BR122" s="5">
        <v>106.164</v>
      </c>
      <c r="BS122" s="5">
        <v>115.369</v>
      </c>
      <c r="BT122" s="5">
        <v>224.87100000000001</v>
      </c>
      <c r="BU122" s="5">
        <v>37.097999999999999</v>
      </c>
      <c r="BV122" s="5">
        <v>42.649000000000001</v>
      </c>
      <c r="BW122" s="5">
        <v>12.122999999999999</v>
      </c>
      <c r="BX122" s="5">
        <v>43.853000000000002</v>
      </c>
      <c r="BY122" s="5">
        <v>74.986000000000004</v>
      </c>
      <c r="BZ122" s="5">
        <v>3.82</v>
      </c>
      <c r="CA122" s="5">
        <v>33.814</v>
      </c>
      <c r="CB122" s="5">
        <v>61.125999999999998</v>
      </c>
      <c r="CC122" s="5">
        <v>87.494</v>
      </c>
      <c r="CD122" s="5">
        <v>71.113</v>
      </c>
      <c r="CE122" s="5">
        <v>154.739</v>
      </c>
      <c r="CF122" s="5">
        <v>110.483</v>
      </c>
      <c r="CG122" s="5">
        <v>384.40199999999999</v>
      </c>
      <c r="CH122" s="5">
        <v>84.084999999999994</v>
      </c>
      <c r="CI122" s="5">
        <v>49.578000000000003</v>
      </c>
      <c r="CJ122" s="5">
        <v>77.195999999999998</v>
      </c>
      <c r="CK122" s="5">
        <v>26.771999999999998</v>
      </c>
      <c r="CL122" s="5">
        <v>64.781000000000006</v>
      </c>
      <c r="CM122" s="5">
        <v>49.661999999999999</v>
      </c>
      <c r="CN122" s="5">
        <v>24.207000000000001</v>
      </c>
      <c r="CO122" s="5">
        <v>113.986</v>
      </c>
      <c r="CP122" s="5">
        <v>165.31</v>
      </c>
      <c r="CQ122" s="5">
        <v>20299.761999999999</v>
      </c>
      <c r="CR122" s="5">
        <v>2497.1030000000001</v>
      </c>
      <c r="CS122" s="5">
        <v>1297.944</v>
      </c>
      <c r="CT122" s="5">
        <v>501.41500000000002</v>
      </c>
      <c r="CU122" s="5">
        <v>6217.5349999999999</v>
      </c>
      <c r="CV122" s="5">
        <v>277.529</v>
      </c>
      <c r="CW122" s="5">
        <v>16.196999999999999</v>
      </c>
      <c r="CX122" s="5">
        <v>1288.492</v>
      </c>
      <c r="CY122" s="5">
        <v>6669.9070000000002</v>
      </c>
      <c r="CZ122" s="5">
        <v>1859.8</v>
      </c>
      <c r="DA122" s="5">
        <v>170.51599999999999</v>
      </c>
      <c r="DB122" s="5">
        <v>730.42200000000003</v>
      </c>
      <c r="DC122" s="5">
        <v>1402.068</v>
      </c>
      <c r="DD122" s="5">
        <v>728.846</v>
      </c>
      <c r="DE122" s="5">
        <v>455.74599999999998</v>
      </c>
      <c r="DF122" s="5">
        <v>310.49200000000002</v>
      </c>
      <c r="DG122" s="5">
        <v>755.73299999999995</v>
      </c>
      <c r="DH122" s="5">
        <v>26.527999999999999</v>
      </c>
      <c r="DI122" s="5">
        <v>8.7370000000000001</v>
      </c>
      <c r="DJ122" s="5">
        <v>83.033000000000001</v>
      </c>
      <c r="DK122" s="5">
        <v>28.619</v>
      </c>
      <c r="DL122" s="5">
        <v>542.50800000000004</v>
      </c>
      <c r="DM122" s="5">
        <v>707.84</v>
      </c>
      <c r="DN122" s="5">
        <v>2.597</v>
      </c>
      <c r="DO122" s="5">
        <v>1671.2180000000001</v>
      </c>
      <c r="DP122" s="5">
        <v>6089.9350000000004</v>
      </c>
      <c r="DQ122" s="5">
        <v>67560.387000000002</v>
      </c>
      <c r="DR122" s="5">
        <v>7144.2870000000003</v>
      </c>
      <c r="DS122" s="5">
        <v>64.161000000000001</v>
      </c>
      <c r="DT122" s="5">
        <v>4901.8130000000001</v>
      </c>
      <c r="DU122" s="5">
        <v>1337.5060000000001</v>
      </c>
      <c r="DV122" s="5">
        <v>301.69499999999999</v>
      </c>
      <c r="DW122" s="5">
        <v>379.096</v>
      </c>
      <c r="DX122" s="5">
        <v>2162.3690000000001</v>
      </c>
      <c r="DY122" s="5">
        <v>4883.8729999999996</v>
      </c>
      <c r="DZ122" s="5">
        <v>710.35299999999995</v>
      </c>
      <c r="EA122" s="5">
        <v>4251.51</v>
      </c>
      <c r="EB122" s="5">
        <v>159.66</v>
      </c>
      <c r="EC122" s="5">
        <v>1272.663</v>
      </c>
      <c r="ED122" s="5">
        <v>1633.3150000000001</v>
      </c>
      <c r="EE122" s="5">
        <v>1054.038</v>
      </c>
      <c r="EF122" s="5">
        <v>645.45100000000002</v>
      </c>
      <c r="EG122" s="5">
        <v>551.21100000000001</v>
      </c>
      <c r="EH122" s="5">
        <v>1584.8320000000001</v>
      </c>
      <c r="EI122" s="5">
        <v>243.77600000000001</v>
      </c>
      <c r="EJ122" s="5">
        <v>324.42</v>
      </c>
      <c r="EK122" s="5">
        <v>755.96600000000001</v>
      </c>
      <c r="EL122" s="5">
        <v>641.32600000000002</v>
      </c>
      <c r="EM122" s="5">
        <v>538.61800000000005</v>
      </c>
      <c r="EN122" s="5">
        <v>737.87599999999998</v>
      </c>
      <c r="EO122" s="5">
        <v>3273.4940000000001</v>
      </c>
      <c r="EP122" s="5">
        <v>692.35599999999999</v>
      </c>
      <c r="EQ122" s="5">
        <v>1305.597</v>
      </c>
      <c r="ER122" s="5">
        <v>7.2140000000000004</v>
      </c>
      <c r="ES122" s="5">
        <v>119.72799999999999</v>
      </c>
      <c r="ET122" s="5">
        <v>842.47</v>
      </c>
      <c r="EU122" s="5">
        <v>23667.8</v>
      </c>
      <c r="EV122" s="5">
        <v>1524.7539999999999</v>
      </c>
      <c r="EW122" s="5">
        <v>1310.549</v>
      </c>
      <c r="EX122" s="5">
        <v>1606.681</v>
      </c>
      <c r="EY122" s="5">
        <v>686.13099999999997</v>
      </c>
      <c r="EZ122" s="5">
        <v>1187.915</v>
      </c>
      <c r="FA122" s="5">
        <v>1580.6120000000001</v>
      </c>
      <c r="FB122" s="5">
        <v>47558.860999999997</v>
      </c>
      <c r="FC122" s="5">
        <v>2907.8490000000002</v>
      </c>
      <c r="FD122" s="5">
        <v>1161.4269999999999</v>
      </c>
      <c r="FE122" s="5">
        <v>737.72</v>
      </c>
      <c r="FF122" s="5">
        <v>466.56</v>
      </c>
      <c r="FG122" s="5">
        <v>384.048</v>
      </c>
      <c r="FH122" s="5">
        <v>277.41699999999997</v>
      </c>
      <c r="FI122" s="5">
        <v>284.05799999999999</v>
      </c>
      <c r="FJ122" s="5">
        <v>326.93</v>
      </c>
      <c r="FK122" s="5">
        <v>722.61699999999996</v>
      </c>
      <c r="FL122" s="5">
        <v>174.45099999999999</v>
      </c>
      <c r="FM122" s="5">
        <v>374.86200000000002</v>
      </c>
      <c r="FN122" s="5">
        <v>1390.144</v>
      </c>
      <c r="FO122" s="5">
        <v>2174.0230000000001</v>
      </c>
      <c r="FP122" s="5">
        <v>5095.29</v>
      </c>
      <c r="FQ122" s="5">
        <v>1166.625</v>
      </c>
      <c r="FR122" s="5">
        <v>120.03100000000001</v>
      </c>
      <c r="FS122" s="5">
        <v>186.24299999999999</v>
      </c>
      <c r="FT122" s="5">
        <v>185.03700000000001</v>
      </c>
      <c r="FU122" s="5">
        <v>566.09100000000001</v>
      </c>
      <c r="FV122" s="5">
        <v>100.896</v>
      </c>
      <c r="FW122" s="5">
        <v>160.91999999999999</v>
      </c>
      <c r="FX122" s="5">
        <v>685.14800000000002</v>
      </c>
      <c r="FY122" s="5">
        <v>19.422000000000001</v>
      </c>
      <c r="FZ122" s="5">
        <v>122.64100000000001</v>
      </c>
      <c r="GA122" s="5">
        <v>99.873999999999995</v>
      </c>
      <c r="GB122" s="5">
        <v>0</v>
      </c>
      <c r="GC122" s="5">
        <v>6.06</v>
      </c>
      <c r="GD122" s="5">
        <v>24.867999999999999</v>
      </c>
      <c r="GE122" s="5">
        <v>41.628</v>
      </c>
      <c r="GF122" s="5">
        <v>0</v>
      </c>
      <c r="GG122" s="5">
        <v>0</v>
      </c>
      <c r="GH122" s="5">
        <v>1.0069999999999999</v>
      </c>
      <c r="GI122" s="5">
        <v>0</v>
      </c>
      <c r="GJ122" s="5">
        <v>0</v>
      </c>
      <c r="GK122" s="5">
        <v>2333.5320000000002</v>
      </c>
      <c r="GL122" s="5">
        <v>0.498</v>
      </c>
      <c r="GM122" s="5">
        <v>1018.814</v>
      </c>
      <c r="GN122" s="5">
        <v>0</v>
      </c>
      <c r="GO122" s="5">
        <v>0</v>
      </c>
      <c r="GP122" s="5">
        <v>0</v>
      </c>
      <c r="GQ122" s="5">
        <v>31.082000000000001</v>
      </c>
      <c r="GR122" s="5">
        <v>0</v>
      </c>
      <c r="GS122" s="5">
        <v>0</v>
      </c>
      <c r="GT122" s="5">
        <v>0</v>
      </c>
      <c r="GU122" s="5">
        <v>0</v>
      </c>
      <c r="GV122" s="5">
        <v>173.196</v>
      </c>
      <c r="GW122" s="5">
        <v>17202.288</v>
      </c>
      <c r="GX122" s="5">
        <v>0</v>
      </c>
      <c r="GY122" s="5">
        <v>0</v>
      </c>
      <c r="GZ122" s="5">
        <v>0</v>
      </c>
      <c r="HA122" s="5">
        <v>0</v>
      </c>
      <c r="HB122" s="5">
        <v>300425.13299999997</v>
      </c>
      <c r="HD122" s="5">
        <f>SUM(D122:HA122)</f>
        <v>300274.52800000017</v>
      </c>
    </row>
    <row r="123" spans="1:212" x14ac:dyDescent="0.45">
      <c r="A123" s="11" t="s">
        <v>396</v>
      </c>
      <c r="B123" s="9" t="s">
        <v>397</v>
      </c>
      <c r="C123" s="5">
        <v>119</v>
      </c>
      <c r="D123" s="5">
        <v>79.406999999999996</v>
      </c>
      <c r="E123" s="5">
        <v>35.478000000000002</v>
      </c>
      <c r="F123" s="5">
        <v>3.9340000000000002</v>
      </c>
      <c r="G123" s="5">
        <v>2.198</v>
      </c>
      <c r="H123" s="5">
        <v>8.8040000000000003</v>
      </c>
      <c r="I123" s="5">
        <v>8.484</v>
      </c>
      <c r="J123" s="5">
        <v>52.548999999999999</v>
      </c>
      <c r="K123" s="5">
        <v>7.8079999999999998</v>
      </c>
      <c r="L123" s="5">
        <v>23.797000000000001</v>
      </c>
      <c r="M123" s="5">
        <v>59.302</v>
      </c>
      <c r="N123" s="5">
        <v>37.883000000000003</v>
      </c>
      <c r="O123" s="5">
        <v>27.23</v>
      </c>
      <c r="P123" s="5">
        <v>4.5819999999999999</v>
      </c>
      <c r="Q123" s="5">
        <v>4.2389999999999999</v>
      </c>
      <c r="R123" s="5">
        <v>21.061</v>
      </c>
      <c r="S123" s="5">
        <v>10.516</v>
      </c>
      <c r="T123" s="5">
        <v>18.280999999999999</v>
      </c>
      <c r="U123" s="5">
        <v>17.312999999999999</v>
      </c>
      <c r="V123" s="5">
        <v>7.6829999999999998</v>
      </c>
      <c r="W123" s="5">
        <v>8.6739999999999995</v>
      </c>
      <c r="X123" s="5">
        <v>7.5469999999999997</v>
      </c>
      <c r="Y123" s="5">
        <v>2.7480000000000002</v>
      </c>
      <c r="Z123" s="5">
        <v>15.733000000000001</v>
      </c>
      <c r="AA123" s="5">
        <v>37.104999999999997</v>
      </c>
      <c r="AB123" s="5">
        <v>37.048999999999999</v>
      </c>
      <c r="AC123" s="5">
        <v>9.0820000000000007</v>
      </c>
      <c r="AD123" s="5">
        <v>107.938</v>
      </c>
      <c r="AE123" s="5">
        <v>68.370999999999995</v>
      </c>
      <c r="AF123" s="5">
        <v>6.8380000000000001</v>
      </c>
      <c r="AG123" s="5">
        <v>22.85</v>
      </c>
      <c r="AH123" s="5">
        <v>42.311999999999998</v>
      </c>
      <c r="AI123" s="5">
        <v>19.048999999999999</v>
      </c>
      <c r="AJ123" s="5">
        <v>45.890999999999998</v>
      </c>
      <c r="AK123" s="5">
        <v>18.844000000000001</v>
      </c>
      <c r="AL123" s="5">
        <v>74.058999999999997</v>
      </c>
      <c r="AM123" s="5">
        <v>53.856999999999999</v>
      </c>
      <c r="AN123" s="5">
        <v>28.869</v>
      </c>
      <c r="AO123" s="5">
        <v>53.491999999999997</v>
      </c>
      <c r="AP123" s="5">
        <v>43.293999999999997</v>
      </c>
      <c r="AQ123" s="5">
        <v>23.084</v>
      </c>
      <c r="AR123" s="5">
        <v>45.494999999999997</v>
      </c>
      <c r="AS123" s="5">
        <v>54.354999999999997</v>
      </c>
      <c r="AT123" s="5">
        <v>70.475999999999999</v>
      </c>
      <c r="AU123" s="5">
        <v>20.437999999999999</v>
      </c>
      <c r="AV123" s="5">
        <v>26.027000000000001</v>
      </c>
      <c r="AW123" s="5">
        <v>26.875</v>
      </c>
      <c r="AX123" s="5">
        <v>28.483000000000001</v>
      </c>
      <c r="AY123" s="5">
        <v>42.850999999999999</v>
      </c>
      <c r="AZ123" s="5">
        <v>13.759</v>
      </c>
      <c r="BA123" s="5">
        <v>30.945</v>
      </c>
      <c r="BB123" s="5">
        <v>94.474000000000004</v>
      </c>
      <c r="BC123" s="5">
        <v>34.582000000000001</v>
      </c>
      <c r="BD123" s="5">
        <v>46.091000000000001</v>
      </c>
      <c r="BE123" s="5">
        <v>29.695</v>
      </c>
      <c r="BF123" s="5">
        <v>12.289</v>
      </c>
      <c r="BG123" s="5">
        <v>16.134</v>
      </c>
      <c r="BH123" s="5">
        <v>22.523</v>
      </c>
      <c r="BI123" s="5">
        <v>7.3849999999999998</v>
      </c>
      <c r="BJ123" s="5">
        <v>8.07</v>
      </c>
      <c r="BK123" s="5">
        <v>37.314999999999998</v>
      </c>
      <c r="BL123" s="5">
        <v>19.241</v>
      </c>
      <c r="BM123" s="5">
        <v>55.213000000000001</v>
      </c>
      <c r="BN123" s="5">
        <v>50.433</v>
      </c>
      <c r="BO123" s="5">
        <v>29.385999999999999</v>
      </c>
      <c r="BP123" s="5">
        <v>31.552</v>
      </c>
      <c r="BQ123" s="5">
        <v>21.119</v>
      </c>
      <c r="BR123" s="5">
        <v>55.911999999999999</v>
      </c>
      <c r="BS123" s="5">
        <v>53.533000000000001</v>
      </c>
      <c r="BT123" s="5">
        <v>70.531999999999996</v>
      </c>
      <c r="BU123" s="5">
        <v>20.148</v>
      </c>
      <c r="BV123" s="5">
        <v>17.207000000000001</v>
      </c>
      <c r="BW123" s="5">
        <v>5.2880000000000003</v>
      </c>
      <c r="BX123" s="5">
        <v>18.524999999999999</v>
      </c>
      <c r="BY123" s="5">
        <v>34.759</v>
      </c>
      <c r="BZ123" s="5">
        <v>1.9350000000000001</v>
      </c>
      <c r="CA123" s="5">
        <v>11.863</v>
      </c>
      <c r="CB123" s="5">
        <v>40.506</v>
      </c>
      <c r="CC123" s="5">
        <v>49.000999999999998</v>
      </c>
      <c r="CD123" s="5">
        <v>34.017000000000003</v>
      </c>
      <c r="CE123" s="5">
        <v>83.537999999999997</v>
      </c>
      <c r="CF123" s="5">
        <v>56.042000000000002</v>
      </c>
      <c r="CG123" s="5">
        <v>179.14500000000001</v>
      </c>
      <c r="CH123" s="5">
        <v>29.863</v>
      </c>
      <c r="CI123" s="5">
        <v>21.414000000000001</v>
      </c>
      <c r="CJ123" s="5">
        <v>19.994</v>
      </c>
      <c r="CK123" s="5">
        <v>14.997999999999999</v>
      </c>
      <c r="CL123" s="5">
        <v>44.628</v>
      </c>
      <c r="CM123" s="5">
        <v>18.350999999999999</v>
      </c>
      <c r="CN123" s="5">
        <v>10.952</v>
      </c>
      <c r="CO123" s="5">
        <v>48.569000000000003</v>
      </c>
      <c r="CP123" s="5">
        <v>74.408000000000001</v>
      </c>
      <c r="CQ123" s="5">
        <v>221.648</v>
      </c>
      <c r="CR123" s="5">
        <v>678.45699999999999</v>
      </c>
      <c r="CS123" s="5">
        <v>172.833</v>
      </c>
      <c r="CT123" s="5">
        <v>45.445</v>
      </c>
      <c r="CU123" s="5">
        <v>780.95799999999997</v>
      </c>
      <c r="CV123" s="5">
        <v>14.603999999999999</v>
      </c>
      <c r="CW123" s="5">
        <v>6.9329999999999998</v>
      </c>
      <c r="CX123" s="5">
        <v>11.375</v>
      </c>
      <c r="CY123" s="5">
        <v>3.9630000000000001</v>
      </c>
      <c r="CZ123" s="5">
        <v>1202.338</v>
      </c>
      <c r="DA123" s="5">
        <v>6.4550000000000001</v>
      </c>
      <c r="DB123" s="5">
        <v>60.448999999999998</v>
      </c>
      <c r="DC123" s="5">
        <v>9.9930000000000003</v>
      </c>
      <c r="DD123" s="5">
        <v>31.294</v>
      </c>
      <c r="DE123" s="5">
        <v>10.903</v>
      </c>
      <c r="DF123" s="5">
        <v>1.0309999999999999</v>
      </c>
      <c r="DG123" s="5">
        <v>85.805000000000007</v>
      </c>
      <c r="DH123" s="5">
        <v>10.318</v>
      </c>
      <c r="DI123" s="5">
        <v>3.3980000000000001</v>
      </c>
      <c r="DJ123" s="5">
        <v>2.34</v>
      </c>
      <c r="DK123" s="5">
        <v>11.132</v>
      </c>
      <c r="DL123" s="5">
        <v>158.001</v>
      </c>
      <c r="DM123" s="5">
        <v>19.029</v>
      </c>
      <c r="DN123" s="5">
        <v>26.349</v>
      </c>
      <c r="DO123" s="5">
        <v>4763.8919999999998</v>
      </c>
      <c r="DP123" s="5">
        <v>3379.79</v>
      </c>
      <c r="DQ123" s="5">
        <v>143545.93</v>
      </c>
      <c r="DR123" s="5">
        <v>63356.726999999999</v>
      </c>
      <c r="DS123" s="5">
        <v>2260.5940000000001</v>
      </c>
      <c r="DT123" s="5">
        <v>10.3</v>
      </c>
      <c r="DU123" s="5">
        <v>150.48500000000001</v>
      </c>
      <c r="DV123" s="5">
        <v>59.286000000000001</v>
      </c>
      <c r="DW123" s="5">
        <v>14.919</v>
      </c>
      <c r="DX123" s="5">
        <v>24.986999999999998</v>
      </c>
      <c r="DY123" s="5">
        <v>74.418999999999997</v>
      </c>
      <c r="DZ123" s="5">
        <v>26.114999999999998</v>
      </c>
      <c r="EA123" s="5">
        <v>28.279</v>
      </c>
      <c r="EB123" s="5">
        <v>20.635000000000002</v>
      </c>
      <c r="EC123" s="5">
        <v>35.374000000000002</v>
      </c>
      <c r="ED123" s="5">
        <v>92.456000000000003</v>
      </c>
      <c r="EE123" s="5">
        <v>116.768</v>
      </c>
      <c r="EF123" s="5">
        <v>12.178000000000001</v>
      </c>
      <c r="EG123" s="5">
        <v>43.866999999999997</v>
      </c>
      <c r="EH123" s="5">
        <v>275.60500000000002</v>
      </c>
      <c r="EI123" s="5">
        <v>26.135000000000002</v>
      </c>
      <c r="EJ123" s="5">
        <v>5.0789999999999997</v>
      </c>
      <c r="EK123" s="5">
        <v>36.938000000000002</v>
      </c>
      <c r="EL123" s="5">
        <v>79.004999999999995</v>
      </c>
      <c r="EM123" s="5">
        <v>57.268999999999998</v>
      </c>
      <c r="EN123" s="5">
        <v>15.978999999999999</v>
      </c>
      <c r="EO123" s="5">
        <v>27.417999999999999</v>
      </c>
      <c r="EP123" s="5">
        <v>49.021000000000001</v>
      </c>
      <c r="EQ123" s="5">
        <v>12.714</v>
      </c>
      <c r="ER123" s="5">
        <v>12.757999999999999</v>
      </c>
      <c r="ES123" s="5">
        <v>16.998999999999999</v>
      </c>
      <c r="ET123" s="5">
        <v>320.84300000000002</v>
      </c>
      <c r="EU123" s="5">
        <v>31.08</v>
      </c>
      <c r="EV123" s="5">
        <v>207.566</v>
      </c>
      <c r="EW123" s="5">
        <v>221.21</v>
      </c>
      <c r="EX123" s="5">
        <v>174.81299999999999</v>
      </c>
      <c r="EY123" s="5">
        <v>9.6639999999999997</v>
      </c>
      <c r="EZ123" s="5">
        <v>12.872999999999999</v>
      </c>
      <c r="FA123" s="5">
        <v>363.09699999999998</v>
      </c>
      <c r="FB123" s="5">
        <v>71.113</v>
      </c>
      <c r="FC123" s="5">
        <v>11.807</v>
      </c>
      <c r="FD123" s="5">
        <v>50.673000000000002</v>
      </c>
      <c r="FE123" s="5">
        <v>19.004000000000001</v>
      </c>
      <c r="FF123" s="5">
        <v>5.7080000000000002</v>
      </c>
      <c r="FG123" s="5">
        <v>14.444000000000001</v>
      </c>
      <c r="FH123" s="5">
        <v>14.749000000000001</v>
      </c>
      <c r="FI123" s="5">
        <v>708.17499999999995</v>
      </c>
      <c r="FJ123" s="5">
        <v>8.0350000000000001</v>
      </c>
      <c r="FK123" s="5">
        <v>15.019</v>
      </c>
      <c r="FL123" s="5">
        <v>3.4380000000000002</v>
      </c>
      <c r="FM123" s="5">
        <v>20.922000000000001</v>
      </c>
      <c r="FN123" s="5">
        <v>207.035</v>
      </c>
      <c r="FO123" s="5">
        <v>19.41</v>
      </c>
      <c r="FP123" s="5">
        <v>11.106999999999999</v>
      </c>
      <c r="FQ123" s="5">
        <v>8.3670000000000009</v>
      </c>
      <c r="FR123" s="5">
        <v>5.2519999999999998</v>
      </c>
      <c r="FS123" s="5">
        <v>3.8929999999999998</v>
      </c>
      <c r="FT123" s="5">
        <v>2.8879999999999999</v>
      </c>
      <c r="FU123" s="5">
        <v>8.1159999999999997</v>
      </c>
      <c r="FV123" s="5">
        <v>3.1059999999999999</v>
      </c>
      <c r="FW123" s="5">
        <v>10.843</v>
      </c>
      <c r="FX123" s="5">
        <v>19.398</v>
      </c>
      <c r="FY123" s="5">
        <v>3.0459999999999998</v>
      </c>
      <c r="FZ123" s="5">
        <v>3.073</v>
      </c>
      <c r="GA123" s="5">
        <v>12.547000000000001</v>
      </c>
      <c r="GB123" s="5">
        <v>0</v>
      </c>
      <c r="GC123" s="5">
        <v>0</v>
      </c>
      <c r="GD123" s="5">
        <v>1.9019999999999999</v>
      </c>
      <c r="GE123" s="5">
        <v>4000.95</v>
      </c>
      <c r="GF123" s="5">
        <v>0</v>
      </c>
      <c r="GG123" s="5">
        <v>0</v>
      </c>
      <c r="GH123" s="5">
        <v>0</v>
      </c>
      <c r="GI123" s="5">
        <v>0</v>
      </c>
      <c r="GJ123" s="5">
        <v>0</v>
      </c>
      <c r="GK123" s="5">
        <v>0</v>
      </c>
      <c r="GL123" s="5">
        <v>0</v>
      </c>
      <c r="GM123" s="5">
        <v>72.305999999999997</v>
      </c>
      <c r="GN123" s="5">
        <v>0</v>
      </c>
      <c r="GO123" s="5">
        <v>0</v>
      </c>
      <c r="GP123" s="5">
        <v>0</v>
      </c>
      <c r="GQ123" s="5">
        <v>2.206</v>
      </c>
      <c r="GR123" s="5">
        <v>0</v>
      </c>
      <c r="GS123" s="5">
        <v>0</v>
      </c>
      <c r="GT123" s="5">
        <v>0</v>
      </c>
      <c r="GU123" s="5">
        <v>0</v>
      </c>
      <c r="GV123" s="5">
        <v>7.298</v>
      </c>
      <c r="GW123" s="5">
        <v>7.7439999999999998</v>
      </c>
      <c r="GX123" s="5">
        <v>0</v>
      </c>
      <c r="GY123" s="5">
        <v>0</v>
      </c>
      <c r="GZ123" s="5">
        <v>0</v>
      </c>
      <c r="HA123" s="5">
        <v>0</v>
      </c>
      <c r="HB123" s="5">
        <v>0</v>
      </c>
      <c r="HD123" s="5">
        <f>SUM(D123:HA123)</f>
        <v>231949.26100000003</v>
      </c>
    </row>
    <row r="124" spans="1:212" x14ac:dyDescent="0.45">
      <c r="A124" s="11" t="s">
        <v>398</v>
      </c>
      <c r="B124" s="9" t="s">
        <v>399</v>
      </c>
      <c r="C124" s="5">
        <v>120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5">
        <v>0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0</v>
      </c>
      <c r="BP124" s="5">
        <v>0</v>
      </c>
      <c r="BQ124" s="5">
        <v>0</v>
      </c>
      <c r="BR124" s="5">
        <v>0</v>
      </c>
      <c r="BS124" s="5">
        <v>0</v>
      </c>
      <c r="BT124" s="5">
        <v>0</v>
      </c>
      <c r="BU124" s="5">
        <v>0</v>
      </c>
      <c r="BV124" s="5">
        <v>0</v>
      </c>
      <c r="BW124" s="5">
        <v>0</v>
      </c>
      <c r="BX124" s="5">
        <v>0</v>
      </c>
      <c r="BY124" s="5">
        <v>0</v>
      </c>
      <c r="BZ124" s="5">
        <v>0</v>
      </c>
      <c r="CA124" s="5">
        <v>0</v>
      </c>
      <c r="CB124" s="5">
        <v>0</v>
      </c>
      <c r="CC124" s="5">
        <v>0</v>
      </c>
      <c r="CD124" s="5">
        <v>0</v>
      </c>
      <c r="CE124" s="5">
        <v>0</v>
      </c>
      <c r="CF124" s="5">
        <v>0</v>
      </c>
      <c r="CG124" s="5">
        <v>0</v>
      </c>
      <c r="CH124" s="5">
        <v>0</v>
      </c>
      <c r="CI124" s="5">
        <v>0</v>
      </c>
      <c r="CJ124" s="5">
        <v>0</v>
      </c>
      <c r="CK124" s="5">
        <v>0</v>
      </c>
      <c r="CL124" s="5">
        <v>0</v>
      </c>
      <c r="CM124" s="5">
        <v>0</v>
      </c>
      <c r="CN124" s="5">
        <v>0</v>
      </c>
      <c r="CO124" s="5">
        <v>0</v>
      </c>
      <c r="CP124" s="5">
        <v>0</v>
      </c>
      <c r="CQ124" s="5">
        <v>0</v>
      </c>
      <c r="CR124" s="5">
        <v>0</v>
      </c>
      <c r="CS124" s="5">
        <v>0</v>
      </c>
      <c r="CT124" s="5">
        <v>0</v>
      </c>
      <c r="CU124" s="5">
        <v>0</v>
      </c>
      <c r="CV124" s="5">
        <v>0</v>
      </c>
      <c r="CW124" s="5">
        <v>0</v>
      </c>
      <c r="CX124" s="5">
        <v>0</v>
      </c>
      <c r="CY124" s="5">
        <v>0</v>
      </c>
      <c r="CZ124" s="5">
        <v>0</v>
      </c>
      <c r="DA124" s="5">
        <v>0</v>
      </c>
      <c r="DB124" s="5">
        <v>0</v>
      </c>
      <c r="DC124" s="5">
        <v>0</v>
      </c>
      <c r="DD124" s="5">
        <v>0</v>
      </c>
      <c r="DE124" s="5">
        <v>0</v>
      </c>
      <c r="DF124" s="5">
        <v>0</v>
      </c>
      <c r="DG124" s="5">
        <v>0</v>
      </c>
      <c r="DH124" s="5">
        <v>0</v>
      </c>
      <c r="DI124" s="5">
        <v>0</v>
      </c>
      <c r="DJ124" s="5">
        <v>0</v>
      </c>
      <c r="DK124" s="5">
        <v>0</v>
      </c>
      <c r="DL124" s="5">
        <v>0</v>
      </c>
      <c r="DM124" s="5">
        <v>0</v>
      </c>
      <c r="DN124" s="5">
        <v>0</v>
      </c>
      <c r="DO124" s="5">
        <v>0</v>
      </c>
      <c r="DP124" s="5">
        <v>3163.2080000000001</v>
      </c>
      <c r="DQ124" s="5">
        <v>2711.9549999999999</v>
      </c>
      <c r="DR124" s="5">
        <v>2413.3939999999998</v>
      </c>
      <c r="DS124" s="5">
        <v>1600.598</v>
      </c>
      <c r="DT124" s="5">
        <v>0</v>
      </c>
      <c r="DU124" s="5">
        <v>0</v>
      </c>
      <c r="DV124" s="5">
        <v>0</v>
      </c>
      <c r="DW124" s="5">
        <v>0</v>
      </c>
      <c r="DX124" s="5">
        <v>0</v>
      </c>
      <c r="DY124" s="5">
        <v>0</v>
      </c>
      <c r="DZ124" s="5">
        <v>0</v>
      </c>
      <c r="EA124" s="5">
        <v>0</v>
      </c>
      <c r="EB124" s="5">
        <v>0</v>
      </c>
      <c r="EC124" s="5">
        <v>0</v>
      </c>
      <c r="ED124" s="5">
        <v>0</v>
      </c>
      <c r="EE124" s="5">
        <v>0</v>
      </c>
      <c r="EF124" s="5">
        <v>0</v>
      </c>
      <c r="EG124" s="5">
        <v>0</v>
      </c>
      <c r="EH124" s="5">
        <v>4.25</v>
      </c>
      <c r="EI124" s="5">
        <v>0</v>
      </c>
      <c r="EJ124" s="5">
        <v>0</v>
      </c>
      <c r="EK124" s="5">
        <v>0</v>
      </c>
      <c r="EL124" s="5">
        <v>0</v>
      </c>
      <c r="EM124" s="5">
        <v>0</v>
      </c>
      <c r="EN124" s="5">
        <v>0</v>
      </c>
      <c r="EO124" s="5">
        <v>0</v>
      </c>
      <c r="EP124" s="5">
        <v>0</v>
      </c>
      <c r="EQ124" s="5">
        <v>0</v>
      </c>
      <c r="ER124" s="5">
        <v>0</v>
      </c>
      <c r="ES124" s="5">
        <v>0</v>
      </c>
      <c r="ET124" s="5">
        <v>0</v>
      </c>
      <c r="EU124" s="5">
        <v>0</v>
      </c>
      <c r="EV124" s="5">
        <v>0</v>
      </c>
      <c r="EW124" s="5">
        <v>0</v>
      </c>
      <c r="EX124" s="5">
        <v>0</v>
      </c>
      <c r="EY124" s="5">
        <v>0</v>
      </c>
      <c r="EZ124" s="5">
        <v>0</v>
      </c>
      <c r="FA124" s="5">
        <v>0</v>
      </c>
      <c r="FB124" s="5">
        <v>0</v>
      </c>
      <c r="FC124" s="5">
        <v>0</v>
      </c>
      <c r="FD124" s="5">
        <v>0</v>
      </c>
      <c r="FE124" s="5">
        <v>0</v>
      </c>
      <c r="FF124" s="5">
        <v>0</v>
      </c>
      <c r="FG124" s="5">
        <v>0</v>
      </c>
      <c r="FH124" s="5">
        <v>0</v>
      </c>
      <c r="FI124" s="5">
        <v>0</v>
      </c>
      <c r="FJ124" s="5">
        <v>0</v>
      </c>
      <c r="FK124" s="5">
        <v>0</v>
      </c>
      <c r="FL124" s="5">
        <v>0</v>
      </c>
      <c r="FM124" s="5">
        <v>0</v>
      </c>
      <c r="FN124" s="5">
        <v>0</v>
      </c>
      <c r="FO124" s="5">
        <v>0</v>
      </c>
      <c r="FP124" s="5">
        <v>0</v>
      </c>
      <c r="FQ124" s="5">
        <v>0</v>
      </c>
      <c r="FR124" s="5">
        <v>0</v>
      </c>
      <c r="FS124" s="5">
        <v>0</v>
      </c>
      <c r="FT124" s="5">
        <v>0</v>
      </c>
      <c r="FU124" s="5">
        <v>0</v>
      </c>
      <c r="FV124" s="5">
        <v>0</v>
      </c>
      <c r="FW124" s="5">
        <v>0</v>
      </c>
      <c r="FX124" s="5">
        <v>0</v>
      </c>
      <c r="FY124" s="5">
        <v>0</v>
      </c>
      <c r="FZ124" s="5">
        <v>0</v>
      </c>
      <c r="GA124" s="5">
        <v>0</v>
      </c>
      <c r="GB124" s="5">
        <v>0</v>
      </c>
      <c r="GC124" s="5">
        <v>0</v>
      </c>
      <c r="GD124" s="5">
        <v>0</v>
      </c>
      <c r="GE124" s="5">
        <v>0</v>
      </c>
      <c r="GF124" s="5">
        <v>0</v>
      </c>
      <c r="GG124" s="5">
        <v>0</v>
      </c>
      <c r="GH124" s="5">
        <v>0</v>
      </c>
      <c r="GI124" s="5">
        <v>0</v>
      </c>
      <c r="GJ124" s="5">
        <v>0</v>
      </c>
      <c r="GK124" s="5">
        <v>0</v>
      </c>
      <c r="GL124" s="5">
        <v>0</v>
      </c>
      <c r="GM124" s="5">
        <v>0</v>
      </c>
      <c r="GN124" s="5">
        <v>0</v>
      </c>
      <c r="GO124" s="5">
        <v>0</v>
      </c>
      <c r="GP124" s="5">
        <v>0</v>
      </c>
      <c r="GQ124" s="5">
        <v>0</v>
      </c>
      <c r="GR124" s="5">
        <v>0</v>
      </c>
      <c r="GS124" s="5">
        <v>0</v>
      </c>
      <c r="GT124" s="5">
        <v>0</v>
      </c>
      <c r="GU124" s="5">
        <v>0</v>
      </c>
      <c r="GV124" s="5">
        <v>0</v>
      </c>
      <c r="GW124" s="5">
        <v>0</v>
      </c>
      <c r="GX124" s="5">
        <v>0</v>
      </c>
      <c r="GY124" s="5">
        <v>0</v>
      </c>
      <c r="GZ124" s="5">
        <v>0</v>
      </c>
      <c r="HA124" s="5">
        <v>0</v>
      </c>
      <c r="HB124" s="5">
        <v>155224.18900000001</v>
      </c>
      <c r="HD124" s="5">
        <f>SUM(D124:HA124)</f>
        <v>9893.4050000000007</v>
      </c>
    </row>
    <row r="125" spans="1:212" x14ac:dyDescent="0.45">
      <c r="A125" s="11" t="s">
        <v>400</v>
      </c>
      <c r="B125" s="9" t="s">
        <v>401</v>
      </c>
      <c r="C125" s="5">
        <v>121</v>
      </c>
      <c r="D125" s="5">
        <v>2401.5680000000002</v>
      </c>
      <c r="E125" s="5">
        <v>406.28199999999998</v>
      </c>
      <c r="F125" s="5">
        <v>2.2869999999999999</v>
      </c>
      <c r="G125" s="5">
        <v>45.018999999999998</v>
      </c>
      <c r="H125" s="5">
        <v>3.726</v>
      </c>
      <c r="I125" s="5">
        <v>7.3719999999999999</v>
      </c>
      <c r="J125" s="5">
        <v>218.91900000000001</v>
      </c>
      <c r="K125" s="5">
        <v>5.8890000000000002</v>
      </c>
      <c r="L125" s="5">
        <v>12.035</v>
      </c>
      <c r="M125" s="5">
        <v>39.406999999999996</v>
      </c>
      <c r="N125" s="5">
        <v>117.66200000000001</v>
      </c>
      <c r="O125" s="5">
        <v>1375.3330000000001</v>
      </c>
      <c r="P125" s="5">
        <v>649.00099999999998</v>
      </c>
      <c r="Q125" s="5">
        <v>67.730999999999995</v>
      </c>
      <c r="R125" s="5">
        <v>6131.3620000000001</v>
      </c>
      <c r="S125" s="5">
        <v>18.940000000000001</v>
      </c>
      <c r="T125" s="5">
        <v>36.215000000000003</v>
      </c>
      <c r="U125" s="5">
        <v>65.637</v>
      </c>
      <c r="V125" s="5">
        <v>50.399000000000001</v>
      </c>
      <c r="W125" s="5">
        <v>38.957000000000001</v>
      </c>
      <c r="X125" s="5">
        <v>34.966000000000001</v>
      </c>
      <c r="Y125" s="5">
        <v>21.704000000000001</v>
      </c>
      <c r="Z125" s="5">
        <v>164.53200000000001</v>
      </c>
      <c r="AA125" s="5">
        <v>91.936999999999998</v>
      </c>
      <c r="AB125" s="5">
        <v>109.605</v>
      </c>
      <c r="AC125" s="5">
        <v>25.265999999999998</v>
      </c>
      <c r="AD125" s="5">
        <v>172.971</v>
      </c>
      <c r="AE125" s="5">
        <v>132.78399999999999</v>
      </c>
      <c r="AF125" s="5">
        <v>6.6680000000000001</v>
      </c>
      <c r="AG125" s="5">
        <v>54.256999999999998</v>
      </c>
      <c r="AH125" s="5">
        <v>137.02600000000001</v>
      </c>
      <c r="AI125" s="5">
        <v>28.137</v>
      </c>
      <c r="AJ125" s="5">
        <v>178.875</v>
      </c>
      <c r="AK125" s="5">
        <v>250.20599999999999</v>
      </c>
      <c r="AL125" s="5">
        <v>86.504999999999995</v>
      </c>
      <c r="AM125" s="5">
        <v>113.57899999999999</v>
      </c>
      <c r="AN125" s="5">
        <v>48.018000000000001</v>
      </c>
      <c r="AO125" s="5">
        <v>33.090000000000003</v>
      </c>
      <c r="AP125" s="5">
        <v>1727.3620000000001</v>
      </c>
      <c r="AQ125" s="5">
        <v>41.29</v>
      </c>
      <c r="AR125" s="5">
        <v>53.759</v>
      </c>
      <c r="AS125" s="5">
        <v>52.588000000000001</v>
      </c>
      <c r="AT125" s="5">
        <v>302.88900000000001</v>
      </c>
      <c r="AU125" s="5">
        <v>30.837</v>
      </c>
      <c r="AV125" s="5">
        <v>28.712</v>
      </c>
      <c r="AW125" s="5">
        <v>31.515999999999998</v>
      </c>
      <c r="AX125" s="5">
        <v>52.155999999999999</v>
      </c>
      <c r="AY125" s="5">
        <v>54.755000000000003</v>
      </c>
      <c r="AZ125" s="5">
        <v>29.984000000000002</v>
      </c>
      <c r="BA125" s="5">
        <v>31.763999999999999</v>
      </c>
      <c r="BB125" s="5">
        <v>77.983000000000004</v>
      </c>
      <c r="BC125" s="5">
        <v>70.802999999999997</v>
      </c>
      <c r="BD125" s="5">
        <v>36.234000000000002</v>
      </c>
      <c r="BE125" s="5">
        <v>87.468999999999994</v>
      </c>
      <c r="BF125" s="5">
        <v>16.939</v>
      </c>
      <c r="BG125" s="5">
        <v>237.952</v>
      </c>
      <c r="BH125" s="5">
        <v>55.966000000000001</v>
      </c>
      <c r="BI125" s="5">
        <v>7.6879999999999997</v>
      </c>
      <c r="BJ125" s="5">
        <v>22.893999999999998</v>
      </c>
      <c r="BK125" s="5">
        <v>266.38</v>
      </c>
      <c r="BL125" s="5">
        <v>101.11</v>
      </c>
      <c r="BM125" s="5">
        <v>131.102</v>
      </c>
      <c r="BN125" s="5">
        <v>109.568</v>
      </c>
      <c r="BO125" s="5">
        <v>111.136</v>
      </c>
      <c r="BP125" s="5">
        <v>141.357</v>
      </c>
      <c r="BQ125" s="5">
        <v>54.225000000000001</v>
      </c>
      <c r="BR125" s="5">
        <v>89.965000000000003</v>
      </c>
      <c r="BS125" s="5">
        <v>45.912999999999997</v>
      </c>
      <c r="BT125" s="5">
        <v>138.577</v>
      </c>
      <c r="BU125" s="5">
        <v>243.39599999999999</v>
      </c>
      <c r="BV125" s="5">
        <v>421.76799999999997</v>
      </c>
      <c r="BW125" s="5">
        <v>9.9269999999999996</v>
      </c>
      <c r="BX125" s="5">
        <v>753.50900000000001</v>
      </c>
      <c r="BY125" s="5">
        <v>883.95299999999997</v>
      </c>
      <c r="BZ125" s="5">
        <v>25.808</v>
      </c>
      <c r="CA125" s="5">
        <v>39.570999999999998</v>
      </c>
      <c r="CB125" s="5">
        <v>31.684000000000001</v>
      </c>
      <c r="CC125" s="5">
        <v>48.372</v>
      </c>
      <c r="CD125" s="5">
        <v>68.718000000000004</v>
      </c>
      <c r="CE125" s="5">
        <v>86.801000000000002</v>
      </c>
      <c r="CF125" s="5">
        <v>33.039000000000001</v>
      </c>
      <c r="CG125" s="5">
        <v>436.72300000000001</v>
      </c>
      <c r="CH125" s="5">
        <v>524.92399999999998</v>
      </c>
      <c r="CI125" s="5">
        <v>17.716999999999999</v>
      </c>
      <c r="CJ125" s="5">
        <v>17.042999999999999</v>
      </c>
      <c r="CK125" s="5">
        <v>37.555</v>
      </c>
      <c r="CL125" s="5">
        <v>117.00700000000001</v>
      </c>
      <c r="CM125" s="5">
        <v>89.831000000000003</v>
      </c>
      <c r="CN125" s="5">
        <v>29.789000000000001</v>
      </c>
      <c r="CO125" s="5">
        <v>268.58699999999999</v>
      </c>
      <c r="CP125" s="5">
        <v>154.10900000000001</v>
      </c>
      <c r="CQ125" s="5">
        <v>47501.163</v>
      </c>
      <c r="CR125" s="5">
        <v>12646.950999999999</v>
      </c>
      <c r="CS125" s="5">
        <v>14978.986000000001</v>
      </c>
      <c r="CT125" s="5">
        <v>13573.955</v>
      </c>
      <c r="CU125" s="5">
        <v>72423.994000000006</v>
      </c>
      <c r="CV125" s="5">
        <v>1784.0229999999999</v>
      </c>
      <c r="CW125" s="5">
        <v>270.48099999999999</v>
      </c>
      <c r="CX125" s="5">
        <v>2304.0419999999999</v>
      </c>
      <c r="CY125" s="5">
        <v>3979.5709999999999</v>
      </c>
      <c r="CZ125" s="5">
        <v>370.41500000000002</v>
      </c>
      <c r="DA125" s="5">
        <v>182.971</v>
      </c>
      <c r="DB125" s="5">
        <v>2499.0700000000002</v>
      </c>
      <c r="DC125" s="5">
        <v>1627.556</v>
      </c>
      <c r="DD125" s="5">
        <v>9884.6479999999992</v>
      </c>
      <c r="DE125" s="5">
        <v>1602.059</v>
      </c>
      <c r="DF125" s="5">
        <v>1477.4839999999999</v>
      </c>
      <c r="DG125" s="5">
        <v>1651.001</v>
      </c>
      <c r="DH125" s="5">
        <v>1702.6990000000001</v>
      </c>
      <c r="DI125" s="5">
        <v>551.05200000000002</v>
      </c>
      <c r="DJ125" s="5">
        <v>4974.509</v>
      </c>
      <c r="DK125" s="5">
        <v>14945.552</v>
      </c>
      <c r="DL125" s="5">
        <v>866.57399999999996</v>
      </c>
      <c r="DM125" s="5">
        <v>6013.2489999999998</v>
      </c>
      <c r="DN125" s="5">
        <v>2845.174</v>
      </c>
      <c r="DO125" s="5">
        <v>2844.4920000000002</v>
      </c>
      <c r="DP125" s="5">
        <v>18054.057000000001</v>
      </c>
      <c r="DQ125" s="5">
        <v>2934.35</v>
      </c>
      <c r="DR125" s="5">
        <v>4551.7700000000004</v>
      </c>
      <c r="DS125" s="5">
        <v>758.35500000000002</v>
      </c>
      <c r="DT125" s="5">
        <v>68388.06</v>
      </c>
      <c r="DU125" s="5">
        <v>2081.2950000000001</v>
      </c>
      <c r="DV125" s="5">
        <v>2567.212</v>
      </c>
      <c r="DW125" s="5">
        <v>781.779</v>
      </c>
      <c r="DX125" s="5">
        <v>2425.451</v>
      </c>
      <c r="DY125" s="5">
        <v>13099.857</v>
      </c>
      <c r="DZ125" s="5">
        <v>4099.8990000000003</v>
      </c>
      <c r="EA125" s="5">
        <v>8914.3179999999993</v>
      </c>
      <c r="EB125" s="5">
        <v>1462.55</v>
      </c>
      <c r="EC125" s="5">
        <v>10125.347</v>
      </c>
      <c r="ED125" s="5">
        <v>7860.0280000000002</v>
      </c>
      <c r="EE125" s="5">
        <v>10313.599</v>
      </c>
      <c r="EF125" s="5">
        <v>8325.5400000000009</v>
      </c>
      <c r="EG125" s="5">
        <v>6044.9579999999996</v>
      </c>
      <c r="EH125" s="5">
        <v>19194.485000000001</v>
      </c>
      <c r="EI125" s="5">
        <v>2451.7979999999998</v>
      </c>
      <c r="EJ125" s="5">
        <v>871.62099999999998</v>
      </c>
      <c r="EK125" s="5">
        <v>2462.8809999999999</v>
      </c>
      <c r="EL125" s="5">
        <v>2461.402</v>
      </c>
      <c r="EM125" s="5">
        <v>1582.0450000000001</v>
      </c>
      <c r="EN125" s="5">
        <v>1156.6500000000001</v>
      </c>
      <c r="EO125" s="5">
        <v>3120.8820000000001</v>
      </c>
      <c r="EP125" s="5">
        <v>1734.106</v>
      </c>
      <c r="EQ125" s="5">
        <v>2323.7539999999999</v>
      </c>
      <c r="ER125" s="5">
        <v>2433.2820000000002</v>
      </c>
      <c r="ES125" s="5">
        <v>31476.277999999998</v>
      </c>
      <c r="ET125" s="5">
        <v>6389.1289999999999</v>
      </c>
      <c r="EU125" s="5">
        <v>26021.199000000001</v>
      </c>
      <c r="EV125" s="5">
        <v>7397.1019999999999</v>
      </c>
      <c r="EW125" s="5">
        <v>6905.2529999999997</v>
      </c>
      <c r="EX125" s="5">
        <v>15717.779</v>
      </c>
      <c r="EY125" s="5">
        <v>1769.0350000000001</v>
      </c>
      <c r="EZ125" s="5">
        <v>5451.3019999999997</v>
      </c>
      <c r="FA125" s="5">
        <v>3113.7040000000002</v>
      </c>
      <c r="FB125" s="5">
        <v>32901.31</v>
      </c>
      <c r="FC125" s="5">
        <v>25578.545999999998</v>
      </c>
      <c r="FD125" s="5">
        <v>9286.0380000000005</v>
      </c>
      <c r="FE125" s="5">
        <v>3177.502</v>
      </c>
      <c r="FF125" s="5">
        <v>6325.4539999999997</v>
      </c>
      <c r="FG125" s="5">
        <v>1913.059</v>
      </c>
      <c r="FH125" s="5">
        <v>459.40300000000002</v>
      </c>
      <c r="FI125" s="5">
        <v>2719.0909999999999</v>
      </c>
      <c r="FJ125" s="5">
        <v>859.54399999999998</v>
      </c>
      <c r="FK125" s="5">
        <v>2566.444</v>
      </c>
      <c r="FL125" s="5">
        <v>344.23200000000003</v>
      </c>
      <c r="FM125" s="5">
        <v>4781.4179999999997</v>
      </c>
      <c r="FN125" s="5">
        <v>6831.1930000000002</v>
      </c>
      <c r="FO125" s="5">
        <v>6853.9440000000004</v>
      </c>
      <c r="FP125" s="5">
        <v>35910.504999999997</v>
      </c>
      <c r="FQ125" s="5">
        <v>5522.9639999999999</v>
      </c>
      <c r="FR125" s="5">
        <v>535.86800000000005</v>
      </c>
      <c r="FS125" s="5">
        <v>418.11099999999999</v>
      </c>
      <c r="FT125" s="5">
        <v>810.56200000000001</v>
      </c>
      <c r="FU125" s="5">
        <v>7742.0249999999996</v>
      </c>
      <c r="FV125" s="5">
        <v>503.108</v>
      </c>
      <c r="FW125" s="5">
        <v>1690.11</v>
      </c>
      <c r="FX125" s="5">
        <v>6028.2979999999998</v>
      </c>
      <c r="FY125" s="5">
        <v>20429.977999999999</v>
      </c>
      <c r="FZ125" s="5">
        <v>661.05799999999999</v>
      </c>
      <c r="GA125" s="5">
        <v>1234.539</v>
      </c>
      <c r="GB125" s="5">
        <v>0</v>
      </c>
      <c r="GC125" s="5">
        <v>1473.711</v>
      </c>
      <c r="GD125" s="5">
        <v>2.2679999999999998</v>
      </c>
      <c r="GE125" s="5">
        <v>17.510000000000002</v>
      </c>
      <c r="GF125" s="5">
        <v>0</v>
      </c>
      <c r="GG125" s="5">
        <v>0</v>
      </c>
      <c r="GH125" s="5">
        <v>4800.3010000000004</v>
      </c>
      <c r="GI125" s="5">
        <v>0</v>
      </c>
      <c r="GJ125" s="5">
        <v>0</v>
      </c>
      <c r="GK125" s="5">
        <v>7390</v>
      </c>
      <c r="GL125" s="5">
        <v>178.14699999999999</v>
      </c>
      <c r="GM125" s="5">
        <v>4361.9459999999999</v>
      </c>
      <c r="GN125" s="5">
        <v>0</v>
      </c>
      <c r="GO125" s="5">
        <v>0</v>
      </c>
      <c r="GP125" s="5">
        <v>0</v>
      </c>
      <c r="GQ125" s="5">
        <v>133.07499999999999</v>
      </c>
      <c r="GR125" s="5">
        <v>0</v>
      </c>
      <c r="GS125" s="5">
        <v>0</v>
      </c>
      <c r="GT125" s="5">
        <v>0</v>
      </c>
      <c r="GU125" s="5">
        <v>0</v>
      </c>
      <c r="GV125" s="5">
        <v>41236.428</v>
      </c>
      <c r="GW125" s="5">
        <v>89113.206999999995</v>
      </c>
      <c r="GX125" s="5">
        <v>0</v>
      </c>
      <c r="GY125" s="5">
        <v>0</v>
      </c>
      <c r="GZ125" s="5">
        <v>0</v>
      </c>
      <c r="HA125" s="5">
        <v>0</v>
      </c>
      <c r="HB125" s="5">
        <v>576724.58600000001</v>
      </c>
      <c r="HD125" s="5">
        <f>SUM(D125:HA125)</f>
        <v>897079.25099999993</v>
      </c>
    </row>
    <row r="126" spans="1:212" x14ac:dyDescent="0.45">
      <c r="A126" s="11" t="s">
        <v>402</v>
      </c>
      <c r="B126" s="9" t="s">
        <v>403</v>
      </c>
      <c r="C126" s="5">
        <v>122</v>
      </c>
      <c r="D126" s="5">
        <v>1946.587</v>
      </c>
      <c r="E126" s="5">
        <v>93.100999999999999</v>
      </c>
      <c r="F126" s="5">
        <v>0.53400000000000003</v>
      </c>
      <c r="G126" s="5">
        <v>4.5830000000000002</v>
      </c>
      <c r="H126" s="5">
        <v>1.0960000000000001</v>
      </c>
      <c r="I126" s="5">
        <v>5.5860000000000003</v>
      </c>
      <c r="J126" s="5">
        <v>146.79400000000001</v>
      </c>
      <c r="K126" s="5">
        <v>30.387</v>
      </c>
      <c r="L126" s="5">
        <v>14.97</v>
      </c>
      <c r="M126" s="5">
        <v>47.722999999999999</v>
      </c>
      <c r="N126" s="5">
        <v>143.33500000000001</v>
      </c>
      <c r="O126" s="5">
        <v>85.195999999999998</v>
      </c>
      <c r="P126" s="5">
        <v>18.577999999999999</v>
      </c>
      <c r="Q126" s="5">
        <v>14.199</v>
      </c>
      <c r="R126" s="5">
        <v>898.65800000000002</v>
      </c>
      <c r="S126" s="5">
        <v>41.277000000000001</v>
      </c>
      <c r="T126" s="5">
        <v>56.814</v>
      </c>
      <c r="U126" s="5">
        <v>34.412999999999997</v>
      </c>
      <c r="V126" s="5">
        <v>113.752</v>
      </c>
      <c r="W126" s="5">
        <v>108.964</v>
      </c>
      <c r="X126" s="5">
        <v>68.183000000000007</v>
      </c>
      <c r="Y126" s="5">
        <v>11.28</v>
      </c>
      <c r="Z126" s="5">
        <v>123.09399999999999</v>
      </c>
      <c r="AA126" s="5">
        <v>126.899</v>
      </c>
      <c r="AB126" s="5">
        <v>85.587000000000003</v>
      </c>
      <c r="AC126" s="5">
        <v>8.2170000000000005</v>
      </c>
      <c r="AD126" s="5">
        <v>62.743000000000002</v>
      </c>
      <c r="AE126" s="5">
        <v>20.832999999999998</v>
      </c>
      <c r="AF126" s="5">
        <v>42.218000000000004</v>
      </c>
      <c r="AG126" s="5">
        <v>37.883000000000003</v>
      </c>
      <c r="AH126" s="5">
        <v>83.144000000000005</v>
      </c>
      <c r="AI126" s="5">
        <v>84.575999999999993</v>
      </c>
      <c r="AJ126" s="5">
        <v>113.58799999999999</v>
      </c>
      <c r="AK126" s="5">
        <v>290.65699999999998</v>
      </c>
      <c r="AL126" s="5">
        <v>310.83100000000002</v>
      </c>
      <c r="AM126" s="5">
        <v>195.28</v>
      </c>
      <c r="AN126" s="5">
        <v>72.741</v>
      </c>
      <c r="AO126" s="5">
        <v>33.256</v>
      </c>
      <c r="AP126" s="5">
        <v>52.07</v>
      </c>
      <c r="AQ126" s="5">
        <v>18.308</v>
      </c>
      <c r="AR126" s="5">
        <v>38.304000000000002</v>
      </c>
      <c r="AS126" s="5">
        <v>34.052</v>
      </c>
      <c r="AT126" s="5">
        <v>237.11500000000001</v>
      </c>
      <c r="AU126" s="5">
        <v>33.170999999999999</v>
      </c>
      <c r="AV126" s="5">
        <v>8.3960000000000008</v>
      </c>
      <c r="AW126" s="5">
        <v>35.177999999999997</v>
      </c>
      <c r="AX126" s="5">
        <v>140.70699999999999</v>
      </c>
      <c r="AY126" s="5">
        <v>55.648000000000003</v>
      </c>
      <c r="AZ126" s="5">
        <v>153.768</v>
      </c>
      <c r="BA126" s="5">
        <v>42.024999999999999</v>
      </c>
      <c r="BB126" s="5">
        <v>97.635000000000005</v>
      </c>
      <c r="BC126" s="5">
        <v>40.234999999999999</v>
      </c>
      <c r="BD126" s="5">
        <v>63.488999999999997</v>
      </c>
      <c r="BE126" s="5">
        <v>37.878999999999998</v>
      </c>
      <c r="BF126" s="5">
        <v>12.417999999999999</v>
      </c>
      <c r="BG126" s="5">
        <v>179.45400000000001</v>
      </c>
      <c r="BH126" s="5">
        <v>43.493000000000002</v>
      </c>
      <c r="BI126" s="5">
        <v>6.681</v>
      </c>
      <c r="BJ126" s="5">
        <v>8.9960000000000004</v>
      </c>
      <c r="BK126" s="5">
        <v>211.49299999999999</v>
      </c>
      <c r="BL126" s="5">
        <v>58.631</v>
      </c>
      <c r="BM126" s="5">
        <v>77.558999999999997</v>
      </c>
      <c r="BN126" s="5">
        <v>97.165000000000006</v>
      </c>
      <c r="BO126" s="5">
        <v>39.603000000000002</v>
      </c>
      <c r="BP126" s="5">
        <v>19.562999999999999</v>
      </c>
      <c r="BQ126" s="5">
        <v>45.290999999999997</v>
      </c>
      <c r="BR126" s="5">
        <v>67.430000000000007</v>
      </c>
      <c r="BS126" s="5">
        <v>260.24400000000003</v>
      </c>
      <c r="BT126" s="5">
        <v>100.71299999999999</v>
      </c>
      <c r="BU126" s="5">
        <v>6.2</v>
      </c>
      <c r="BV126" s="5">
        <v>11.73</v>
      </c>
      <c r="BW126" s="5">
        <v>1.694</v>
      </c>
      <c r="BX126" s="5">
        <v>48.012</v>
      </c>
      <c r="BY126" s="5">
        <v>52.421999999999997</v>
      </c>
      <c r="BZ126" s="5">
        <v>4.016</v>
      </c>
      <c r="CA126" s="5">
        <v>8.4459999999999997</v>
      </c>
      <c r="CB126" s="5">
        <v>6.7450000000000001</v>
      </c>
      <c r="CC126" s="5">
        <v>23.16</v>
      </c>
      <c r="CD126" s="5">
        <v>29.658999999999999</v>
      </c>
      <c r="CE126" s="5">
        <v>57.03</v>
      </c>
      <c r="CF126" s="5">
        <v>35.414000000000001</v>
      </c>
      <c r="CG126" s="5">
        <v>436.12599999999998</v>
      </c>
      <c r="CH126" s="5">
        <v>179.63200000000001</v>
      </c>
      <c r="CI126" s="5">
        <v>25.782</v>
      </c>
      <c r="CJ126" s="5">
        <v>68.515000000000001</v>
      </c>
      <c r="CK126" s="5">
        <v>23.111000000000001</v>
      </c>
      <c r="CL126" s="5">
        <v>60.497999999999998</v>
      </c>
      <c r="CM126" s="5">
        <v>29.815999999999999</v>
      </c>
      <c r="CN126" s="5">
        <v>18.544</v>
      </c>
      <c r="CO126" s="5">
        <v>63.046999999999997</v>
      </c>
      <c r="CP126" s="5">
        <v>77.585999999999999</v>
      </c>
      <c r="CQ126" s="5">
        <v>6719.7489999999998</v>
      </c>
      <c r="CR126" s="5">
        <v>429.315</v>
      </c>
      <c r="CS126" s="5">
        <v>372.779</v>
      </c>
      <c r="CT126" s="5">
        <v>190.958</v>
      </c>
      <c r="CU126" s="5">
        <v>2194.39</v>
      </c>
      <c r="CV126" s="5">
        <v>18.753</v>
      </c>
      <c r="CW126" s="5">
        <v>9.1140000000000008</v>
      </c>
      <c r="CX126" s="5">
        <v>10.286</v>
      </c>
      <c r="CY126" s="5">
        <v>3377.1750000000002</v>
      </c>
      <c r="CZ126" s="5">
        <v>1016.578</v>
      </c>
      <c r="DA126" s="5">
        <v>6.11</v>
      </c>
      <c r="DB126" s="5">
        <v>92.302000000000007</v>
      </c>
      <c r="DC126" s="5">
        <v>138.99</v>
      </c>
      <c r="DD126" s="5">
        <v>444.26</v>
      </c>
      <c r="DE126" s="5">
        <v>243.26</v>
      </c>
      <c r="DF126" s="5">
        <v>120.53</v>
      </c>
      <c r="DG126" s="5">
        <v>554.83500000000004</v>
      </c>
      <c r="DH126" s="5">
        <v>285.87400000000002</v>
      </c>
      <c r="DI126" s="5">
        <v>147.97900000000001</v>
      </c>
      <c r="DJ126" s="5">
        <v>637.08100000000002</v>
      </c>
      <c r="DK126" s="5">
        <v>196.46899999999999</v>
      </c>
      <c r="DL126" s="5">
        <v>323.68700000000001</v>
      </c>
      <c r="DM126" s="5">
        <v>457.63900000000001</v>
      </c>
      <c r="DN126" s="5">
        <v>229.66900000000001</v>
      </c>
      <c r="DO126" s="5">
        <v>8.86</v>
      </c>
      <c r="DP126" s="5">
        <v>1251.8620000000001</v>
      </c>
      <c r="DQ126" s="5">
        <v>26.893000000000001</v>
      </c>
      <c r="DR126" s="5">
        <v>302.28100000000001</v>
      </c>
      <c r="DS126" s="5">
        <v>10.448</v>
      </c>
      <c r="DT126" s="5">
        <v>1998.3920000000001</v>
      </c>
      <c r="DU126" s="5">
        <v>557.178</v>
      </c>
      <c r="DV126" s="5">
        <v>123.73699999999999</v>
      </c>
      <c r="DW126" s="5">
        <v>864.43600000000004</v>
      </c>
      <c r="DX126" s="5">
        <v>672.221</v>
      </c>
      <c r="DY126" s="5">
        <v>780.87699999999995</v>
      </c>
      <c r="DZ126" s="5">
        <v>420.738</v>
      </c>
      <c r="EA126" s="5">
        <v>914.70100000000002</v>
      </c>
      <c r="EB126" s="5">
        <v>77.816000000000003</v>
      </c>
      <c r="EC126" s="5">
        <v>693.65499999999997</v>
      </c>
      <c r="ED126" s="5">
        <v>422.68900000000002</v>
      </c>
      <c r="EE126" s="5">
        <v>275.39699999999999</v>
      </c>
      <c r="EF126" s="5">
        <v>406.27499999999998</v>
      </c>
      <c r="EG126" s="5">
        <v>317.65100000000001</v>
      </c>
      <c r="EH126" s="5">
        <v>4494.6719999999996</v>
      </c>
      <c r="EI126" s="5">
        <v>154.005</v>
      </c>
      <c r="EJ126" s="5">
        <v>121.535</v>
      </c>
      <c r="EK126" s="5">
        <v>150.636</v>
      </c>
      <c r="EL126" s="5">
        <v>272.05399999999997</v>
      </c>
      <c r="EM126" s="5">
        <v>161.108</v>
      </c>
      <c r="EN126" s="5">
        <v>157.74</v>
      </c>
      <c r="EO126" s="5">
        <v>137.19</v>
      </c>
      <c r="EP126" s="5">
        <v>260.19299999999998</v>
      </c>
      <c r="EQ126" s="5">
        <v>627.24</v>
      </c>
      <c r="ER126" s="5">
        <v>32.926000000000002</v>
      </c>
      <c r="ES126" s="5">
        <v>87.566999999999993</v>
      </c>
      <c r="ET126" s="5">
        <v>313.17500000000001</v>
      </c>
      <c r="EU126" s="5">
        <v>2097.721</v>
      </c>
      <c r="EV126" s="5">
        <v>424.06900000000002</v>
      </c>
      <c r="EW126" s="5">
        <v>283.84500000000003</v>
      </c>
      <c r="EX126" s="5">
        <v>383.80500000000001</v>
      </c>
      <c r="EY126" s="5">
        <v>393.32400000000001</v>
      </c>
      <c r="EZ126" s="5">
        <v>160.85300000000001</v>
      </c>
      <c r="FA126" s="5">
        <v>187.417</v>
      </c>
      <c r="FB126" s="5">
        <v>4726.1559999999999</v>
      </c>
      <c r="FC126" s="5">
        <v>482.858</v>
      </c>
      <c r="FD126" s="5">
        <v>126.128</v>
      </c>
      <c r="FE126" s="5">
        <v>93.224999999999994</v>
      </c>
      <c r="FF126" s="5">
        <v>61.423000000000002</v>
      </c>
      <c r="FG126" s="5">
        <v>245.80099999999999</v>
      </c>
      <c r="FH126" s="5">
        <v>84.350999999999999</v>
      </c>
      <c r="FI126" s="5">
        <v>220.22499999999999</v>
      </c>
      <c r="FJ126" s="5">
        <v>156.78899999999999</v>
      </c>
      <c r="FK126" s="5">
        <v>43.037999999999997</v>
      </c>
      <c r="FL126" s="5">
        <v>79.456000000000003</v>
      </c>
      <c r="FM126" s="5">
        <v>25.074999999999999</v>
      </c>
      <c r="FN126" s="5">
        <v>551.26700000000005</v>
      </c>
      <c r="FO126" s="5">
        <v>451.19400000000002</v>
      </c>
      <c r="FP126" s="5">
        <v>1080.847</v>
      </c>
      <c r="FQ126" s="5">
        <v>196.21100000000001</v>
      </c>
      <c r="FR126" s="5">
        <v>82.37</v>
      </c>
      <c r="FS126" s="5">
        <v>110.648</v>
      </c>
      <c r="FT126" s="5">
        <v>96.881</v>
      </c>
      <c r="FU126" s="5">
        <v>225.672</v>
      </c>
      <c r="FV126" s="5">
        <v>94.337999999999994</v>
      </c>
      <c r="FW126" s="5">
        <v>208.041</v>
      </c>
      <c r="FX126" s="5">
        <v>900.03200000000004</v>
      </c>
      <c r="FY126" s="5">
        <v>27.58</v>
      </c>
      <c r="FZ126" s="5">
        <v>45.968000000000004</v>
      </c>
      <c r="GA126" s="5">
        <v>142.59700000000001</v>
      </c>
      <c r="GB126" s="5">
        <v>0</v>
      </c>
      <c r="GC126" s="5">
        <v>5.47</v>
      </c>
      <c r="GD126" s="5">
        <v>22.446999999999999</v>
      </c>
      <c r="GE126" s="5">
        <v>124.294</v>
      </c>
      <c r="GF126" s="5">
        <v>0</v>
      </c>
      <c r="GG126" s="5">
        <v>0</v>
      </c>
      <c r="GH126" s="5">
        <v>269.97300000000001</v>
      </c>
      <c r="GI126" s="5">
        <v>0</v>
      </c>
      <c r="GJ126" s="5">
        <v>0</v>
      </c>
      <c r="GK126" s="5">
        <v>52.787999999999997</v>
      </c>
      <c r="GL126" s="5">
        <v>2.4E-2</v>
      </c>
      <c r="GM126" s="5">
        <v>147.36500000000001</v>
      </c>
      <c r="GN126" s="5">
        <v>0</v>
      </c>
      <c r="GO126" s="5">
        <v>0</v>
      </c>
      <c r="GP126" s="5">
        <v>0</v>
      </c>
      <c r="GQ126" s="5">
        <v>4.4960000000000004</v>
      </c>
      <c r="GR126" s="5">
        <v>0</v>
      </c>
      <c r="GS126" s="5">
        <v>0</v>
      </c>
      <c r="GT126" s="5">
        <v>0</v>
      </c>
      <c r="GU126" s="5">
        <v>0</v>
      </c>
      <c r="GV126" s="5">
        <v>547.40499999999997</v>
      </c>
      <c r="GW126" s="5">
        <v>26.917000000000002</v>
      </c>
      <c r="GX126" s="5">
        <v>0</v>
      </c>
      <c r="GY126" s="5">
        <v>0</v>
      </c>
      <c r="GZ126" s="5">
        <v>0</v>
      </c>
      <c r="HA126" s="5">
        <v>0</v>
      </c>
      <c r="HB126" s="5">
        <v>57905.006999999998</v>
      </c>
      <c r="HD126" s="5">
        <f>SUM(D126:HA126)</f>
        <v>60165.77</v>
      </c>
    </row>
    <row r="127" spans="1:212" x14ac:dyDescent="0.45">
      <c r="A127" s="11" t="s">
        <v>404</v>
      </c>
      <c r="B127" s="9" t="s">
        <v>405</v>
      </c>
      <c r="C127" s="5">
        <v>123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62.482999999999997</v>
      </c>
      <c r="S127" s="5">
        <v>6.4489999999999998</v>
      </c>
      <c r="T127" s="5">
        <v>8.9109999999999996</v>
      </c>
      <c r="U127" s="5">
        <v>5.5069999999999997</v>
      </c>
      <c r="V127" s="5">
        <v>17.594000000000001</v>
      </c>
      <c r="W127" s="5">
        <v>17.364000000000001</v>
      </c>
      <c r="X127" s="5">
        <v>10.593999999999999</v>
      </c>
      <c r="Y127" s="5">
        <v>1.8220000000000001</v>
      </c>
      <c r="Z127" s="5">
        <v>19.172000000000001</v>
      </c>
      <c r="AA127" s="5">
        <v>17.645</v>
      </c>
      <c r="AB127" s="5">
        <v>13.589</v>
      </c>
      <c r="AC127" s="5">
        <v>1.3240000000000001</v>
      </c>
      <c r="AD127" s="5">
        <v>9.34</v>
      </c>
      <c r="AE127" s="5">
        <v>3.2250000000000001</v>
      </c>
      <c r="AF127" s="5">
        <v>6.5750000000000002</v>
      </c>
      <c r="AG127" s="5">
        <v>5.7770000000000001</v>
      </c>
      <c r="AH127" s="5">
        <v>12.759</v>
      </c>
      <c r="AI127" s="5">
        <v>13.191000000000001</v>
      </c>
      <c r="AJ127" s="5">
        <v>17.172000000000001</v>
      </c>
      <c r="AK127" s="5">
        <v>44.856999999999999</v>
      </c>
      <c r="AL127" s="5">
        <v>48.465000000000003</v>
      </c>
      <c r="AM127" s="5">
        <v>29.898</v>
      </c>
      <c r="AN127" s="5">
        <v>11.746</v>
      </c>
      <c r="AO127" s="5">
        <v>5.0060000000000002</v>
      </c>
      <c r="AP127" s="5">
        <v>8.1739999999999995</v>
      </c>
      <c r="AQ127" s="5">
        <v>2.847</v>
      </c>
      <c r="AR127" s="5">
        <v>5.8810000000000002</v>
      </c>
      <c r="AS127" s="5">
        <v>5.2850000000000001</v>
      </c>
      <c r="AT127" s="5">
        <v>36.975000000000001</v>
      </c>
      <c r="AU127" s="5">
        <v>4.9429999999999996</v>
      </c>
      <c r="AV127" s="5">
        <v>1.1830000000000001</v>
      </c>
      <c r="AW127" s="5">
        <v>5.399</v>
      </c>
      <c r="AX127" s="5">
        <v>21.765000000000001</v>
      </c>
      <c r="AY127" s="5">
        <v>8.5090000000000003</v>
      </c>
      <c r="AZ127" s="5">
        <v>23.783999999999999</v>
      </c>
      <c r="BA127" s="5">
        <v>6.827</v>
      </c>
      <c r="BB127" s="5">
        <v>15.11</v>
      </c>
      <c r="BC127" s="5">
        <v>6.16</v>
      </c>
      <c r="BD127" s="5">
        <v>10.124000000000001</v>
      </c>
      <c r="BE127" s="5">
        <v>5.7069999999999999</v>
      </c>
      <c r="BF127" s="5">
        <v>1.956</v>
      </c>
      <c r="BG127" s="5">
        <v>28.082999999999998</v>
      </c>
      <c r="BH127" s="5">
        <v>6.6509999999999998</v>
      </c>
      <c r="BI127" s="5">
        <v>1.012</v>
      </c>
      <c r="BJ127" s="5">
        <v>1.35</v>
      </c>
      <c r="BK127" s="5">
        <v>32.991999999999997</v>
      </c>
      <c r="BL127" s="5">
        <v>9.1470000000000002</v>
      </c>
      <c r="BM127" s="5">
        <v>12.111000000000001</v>
      </c>
      <c r="BN127" s="5">
        <v>15.052</v>
      </c>
      <c r="BO127" s="5">
        <v>5.9089999999999998</v>
      </c>
      <c r="BP127" s="5">
        <v>2.891</v>
      </c>
      <c r="BQ127" s="5">
        <v>6.98</v>
      </c>
      <c r="BR127" s="5">
        <v>10.353</v>
      </c>
      <c r="BS127" s="5">
        <v>40.390999999999998</v>
      </c>
      <c r="BT127" s="5">
        <v>15.805</v>
      </c>
      <c r="BU127" s="5">
        <v>0.97099999999999997</v>
      </c>
      <c r="BV127" s="5">
        <v>1.843</v>
      </c>
      <c r="BW127" s="5">
        <v>0.27100000000000002</v>
      </c>
      <c r="BX127" s="5">
        <v>7.492</v>
      </c>
      <c r="BY127" s="5">
        <v>8.2609999999999992</v>
      </c>
      <c r="BZ127" s="5">
        <v>0.621</v>
      </c>
      <c r="CA127" s="5">
        <v>1.274</v>
      </c>
      <c r="CB127" s="5">
        <v>1.0269999999999999</v>
      </c>
      <c r="CC127" s="5">
        <v>3.677</v>
      </c>
      <c r="CD127" s="5">
        <v>4.63</v>
      </c>
      <c r="CE127" s="5">
        <v>8.9870000000000001</v>
      </c>
      <c r="CF127" s="5">
        <v>5.843</v>
      </c>
      <c r="CG127" s="5">
        <v>67.66</v>
      </c>
      <c r="CH127" s="5">
        <v>28.173999999999999</v>
      </c>
      <c r="CI127" s="5">
        <v>4.0910000000000002</v>
      </c>
      <c r="CJ127" s="5">
        <v>10.58</v>
      </c>
      <c r="CK127" s="5">
        <v>3.5880000000000001</v>
      </c>
      <c r="CL127" s="5">
        <v>9.2889999999999997</v>
      </c>
      <c r="CM127" s="5">
        <v>4.7240000000000002</v>
      </c>
      <c r="CN127" s="5">
        <v>2.8679999999999999</v>
      </c>
      <c r="CO127" s="5">
        <v>9.6620000000000008</v>
      </c>
      <c r="CP127" s="5">
        <v>12.061999999999999</v>
      </c>
      <c r="CQ127" s="5">
        <v>1120.3800000000001</v>
      </c>
      <c r="CR127" s="5">
        <v>89.638000000000005</v>
      </c>
      <c r="CS127" s="5">
        <v>61.65</v>
      </c>
      <c r="CT127" s="5">
        <v>63.947000000000003</v>
      </c>
      <c r="CU127" s="5">
        <v>359.03399999999999</v>
      </c>
      <c r="CV127" s="5">
        <v>0</v>
      </c>
      <c r="CW127" s="5">
        <v>15.496</v>
      </c>
      <c r="CX127" s="5">
        <v>0</v>
      </c>
      <c r="CY127" s="5">
        <v>1926.6469999999999</v>
      </c>
      <c r="CZ127" s="5">
        <v>85.29</v>
      </c>
      <c r="DA127" s="5">
        <v>0</v>
      </c>
      <c r="DB127" s="5">
        <v>136.86600000000001</v>
      </c>
      <c r="DC127" s="5">
        <v>1326.76</v>
      </c>
      <c r="DD127" s="5">
        <v>159.691</v>
      </c>
      <c r="DE127" s="5">
        <v>40.231000000000002</v>
      </c>
      <c r="DF127" s="5">
        <v>19.280999999999999</v>
      </c>
      <c r="DG127" s="5">
        <v>428.63900000000001</v>
      </c>
      <c r="DH127" s="5">
        <v>48.478999999999999</v>
      </c>
      <c r="DI127" s="5">
        <v>118.557</v>
      </c>
      <c r="DJ127" s="5">
        <v>362.59300000000002</v>
      </c>
      <c r="DK127" s="5">
        <v>42.996000000000002</v>
      </c>
      <c r="DL127" s="5">
        <v>53.256</v>
      </c>
      <c r="DM127" s="5">
        <v>67.405000000000001</v>
      </c>
      <c r="DN127" s="5">
        <v>34.872999999999998</v>
      </c>
      <c r="DO127" s="5">
        <v>12.579000000000001</v>
      </c>
      <c r="DP127" s="5">
        <v>207.345</v>
      </c>
      <c r="DQ127" s="5">
        <v>394.31</v>
      </c>
      <c r="DR127" s="5">
        <v>48.945</v>
      </c>
      <c r="DS127" s="5">
        <v>0</v>
      </c>
      <c r="DT127" s="5">
        <v>338.709</v>
      </c>
      <c r="DU127" s="5">
        <v>92.091999999999999</v>
      </c>
      <c r="DV127" s="5">
        <v>21.007000000000001</v>
      </c>
      <c r="DW127" s="5">
        <v>144.18600000000001</v>
      </c>
      <c r="DX127" s="5">
        <v>109.876</v>
      </c>
      <c r="DY127" s="5">
        <v>282.88099999999997</v>
      </c>
      <c r="DZ127" s="5">
        <v>105.756</v>
      </c>
      <c r="EA127" s="5">
        <v>149.018</v>
      </c>
      <c r="EB127" s="5">
        <v>12.581</v>
      </c>
      <c r="EC127" s="5">
        <v>161.46700000000001</v>
      </c>
      <c r="ED127" s="5">
        <v>226.97399999999999</v>
      </c>
      <c r="EE127" s="5">
        <v>45.210999999999999</v>
      </c>
      <c r="EF127" s="5">
        <v>84.911000000000001</v>
      </c>
      <c r="EG127" s="5">
        <v>103.44199999999999</v>
      </c>
      <c r="EH127" s="5">
        <v>2956.0920000000001</v>
      </c>
      <c r="EI127" s="5">
        <v>80.88</v>
      </c>
      <c r="EJ127" s="5">
        <v>19.658000000000001</v>
      </c>
      <c r="EK127" s="5">
        <v>66.995000000000005</v>
      </c>
      <c r="EL127" s="5">
        <v>79.679000000000002</v>
      </c>
      <c r="EM127" s="5">
        <v>149.89599999999999</v>
      </c>
      <c r="EN127" s="5">
        <v>26.260999999999999</v>
      </c>
      <c r="EO127" s="5">
        <v>627.82100000000003</v>
      </c>
      <c r="EP127" s="5">
        <v>160.905</v>
      </c>
      <c r="EQ127" s="5">
        <v>101.907</v>
      </c>
      <c r="ER127" s="5">
        <v>1231.809</v>
      </c>
      <c r="ES127" s="5">
        <v>971.82</v>
      </c>
      <c r="ET127" s="5">
        <v>41.845999999999997</v>
      </c>
      <c r="EU127" s="5">
        <v>346.50599999999997</v>
      </c>
      <c r="EV127" s="5">
        <v>69.558000000000007</v>
      </c>
      <c r="EW127" s="5">
        <v>46.75</v>
      </c>
      <c r="EX127" s="5">
        <v>64.66</v>
      </c>
      <c r="EY127" s="5">
        <v>65.069000000000003</v>
      </c>
      <c r="EZ127" s="5">
        <v>26.577999999999999</v>
      </c>
      <c r="FA127" s="5">
        <v>31.029</v>
      </c>
      <c r="FB127" s="5">
        <v>804.51700000000005</v>
      </c>
      <c r="FC127" s="5">
        <v>80.254000000000005</v>
      </c>
      <c r="FD127" s="5">
        <v>20.974</v>
      </c>
      <c r="FE127" s="5">
        <v>13.86</v>
      </c>
      <c r="FF127" s="5">
        <v>8.6790000000000003</v>
      </c>
      <c r="FG127" s="5">
        <v>88.653999999999996</v>
      </c>
      <c r="FH127" s="5">
        <v>13.864000000000001</v>
      </c>
      <c r="FI127" s="5">
        <v>36.249000000000002</v>
      </c>
      <c r="FJ127" s="5">
        <v>26.175999999999998</v>
      </c>
      <c r="FK127" s="5">
        <v>7.8209999999999997</v>
      </c>
      <c r="FL127" s="5">
        <v>12.339</v>
      </c>
      <c r="FM127" s="5">
        <v>0</v>
      </c>
      <c r="FN127" s="5">
        <v>92.106999999999999</v>
      </c>
      <c r="FO127" s="5">
        <v>76.433999999999997</v>
      </c>
      <c r="FP127" s="5">
        <v>175.94300000000001</v>
      </c>
      <c r="FQ127" s="5">
        <v>32.93</v>
      </c>
      <c r="FR127" s="5">
        <v>13.894</v>
      </c>
      <c r="FS127" s="5">
        <v>18.294</v>
      </c>
      <c r="FT127" s="5">
        <v>16.233000000000001</v>
      </c>
      <c r="FU127" s="5">
        <v>37.805</v>
      </c>
      <c r="FV127" s="5">
        <v>15.82</v>
      </c>
      <c r="FW127" s="5">
        <v>34.695999999999998</v>
      </c>
      <c r="FX127" s="5">
        <v>152.21</v>
      </c>
      <c r="FY127" s="5">
        <v>0</v>
      </c>
      <c r="FZ127" s="5">
        <v>7.0149999999999997</v>
      </c>
      <c r="GA127" s="5">
        <v>24.706</v>
      </c>
      <c r="GB127" s="5">
        <v>0</v>
      </c>
      <c r="GC127" s="5">
        <v>0</v>
      </c>
      <c r="GD127" s="5">
        <v>0</v>
      </c>
      <c r="GE127" s="5">
        <v>1.476</v>
      </c>
      <c r="GF127" s="5">
        <v>0</v>
      </c>
      <c r="GG127" s="5">
        <v>0</v>
      </c>
      <c r="GH127" s="5">
        <v>0</v>
      </c>
      <c r="GI127" s="5">
        <v>0</v>
      </c>
      <c r="GJ127" s="5">
        <v>0</v>
      </c>
      <c r="GK127" s="5">
        <v>0</v>
      </c>
      <c r="GL127" s="5">
        <v>0</v>
      </c>
      <c r="GM127" s="5">
        <v>25.798999999999999</v>
      </c>
      <c r="GN127" s="5">
        <v>0</v>
      </c>
      <c r="GO127" s="5">
        <v>0</v>
      </c>
      <c r="GP127" s="5">
        <v>0</v>
      </c>
      <c r="GQ127" s="5">
        <v>0.78700000000000003</v>
      </c>
      <c r="GR127" s="5">
        <v>0</v>
      </c>
      <c r="GS127" s="5">
        <v>0</v>
      </c>
      <c r="GT127" s="5">
        <v>0</v>
      </c>
      <c r="GU127" s="5">
        <v>0</v>
      </c>
      <c r="GV127" s="5">
        <v>3196.721</v>
      </c>
      <c r="GW127" s="5">
        <v>114.61199999999999</v>
      </c>
      <c r="GX127" s="5">
        <v>0</v>
      </c>
      <c r="GY127" s="5">
        <v>0</v>
      </c>
      <c r="GZ127" s="5">
        <v>0</v>
      </c>
      <c r="HA127" s="5">
        <v>0</v>
      </c>
      <c r="HB127" s="5">
        <v>23865.039000000001</v>
      </c>
      <c r="HD127" s="5">
        <f>SUM(D127:HA127)</f>
        <v>22367.003000000001</v>
      </c>
    </row>
    <row r="128" spans="1:212" x14ac:dyDescent="0.45">
      <c r="A128" s="11" t="s">
        <v>406</v>
      </c>
      <c r="B128" s="9" t="s">
        <v>407</v>
      </c>
      <c r="C128" s="5">
        <v>124</v>
      </c>
      <c r="D128" s="5">
        <v>1777.4949999999999</v>
      </c>
      <c r="E128" s="5">
        <v>73.042000000000002</v>
      </c>
      <c r="F128" s="5">
        <v>0.94699999999999995</v>
      </c>
      <c r="G128" s="5">
        <v>100.48399999999999</v>
      </c>
      <c r="H128" s="5">
        <v>0.79200000000000004</v>
      </c>
      <c r="I128" s="5">
        <v>99.509</v>
      </c>
      <c r="J128" s="5">
        <v>3387.06</v>
      </c>
      <c r="K128" s="5">
        <v>690.32899999999995</v>
      </c>
      <c r="L128" s="5">
        <v>208.18100000000001</v>
      </c>
      <c r="M128" s="5">
        <v>702.76400000000001</v>
      </c>
      <c r="N128" s="5">
        <v>2366.326</v>
      </c>
      <c r="O128" s="5">
        <v>154.869</v>
      </c>
      <c r="P128" s="5">
        <v>55.073</v>
      </c>
      <c r="Q128" s="5">
        <v>13.701000000000001</v>
      </c>
      <c r="R128" s="5">
        <v>17093.010999999999</v>
      </c>
      <c r="S128" s="5">
        <v>23.55</v>
      </c>
      <c r="T128" s="5">
        <v>32.557000000000002</v>
      </c>
      <c r="U128" s="5">
        <v>23.202000000000002</v>
      </c>
      <c r="V128" s="5">
        <v>58.411000000000001</v>
      </c>
      <c r="W128" s="5">
        <v>57.078000000000003</v>
      </c>
      <c r="X128" s="5">
        <v>33.991</v>
      </c>
      <c r="Y128" s="5">
        <v>6.391</v>
      </c>
      <c r="Z128" s="5">
        <v>64.254999999999995</v>
      </c>
      <c r="AA128" s="5">
        <v>64.766000000000005</v>
      </c>
      <c r="AB128" s="5">
        <v>53.023000000000003</v>
      </c>
      <c r="AC128" s="5">
        <v>7.06</v>
      </c>
      <c r="AD128" s="5">
        <v>42.932000000000002</v>
      </c>
      <c r="AE128" s="5">
        <v>20.553999999999998</v>
      </c>
      <c r="AF128" s="5">
        <v>20.67</v>
      </c>
      <c r="AG128" s="5">
        <v>21.079000000000001</v>
      </c>
      <c r="AH128" s="5">
        <v>43.896999999999998</v>
      </c>
      <c r="AI128" s="5">
        <v>42.643000000000001</v>
      </c>
      <c r="AJ128" s="5">
        <v>59.366</v>
      </c>
      <c r="AK128" s="5">
        <v>143.05199999999999</v>
      </c>
      <c r="AL128" s="5">
        <v>161.37899999999999</v>
      </c>
      <c r="AM128" s="5">
        <v>101.342</v>
      </c>
      <c r="AN128" s="5">
        <v>38.095999999999997</v>
      </c>
      <c r="AO128" s="5">
        <v>22.036999999999999</v>
      </c>
      <c r="AP128" s="5">
        <v>29.233000000000001</v>
      </c>
      <c r="AQ128" s="5">
        <v>10.38</v>
      </c>
      <c r="AR128" s="5">
        <v>21.606000000000002</v>
      </c>
      <c r="AS128" s="5">
        <v>23.015999999999998</v>
      </c>
      <c r="AT128" s="5">
        <v>122.14400000000001</v>
      </c>
      <c r="AU128" s="5">
        <v>18.667000000000002</v>
      </c>
      <c r="AV128" s="5">
        <v>7.4169999999999998</v>
      </c>
      <c r="AW128" s="5">
        <v>19.893999999999998</v>
      </c>
      <c r="AX128" s="5">
        <v>70.665999999999997</v>
      </c>
      <c r="AY128" s="5">
        <v>31.931000000000001</v>
      </c>
      <c r="AZ128" s="5">
        <v>75.813999999999993</v>
      </c>
      <c r="BA128" s="5">
        <v>23.19</v>
      </c>
      <c r="BB128" s="5">
        <v>57.35</v>
      </c>
      <c r="BC128" s="5">
        <v>23.027999999999999</v>
      </c>
      <c r="BD128" s="5">
        <v>35.497</v>
      </c>
      <c r="BE128" s="5">
        <v>21.233000000000001</v>
      </c>
      <c r="BF128" s="5">
        <v>7.3479999999999999</v>
      </c>
      <c r="BG128" s="5">
        <v>88.45</v>
      </c>
      <c r="BH128" s="5">
        <v>23.428000000000001</v>
      </c>
      <c r="BI128" s="5">
        <v>3.843</v>
      </c>
      <c r="BJ128" s="5">
        <v>5.0359999999999996</v>
      </c>
      <c r="BK128" s="5">
        <v>104.741</v>
      </c>
      <c r="BL128" s="5">
        <v>29.417000000000002</v>
      </c>
      <c r="BM128" s="5">
        <v>43.02</v>
      </c>
      <c r="BN128" s="5">
        <v>51.234999999999999</v>
      </c>
      <c r="BO128" s="5">
        <v>22.45</v>
      </c>
      <c r="BP128" s="5">
        <v>12.632</v>
      </c>
      <c r="BQ128" s="5">
        <v>24.239000000000001</v>
      </c>
      <c r="BR128" s="5">
        <v>38.627000000000002</v>
      </c>
      <c r="BS128" s="5">
        <v>134.88499999999999</v>
      </c>
      <c r="BT128" s="5">
        <v>59.304000000000002</v>
      </c>
      <c r="BU128" s="5">
        <v>4.9260000000000002</v>
      </c>
      <c r="BV128" s="5">
        <v>6.4729999999999999</v>
      </c>
      <c r="BW128" s="5">
        <v>1.3859999999999999</v>
      </c>
      <c r="BX128" s="5">
        <v>25.302</v>
      </c>
      <c r="BY128" s="5">
        <v>29.222999999999999</v>
      </c>
      <c r="BZ128" s="5">
        <v>2.1819999999999999</v>
      </c>
      <c r="CA128" s="5">
        <v>5.42</v>
      </c>
      <c r="CB128" s="5">
        <v>7.6340000000000003</v>
      </c>
      <c r="CC128" s="5">
        <v>15.728</v>
      </c>
      <c r="CD128" s="5">
        <v>18.021999999999998</v>
      </c>
      <c r="CE128" s="5">
        <v>34.838999999999999</v>
      </c>
      <c r="CF128" s="5">
        <v>22.952999999999999</v>
      </c>
      <c r="CG128" s="5">
        <v>223.29599999999999</v>
      </c>
      <c r="CH128" s="5">
        <v>89.86</v>
      </c>
      <c r="CI128" s="5">
        <v>15.105</v>
      </c>
      <c r="CJ128" s="5">
        <v>35.433999999999997</v>
      </c>
      <c r="CK128" s="5">
        <v>13.66</v>
      </c>
      <c r="CL128" s="5">
        <v>31.56</v>
      </c>
      <c r="CM128" s="5">
        <v>16.626999999999999</v>
      </c>
      <c r="CN128" s="5">
        <v>10.505000000000001</v>
      </c>
      <c r="CO128" s="5">
        <v>34.18</v>
      </c>
      <c r="CP128" s="5">
        <v>44.253</v>
      </c>
      <c r="CQ128" s="5">
        <v>3003.348</v>
      </c>
      <c r="CR128" s="5">
        <v>227.05699999999999</v>
      </c>
      <c r="CS128" s="5">
        <v>179.48</v>
      </c>
      <c r="CT128" s="5">
        <v>68.268000000000001</v>
      </c>
      <c r="CU128" s="5">
        <v>998.13900000000001</v>
      </c>
      <c r="CV128" s="5">
        <v>7153.4459999999999</v>
      </c>
      <c r="CW128" s="5">
        <v>2651.431</v>
      </c>
      <c r="CX128" s="5">
        <v>58.494</v>
      </c>
      <c r="CY128" s="5">
        <v>2616.306</v>
      </c>
      <c r="CZ128" s="5">
        <v>539.19100000000003</v>
      </c>
      <c r="DA128" s="5">
        <v>6.0030000000000001</v>
      </c>
      <c r="DB128" s="5">
        <v>122.498</v>
      </c>
      <c r="DC128" s="5">
        <v>264.43200000000002</v>
      </c>
      <c r="DD128" s="5">
        <v>211.494</v>
      </c>
      <c r="DE128" s="5">
        <v>111.904</v>
      </c>
      <c r="DF128" s="5">
        <v>53.825000000000003</v>
      </c>
      <c r="DG128" s="5">
        <v>570.66099999999994</v>
      </c>
      <c r="DH128" s="5">
        <v>2578.0340000000001</v>
      </c>
      <c r="DI128" s="5">
        <v>1151.6790000000001</v>
      </c>
      <c r="DJ128" s="5">
        <v>465.29</v>
      </c>
      <c r="DK128" s="5">
        <v>170.226</v>
      </c>
      <c r="DL128" s="5">
        <v>157.25</v>
      </c>
      <c r="DM128" s="5">
        <v>556.25199999999995</v>
      </c>
      <c r="DN128" s="5">
        <v>905.93299999999999</v>
      </c>
      <c r="DO128" s="5">
        <v>3.6680000000000001</v>
      </c>
      <c r="DP128" s="5">
        <v>575.86</v>
      </c>
      <c r="DQ128" s="5">
        <v>413.31700000000001</v>
      </c>
      <c r="DR128" s="5">
        <v>135.94200000000001</v>
      </c>
      <c r="DS128" s="5">
        <v>8.0790000000000006</v>
      </c>
      <c r="DT128" s="5">
        <v>880.16700000000003</v>
      </c>
      <c r="DU128" s="5">
        <v>256.024</v>
      </c>
      <c r="DV128" s="5">
        <v>61.582000000000001</v>
      </c>
      <c r="DW128" s="5">
        <v>403.93</v>
      </c>
      <c r="DX128" s="5">
        <v>311.36099999999999</v>
      </c>
      <c r="DY128" s="5">
        <v>356.78100000000001</v>
      </c>
      <c r="DZ128" s="5">
        <v>192.483</v>
      </c>
      <c r="EA128" s="5">
        <v>417.90699999999998</v>
      </c>
      <c r="EB128" s="5">
        <v>38.613999999999997</v>
      </c>
      <c r="EC128" s="5">
        <v>313.13200000000001</v>
      </c>
      <c r="ED128" s="5">
        <v>195.06800000000001</v>
      </c>
      <c r="EE128" s="5">
        <v>124.35899999999999</v>
      </c>
      <c r="EF128" s="5">
        <v>1588.2529999999999</v>
      </c>
      <c r="EG128" s="5">
        <v>145.17400000000001</v>
      </c>
      <c r="EH128" s="5">
        <v>2114.5500000000002</v>
      </c>
      <c r="EI128" s="5">
        <v>70.353999999999999</v>
      </c>
      <c r="EJ128" s="5">
        <v>55.356000000000002</v>
      </c>
      <c r="EK128" s="5">
        <v>60.674999999999997</v>
      </c>
      <c r="EL128" s="5">
        <v>126.861</v>
      </c>
      <c r="EM128" s="5">
        <v>73.412000000000006</v>
      </c>
      <c r="EN128" s="5">
        <v>72.718000000000004</v>
      </c>
      <c r="EO128" s="5">
        <v>62.274999999999999</v>
      </c>
      <c r="EP128" s="5">
        <v>120.15</v>
      </c>
      <c r="EQ128" s="5">
        <v>287.55700000000002</v>
      </c>
      <c r="ER128" s="5">
        <v>12.699</v>
      </c>
      <c r="ES128" s="5">
        <v>31.329000000000001</v>
      </c>
      <c r="ET128" s="5">
        <v>185.02799999999999</v>
      </c>
      <c r="EU128" s="5">
        <v>1664.3209999999999</v>
      </c>
      <c r="EV128" s="5">
        <v>334.97699999999998</v>
      </c>
      <c r="EW128" s="5">
        <v>225.10300000000001</v>
      </c>
      <c r="EX128" s="5">
        <v>306.62099999999998</v>
      </c>
      <c r="EY128" s="5">
        <v>312.80900000000003</v>
      </c>
      <c r="EZ128" s="5">
        <v>298.05900000000003</v>
      </c>
      <c r="FA128" s="5">
        <v>158.816</v>
      </c>
      <c r="FB128" s="5">
        <v>4605.5919999999996</v>
      </c>
      <c r="FC128" s="5">
        <v>409.85199999999998</v>
      </c>
      <c r="FD128" s="5">
        <v>116.15300000000001</v>
      </c>
      <c r="FE128" s="5">
        <v>80.762</v>
      </c>
      <c r="FF128" s="5">
        <v>44.284999999999997</v>
      </c>
      <c r="FG128" s="5">
        <v>114.018</v>
      </c>
      <c r="FH128" s="5">
        <v>39.975000000000001</v>
      </c>
      <c r="FI128" s="5">
        <v>104.822</v>
      </c>
      <c r="FJ128" s="5">
        <v>72.528000000000006</v>
      </c>
      <c r="FK128" s="5">
        <v>21.314</v>
      </c>
      <c r="FL128" s="5">
        <v>36.691000000000003</v>
      </c>
      <c r="FM128" s="5">
        <v>18.295999999999999</v>
      </c>
      <c r="FN128" s="5">
        <v>254.309</v>
      </c>
      <c r="FO128" s="5">
        <v>214.82300000000001</v>
      </c>
      <c r="FP128" s="5">
        <v>487.36500000000001</v>
      </c>
      <c r="FQ128" s="5">
        <v>92.192999999999998</v>
      </c>
      <c r="FR128" s="5">
        <v>38.325000000000003</v>
      </c>
      <c r="FS128" s="5">
        <v>51.267000000000003</v>
      </c>
      <c r="FT128" s="5">
        <v>45.396999999999998</v>
      </c>
      <c r="FU128" s="5">
        <v>106.95099999999999</v>
      </c>
      <c r="FV128" s="5">
        <v>44.058</v>
      </c>
      <c r="FW128" s="5">
        <v>96.516000000000005</v>
      </c>
      <c r="FX128" s="5">
        <v>414.64800000000002</v>
      </c>
      <c r="FY128" s="5">
        <v>2.6509999999999998</v>
      </c>
      <c r="FZ128" s="5">
        <v>19.509</v>
      </c>
      <c r="GA128" s="5">
        <v>68.546999999999997</v>
      </c>
      <c r="GB128" s="5">
        <v>0</v>
      </c>
      <c r="GC128" s="5">
        <v>3.9910000000000001</v>
      </c>
      <c r="GD128" s="5">
        <v>16.84</v>
      </c>
      <c r="GE128" s="5">
        <v>89.478999999999999</v>
      </c>
      <c r="GF128" s="5">
        <v>0</v>
      </c>
      <c r="GG128" s="5">
        <v>0</v>
      </c>
      <c r="GH128" s="5">
        <v>2.8969999999999998</v>
      </c>
      <c r="GI128" s="5">
        <v>0</v>
      </c>
      <c r="GJ128" s="5">
        <v>0</v>
      </c>
      <c r="GK128" s="5">
        <v>18.134</v>
      </c>
      <c r="GL128" s="5">
        <v>8.0000000000000002E-3</v>
      </c>
      <c r="GM128" s="5">
        <v>89.066999999999993</v>
      </c>
      <c r="GN128" s="5">
        <v>0</v>
      </c>
      <c r="GO128" s="5">
        <v>0</v>
      </c>
      <c r="GP128" s="5">
        <v>0</v>
      </c>
      <c r="GQ128" s="5">
        <v>2.7170000000000001</v>
      </c>
      <c r="GR128" s="5">
        <v>0</v>
      </c>
      <c r="GS128" s="5">
        <v>0</v>
      </c>
      <c r="GT128" s="5">
        <v>0</v>
      </c>
      <c r="GU128" s="5">
        <v>0</v>
      </c>
      <c r="GV128" s="5">
        <v>4234.6530000000002</v>
      </c>
      <c r="GW128" s="5">
        <v>0</v>
      </c>
      <c r="GX128" s="5">
        <v>0</v>
      </c>
      <c r="GY128" s="5">
        <v>0</v>
      </c>
      <c r="GZ128" s="5">
        <v>0</v>
      </c>
      <c r="HA128" s="5">
        <v>0</v>
      </c>
      <c r="HB128" s="5">
        <v>5652.4290000000001</v>
      </c>
      <c r="HD128" s="5">
        <f>SUM(D128:HA128)</f>
        <v>79667.848000000056</v>
      </c>
    </row>
    <row r="129" spans="1:212" x14ac:dyDescent="0.45">
      <c r="A129" s="11" t="s">
        <v>408</v>
      </c>
      <c r="B129" s="9" t="s">
        <v>409</v>
      </c>
      <c r="C129" s="5">
        <v>125</v>
      </c>
      <c r="D129" s="5">
        <v>197.03800000000001</v>
      </c>
      <c r="E129" s="5">
        <v>0</v>
      </c>
      <c r="F129" s="5">
        <v>0.224</v>
      </c>
      <c r="G129" s="5">
        <v>0.55300000000000005</v>
      </c>
      <c r="H129" s="5">
        <v>0.65600000000000003</v>
      </c>
      <c r="I129" s="5">
        <v>24.103999999999999</v>
      </c>
      <c r="J129" s="5">
        <v>1666.674</v>
      </c>
      <c r="K129" s="5">
        <v>303.54899999999998</v>
      </c>
      <c r="L129" s="5">
        <v>47.707999999999998</v>
      </c>
      <c r="M129" s="5">
        <v>183.41399999999999</v>
      </c>
      <c r="N129" s="5">
        <v>773.66099999999994</v>
      </c>
      <c r="O129" s="5">
        <v>408.29700000000003</v>
      </c>
      <c r="P129" s="5">
        <v>37.771000000000001</v>
      </c>
      <c r="Q129" s="5">
        <v>24.379000000000001</v>
      </c>
      <c r="R129" s="5">
        <v>1148.9739999999999</v>
      </c>
      <c r="S129" s="5">
        <v>128.96100000000001</v>
      </c>
      <c r="T129" s="5">
        <v>155.501</v>
      </c>
      <c r="U129" s="5">
        <v>50.284999999999997</v>
      </c>
      <c r="V129" s="5">
        <v>205.72</v>
      </c>
      <c r="W129" s="5">
        <v>122.28</v>
      </c>
      <c r="X129" s="5">
        <v>382.06700000000001</v>
      </c>
      <c r="Y129" s="5">
        <v>53.704999999999998</v>
      </c>
      <c r="Z129" s="5">
        <v>415.48899999999998</v>
      </c>
      <c r="AA129" s="5">
        <v>204.99600000000001</v>
      </c>
      <c r="AB129" s="5">
        <v>2320.2910000000002</v>
      </c>
      <c r="AC129" s="5">
        <v>97.293999999999997</v>
      </c>
      <c r="AD129" s="5">
        <v>183.02600000000001</v>
      </c>
      <c r="AE129" s="5">
        <v>430.45699999999999</v>
      </c>
      <c r="AF129" s="5">
        <v>19.263999999999999</v>
      </c>
      <c r="AG129" s="5">
        <v>10.406000000000001</v>
      </c>
      <c r="AH129" s="5">
        <v>141.364</v>
      </c>
      <c r="AI129" s="5">
        <v>254.57</v>
      </c>
      <c r="AJ129" s="5">
        <v>666.43700000000001</v>
      </c>
      <c r="AK129" s="5">
        <v>441.13099999999997</v>
      </c>
      <c r="AL129" s="5">
        <v>1060.6179999999999</v>
      </c>
      <c r="AM129" s="5">
        <v>1817.7280000000001</v>
      </c>
      <c r="AN129" s="5">
        <v>957.66099999999994</v>
      </c>
      <c r="AO129" s="5">
        <v>457.72</v>
      </c>
      <c r="AP129" s="5">
        <v>527.82500000000005</v>
      </c>
      <c r="AQ129" s="5">
        <v>560.37800000000004</v>
      </c>
      <c r="AR129" s="5">
        <v>299.77800000000002</v>
      </c>
      <c r="AS129" s="5">
        <v>544.37199999999996</v>
      </c>
      <c r="AT129" s="5">
        <v>655.54</v>
      </c>
      <c r="AU129" s="5">
        <v>79.168999999999997</v>
      </c>
      <c r="AV129" s="5">
        <v>18.327999999999999</v>
      </c>
      <c r="AW129" s="5">
        <v>90.343000000000004</v>
      </c>
      <c r="AX129" s="5">
        <v>251.58600000000001</v>
      </c>
      <c r="AY129" s="5">
        <v>102.264</v>
      </c>
      <c r="AZ129" s="5">
        <v>383.86399999999998</v>
      </c>
      <c r="BA129" s="5">
        <v>106.438</v>
      </c>
      <c r="BB129" s="5">
        <v>261.57600000000002</v>
      </c>
      <c r="BC129" s="5">
        <v>141.89699999999999</v>
      </c>
      <c r="BD129" s="5">
        <v>189.14099999999999</v>
      </c>
      <c r="BE129" s="5">
        <v>210.50700000000001</v>
      </c>
      <c r="BF129" s="5">
        <v>94.403999999999996</v>
      </c>
      <c r="BG129" s="5">
        <v>746.62599999999998</v>
      </c>
      <c r="BH129" s="5">
        <v>198.39599999999999</v>
      </c>
      <c r="BI129" s="5">
        <v>89.626000000000005</v>
      </c>
      <c r="BJ129" s="5">
        <v>69.864999999999995</v>
      </c>
      <c r="BK129" s="5">
        <v>544.26</v>
      </c>
      <c r="BL129" s="5">
        <v>190.672</v>
      </c>
      <c r="BM129" s="5">
        <v>386.12400000000002</v>
      </c>
      <c r="BN129" s="5">
        <v>547.02300000000002</v>
      </c>
      <c r="BO129" s="5">
        <v>468.79399999999998</v>
      </c>
      <c r="BP129" s="5">
        <v>199.036</v>
      </c>
      <c r="BQ129" s="5">
        <v>319.71899999999999</v>
      </c>
      <c r="BR129" s="5">
        <v>269.61500000000001</v>
      </c>
      <c r="BS129" s="5">
        <v>231.12100000000001</v>
      </c>
      <c r="BT129" s="5">
        <v>788.23199999999997</v>
      </c>
      <c r="BU129" s="5">
        <v>7.1719999999999997</v>
      </c>
      <c r="BV129" s="5">
        <v>151.90799999999999</v>
      </c>
      <c r="BW129" s="5">
        <v>2.9000000000000001E-2</v>
      </c>
      <c r="BX129" s="5">
        <v>164.64099999999999</v>
      </c>
      <c r="BY129" s="5">
        <v>1262.992</v>
      </c>
      <c r="BZ129" s="5">
        <v>11.188000000000001</v>
      </c>
      <c r="CA129" s="5">
        <v>114.628</v>
      </c>
      <c r="CB129" s="5">
        <v>23.824999999999999</v>
      </c>
      <c r="CC129" s="5">
        <v>70.426000000000002</v>
      </c>
      <c r="CD129" s="5">
        <v>354.48099999999999</v>
      </c>
      <c r="CE129" s="5">
        <v>231.09</v>
      </c>
      <c r="CF129" s="5">
        <v>461.49299999999999</v>
      </c>
      <c r="CG129" s="5">
        <v>2437.578</v>
      </c>
      <c r="CH129" s="5">
        <v>738.37900000000002</v>
      </c>
      <c r="CI129" s="5">
        <v>514.50099999999998</v>
      </c>
      <c r="CJ129" s="5">
        <v>986.64099999999996</v>
      </c>
      <c r="CK129" s="5">
        <v>158.792</v>
      </c>
      <c r="CL129" s="5">
        <v>73.573999999999998</v>
      </c>
      <c r="CM129" s="5">
        <v>17.245000000000001</v>
      </c>
      <c r="CN129" s="5">
        <v>16.841000000000001</v>
      </c>
      <c r="CO129" s="5">
        <v>1061.317</v>
      </c>
      <c r="CP129" s="5">
        <v>954.10299999999995</v>
      </c>
      <c r="CQ129" s="5">
        <v>6867.2979999999998</v>
      </c>
      <c r="CR129" s="5">
        <v>456.52699999999999</v>
      </c>
      <c r="CS129" s="5">
        <v>966.2</v>
      </c>
      <c r="CT129" s="5">
        <v>599.64</v>
      </c>
      <c r="CU129" s="5">
        <v>6725.47</v>
      </c>
      <c r="CV129" s="5">
        <v>395.74099999999999</v>
      </c>
      <c r="CW129" s="5">
        <v>17.98</v>
      </c>
      <c r="CX129" s="5">
        <v>1.7989999999999999</v>
      </c>
      <c r="CY129" s="5">
        <v>1369.068</v>
      </c>
      <c r="CZ129" s="5">
        <v>10.098000000000001</v>
      </c>
      <c r="DA129" s="5">
        <v>0</v>
      </c>
      <c r="DB129" s="5">
        <v>112.922</v>
      </c>
      <c r="DC129" s="5">
        <v>0</v>
      </c>
      <c r="DD129" s="5">
        <v>83.435000000000002</v>
      </c>
      <c r="DE129" s="5">
        <v>1898.636</v>
      </c>
      <c r="DF129" s="5">
        <v>838.02300000000002</v>
      </c>
      <c r="DG129" s="5">
        <v>93.156000000000006</v>
      </c>
      <c r="DH129" s="5">
        <v>1734.777</v>
      </c>
      <c r="DI129" s="5">
        <v>649.29300000000001</v>
      </c>
      <c r="DJ129" s="5">
        <v>1221.8620000000001</v>
      </c>
      <c r="DK129" s="5">
        <v>962.34900000000005</v>
      </c>
      <c r="DL129" s="5">
        <v>952.779</v>
      </c>
      <c r="DM129" s="5">
        <v>5860.5209999999997</v>
      </c>
      <c r="DN129" s="5">
        <v>154.74199999999999</v>
      </c>
      <c r="DO129" s="5">
        <v>798.18</v>
      </c>
      <c r="DP129" s="5">
        <v>1945.3489999999999</v>
      </c>
      <c r="DQ129" s="5">
        <v>544.11599999999999</v>
      </c>
      <c r="DR129" s="5">
        <v>651.59500000000003</v>
      </c>
      <c r="DS129" s="5">
        <v>0.253</v>
      </c>
      <c r="DT129" s="5">
        <v>348.85399999999998</v>
      </c>
      <c r="DU129" s="5">
        <v>52.802</v>
      </c>
      <c r="DV129" s="5">
        <v>269.76499999999999</v>
      </c>
      <c r="DW129" s="5">
        <v>99.965000000000003</v>
      </c>
      <c r="DX129" s="5">
        <v>1273.037</v>
      </c>
      <c r="DY129" s="5">
        <v>1018.314</v>
      </c>
      <c r="DZ129" s="5">
        <v>639.404</v>
      </c>
      <c r="EA129" s="5">
        <v>1284.0830000000001</v>
      </c>
      <c r="EB129" s="5">
        <v>97.201999999999998</v>
      </c>
      <c r="EC129" s="5">
        <v>4862.1809999999996</v>
      </c>
      <c r="ED129" s="5">
        <v>2128.442</v>
      </c>
      <c r="EE129" s="5">
        <v>1974.1880000000001</v>
      </c>
      <c r="EF129" s="5">
        <v>542.85500000000002</v>
      </c>
      <c r="EG129" s="5">
        <v>719.83699999999999</v>
      </c>
      <c r="EH129" s="5">
        <v>15769.069</v>
      </c>
      <c r="EI129" s="5">
        <v>78.471000000000004</v>
      </c>
      <c r="EJ129" s="5">
        <v>335.37200000000001</v>
      </c>
      <c r="EK129" s="5">
        <v>579.02</v>
      </c>
      <c r="EL129" s="5">
        <v>367.238</v>
      </c>
      <c r="EM129" s="5">
        <v>695.18200000000002</v>
      </c>
      <c r="EN129" s="5">
        <v>181.203</v>
      </c>
      <c r="EO129" s="5">
        <v>342.95600000000002</v>
      </c>
      <c r="EP129" s="5">
        <v>194.65299999999999</v>
      </c>
      <c r="EQ129" s="5">
        <v>696.46299999999997</v>
      </c>
      <c r="ER129" s="5">
        <v>54.875999999999998</v>
      </c>
      <c r="ES129" s="5">
        <v>1389.6020000000001</v>
      </c>
      <c r="ET129" s="5">
        <v>170.673</v>
      </c>
      <c r="EU129" s="5">
        <v>781.83100000000002</v>
      </c>
      <c r="EV129" s="5">
        <v>102.29300000000001</v>
      </c>
      <c r="EW129" s="5">
        <v>165.46100000000001</v>
      </c>
      <c r="EX129" s="5">
        <v>85.034000000000006</v>
      </c>
      <c r="EY129" s="5">
        <v>29.542999999999999</v>
      </c>
      <c r="EZ129" s="5">
        <v>66.256</v>
      </c>
      <c r="FA129" s="5">
        <v>35.643999999999998</v>
      </c>
      <c r="FB129" s="5">
        <v>549.03700000000003</v>
      </c>
      <c r="FC129" s="5">
        <v>2.0499999999999998</v>
      </c>
      <c r="FD129" s="5">
        <v>54.192999999999998</v>
      </c>
      <c r="FE129" s="5">
        <v>52.704999999999998</v>
      </c>
      <c r="FF129" s="5">
        <v>26.548999999999999</v>
      </c>
      <c r="FG129" s="5">
        <v>4.1369999999999996</v>
      </c>
      <c r="FH129" s="5">
        <v>81.846999999999994</v>
      </c>
      <c r="FI129" s="5">
        <v>993.63</v>
      </c>
      <c r="FJ129" s="5">
        <v>0.67700000000000005</v>
      </c>
      <c r="FK129" s="5">
        <v>1.9279999999999999</v>
      </c>
      <c r="FL129" s="5">
        <v>12.163</v>
      </c>
      <c r="FM129" s="5">
        <v>291.97500000000002</v>
      </c>
      <c r="FN129" s="5">
        <v>279.50299999999999</v>
      </c>
      <c r="FO129" s="5">
        <v>1383.133</v>
      </c>
      <c r="FP129" s="5">
        <v>6078.8109999999997</v>
      </c>
      <c r="FQ129" s="5">
        <v>43.298999999999999</v>
      </c>
      <c r="FR129" s="5">
        <v>5.4969999999999999</v>
      </c>
      <c r="FS129" s="5">
        <v>5.4770000000000003</v>
      </c>
      <c r="FT129" s="5">
        <v>2.44</v>
      </c>
      <c r="FU129" s="5">
        <v>145.505</v>
      </c>
      <c r="FV129" s="5">
        <v>0.20499999999999999</v>
      </c>
      <c r="FW129" s="5">
        <v>16.913</v>
      </c>
      <c r="FX129" s="5">
        <v>27.103999999999999</v>
      </c>
      <c r="FY129" s="5">
        <v>2.556</v>
      </c>
      <c r="FZ129" s="5">
        <v>0.90100000000000002</v>
      </c>
      <c r="GA129" s="5">
        <v>1.8979999999999999</v>
      </c>
      <c r="GB129" s="5">
        <v>0</v>
      </c>
      <c r="GC129" s="5">
        <v>368.00400000000002</v>
      </c>
      <c r="GD129" s="5">
        <v>0</v>
      </c>
      <c r="GE129" s="5">
        <v>25.251000000000001</v>
      </c>
      <c r="GF129" s="5">
        <v>0</v>
      </c>
      <c r="GG129" s="5">
        <v>0</v>
      </c>
      <c r="GH129" s="5">
        <v>485.99200000000002</v>
      </c>
      <c r="GI129" s="5">
        <v>0</v>
      </c>
      <c r="GJ129" s="5">
        <v>0</v>
      </c>
      <c r="GK129" s="5">
        <v>219.70099999999999</v>
      </c>
      <c r="GL129" s="5">
        <v>0</v>
      </c>
      <c r="GM129" s="5">
        <v>423.05799999999999</v>
      </c>
      <c r="GN129" s="5">
        <v>0</v>
      </c>
      <c r="GO129" s="5">
        <v>0</v>
      </c>
      <c r="GP129" s="5">
        <v>0</v>
      </c>
      <c r="GQ129" s="5">
        <v>12.907</v>
      </c>
      <c r="GR129" s="5">
        <v>0</v>
      </c>
      <c r="GS129" s="5">
        <v>0</v>
      </c>
      <c r="GT129" s="5">
        <v>0</v>
      </c>
      <c r="GU129" s="5">
        <v>0</v>
      </c>
      <c r="GV129" s="5">
        <v>1099.3630000000001</v>
      </c>
      <c r="GW129" s="5">
        <v>470.13799999999998</v>
      </c>
      <c r="GX129" s="5">
        <v>0</v>
      </c>
      <c r="GY129" s="5">
        <v>0</v>
      </c>
      <c r="GZ129" s="5">
        <v>0</v>
      </c>
      <c r="HA129" s="5">
        <v>0</v>
      </c>
      <c r="HB129" s="5">
        <v>56215.421999999999</v>
      </c>
      <c r="HD129" s="5">
        <f>SUM(D129:HA129)</f>
        <v>121285.46100000002</v>
      </c>
    </row>
    <row r="130" spans="1:212" x14ac:dyDescent="0.45">
      <c r="A130" s="11" t="s">
        <v>410</v>
      </c>
      <c r="B130" s="9" t="s">
        <v>411</v>
      </c>
      <c r="C130" s="5">
        <v>126</v>
      </c>
      <c r="D130" s="5">
        <v>387.63799999999998</v>
      </c>
      <c r="E130" s="5">
        <v>253.98400000000001</v>
      </c>
      <c r="F130" s="5">
        <v>3.6309999999999998</v>
      </c>
      <c r="G130" s="5">
        <v>6.3490000000000002</v>
      </c>
      <c r="H130" s="5">
        <v>5.9649999999999999</v>
      </c>
      <c r="I130" s="5">
        <v>123.095</v>
      </c>
      <c r="J130" s="5">
        <v>3708.1759999999999</v>
      </c>
      <c r="K130" s="5">
        <v>281.53100000000001</v>
      </c>
      <c r="L130" s="5">
        <v>340.65199999999999</v>
      </c>
      <c r="M130" s="5">
        <v>255.93799999999999</v>
      </c>
      <c r="N130" s="5">
        <v>1960.904</v>
      </c>
      <c r="O130" s="5">
        <v>2084.5129999999999</v>
      </c>
      <c r="P130" s="5">
        <v>452.517</v>
      </c>
      <c r="Q130" s="5">
        <v>38.093000000000004</v>
      </c>
      <c r="R130" s="5">
        <v>4198.8990000000003</v>
      </c>
      <c r="S130" s="5">
        <v>61.969000000000001</v>
      </c>
      <c r="T130" s="5">
        <v>104.797</v>
      </c>
      <c r="U130" s="5">
        <v>68.436000000000007</v>
      </c>
      <c r="V130" s="5">
        <v>131.95699999999999</v>
      </c>
      <c r="W130" s="5">
        <v>98.858999999999995</v>
      </c>
      <c r="X130" s="5">
        <v>223.578</v>
      </c>
      <c r="Y130" s="5">
        <v>26.936</v>
      </c>
      <c r="Z130" s="5">
        <v>166.928</v>
      </c>
      <c r="AA130" s="5">
        <v>185.76300000000001</v>
      </c>
      <c r="AB130" s="5">
        <v>148.47300000000001</v>
      </c>
      <c r="AC130" s="5">
        <v>54.048000000000002</v>
      </c>
      <c r="AD130" s="5">
        <v>197.476</v>
      </c>
      <c r="AE130" s="5">
        <v>122.05</v>
      </c>
      <c r="AF130" s="5">
        <v>86.183999999999997</v>
      </c>
      <c r="AG130" s="5">
        <v>52.798999999999999</v>
      </c>
      <c r="AH130" s="5">
        <v>135.04499999999999</v>
      </c>
      <c r="AI130" s="5">
        <v>134.184</v>
      </c>
      <c r="AJ130" s="5">
        <v>212.19800000000001</v>
      </c>
      <c r="AK130" s="5">
        <v>310.76400000000001</v>
      </c>
      <c r="AL130" s="5">
        <v>497.983</v>
      </c>
      <c r="AM130" s="5">
        <v>268.47800000000001</v>
      </c>
      <c r="AN130" s="5">
        <v>148.739</v>
      </c>
      <c r="AO130" s="5">
        <v>51.889000000000003</v>
      </c>
      <c r="AP130" s="5">
        <v>3302.4259999999999</v>
      </c>
      <c r="AQ130" s="5">
        <v>90.126000000000005</v>
      </c>
      <c r="AR130" s="5">
        <v>164.07499999999999</v>
      </c>
      <c r="AS130" s="5">
        <v>121.74299999999999</v>
      </c>
      <c r="AT130" s="5">
        <v>483.74200000000002</v>
      </c>
      <c r="AU130" s="5">
        <v>97.855999999999995</v>
      </c>
      <c r="AV130" s="5">
        <v>26.506</v>
      </c>
      <c r="AW130" s="5">
        <v>74.828999999999994</v>
      </c>
      <c r="AX130" s="5">
        <v>151.643</v>
      </c>
      <c r="AY130" s="5">
        <v>78.352000000000004</v>
      </c>
      <c r="AZ130" s="5">
        <v>201.61</v>
      </c>
      <c r="BA130" s="5">
        <v>55.697000000000003</v>
      </c>
      <c r="BB130" s="5">
        <v>124.937</v>
      </c>
      <c r="BC130" s="5">
        <v>127.78100000000001</v>
      </c>
      <c r="BD130" s="5">
        <v>109.81</v>
      </c>
      <c r="BE130" s="5">
        <v>65.563000000000002</v>
      </c>
      <c r="BF130" s="5">
        <v>52.459000000000003</v>
      </c>
      <c r="BG130" s="5">
        <v>197.69499999999999</v>
      </c>
      <c r="BH130" s="5">
        <v>63.055</v>
      </c>
      <c r="BI130" s="5">
        <v>27.106999999999999</v>
      </c>
      <c r="BJ130" s="5">
        <v>25.869</v>
      </c>
      <c r="BK130" s="5">
        <v>247.40199999999999</v>
      </c>
      <c r="BL130" s="5">
        <v>70.210999999999999</v>
      </c>
      <c r="BM130" s="5">
        <v>179.56100000000001</v>
      </c>
      <c r="BN130" s="5">
        <v>263.524</v>
      </c>
      <c r="BO130" s="5">
        <v>379.83100000000002</v>
      </c>
      <c r="BP130" s="5">
        <v>257.74099999999999</v>
      </c>
      <c r="BQ130" s="5">
        <v>155.702</v>
      </c>
      <c r="BR130" s="5">
        <v>153.108</v>
      </c>
      <c r="BS130" s="5">
        <v>158.5</v>
      </c>
      <c r="BT130" s="5">
        <v>370.50400000000002</v>
      </c>
      <c r="BU130" s="5">
        <v>468.13900000000001</v>
      </c>
      <c r="BV130" s="5">
        <v>683.25300000000004</v>
      </c>
      <c r="BW130" s="5">
        <v>17.832999999999998</v>
      </c>
      <c r="BX130" s="5">
        <v>1336.039</v>
      </c>
      <c r="BY130" s="5">
        <v>1698.1079999999999</v>
      </c>
      <c r="BZ130" s="5">
        <v>41.886000000000003</v>
      </c>
      <c r="CA130" s="5">
        <v>47.704000000000001</v>
      </c>
      <c r="CB130" s="5">
        <v>32.713999999999999</v>
      </c>
      <c r="CC130" s="5">
        <v>88.238</v>
      </c>
      <c r="CD130" s="5">
        <v>136.096</v>
      </c>
      <c r="CE130" s="5">
        <v>274.24400000000003</v>
      </c>
      <c r="CF130" s="5">
        <v>106.34</v>
      </c>
      <c r="CG130" s="5">
        <v>1118.674</v>
      </c>
      <c r="CH130" s="5">
        <v>1178.203</v>
      </c>
      <c r="CI130" s="5">
        <v>68.647999999999996</v>
      </c>
      <c r="CJ130" s="5">
        <v>44.55</v>
      </c>
      <c r="CK130" s="5">
        <v>88.302000000000007</v>
      </c>
      <c r="CL130" s="5">
        <v>116.508</v>
      </c>
      <c r="CM130" s="5">
        <v>81.948999999999998</v>
      </c>
      <c r="CN130" s="5">
        <v>18.001000000000001</v>
      </c>
      <c r="CO130" s="5">
        <v>1063.242</v>
      </c>
      <c r="CP130" s="5">
        <v>383.89299999999997</v>
      </c>
      <c r="CQ130" s="5">
        <v>8895.2019999999993</v>
      </c>
      <c r="CR130" s="5">
        <v>578.60199999999998</v>
      </c>
      <c r="CS130" s="5">
        <v>462.577</v>
      </c>
      <c r="CT130" s="5">
        <v>389.82299999999998</v>
      </c>
      <c r="CU130" s="5">
        <v>2984.0250000000001</v>
      </c>
      <c r="CV130" s="5">
        <v>1326.4839999999999</v>
      </c>
      <c r="CW130" s="5">
        <v>798.43600000000004</v>
      </c>
      <c r="CX130" s="5">
        <v>335.517</v>
      </c>
      <c r="CY130" s="5">
        <v>86.161000000000001</v>
      </c>
      <c r="CZ130" s="5">
        <v>416.56900000000002</v>
      </c>
      <c r="DA130" s="5">
        <v>84.721999999999994</v>
      </c>
      <c r="DB130" s="5">
        <v>187.316</v>
      </c>
      <c r="DC130" s="5">
        <v>238.63</v>
      </c>
      <c r="DD130" s="5">
        <v>476.07499999999999</v>
      </c>
      <c r="DE130" s="5">
        <v>520.31100000000004</v>
      </c>
      <c r="DF130" s="5">
        <v>1090.6869999999999</v>
      </c>
      <c r="DG130" s="5">
        <v>666.22699999999998</v>
      </c>
      <c r="DH130" s="5">
        <v>320.12599999999998</v>
      </c>
      <c r="DI130" s="5">
        <v>175.321</v>
      </c>
      <c r="DJ130" s="5">
        <v>3401.0309999999999</v>
      </c>
      <c r="DK130" s="5">
        <v>1099.453</v>
      </c>
      <c r="DL130" s="5">
        <v>317.21600000000001</v>
      </c>
      <c r="DM130" s="5">
        <v>1116.068</v>
      </c>
      <c r="DN130" s="5">
        <v>948.00400000000002</v>
      </c>
      <c r="DO130" s="5">
        <v>2763.6869999999999</v>
      </c>
      <c r="DP130" s="5">
        <v>5248.2060000000001</v>
      </c>
      <c r="DQ130" s="5">
        <v>8016.2969999999996</v>
      </c>
      <c r="DR130" s="5">
        <v>785.26800000000003</v>
      </c>
      <c r="DS130" s="5">
        <v>877.26199999999994</v>
      </c>
      <c r="DT130" s="5">
        <v>1373.643</v>
      </c>
      <c r="DU130" s="5">
        <v>108.602</v>
      </c>
      <c r="DV130" s="5">
        <v>76.655000000000001</v>
      </c>
      <c r="DW130" s="5">
        <v>204.89599999999999</v>
      </c>
      <c r="DX130" s="5">
        <v>5091.9539999999997</v>
      </c>
      <c r="DY130" s="5">
        <v>2859.866</v>
      </c>
      <c r="DZ130" s="5">
        <v>1193.8579999999999</v>
      </c>
      <c r="EA130" s="5">
        <v>3305.1120000000001</v>
      </c>
      <c r="EB130" s="5">
        <v>186.16</v>
      </c>
      <c r="EC130" s="5">
        <v>3523.7460000000001</v>
      </c>
      <c r="ED130" s="5">
        <v>1825.8889999999999</v>
      </c>
      <c r="EE130" s="5">
        <v>7338.2709999999997</v>
      </c>
      <c r="EF130" s="5">
        <v>1104.9480000000001</v>
      </c>
      <c r="EG130" s="5">
        <v>1009.254</v>
      </c>
      <c r="EH130" s="5">
        <v>12499.795</v>
      </c>
      <c r="EI130" s="5">
        <v>268.83</v>
      </c>
      <c r="EJ130" s="5">
        <v>100.197</v>
      </c>
      <c r="EK130" s="5">
        <v>1646.454</v>
      </c>
      <c r="EL130" s="5">
        <v>651.72</v>
      </c>
      <c r="EM130" s="5">
        <v>451.80599999999998</v>
      </c>
      <c r="EN130" s="5">
        <v>262.62200000000001</v>
      </c>
      <c r="EO130" s="5">
        <v>816.04399999999998</v>
      </c>
      <c r="EP130" s="5">
        <v>316.09699999999998</v>
      </c>
      <c r="EQ130" s="5">
        <v>308.88200000000001</v>
      </c>
      <c r="ER130" s="5">
        <v>17.596</v>
      </c>
      <c r="ES130" s="5">
        <v>220.24799999999999</v>
      </c>
      <c r="ET130" s="5">
        <v>414.76</v>
      </c>
      <c r="EU130" s="5">
        <v>2170.1950000000002</v>
      </c>
      <c r="EV130" s="5">
        <v>936.47799999999995</v>
      </c>
      <c r="EW130" s="5">
        <v>531.346</v>
      </c>
      <c r="EX130" s="5">
        <v>460.42899999999997</v>
      </c>
      <c r="EY130" s="5">
        <v>245.57300000000001</v>
      </c>
      <c r="EZ130" s="5">
        <v>378.59399999999999</v>
      </c>
      <c r="FA130" s="5">
        <v>947.09400000000005</v>
      </c>
      <c r="FB130" s="5">
        <v>13253.102999999999</v>
      </c>
      <c r="FC130" s="5">
        <v>1084.229</v>
      </c>
      <c r="FD130" s="5">
        <v>471.66899999999998</v>
      </c>
      <c r="FE130" s="5">
        <v>155.833</v>
      </c>
      <c r="FF130" s="5">
        <v>164.70500000000001</v>
      </c>
      <c r="FG130" s="5">
        <v>139.26300000000001</v>
      </c>
      <c r="FH130" s="5">
        <v>493.548</v>
      </c>
      <c r="FI130" s="5">
        <v>429.69900000000001</v>
      </c>
      <c r="FJ130" s="5">
        <v>694.92</v>
      </c>
      <c r="FK130" s="5">
        <v>64.063999999999993</v>
      </c>
      <c r="FL130" s="5">
        <v>67.471000000000004</v>
      </c>
      <c r="FM130" s="5">
        <v>1488.566</v>
      </c>
      <c r="FN130" s="5">
        <v>352.91300000000001</v>
      </c>
      <c r="FO130" s="5">
        <v>2462.5680000000002</v>
      </c>
      <c r="FP130" s="5">
        <v>2212.953</v>
      </c>
      <c r="FQ130" s="5">
        <v>311.31200000000001</v>
      </c>
      <c r="FR130" s="5">
        <v>124.444</v>
      </c>
      <c r="FS130" s="5">
        <v>71.888999999999996</v>
      </c>
      <c r="FT130" s="5">
        <v>55.600999999999999</v>
      </c>
      <c r="FU130" s="5">
        <v>242.83500000000001</v>
      </c>
      <c r="FV130" s="5">
        <v>31.835999999999999</v>
      </c>
      <c r="FW130" s="5">
        <v>130.17099999999999</v>
      </c>
      <c r="FX130" s="5">
        <v>304.53699999999998</v>
      </c>
      <c r="FY130" s="5">
        <v>668.33299999999997</v>
      </c>
      <c r="FZ130" s="5">
        <v>152.506</v>
      </c>
      <c r="GA130" s="5">
        <v>602.36300000000006</v>
      </c>
      <c r="GB130" s="5">
        <v>0</v>
      </c>
      <c r="GC130" s="5">
        <v>1282.462</v>
      </c>
      <c r="GD130" s="5">
        <v>0</v>
      </c>
      <c r="GE130" s="5">
        <v>0</v>
      </c>
      <c r="GF130" s="5">
        <v>0</v>
      </c>
      <c r="GG130" s="5">
        <v>0</v>
      </c>
      <c r="GH130" s="5">
        <v>1392.789</v>
      </c>
      <c r="GI130" s="5">
        <v>0</v>
      </c>
      <c r="GJ130" s="5">
        <v>0</v>
      </c>
      <c r="GK130" s="5">
        <v>475.05</v>
      </c>
      <c r="GL130" s="5">
        <v>6.5430000000000001</v>
      </c>
      <c r="GM130" s="5">
        <v>961.29600000000005</v>
      </c>
      <c r="GN130" s="5">
        <v>0</v>
      </c>
      <c r="GO130" s="5">
        <v>0</v>
      </c>
      <c r="GP130" s="5">
        <v>0</v>
      </c>
      <c r="GQ130" s="5">
        <v>29.327000000000002</v>
      </c>
      <c r="GR130" s="5">
        <v>0</v>
      </c>
      <c r="GS130" s="5">
        <v>0</v>
      </c>
      <c r="GT130" s="5">
        <v>0</v>
      </c>
      <c r="GU130" s="5">
        <v>0</v>
      </c>
      <c r="GV130" s="5">
        <v>10086.335999999999</v>
      </c>
      <c r="GW130" s="5">
        <v>5880.4849999999997</v>
      </c>
      <c r="GX130" s="5">
        <v>0</v>
      </c>
      <c r="GY130" s="5">
        <v>0</v>
      </c>
      <c r="GZ130" s="5">
        <v>0</v>
      </c>
      <c r="HA130" s="5">
        <v>0</v>
      </c>
      <c r="HB130" s="5">
        <v>130364.227</v>
      </c>
      <c r="HD130" s="5">
        <f>SUM(D130:HA130)</f>
        <v>178361.48299999998</v>
      </c>
    </row>
    <row r="131" spans="1:212" x14ac:dyDescent="0.45">
      <c r="A131" s="11" t="s">
        <v>412</v>
      </c>
      <c r="B131" s="9" t="s">
        <v>413</v>
      </c>
      <c r="C131" s="5">
        <v>127</v>
      </c>
      <c r="D131" s="5">
        <v>699.51599999999996</v>
      </c>
      <c r="E131" s="5">
        <v>493.24799999999999</v>
      </c>
      <c r="F131" s="5">
        <v>4.2430000000000003</v>
      </c>
      <c r="G131" s="5">
        <v>15.206</v>
      </c>
      <c r="H131" s="5">
        <v>51.619</v>
      </c>
      <c r="I131" s="5">
        <v>95.031000000000006</v>
      </c>
      <c r="J131" s="5">
        <v>470.67899999999997</v>
      </c>
      <c r="K131" s="5">
        <v>109.089</v>
      </c>
      <c r="L131" s="5">
        <v>70.635000000000005</v>
      </c>
      <c r="M131" s="5">
        <v>189.90899999999999</v>
      </c>
      <c r="N131" s="5">
        <v>562.00900000000001</v>
      </c>
      <c r="O131" s="5">
        <v>594.33900000000006</v>
      </c>
      <c r="P131" s="5">
        <v>569.24900000000002</v>
      </c>
      <c r="Q131" s="5">
        <v>114.937</v>
      </c>
      <c r="R131" s="5">
        <v>2319.143</v>
      </c>
      <c r="S131" s="5">
        <v>65.259</v>
      </c>
      <c r="T131" s="5">
        <v>87.75</v>
      </c>
      <c r="U131" s="5">
        <v>62.353999999999999</v>
      </c>
      <c r="V131" s="5">
        <v>159.99100000000001</v>
      </c>
      <c r="W131" s="5">
        <v>77.44</v>
      </c>
      <c r="X131" s="5">
        <v>220.92699999999999</v>
      </c>
      <c r="Y131" s="5">
        <v>33.899000000000001</v>
      </c>
      <c r="Z131" s="5">
        <v>278.10399999999998</v>
      </c>
      <c r="AA131" s="5">
        <v>162.51900000000001</v>
      </c>
      <c r="AB131" s="5">
        <v>215.40600000000001</v>
      </c>
      <c r="AC131" s="5">
        <v>21.4</v>
      </c>
      <c r="AD131" s="5">
        <v>241.05699999999999</v>
      </c>
      <c r="AE131" s="5">
        <v>118.58199999999999</v>
      </c>
      <c r="AF131" s="5">
        <v>152.654</v>
      </c>
      <c r="AG131" s="5">
        <v>73.549000000000007</v>
      </c>
      <c r="AH131" s="5">
        <v>205.23599999999999</v>
      </c>
      <c r="AI131" s="5">
        <v>102.08199999999999</v>
      </c>
      <c r="AJ131" s="5">
        <v>265.37900000000002</v>
      </c>
      <c r="AK131" s="5">
        <v>309.52499999999998</v>
      </c>
      <c r="AL131" s="5">
        <v>515.52099999999996</v>
      </c>
      <c r="AM131" s="5">
        <v>89.885000000000005</v>
      </c>
      <c r="AN131" s="5">
        <v>45.201999999999998</v>
      </c>
      <c r="AO131" s="5">
        <v>15.445</v>
      </c>
      <c r="AP131" s="5">
        <v>103.727</v>
      </c>
      <c r="AQ131" s="5">
        <v>28.899000000000001</v>
      </c>
      <c r="AR131" s="5">
        <v>61.061</v>
      </c>
      <c r="AS131" s="5">
        <v>54.253999999999998</v>
      </c>
      <c r="AT131" s="5">
        <v>547.72400000000005</v>
      </c>
      <c r="AU131" s="5">
        <v>105.389</v>
      </c>
      <c r="AV131" s="5">
        <v>17.477</v>
      </c>
      <c r="AW131" s="5">
        <v>61.600999999999999</v>
      </c>
      <c r="AX131" s="5">
        <v>201.89</v>
      </c>
      <c r="AY131" s="5">
        <v>76.061999999999998</v>
      </c>
      <c r="AZ131" s="5">
        <v>200.21299999999999</v>
      </c>
      <c r="BA131" s="5">
        <v>61.749000000000002</v>
      </c>
      <c r="BB131" s="5">
        <v>124.25</v>
      </c>
      <c r="BC131" s="5">
        <v>80.697999999999993</v>
      </c>
      <c r="BD131" s="5">
        <v>124.315</v>
      </c>
      <c r="BE131" s="5">
        <v>87.335999999999999</v>
      </c>
      <c r="BF131" s="5">
        <v>46.716999999999999</v>
      </c>
      <c r="BG131" s="5">
        <v>303.15699999999998</v>
      </c>
      <c r="BH131" s="5">
        <v>65.936000000000007</v>
      </c>
      <c r="BI131" s="5">
        <v>28.006</v>
      </c>
      <c r="BJ131" s="5">
        <v>27.78</v>
      </c>
      <c r="BK131" s="5">
        <v>305.30399999999997</v>
      </c>
      <c r="BL131" s="5">
        <v>95.956000000000003</v>
      </c>
      <c r="BM131" s="5">
        <v>160.06</v>
      </c>
      <c r="BN131" s="5">
        <v>121.812</v>
      </c>
      <c r="BO131" s="5">
        <v>171.673</v>
      </c>
      <c r="BP131" s="5">
        <v>55.823</v>
      </c>
      <c r="BQ131" s="5">
        <v>91.638999999999996</v>
      </c>
      <c r="BR131" s="5">
        <v>117.07</v>
      </c>
      <c r="BS131" s="5">
        <v>65.201999999999998</v>
      </c>
      <c r="BT131" s="5">
        <v>241.04499999999999</v>
      </c>
      <c r="BU131" s="5">
        <v>43.561</v>
      </c>
      <c r="BV131" s="5">
        <v>26.204999999999998</v>
      </c>
      <c r="BW131" s="5">
        <v>2.0350000000000001</v>
      </c>
      <c r="BX131" s="5">
        <v>56.607999999999997</v>
      </c>
      <c r="BY131" s="5">
        <v>190.4</v>
      </c>
      <c r="BZ131" s="5">
        <v>3.399</v>
      </c>
      <c r="CA131" s="5">
        <v>19.317</v>
      </c>
      <c r="CB131" s="5">
        <v>8.1519999999999992</v>
      </c>
      <c r="CC131" s="5">
        <v>29.32</v>
      </c>
      <c r="CD131" s="5">
        <v>49.655000000000001</v>
      </c>
      <c r="CE131" s="5">
        <v>73.757000000000005</v>
      </c>
      <c r="CF131" s="5">
        <v>69.691000000000003</v>
      </c>
      <c r="CG131" s="5">
        <v>415.52800000000002</v>
      </c>
      <c r="CH131" s="5">
        <v>148.309</v>
      </c>
      <c r="CI131" s="5">
        <v>97.727999999999994</v>
      </c>
      <c r="CJ131" s="5">
        <v>111.098</v>
      </c>
      <c r="CK131" s="5">
        <v>21.14</v>
      </c>
      <c r="CL131" s="5">
        <v>196.37700000000001</v>
      </c>
      <c r="CM131" s="5">
        <v>82.896000000000001</v>
      </c>
      <c r="CN131" s="5">
        <v>25.341000000000001</v>
      </c>
      <c r="CO131" s="5">
        <v>391.97399999999999</v>
      </c>
      <c r="CP131" s="5">
        <v>333.40699999999998</v>
      </c>
      <c r="CQ131" s="5">
        <v>9328.223</v>
      </c>
      <c r="CR131" s="5">
        <v>1811.51</v>
      </c>
      <c r="CS131" s="5">
        <v>1271.827</v>
      </c>
      <c r="CT131" s="5">
        <v>204.45099999999999</v>
      </c>
      <c r="CU131" s="5">
        <v>4503.6729999999998</v>
      </c>
      <c r="CV131" s="5">
        <v>526.32299999999998</v>
      </c>
      <c r="CW131" s="5">
        <v>984.88</v>
      </c>
      <c r="CX131" s="5">
        <v>314.89600000000002</v>
      </c>
      <c r="CY131" s="5">
        <v>438.96699999999998</v>
      </c>
      <c r="CZ131" s="5">
        <v>365.613</v>
      </c>
      <c r="DA131" s="5">
        <v>55.048000000000002</v>
      </c>
      <c r="DB131" s="5">
        <v>229.554</v>
      </c>
      <c r="DC131" s="5">
        <v>151.434</v>
      </c>
      <c r="DD131" s="5">
        <v>594.10799999999995</v>
      </c>
      <c r="DE131" s="5">
        <v>438.45</v>
      </c>
      <c r="DF131" s="5">
        <v>423.00400000000002</v>
      </c>
      <c r="DG131" s="5">
        <v>382.904</v>
      </c>
      <c r="DH131" s="5">
        <v>290.04700000000003</v>
      </c>
      <c r="DI131" s="5">
        <v>192.584</v>
      </c>
      <c r="DJ131" s="5">
        <v>3390.6990000000001</v>
      </c>
      <c r="DK131" s="5">
        <v>1931.241</v>
      </c>
      <c r="DL131" s="5">
        <v>193.28100000000001</v>
      </c>
      <c r="DM131" s="5">
        <v>766.43799999999999</v>
      </c>
      <c r="DN131" s="5">
        <v>791.82500000000005</v>
      </c>
      <c r="DO131" s="5">
        <v>2122.3470000000002</v>
      </c>
      <c r="DP131" s="5">
        <v>4057.2280000000001</v>
      </c>
      <c r="DQ131" s="5">
        <v>5584.192</v>
      </c>
      <c r="DR131" s="5">
        <v>1237.8979999999999</v>
      </c>
      <c r="DS131" s="5">
        <v>542.654</v>
      </c>
      <c r="DT131" s="5">
        <v>1335.2449999999999</v>
      </c>
      <c r="DU131" s="5">
        <v>132.16300000000001</v>
      </c>
      <c r="DV131" s="5">
        <v>161.75</v>
      </c>
      <c r="DW131" s="5">
        <v>253.90600000000001</v>
      </c>
      <c r="DX131" s="5">
        <v>7731.8590000000004</v>
      </c>
      <c r="DY131" s="5">
        <v>1774.0740000000001</v>
      </c>
      <c r="DZ131" s="5">
        <v>1207.7170000000001</v>
      </c>
      <c r="EA131" s="5">
        <v>3014.2629999999999</v>
      </c>
      <c r="EB131" s="5">
        <v>328.685</v>
      </c>
      <c r="EC131" s="5">
        <v>2565.759</v>
      </c>
      <c r="ED131" s="5">
        <v>3104.3049999999998</v>
      </c>
      <c r="EE131" s="5">
        <v>1980.521</v>
      </c>
      <c r="EF131" s="5">
        <v>709.245</v>
      </c>
      <c r="EG131" s="5">
        <v>1321.75</v>
      </c>
      <c r="EH131" s="5">
        <v>8945.0370000000003</v>
      </c>
      <c r="EI131" s="5">
        <v>762.29600000000005</v>
      </c>
      <c r="EJ131" s="5">
        <v>178.941</v>
      </c>
      <c r="EK131" s="5">
        <v>2220.8310000000001</v>
      </c>
      <c r="EL131" s="5">
        <v>573.69399999999996</v>
      </c>
      <c r="EM131" s="5">
        <v>563.16099999999994</v>
      </c>
      <c r="EN131" s="5">
        <v>319.70400000000001</v>
      </c>
      <c r="EO131" s="5">
        <v>686.06</v>
      </c>
      <c r="EP131" s="5">
        <v>508.20299999999997</v>
      </c>
      <c r="EQ131" s="5">
        <v>431.69799999999998</v>
      </c>
      <c r="ER131" s="5">
        <v>46.383000000000003</v>
      </c>
      <c r="ES131" s="5">
        <v>228.27500000000001</v>
      </c>
      <c r="ET131" s="5">
        <v>558.94100000000003</v>
      </c>
      <c r="EU131" s="5">
        <v>2887.489</v>
      </c>
      <c r="EV131" s="5">
        <v>1163.155</v>
      </c>
      <c r="EW131" s="5">
        <v>741.90599999999995</v>
      </c>
      <c r="EX131" s="5">
        <v>463.26799999999997</v>
      </c>
      <c r="EY131" s="5">
        <v>249.47200000000001</v>
      </c>
      <c r="EZ131" s="5">
        <v>569.79200000000003</v>
      </c>
      <c r="FA131" s="5">
        <v>228.67500000000001</v>
      </c>
      <c r="FB131" s="5">
        <v>6438.8069999999998</v>
      </c>
      <c r="FC131" s="5">
        <v>1777.703</v>
      </c>
      <c r="FD131" s="5">
        <v>555.52</v>
      </c>
      <c r="FE131" s="5">
        <v>266.69499999999999</v>
      </c>
      <c r="FF131" s="5">
        <v>370.01400000000001</v>
      </c>
      <c r="FG131" s="5">
        <v>284.81900000000002</v>
      </c>
      <c r="FH131" s="5">
        <v>82.802999999999997</v>
      </c>
      <c r="FI131" s="5">
        <v>246.851</v>
      </c>
      <c r="FJ131" s="5">
        <v>747.65099999999995</v>
      </c>
      <c r="FK131" s="5">
        <v>96.42</v>
      </c>
      <c r="FL131" s="5">
        <v>60.591999999999999</v>
      </c>
      <c r="FM131" s="5">
        <v>613.35500000000002</v>
      </c>
      <c r="FN131" s="5">
        <v>695.678</v>
      </c>
      <c r="FO131" s="5">
        <v>1253.021</v>
      </c>
      <c r="FP131" s="5">
        <v>3971.0839999999998</v>
      </c>
      <c r="FQ131" s="5">
        <v>571.572</v>
      </c>
      <c r="FR131" s="5">
        <v>150.55799999999999</v>
      </c>
      <c r="FS131" s="5">
        <v>307.38299999999998</v>
      </c>
      <c r="FT131" s="5">
        <v>128.791</v>
      </c>
      <c r="FU131" s="5">
        <v>887.53700000000003</v>
      </c>
      <c r="FV131" s="5">
        <v>92.671999999999997</v>
      </c>
      <c r="FW131" s="5">
        <v>127.926</v>
      </c>
      <c r="FX131" s="5">
        <v>393.06700000000001</v>
      </c>
      <c r="FY131" s="5">
        <v>225.958</v>
      </c>
      <c r="FZ131" s="5">
        <v>208.77799999999999</v>
      </c>
      <c r="GA131" s="5">
        <v>328.60300000000001</v>
      </c>
      <c r="GB131" s="5">
        <v>0</v>
      </c>
      <c r="GC131" s="5">
        <v>617.20399999999995</v>
      </c>
      <c r="GD131" s="5">
        <v>214.11799999999999</v>
      </c>
      <c r="GE131" s="5">
        <v>127.09</v>
      </c>
      <c r="GF131" s="5">
        <v>0</v>
      </c>
      <c r="GG131" s="5">
        <v>0</v>
      </c>
      <c r="GH131" s="5">
        <v>1608.837</v>
      </c>
      <c r="GI131" s="5">
        <v>0</v>
      </c>
      <c r="GJ131" s="5">
        <v>0</v>
      </c>
      <c r="GK131" s="5">
        <v>278.90699999999998</v>
      </c>
      <c r="GL131" s="5">
        <v>47.04</v>
      </c>
      <c r="GM131" s="5">
        <v>1575.8810000000001</v>
      </c>
      <c r="GN131" s="5">
        <v>0</v>
      </c>
      <c r="GO131" s="5">
        <v>0</v>
      </c>
      <c r="GP131" s="5">
        <v>0</v>
      </c>
      <c r="GQ131" s="5">
        <v>48.076999999999998</v>
      </c>
      <c r="GR131" s="5">
        <v>0</v>
      </c>
      <c r="GS131" s="5">
        <v>0</v>
      </c>
      <c r="GT131" s="5">
        <v>0</v>
      </c>
      <c r="GU131" s="5">
        <v>0</v>
      </c>
      <c r="GV131" s="5">
        <v>7780.7030000000004</v>
      </c>
      <c r="GW131" s="5">
        <v>2424.9459999999999</v>
      </c>
      <c r="GX131" s="5">
        <v>0</v>
      </c>
      <c r="GY131" s="5">
        <v>0</v>
      </c>
      <c r="GZ131" s="5">
        <v>0</v>
      </c>
      <c r="HA131" s="5">
        <v>0</v>
      </c>
      <c r="HB131" s="5">
        <v>13531.063</v>
      </c>
      <c r="HD131" s="5">
        <f>SUM(D131:HA131)</f>
        <v>142787.924</v>
      </c>
    </row>
    <row r="132" spans="1:212" x14ac:dyDescent="0.45">
      <c r="A132" s="11" t="s">
        <v>414</v>
      </c>
      <c r="B132" s="9" t="s">
        <v>415</v>
      </c>
      <c r="C132" s="5">
        <v>128</v>
      </c>
      <c r="D132" s="5">
        <v>6.907</v>
      </c>
      <c r="E132" s="5">
        <v>1.956</v>
      </c>
      <c r="F132" s="5">
        <v>37.161000000000001</v>
      </c>
      <c r="G132" s="5">
        <v>77.646000000000001</v>
      </c>
      <c r="H132" s="5">
        <v>41.420999999999999</v>
      </c>
      <c r="I132" s="5">
        <v>394.15</v>
      </c>
      <c r="J132" s="5">
        <v>1625.6849999999999</v>
      </c>
      <c r="K132" s="5">
        <v>386.68200000000002</v>
      </c>
      <c r="L132" s="5">
        <v>116.268</v>
      </c>
      <c r="M132" s="5">
        <v>974.56899999999996</v>
      </c>
      <c r="N132" s="5">
        <v>2598.8389999999999</v>
      </c>
      <c r="O132" s="5">
        <v>316.488</v>
      </c>
      <c r="P132" s="5">
        <v>468.94499999999999</v>
      </c>
      <c r="Q132" s="5">
        <v>216.029</v>
      </c>
      <c r="R132" s="5">
        <v>22812.965</v>
      </c>
      <c r="S132" s="5">
        <v>346.15600000000001</v>
      </c>
      <c r="T132" s="5">
        <v>313.89800000000002</v>
      </c>
      <c r="U132" s="5">
        <v>69.361000000000004</v>
      </c>
      <c r="V132" s="5">
        <v>238.37</v>
      </c>
      <c r="W132" s="5">
        <v>239.273</v>
      </c>
      <c r="X132" s="5">
        <v>324.62099999999998</v>
      </c>
      <c r="Y132" s="5">
        <v>183.40299999999999</v>
      </c>
      <c r="Z132" s="5">
        <v>316.762</v>
      </c>
      <c r="AA132" s="5">
        <v>498.267</v>
      </c>
      <c r="AB132" s="5">
        <v>338.83100000000002</v>
      </c>
      <c r="AC132" s="5">
        <v>24.294</v>
      </c>
      <c r="AD132" s="5">
        <v>392.423</v>
      </c>
      <c r="AE132" s="5">
        <v>458.28699999999998</v>
      </c>
      <c r="AF132" s="5">
        <v>98.49</v>
      </c>
      <c r="AG132" s="5">
        <v>254.512</v>
      </c>
      <c r="AH132" s="5">
        <v>461.46499999999997</v>
      </c>
      <c r="AI132" s="5">
        <v>459.00200000000001</v>
      </c>
      <c r="AJ132" s="5">
        <v>585.68799999999999</v>
      </c>
      <c r="AK132" s="5">
        <v>759.52800000000002</v>
      </c>
      <c r="AL132" s="5">
        <v>476.00599999999997</v>
      </c>
      <c r="AM132" s="5">
        <v>641.99199999999996</v>
      </c>
      <c r="AN132" s="5">
        <v>187.285</v>
      </c>
      <c r="AO132" s="5">
        <v>57.296999999999997</v>
      </c>
      <c r="AP132" s="5">
        <v>1080.57</v>
      </c>
      <c r="AQ132" s="5">
        <v>97.691999999999993</v>
      </c>
      <c r="AR132" s="5">
        <v>78.129000000000005</v>
      </c>
      <c r="AS132" s="5">
        <v>98.436999999999998</v>
      </c>
      <c r="AT132" s="5">
        <v>739.71900000000005</v>
      </c>
      <c r="AU132" s="5">
        <v>195.67</v>
      </c>
      <c r="AV132" s="5">
        <v>53.488</v>
      </c>
      <c r="AW132" s="5">
        <v>87.793999999999997</v>
      </c>
      <c r="AX132" s="5">
        <v>273.70499999999998</v>
      </c>
      <c r="AY132" s="5">
        <v>226.93299999999999</v>
      </c>
      <c r="AZ132" s="5">
        <v>1265.134</v>
      </c>
      <c r="BA132" s="5">
        <v>134.29400000000001</v>
      </c>
      <c r="BB132" s="5">
        <v>222.47</v>
      </c>
      <c r="BC132" s="5">
        <v>157.49100000000001</v>
      </c>
      <c r="BD132" s="5">
        <v>278.66199999999998</v>
      </c>
      <c r="BE132" s="5">
        <v>136.30600000000001</v>
      </c>
      <c r="BF132" s="5">
        <v>92.215000000000003</v>
      </c>
      <c r="BG132" s="5">
        <v>773.73</v>
      </c>
      <c r="BH132" s="5">
        <v>136.54599999999999</v>
      </c>
      <c r="BI132" s="5">
        <v>50.210999999999999</v>
      </c>
      <c r="BJ132" s="5">
        <v>46.363</v>
      </c>
      <c r="BK132" s="5">
        <v>366.94200000000001</v>
      </c>
      <c r="BL132" s="5">
        <v>58.500999999999998</v>
      </c>
      <c r="BM132" s="5">
        <v>295.065</v>
      </c>
      <c r="BN132" s="5">
        <v>521.57799999999997</v>
      </c>
      <c r="BO132" s="5">
        <v>206.00299999999999</v>
      </c>
      <c r="BP132" s="5">
        <v>138.42500000000001</v>
      </c>
      <c r="BQ132" s="5">
        <v>97.316999999999993</v>
      </c>
      <c r="BR132" s="5">
        <v>78.858999999999995</v>
      </c>
      <c r="BS132" s="5">
        <v>167.161</v>
      </c>
      <c r="BT132" s="5">
        <v>385.99799999999999</v>
      </c>
      <c r="BU132" s="5">
        <v>103.39400000000001</v>
      </c>
      <c r="BV132" s="5">
        <v>238.56700000000001</v>
      </c>
      <c r="BW132" s="5">
        <v>3.4220000000000002</v>
      </c>
      <c r="BX132" s="5">
        <v>457.38900000000001</v>
      </c>
      <c r="BY132" s="5">
        <v>779.08900000000006</v>
      </c>
      <c r="BZ132" s="5">
        <v>24.718</v>
      </c>
      <c r="CA132" s="5">
        <v>47.241999999999997</v>
      </c>
      <c r="CB132" s="5">
        <v>27.18</v>
      </c>
      <c r="CC132" s="5">
        <v>39.116</v>
      </c>
      <c r="CD132" s="5">
        <v>185.65899999999999</v>
      </c>
      <c r="CE132" s="5">
        <v>171.56399999999999</v>
      </c>
      <c r="CF132" s="5">
        <v>251.16</v>
      </c>
      <c r="CG132" s="5">
        <v>961.07399999999996</v>
      </c>
      <c r="CH132" s="5">
        <v>1091.4469999999999</v>
      </c>
      <c r="CI132" s="5">
        <v>321.995</v>
      </c>
      <c r="CJ132" s="5">
        <v>377.22</v>
      </c>
      <c r="CK132" s="5">
        <v>161.785</v>
      </c>
      <c r="CL132" s="5">
        <v>118.46599999999999</v>
      </c>
      <c r="CM132" s="5">
        <v>62.162999999999997</v>
      </c>
      <c r="CN132" s="5">
        <v>30.024999999999999</v>
      </c>
      <c r="CO132" s="5">
        <v>430.37</v>
      </c>
      <c r="CP132" s="5">
        <v>337.29700000000003</v>
      </c>
      <c r="CQ132" s="5">
        <v>2831.0650000000001</v>
      </c>
      <c r="CR132" s="5">
        <v>395.61700000000002</v>
      </c>
      <c r="CS132" s="5">
        <v>132.14400000000001</v>
      </c>
      <c r="CT132" s="5">
        <v>37.005000000000003</v>
      </c>
      <c r="CU132" s="5">
        <v>1379.4469999999999</v>
      </c>
      <c r="CV132" s="5">
        <v>485.36</v>
      </c>
      <c r="CW132" s="5">
        <v>1397.2080000000001</v>
      </c>
      <c r="CX132" s="5">
        <v>3.5270000000000001</v>
      </c>
      <c r="CY132" s="5">
        <v>148.37100000000001</v>
      </c>
      <c r="CZ132" s="5">
        <v>3.6859999999999999</v>
      </c>
      <c r="DA132" s="5">
        <v>447.19400000000002</v>
      </c>
      <c r="DB132" s="5">
        <v>73.201999999999998</v>
      </c>
      <c r="DC132" s="5">
        <v>12.145</v>
      </c>
      <c r="DD132" s="5">
        <v>166.59100000000001</v>
      </c>
      <c r="DE132" s="5">
        <v>152.12700000000001</v>
      </c>
      <c r="DF132" s="5">
        <v>189.059</v>
      </c>
      <c r="DG132" s="5">
        <v>112.498</v>
      </c>
      <c r="DH132" s="5">
        <v>19.045999999999999</v>
      </c>
      <c r="DI132" s="5">
        <v>61.738</v>
      </c>
      <c r="DJ132" s="5">
        <v>3398.3150000000001</v>
      </c>
      <c r="DK132" s="5">
        <v>6119.6279999999997</v>
      </c>
      <c r="DL132" s="5">
        <v>297.53800000000001</v>
      </c>
      <c r="DM132" s="5">
        <v>690.21400000000006</v>
      </c>
      <c r="DN132" s="5">
        <v>116.904</v>
      </c>
      <c r="DO132" s="5">
        <v>918.55399999999997</v>
      </c>
      <c r="DP132" s="5">
        <v>1436.3130000000001</v>
      </c>
      <c r="DQ132" s="5">
        <v>153.072</v>
      </c>
      <c r="DR132" s="5">
        <v>76.998000000000005</v>
      </c>
      <c r="DS132" s="5">
        <v>185.16800000000001</v>
      </c>
      <c r="DT132" s="5">
        <v>6450.6450000000004</v>
      </c>
      <c r="DU132" s="5">
        <v>27.135999999999999</v>
      </c>
      <c r="DV132" s="5">
        <v>13.193</v>
      </c>
      <c r="DW132" s="5">
        <v>68.316999999999993</v>
      </c>
      <c r="DX132" s="5">
        <v>1202.2840000000001</v>
      </c>
      <c r="DY132" s="5">
        <v>345.12299999999999</v>
      </c>
      <c r="DZ132" s="5">
        <v>237.81899999999999</v>
      </c>
      <c r="EA132" s="5">
        <v>14133.049000000001</v>
      </c>
      <c r="EB132" s="5">
        <v>306.53199999999998</v>
      </c>
      <c r="EC132" s="5">
        <v>5642.7550000000001</v>
      </c>
      <c r="ED132" s="5">
        <v>2351.569</v>
      </c>
      <c r="EE132" s="5">
        <v>3716.0309999999999</v>
      </c>
      <c r="EF132" s="5">
        <v>43.085999999999999</v>
      </c>
      <c r="EG132" s="5">
        <v>252.904</v>
      </c>
      <c r="EH132" s="5">
        <v>1563.2760000000001</v>
      </c>
      <c r="EI132" s="5">
        <v>201.36799999999999</v>
      </c>
      <c r="EJ132" s="5">
        <v>1116.9949999999999</v>
      </c>
      <c r="EK132" s="5">
        <v>327.99799999999999</v>
      </c>
      <c r="EL132" s="5">
        <v>301.60599999999999</v>
      </c>
      <c r="EM132" s="5">
        <v>456.57400000000001</v>
      </c>
      <c r="EN132" s="5">
        <v>535.14300000000003</v>
      </c>
      <c r="EO132" s="5">
        <v>1163.9069999999999</v>
      </c>
      <c r="EP132" s="5">
        <v>268.08600000000001</v>
      </c>
      <c r="EQ132" s="5">
        <v>606.13699999999994</v>
      </c>
      <c r="ER132" s="5">
        <v>185.822</v>
      </c>
      <c r="ES132" s="5">
        <v>1363.3019999999999</v>
      </c>
      <c r="ET132" s="5">
        <v>125.764</v>
      </c>
      <c r="EU132" s="5">
        <v>733.45299999999997</v>
      </c>
      <c r="EV132" s="5">
        <v>47.722000000000001</v>
      </c>
      <c r="EW132" s="5">
        <v>235.09399999999999</v>
      </c>
      <c r="EX132" s="5">
        <v>92.033000000000001</v>
      </c>
      <c r="EY132" s="5">
        <v>276.01499999999999</v>
      </c>
      <c r="EZ132" s="5">
        <v>68.381</v>
      </c>
      <c r="FA132" s="5">
        <v>71.239000000000004</v>
      </c>
      <c r="FB132" s="5">
        <v>826.86300000000006</v>
      </c>
      <c r="FC132" s="5">
        <v>485.44200000000001</v>
      </c>
      <c r="FD132" s="5">
        <v>299.26299999999998</v>
      </c>
      <c r="FE132" s="5">
        <v>81.292000000000002</v>
      </c>
      <c r="FF132" s="5">
        <v>23.242000000000001</v>
      </c>
      <c r="FG132" s="5">
        <v>39.204999999999998</v>
      </c>
      <c r="FH132" s="5">
        <v>17.981000000000002</v>
      </c>
      <c r="FI132" s="5">
        <v>21.673999999999999</v>
      </c>
      <c r="FJ132" s="5">
        <v>4.0819999999999999</v>
      </c>
      <c r="FK132" s="5">
        <v>3.9430000000000001</v>
      </c>
      <c r="FL132" s="5">
        <v>67.575000000000003</v>
      </c>
      <c r="FM132" s="5">
        <v>160.048</v>
      </c>
      <c r="FN132" s="5">
        <v>586.21100000000001</v>
      </c>
      <c r="FO132" s="5">
        <v>336.96699999999998</v>
      </c>
      <c r="FP132" s="5">
        <v>522.75800000000004</v>
      </c>
      <c r="FQ132" s="5">
        <v>33.552</v>
      </c>
      <c r="FR132" s="5">
        <v>4.7380000000000004</v>
      </c>
      <c r="FS132" s="5">
        <v>37.033000000000001</v>
      </c>
      <c r="FT132" s="5">
        <v>5.6280000000000001</v>
      </c>
      <c r="FU132" s="5">
        <v>41.372</v>
      </c>
      <c r="FV132" s="5">
        <v>1.2050000000000001</v>
      </c>
      <c r="FW132" s="5">
        <v>21.146000000000001</v>
      </c>
      <c r="FX132" s="5">
        <v>140.03700000000001</v>
      </c>
      <c r="FY132" s="5">
        <v>304.80500000000001</v>
      </c>
      <c r="FZ132" s="5">
        <v>68.013000000000005</v>
      </c>
      <c r="GA132" s="5">
        <v>24.629000000000001</v>
      </c>
      <c r="GB132" s="5">
        <v>0</v>
      </c>
      <c r="GC132" s="5">
        <v>122.57299999999999</v>
      </c>
      <c r="GD132" s="5">
        <v>642.78700000000003</v>
      </c>
      <c r="GE132" s="5">
        <v>468.02</v>
      </c>
      <c r="GF132" s="5">
        <v>0</v>
      </c>
      <c r="GG132" s="5">
        <v>0</v>
      </c>
      <c r="GH132" s="5">
        <v>14844.009</v>
      </c>
      <c r="GI132" s="5">
        <v>0</v>
      </c>
      <c r="GJ132" s="5">
        <v>0</v>
      </c>
      <c r="GK132" s="5">
        <v>7726.8069999999998</v>
      </c>
      <c r="GL132" s="5">
        <v>1294.174</v>
      </c>
      <c r="GM132" s="5">
        <v>10463.130999999999</v>
      </c>
      <c r="GN132" s="5">
        <v>0</v>
      </c>
      <c r="GO132" s="5">
        <v>0</v>
      </c>
      <c r="GP132" s="5">
        <v>0</v>
      </c>
      <c r="GQ132" s="5">
        <v>319.21100000000001</v>
      </c>
      <c r="GR132" s="5">
        <v>0</v>
      </c>
      <c r="GS132" s="5">
        <v>0</v>
      </c>
      <c r="GT132" s="5">
        <v>0</v>
      </c>
      <c r="GU132" s="5">
        <v>0</v>
      </c>
      <c r="GV132" s="5">
        <v>13884.828</v>
      </c>
      <c r="GW132" s="5">
        <v>11161.514999999999</v>
      </c>
      <c r="GX132" s="5">
        <v>0</v>
      </c>
      <c r="GY132" s="5">
        <v>0</v>
      </c>
      <c r="GZ132" s="5">
        <v>0</v>
      </c>
      <c r="HA132" s="5">
        <v>0</v>
      </c>
      <c r="HB132" s="5">
        <v>79756.097999999998</v>
      </c>
      <c r="HD132" s="5">
        <f>SUM(D132:HA132)</f>
        <v>183618.52299999999</v>
      </c>
    </row>
    <row r="133" spans="1:212" x14ac:dyDescent="0.45">
      <c r="A133" s="11" t="s">
        <v>416</v>
      </c>
      <c r="B133" s="9" t="s">
        <v>417</v>
      </c>
      <c r="C133" s="5">
        <v>129</v>
      </c>
      <c r="D133" s="5">
        <v>0.96099999999999997</v>
      </c>
      <c r="E133" s="5">
        <v>0.252</v>
      </c>
      <c r="F133" s="5">
        <v>3.4000000000000002E-2</v>
      </c>
      <c r="G133" s="5">
        <v>0</v>
      </c>
      <c r="H133" s="5">
        <v>0</v>
      </c>
      <c r="I133" s="5">
        <v>2.4</v>
      </c>
      <c r="J133" s="5">
        <v>14.569000000000001</v>
      </c>
      <c r="K133" s="5">
        <v>7.931</v>
      </c>
      <c r="L133" s="5">
        <v>0.54600000000000004</v>
      </c>
      <c r="M133" s="5">
        <v>13.936999999999999</v>
      </c>
      <c r="N133" s="5">
        <v>34.783000000000001</v>
      </c>
      <c r="O133" s="5">
        <v>124.048</v>
      </c>
      <c r="P133" s="5">
        <v>22.045000000000002</v>
      </c>
      <c r="Q133" s="5">
        <v>1.8</v>
      </c>
      <c r="R133" s="5">
        <v>260.93900000000002</v>
      </c>
      <c r="S133" s="5">
        <v>75.125</v>
      </c>
      <c r="T133" s="5">
        <v>58.093000000000004</v>
      </c>
      <c r="U133" s="5">
        <v>12.598000000000001</v>
      </c>
      <c r="V133" s="5">
        <v>33.01</v>
      </c>
      <c r="W133" s="5">
        <v>31.28</v>
      </c>
      <c r="X133" s="5">
        <v>28.945</v>
      </c>
      <c r="Y133" s="5">
        <v>1.214</v>
      </c>
      <c r="Z133" s="5">
        <v>84.710999999999999</v>
      </c>
      <c r="AA133" s="5">
        <v>95.225999999999999</v>
      </c>
      <c r="AB133" s="5">
        <v>57.436999999999998</v>
      </c>
      <c r="AC133" s="5">
        <v>2.2679999999999998</v>
      </c>
      <c r="AD133" s="5">
        <v>92.67</v>
      </c>
      <c r="AE133" s="5">
        <v>211.20599999999999</v>
      </c>
      <c r="AF133" s="5">
        <v>10.552</v>
      </c>
      <c r="AG133" s="5">
        <v>10.518000000000001</v>
      </c>
      <c r="AH133" s="5">
        <v>62.953000000000003</v>
      </c>
      <c r="AI133" s="5">
        <v>152.36600000000001</v>
      </c>
      <c r="AJ133" s="5">
        <v>107.443</v>
      </c>
      <c r="AK133" s="5">
        <v>410.48399999999998</v>
      </c>
      <c r="AL133" s="5">
        <v>228.27199999999999</v>
      </c>
      <c r="AM133" s="5">
        <v>91.662000000000006</v>
      </c>
      <c r="AN133" s="5">
        <v>49.292000000000002</v>
      </c>
      <c r="AO133" s="5">
        <v>28.704000000000001</v>
      </c>
      <c r="AP133" s="5">
        <v>24.815999999999999</v>
      </c>
      <c r="AQ133" s="5">
        <v>15.371</v>
      </c>
      <c r="AR133" s="5">
        <v>41.767000000000003</v>
      </c>
      <c r="AS133" s="5">
        <v>10.675000000000001</v>
      </c>
      <c r="AT133" s="5">
        <v>237.40700000000001</v>
      </c>
      <c r="AU133" s="5">
        <v>50.087000000000003</v>
      </c>
      <c r="AV133" s="5">
        <v>5.1230000000000002</v>
      </c>
      <c r="AW133" s="5">
        <v>37.097000000000001</v>
      </c>
      <c r="AX133" s="5">
        <v>112.13800000000001</v>
      </c>
      <c r="AY133" s="5">
        <v>44.203000000000003</v>
      </c>
      <c r="AZ133" s="5">
        <v>319.13299999999998</v>
      </c>
      <c r="BA133" s="5">
        <v>70.438999999999993</v>
      </c>
      <c r="BB133" s="5">
        <v>111.631</v>
      </c>
      <c r="BC133" s="5">
        <v>116.994</v>
      </c>
      <c r="BD133" s="5">
        <v>222.67599999999999</v>
      </c>
      <c r="BE133" s="5">
        <v>87.923000000000002</v>
      </c>
      <c r="BF133" s="5">
        <v>41.959000000000003</v>
      </c>
      <c r="BG133" s="5">
        <v>442.47699999999998</v>
      </c>
      <c r="BH133" s="5">
        <v>80.096000000000004</v>
      </c>
      <c r="BI133" s="5">
        <v>38.183</v>
      </c>
      <c r="BJ133" s="5">
        <v>36.744</v>
      </c>
      <c r="BK133" s="5">
        <v>284.97300000000001</v>
      </c>
      <c r="BL133" s="5">
        <v>13.625</v>
      </c>
      <c r="BM133" s="5">
        <v>258.92700000000002</v>
      </c>
      <c r="BN133" s="5">
        <v>249.98699999999999</v>
      </c>
      <c r="BO133" s="5">
        <v>74.311999999999998</v>
      </c>
      <c r="BP133" s="5">
        <v>33.451000000000001</v>
      </c>
      <c r="BQ133" s="5">
        <v>10.698</v>
      </c>
      <c r="BR133" s="5">
        <v>20.120999999999999</v>
      </c>
      <c r="BS133" s="5">
        <v>94.884</v>
      </c>
      <c r="BT133" s="5">
        <v>152.67599999999999</v>
      </c>
      <c r="BU133" s="5">
        <v>14.361000000000001</v>
      </c>
      <c r="BV133" s="5">
        <v>95.5</v>
      </c>
      <c r="BW133" s="5">
        <v>0.14599999999999999</v>
      </c>
      <c r="BX133" s="5">
        <v>217.16</v>
      </c>
      <c r="BY133" s="5">
        <v>282.72899999999998</v>
      </c>
      <c r="BZ133" s="5">
        <v>20.597000000000001</v>
      </c>
      <c r="CA133" s="5">
        <v>63.536000000000001</v>
      </c>
      <c r="CB133" s="5">
        <v>29.827999999999999</v>
      </c>
      <c r="CC133" s="5">
        <v>13.39</v>
      </c>
      <c r="CD133" s="5">
        <v>50.2</v>
      </c>
      <c r="CE133" s="5">
        <v>70.486999999999995</v>
      </c>
      <c r="CF133" s="5">
        <v>118.471</v>
      </c>
      <c r="CG133" s="5">
        <v>382.25799999999998</v>
      </c>
      <c r="CH133" s="5">
        <v>653.53499999999997</v>
      </c>
      <c r="CI133" s="5">
        <v>5.5519999999999996</v>
      </c>
      <c r="CJ133" s="5">
        <v>90.619</v>
      </c>
      <c r="CK133" s="5">
        <v>40.969000000000001</v>
      </c>
      <c r="CL133" s="5">
        <v>105.29900000000001</v>
      </c>
      <c r="CM133" s="5">
        <v>69.367999999999995</v>
      </c>
      <c r="CN133" s="5">
        <v>2.7970000000000002</v>
      </c>
      <c r="CO133" s="5">
        <v>293.45</v>
      </c>
      <c r="CP133" s="5">
        <v>205.16900000000001</v>
      </c>
      <c r="CQ133" s="5">
        <v>2612.3449999999998</v>
      </c>
      <c r="CR133" s="5">
        <v>219.44</v>
      </c>
      <c r="CS133" s="5">
        <v>507.52600000000001</v>
      </c>
      <c r="CT133" s="5">
        <v>52.423000000000002</v>
      </c>
      <c r="CU133" s="5">
        <v>1151.2729999999999</v>
      </c>
      <c r="CV133" s="5">
        <v>27.021999999999998</v>
      </c>
      <c r="CW133" s="5">
        <v>69.536000000000001</v>
      </c>
      <c r="CX133" s="5">
        <v>0.249</v>
      </c>
      <c r="CY133" s="5">
        <v>68.495000000000005</v>
      </c>
      <c r="CZ133" s="5">
        <v>9.4710000000000001</v>
      </c>
      <c r="DA133" s="5">
        <v>11.88</v>
      </c>
      <c r="DB133" s="5">
        <v>82.212999999999994</v>
      </c>
      <c r="DC133" s="5">
        <v>20.603999999999999</v>
      </c>
      <c r="DD133" s="5">
        <v>38.100999999999999</v>
      </c>
      <c r="DE133" s="5">
        <v>92.941000000000003</v>
      </c>
      <c r="DF133" s="5">
        <v>26.062000000000001</v>
      </c>
      <c r="DG133" s="5">
        <v>19.882000000000001</v>
      </c>
      <c r="DH133" s="5">
        <v>8.6969999999999992</v>
      </c>
      <c r="DI133" s="5">
        <v>11.941000000000001</v>
      </c>
      <c r="DJ133" s="5">
        <v>477.07499999999999</v>
      </c>
      <c r="DK133" s="5">
        <v>872.59900000000005</v>
      </c>
      <c r="DL133" s="5">
        <v>43.78</v>
      </c>
      <c r="DM133" s="5">
        <v>187.72800000000001</v>
      </c>
      <c r="DN133" s="5">
        <v>41.649000000000001</v>
      </c>
      <c r="DO133" s="5">
        <v>336.64600000000002</v>
      </c>
      <c r="DP133" s="5">
        <v>440.13499999999999</v>
      </c>
      <c r="DQ133" s="5">
        <v>361.42200000000003</v>
      </c>
      <c r="DR133" s="5">
        <v>0</v>
      </c>
      <c r="DS133" s="5">
        <v>24.119</v>
      </c>
      <c r="DT133" s="5">
        <v>436.947</v>
      </c>
      <c r="DU133" s="5">
        <v>13.423999999999999</v>
      </c>
      <c r="DV133" s="5">
        <v>9.27</v>
      </c>
      <c r="DW133" s="5">
        <v>59.552</v>
      </c>
      <c r="DX133" s="5">
        <v>143.22300000000001</v>
      </c>
      <c r="DY133" s="5">
        <v>86.284999999999997</v>
      </c>
      <c r="DZ133" s="5">
        <v>206.18299999999999</v>
      </c>
      <c r="EA133" s="5">
        <v>2397.0650000000001</v>
      </c>
      <c r="EB133" s="5">
        <v>228.40299999999999</v>
      </c>
      <c r="EC133" s="5">
        <v>1323.7940000000001</v>
      </c>
      <c r="ED133" s="5">
        <v>976.97299999999996</v>
      </c>
      <c r="EE133" s="5">
        <v>94.997</v>
      </c>
      <c r="EF133" s="5">
        <v>2374.6709999999998</v>
      </c>
      <c r="EG133" s="5">
        <v>296.99299999999999</v>
      </c>
      <c r="EH133" s="5">
        <v>109.861</v>
      </c>
      <c r="EI133" s="5">
        <v>12.145</v>
      </c>
      <c r="EJ133" s="5">
        <v>36.826000000000001</v>
      </c>
      <c r="EK133" s="5">
        <v>264.13499999999999</v>
      </c>
      <c r="EL133" s="5">
        <v>69.320999999999998</v>
      </c>
      <c r="EM133" s="5">
        <v>29.795999999999999</v>
      </c>
      <c r="EN133" s="5">
        <v>28.234000000000002</v>
      </c>
      <c r="EO133" s="5">
        <v>88.171000000000006</v>
      </c>
      <c r="EP133" s="5">
        <v>45.649000000000001</v>
      </c>
      <c r="EQ133" s="5">
        <v>43.283999999999999</v>
      </c>
      <c r="ER133" s="5">
        <v>87.953000000000003</v>
      </c>
      <c r="ES133" s="5">
        <v>129.14699999999999</v>
      </c>
      <c r="ET133" s="5">
        <v>13.334</v>
      </c>
      <c r="EU133" s="5">
        <v>769.91899999999998</v>
      </c>
      <c r="EV133" s="5">
        <v>36.161999999999999</v>
      </c>
      <c r="EW133" s="5">
        <v>31.635000000000002</v>
      </c>
      <c r="EX133" s="5">
        <v>27.585000000000001</v>
      </c>
      <c r="EY133" s="5">
        <v>18.643999999999998</v>
      </c>
      <c r="EZ133" s="5">
        <v>43.189</v>
      </c>
      <c r="FA133" s="5">
        <v>28.187999999999999</v>
      </c>
      <c r="FB133" s="5">
        <v>40.445999999999998</v>
      </c>
      <c r="FC133" s="5">
        <v>85.561000000000007</v>
      </c>
      <c r="FD133" s="5">
        <v>22.823</v>
      </c>
      <c r="FE133" s="5">
        <v>9.0530000000000008</v>
      </c>
      <c r="FF133" s="5">
        <v>5.05</v>
      </c>
      <c r="FG133" s="5">
        <v>1.8979999999999999</v>
      </c>
      <c r="FH133" s="5">
        <v>4.4080000000000004</v>
      </c>
      <c r="FI133" s="5">
        <v>15.394</v>
      </c>
      <c r="FJ133" s="5">
        <v>4.2859999999999996</v>
      </c>
      <c r="FK133" s="5">
        <v>0.54300000000000004</v>
      </c>
      <c r="FL133" s="5">
        <v>3.093</v>
      </c>
      <c r="FM133" s="5">
        <v>15.541</v>
      </c>
      <c r="FN133" s="5">
        <v>122.66500000000001</v>
      </c>
      <c r="FO133" s="5">
        <v>34.627000000000002</v>
      </c>
      <c r="FP133" s="5">
        <v>159.56399999999999</v>
      </c>
      <c r="FQ133" s="5">
        <v>8.7200000000000006</v>
      </c>
      <c r="FR133" s="5">
        <v>1.5109999999999999</v>
      </c>
      <c r="FS133" s="5">
        <v>4.41</v>
      </c>
      <c r="FT133" s="5">
        <v>1.9350000000000001</v>
      </c>
      <c r="FU133" s="5">
        <v>19.756</v>
      </c>
      <c r="FV133" s="5">
        <v>4.8559999999999999</v>
      </c>
      <c r="FW133" s="5">
        <v>10.787000000000001</v>
      </c>
      <c r="FX133" s="5">
        <v>6.6689999999999996</v>
      </c>
      <c r="FY133" s="5">
        <v>68.533000000000001</v>
      </c>
      <c r="FZ133" s="5">
        <v>4.8940000000000001</v>
      </c>
      <c r="GA133" s="5">
        <v>5.8029999999999999</v>
      </c>
      <c r="GB133" s="5">
        <v>0</v>
      </c>
      <c r="GC133" s="5">
        <v>28.113</v>
      </c>
      <c r="GD133" s="5">
        <v>33.283999999999999</v>
      </c>
      <c r="GE133" s="5">
        <v>206.804</v>
      </c>
      <c r="GF133" s="5">
        <v>0</v>
      </c>
      <c r="GG133" s="5">
        <v>0</v>
      </c>
      <c r="GH133" s="5">
        <v>90.688999999999993</v>
      </c>
      <c r="GI133" s="5">
        <v>0</v>
      </c>
      <c r="GJ133" s="5">
        <v>0</v>
      </c>
      <c r="GK133" s="5">
        <v>8.0090000000000003</v>
      </c>
      <c r="GL133" s="5">
        <v>95.518000000000001</v>
      </c>
      <c r="GM133" s="5">
        <v>2081.6039999999998</v>
      </c>
      <c r="GN133" s="5">
        <v>0</v>
      </c>
      <c r="GO133" s="5">
        <v>0</v>
      </c>
      <c r="GP133" s="5">
        <v>0</v>
      </c>
      <c r="GQ133" s="5">
        <v>63.506</v>
      </c>
      <c r="GR133" s="5">
        <v>0</v>
      </c>
      <c r="GS133" s="5">
        <v>0</v>
      </c>
      <c r="GT133" s="5">
        <v>0</v>
      </c>
      <c r="GU133" s="5">
        <v>0</v>
      </c>
      <c r="GV133" s="5">
        <v>3099.931</v>
      </c>
      <c r="GW133" s="5">
        <v>8.0820000000000007</v>
      </c>
      <c r="GX133" s="5">
        <v>0</v>
      </c>
      <c r="GY133" s="5">
        <v>0</v>
      </c>
      <c r="GZ133" s="5">
        <v>0</v>
      </c>
      <c r="HA133" s="5">
        <v>0</v>
      </c>
      <c r="HB133" s="5">
        <v>4296.5140000000001</v>
      </c>
      <c r="HD133" s="5">
        <f>SUM(D133:HA133)</f>
        <v>33340.866000000002</v>
      </c>
    </row>
    <row r="134" spans="1:212" x14ac:dyDescent="0.45">
      <c r="A134" s="11" t="s">
        <v>418</v>
      </c>
      <c r="B134" s="9" t="s">
        <v>419</v>
      </c>
      <c r="C134" s="5">
        <v>130</v>
      </c>
      <c r="D134" s="5">
        <v>487.99</v>
      </c>
      <c r="E134" s="5">
        <v>118.908</v>
      </c>
      <c r="F134" s="5">
        <v>5.7110000000000003</v>
      </c>
      <c r="G134" s="5">
        <v>14.157</v>
      </c>
      <c r="H134" s="5">
        <v>12.241</v>
      </c>
      <c r="I134" s="5">
        <v>26.853999999999999</v>
      </c>
      <c r="J134" s="5">
        <v>4845.9359999999997</v>
      </c>
      <c r="K134" s="5">
        <v>6.0860000000000003</v>
      </c>
      <c r="L134" s="5">
        <v>114.71899999999999</v>
      </c>
      <c r="M134" s="5">
        <v>55.515000000000001</v>
      </c>
      <c r="N134" s="5">
        <v>49.387999999999998</v>
      </c>
      <c r="O134" s="5">
        <v>500.09500000000003</v>
      </c>
      <c r="P134" s="5">
        <v>440.57</v>
      </c>
      <c r="Q134" s="5">
        <v>27.512</v>
      </c>
      <c r="R134" s="5">
        <v>2072.5360000000001</v>
      </c>
      <c r="S134" s="5">
        <v>61.033000000000001</v>
      </c>
      <c r="T134" s="5">
        <v>78.492000000000004</v>
      </c>
      <c r="U134" s="5">
        <v>30.170999999999999</v>
      </c>
      <c r="V134" s="5">
        <v>120.794</v>
      </c>
      <c r="W134" s="5">
        <v>73.742999999999995</v>
      </c>
      <c r="X134" s="5">
        <v>214.14099999999999</v>
      </c>
      <c r="Y134" s="5">
        <v>29.881</v>
      </c>
      <c r="Z134" s="5">
        <v>197.673</v>
      </c>
      <c r="AA134" s="5">
        <v>108.307</v>
      </c>
      <c r="AB134" s="5">
        <v>125.593</v>
      </c>
      <c r="AC134" s="5">
        <v>27.530999999999999</v>
      </c>
      <c r="AD134" s="5">
        <v>164.57300000000001</v>
      </c>
      <c r="AE134" s="5">
        <v>125.438</v>
      </c>
      <c r="AF134" s="5">
        <v>80.495999999999995</v>
      </c>
      <c r="AG134" s="5">
        <v>44.911999999999999</v>
      </c>
      <c r="AH134" s="5">
        <v>108.04300000000001</v>
      </c>
      <c r="AI134" s="5">
        <v>79.722999999999999</v>
      </c>
      <c r="AJ134" s="5">
        <v>173.41200000000001</v>
      </c>
      <c r="AK134" s="5">
        <v>689.55100000000004</v>
      </c>
      <c r="AL134" s="5">
        <v>1907.6510000000001</v>
      </c>
      <c r="AM134" s="5">
        <v>156.107</v>
      </c>
      <c r="AN134" s="5">
        <v>80.284999999999997</v>
      </c>
      <c r="AO134" s="5">
        <v>20.2</v>
      </c>
      <c r="AP134" s="5">
        <v>381.83300000000003</v>
      </c>
      <c r="AQ134" s="5">
        <v>40.923000000000002</v>
      </c>
      <c r="AR134" s="5">
        <v>88.322999999999993</v>
      </c>
      <c r="AS134" s="5">
        <v>128.185</v>
      </c>
      <c r="AT134" s="5">
        <v>340.173</v>
      </c>
      <c r="AU134" s="5">
        <v>69.786000000000001</v>
      </c>
      <c r="AV134" s="5">
        <v>8.7070000000000007</v>
      </c>
      <c r="AW134" s="5">
        <v>48.384</v>
      </c>
      <c r="AX134" s="5">
        <v>107.718</v>
      </c>
      <c r="AY134" s="5">
        <v>49.557000000000002</v>
      </c>
      <c r="AZ134" s="5">
        <v>204.90299999999999</v>
      </c>
      <c r="BA134" s="5">
        <v>43.695999999999998</v>
      </c>
      <c r="BB134" s="5">
        <v>94.394999999999996</v>
      </c>
      <c r="BC134" s="5">
        <v>70.260999999999996</v>
      </c>
      <c r="BD134" s="5">
        <v>83.606999999999999</v>
      </c>
      <c r="BE134" s="5">
        <v>138.34100000000001</v>
      </c>
      <c r="BF134" s="5">
        <v>104.304</v>
      </c>
      <c r="BG134" s="5">
        <v>559.36099999999999</v>
      </c>
      <c r="BH134" s="5">
        <v>126.488</v>
      </c>
      <c r="BI134" s="5">
        <v>70.53</v>
      </c>
      <c r="BJ134" s="5">
        <v>51.682000000000002</v>
      </c>
      <c r="BK134" s="5">
        <v>1094.703</v>
      </c>
      <c r="BL134" s="5">
        <v>155.46600000000001</v>
      </c>
      <c r="BM134" s="5">
        <v>765.81799999999998</v>
      </c>
      <c r="BN134" s="5">
        <v>508.49900000000002</v>
      </c>
      <c r="BO134" s="5">
        <v>1451.2090000000001</v>
      </c>
      <c r="BP134" s="5">
        <v>214.155</v>
      </c>
      <c r="BQ134" s="5">
        <v>308.60399999999998</v>
      </c>
      <c r="BR134" s="5">
        <v>774.88300000000004</v>
      </c>
      <c r="BS134" s="5">
        <v>357.58499999999998</v>
      </c>
      <c r="BT134" s="5">
        <v>1035.921</v>
      </c>
      <c r="BU134" s="5">
        <v>63.487000000000002</v>
      </c>
      <c r="BV134" s="5">
        <v>372.589</v>
      </c>
      <c r="BW134" s="5">
        <v>73.762</v>
      </c>
      <c r="BX134" s="5">
        <v>186.233</v>
      </c>
      <c r="BY134" s="5">
        <v>1292.6120000000001</v>
      </c>
      <c r="BZ134" s="5">
        <v>16.135000000000002</v>
      </c>
      <c r="CA134" s="5">
        <v>11.58</v>
      </c>
      <c r="CB134" s="5">
        <v>6.0149999999999997</v>
      </c>
      <c r="CC134" s="5">
        <v>36.418999999999997</v>
      </c>
      <c r="CD134" s="5">
        <v>35.286000000000001</v>
      </c>
      <c r="CE134" s="5">
        <v>61.057000000000002</v>
      </c>
      <c r="CF134" s="5">
        <v>79.478999999999999</v>
      </c>
      <c r="CG134" s="5">
        <v>740.17</v>
      </c>
      <c r="CH134" s="5">
        <v>2641.5549999999998</v>
      </c>
      <c r="CI134" s="5">
        <v>154.21799999999999</v>
      </c>
      <c r="CJ134" s="5">
        <v>359.298</v>
      </c>
      <c r="CK134" s="5">
        <v>57.411999999999999</v>
      </c>
      <c r="CL134" s="5">
        <v>95.608999999999995</v>
      </c>
      <c r="CM134" s="5">
        <v>59.613</v>
      </c>
      <c r="CN134" s="5">
        <v>18.606999999999999</v>
      </c>
      <c r="CO134" s="5">
        <v>312.45100000000002</v>
      </c>
      <c r="CP134" s="5">
        <v>260.74200000000002</v>
      </c>
      <c r="CQ134" s="5">
        <v>6744.1790000000001</v>
      </c>
      <c r="CR134" s="5">
        <v>1441.931</v>
      </c>
      <c r="CS134" s="5">
        <v>468.803</v>
      </c>
      <c r="CT134" s="5">
        <v>349.92899999999997</v>
      </c>
      <c r="CU134" s="5">
        <v>3852.7730000000001</v>
      </c>
      <c r="CV134" s="5">
        <v>439.041</v>
      </c>
      <c r="CW134" s="5">
        <v>1318.912</v>
      </c>
      <c r="CX134" s="5">
        <v>26.106000000000002</v>
      </c>
      <c r="CY134" s="5">
        <v>118.712</v>
      </c>
      <c r="CZ134" s="5">
        <v>63.334000000000003</v>
      </c>
      <c r="DA134" s="5">
        <v>13.753</v>
      </c>
      <c r="DB134" s="5">
        <v>115.419</v>
      </c>
      <c r="DC134" s="5">
        <v>125.248</v>
      </c>
      <c r="DD134" s="5">
        <v>363.16699999999997</v>
      </c>
      <c r="DE134" s="5">
        <v>3198.87</v>
      </c>
      <c r="DF134" s="5">
        <v>1202.6769999999999</v>
      </c>
      <c r="DG134" s="5">
        <v>724.41</v>
      </c>
      <c r="DH134" s="5">
        <v>143.649</v>
      </c>
      <c r="DI134" s="5">
        <v>413.82299999999998</v>
      </c>
      <c r="DJ134" s="5">
        <v>1873.751</v>
      </c>
      <c r="DK134" s="5">
        <v>687.28499999999997</v>
      </c>
      <c r="DL134" s="5">
        <v>460.85</v>
      </c>
      <c r="DM134" s="5">
        <v>6527.8440000000001</v>
      </c>
      <c r="DN134" s="5">
        <v>1767.538</v>
      </c>
      <c r="DO134" s="5">
        <v>1500.4739999999999</v>
      </c>
      <c r="DP134" s="5">
        <v>6442.7179999999998</v>
      </c>
      <c r="DQ134" s="5">
        <v>1211.296</v>
      </c>
      <c r="DR134" s="5">
        <v>1451.797</v>
      </c>
      <c r="DS134" s="5">
        <v>222.78700000000001</v>
      </c>
      <c r="DT134" s="5">
        <v>1535.9880000000001</v>
      </c>
      <c r="DU134" s="5">
        <v>129.05799999999999</v>
      </c>
      <c r="DV134" s="5">
        <v>99.576999999999998</v>
      </c>
      <c r="DW134" s="5">
        <v>87.108000000000004</v>
      </c>
      <c r="DX134" s="5">
        <v>8399.7990000000009</v>
      </c>
      <c r="DY134" s="5">
        <v>3350.8490000000002</v>
      </c>
      <c r="DZ134" s="5">
        <v>1121.075</v>
      </c>
      <c r="EA134" s="5">
        <v>3330.5129999999999</v>
      </c>
      <c r="EB134" s="5">
        <v>247.7</v>
      </c>
      <c r="EC134" s="5">
        <v>4139.7579999999998</v>
      </c>
      <c r="ED134" s="5">
        <v>1985.4359999999999</v>
      </c>
      <c r="EE134" s="5">
        <v>2037.4739999999999</v>
      </c>
      <c r="EF134" s="5">
        <v>1577.423</v>
      </c>
      <c r="EG134" s="5">
        <v>1194.1679999999999</v>
      </c>
      <c r="EH134" s="5">
        <v>20676.623</v>
      </c>
      <c r="EI134" s="5">
        <v>464.43700000000001</v>
      </c>
      <c r="EJ134" s="5">
        <v>843.73500000000001</v>
      </c>
      <c r="EK134" s="5">
        <v>1321.529</v>
      </c>
      <c r="EL134" s="5">
        <v>1814.567</v>
      </c>
      <c r="EM134" s="5">
        <v>925.01800000000003</v>
      </c>
      <c r="EN134" s="5">
        <v>591.58399999999995</v>
      </c>
      <c r="EO134" s="5">
        <v>839.56</v>
      </c>
      <c r="EP134" s="5">
        <v>624.99199999999996</v>
      </c>
      <c r="EQ134" s="5">
        <v>154.25</v>
      </c>
      <c r="ER134" s="5">
        <v>182.833</v>
      </c>
      <c r="ES134" s="5">
        <v>719.94799999999998</v>
      </c>
      <c r="ET134" s="5">
        <v>1071.047</v>
      </c>
      <c r="EU134" s="5">
        <v>2625.4589999999998</v>
      </c>
      <c r="EV134" s="5">
        <v>301.37799999999999</v>
      </c>
      <c r="EW134" s="5">
        <v>262.68799999999999</v>
      </c>
      <c r="EX134" s="5">
        <v>247.77799999999999</v>
      </c>
      <c r="EY134" s="5">
        <v>144.82</v>
      </c>
      <c r="EZ134" s="5">
        <v>199.82300000000001</v>
      </c>
      <c r="FA134" s="5">
        <v>117.526</v>
      </c>
      <c r="FB134" s="5">
        <v>8124.8890000000001</v>
      </c>
      <c r="FC134" s="5">
        <v>1001.658</v>
      </c>
      <c r="FD134" s="5">
        <v>409.69799999999998</v>
      </c>
      <c r="FE134" s="5">
        <v>242.691</v>
      </c>
      <c r="FF134" s="5">
        <v>126.979</v>
      </c>
      <c r="FG134" s="5">
        <v>33.500999999999998</v>
      </c>
      <c r="FH134" s="5">
        <v>40.334000000000003</v>
      </c>
      <c r="FI134" s="5">
        <v>110.434</v>
      </c>
      <c r="FJ134" s="5">
        <v>131.858</v>
      </c>
      <c r="FK134" s="5">
        <v>39.488999999999997</v>
      </c>
      <c r="FL134" s="5">
        <v>46.656999999999996</v>
      </c>
      <c r="FM134" s="5">
        <v>464.84300000000002</v>
      </c>
      <c r="FN134" s="5">
        <v>218.78399999999999</v>
      </c>
      <c r="FO134" s="5">
        <v>407.88200000000001</v>
      </c>
      <c r="FP134" s="5">
        <v>1489.491</v>
      </c>
      <c r="FQ134" s="5">
        <v>476.69</v>
      </c>
      <c r="FR134" s="5">
        <v>200.535</v>
      </c>
      <c r="FS134" s="5">
        <v>114.494</v>
      </c>
      <c r="FT134" s="5">
        <v>73.739000000000004</v>
      </c>
      <c r="FU134" s="5">
        <v>123.465</v>
      </c>
      <c r="FV134" s="5">
        <v>11.214</v>
      </c>
      <c r="FW134" s="5">
        <v>109.639</v>
      </c>
      <c r="FX134" s="5">
        <v>315.40100000000001</v>
      </c>
      <c r="FY134" s="5">
        <v>351.41399999999999</v>
      </c>
      <c r="FZ134" s="5">
        <v>159.41399999999999</v>
      </c>
      <c r="GA134" s="5">
        <v>202.86099999999999</v>
      </c>
      <c r="GB134" s="5">
        <v>0</v>
      </c>
      <c r="GC134" s="5">
        <v>302.274</v>
      </c>
      <c r="GD134" s="5">
        <v>56.573</v>
      </c>
      <c r="GE134" s="5">
        <v>62.194000000000003</v>
      </c>
      <c r="GF134" s="5">
        <v>0</v>
      </c>
      <c r="GG134" s="5">
        <v>0</v>
      </c>
      <c r="GH134" s="5">
        <v>5180.5219999999999</v>
      </c>
      <c r="GI134" s="5">
        <v>0</v>
      </c>
      <c r="GJ134" s="5">
        <v>0</v>
      </c>
      <c r="GK134" s="5">
        <v>24888.495999999999</v>
      </c>
      <c r="GL134" s="5">
        <v>41.247999999999998</v>
      </c>
      <c r="GM134" s="5">
        <v>2115.915</v>
      </c>
      <c r="GN134" s="5">
        <v>0</v>
      </c>
      <c r="GO134" s="5">
        <v>0</v>
      </c>
      <c r="GP134" s="5">
        <v>0</v>
      </c>
      <c r="GQ134" s="5">
        <v>64.552999999999997</v>
      </c>
      <c r="GR134" s="5">
        <v>0</v>
      </c>
      <c r="GS134" s="5">
        <v>0</v>
      </c>
      <c r="GT134" s="5">
        <v>0</v>
      </c>
      <c r="GU134" s="5">
        <v>0</v>
      </c>
      <c r="GV134" s="5">
        <v>13881.915999999999</v>
      </c>
      <c r="GW134" s="5">
        <v>4182.9750000000004</v>
      </c>
      <c r="GX134" s="5">
        <v>0</v>
      </c>
      <c r="GY134" s="5">
        <v>0</v>
      </c>
      <c r="GZ134" s="5">
        <v>0</v>
      </c>
      <c r="HA134" s="5">
        <v>0</v>
      </c>
      <c r="HB134" s="5">
        <v>257775.58799999999</v>
      </c>
      <c r="HD134" s="5">
        <f>SUM(D134:HA134)</f>
        <v>202329.61400000006</v>
      </c>
    </row>
    <row r="135" spans="1:212" x14ac:dyDescent="0.45">
      <c r="A135" s="11" t="s">
        <v>420</v>
      </c>
      <c r="B135" s="9" t="s">
        <v>421</v>
      </c>
      <c r="C135" s="5">
        <v>131</v>
      </c>
      <c r="D135" s="5">
        <v>1.405</v>
      </c>
      <c r="E135" s="5">
        <v>0.47599999999999998</v>
      </c>
      <c r="F135" s="5">
        <v>1.365</v>
      </c>
      <c r="G135" s="5">
        <v>0</v>
      </c>
      <c r="H135" s="5">
        <v>13.965</v>
      </c>
      <c r="I135" s="5">
        <v>4.2649999999999997</v>
      </c>
      <c r="J135" s="5">
        <v>166.405</v>
      </c>
      <c r="K135" s="5">
        <v>26.126999999999999</v>
      </c>
      <c r="L135" s="5">
        <v>14.757</v>
      </c>
      <c r="M135" s="5">
        <v>32.033000000000001</v>
      </c>
      <c r="N135" s="5">
        <v>268.93599999999998</v>
      </c>
      <c r="O135" s="5">
        <v>99.412000000000006</v>
      </c>
      <c r="P135" s="5">
        <v>145.523</v>
      </c>
      <c r="Q135" s="5">
        <v>56.139000000000003</v>
      </c>
      <c r="R135" s="5">
        <v>970.10599999999999</v>
      </c>
      <c r="S135" s="5">
        <v>48.52</v>
      </c>
      <c r="T135" s="5">
        <v>106.456</v>
      </c>
      <c r="U135" s="5">
        <v>80.245999999999995</v>
      </c>
      <c r="V135" s="5">
        <v>98.838999999999999</v>
      </c>
      <c r="W135" s="5">
        <v>84.298000000000002</v>
      </c>
      <c r="X135" s="5">
        <v>100.417</v>
      </c>
      <c r="Y135" s="5">
        <v>23.986000000000001</v>
      </c>
      <c r="Z135" s="5">
        <v>49.289000000000001</v>
      </c>
      <c r="AA135" s="5">
        <v>153.78399999999999</v>
      </c>
      <c r="AB135" s="5">
        <v>137.876</v>
      </c>
      <c r="AC135" s="5">
        <v>235.07499999999999</v>
      </c>
      <c r="AD135" s="5">
        <v>121.63500000000001</v>
      </c>
      <c r="AE135" s="5">
        <v>91.950999999999993</v>
      </c>
      <c r="AF135" s="5">
        <v>40.110999999999997</v>
      </c>
      <c r="AG135" s="5">
        <v>41.085000000000001</v>
      </c>
      <c r="AH135" s="5">
        <v>47.133000000000003</v>
      </c>
      <c r="AI135" s="5">
        <v>153.387</v>
      </c>
      <c r="AJ135" s="5">
        <v>76.510999999999996</v>
      </c>
      <c r="AK135" s="5">
        <v>287.03899999999999</v>
      </c>
      <c r="AL135" s="5">
        <v>638.15899999999999</v>
      </c>
      <c r="AM135" s="5">
        <v>376.09</v>
      </c>
      <c r="AN135" s="5">
        <v>117.248</v>
      </c>
      <c r="AO135" s="5">
        <v>50.92</v>
      </c>
      <c r="AP135" s="5">
        <v>3628.25</v>
      </c>
      <c r="AQ135" s="5">
        <v>84.6</v>
      </c>
      <c r="AR135" s="5">
        <v>146.761</v>
      </c>
      <c r="AS135" s="5">
        <v>148.16900000000001</v>
      </c>
      <c r="AT135" s="5">
        <v>300.45499999999998</v>
      </c>
      <c r="AU135" s="5">
        <v>65.313000000000002</v>
      </c>
      <c r="AV135" s="5">
        <v>19.030999999999999</v>
      </c>
      <c r="AW135" s="5">
        <v>36.856000000000002</v>
      </c>
      <c r="AX135" s="5">
        <v>91.850999999999999</v>
      </c>
      <c r="AY135" s="5">
        <v>48.482999999999997</v>
      </c>
      <c r="AZ135" s="5">
        <v>124.014</v>
      </c>
      <c r="BA135" s="5">
        <v>28.260999999999999</v>
      </c>
      <c r="BB135" s="5">
        <v>97.951999999999998</v>
      </c>
      <c r="BC135" s="5">
        <v>153.52799999999999</v>
      </c>
      <c r="BD135" s="5">
        <v>55.451000000000001</v>
      </c>
      <c r="BE135" s="5">
        <v>40.218000000000004</v>
      </c>
      <c r="BF135" s="5">
        <v>37.000999999999998</v>
      </c>
      <c r="BG135" s="5">
        <v>76.370999999999995</v>
      </c>
      <c r="BH135" s="5">
        <v>31.555</v>
      </c>
      <c r="BI135" s="5">
        <v>15.933</v>
      </c>
      <c r="BJ135" s="5">
        <v>13.58</v>
      </c>
      <c r="BK135" s="5">
        <v>135.53</v>
      </c>
      <c r="BL135" s="5">
        <v>57.506999999999998</v>
      </c>
      <c r="BM135" s="5">
        <v>153.613</v>
      </c>
      <c r="BN135" s="5">
        <v>236.447</v>
      </c>
      <c r="BO135" s="5">
        <v>512.08399999999995</v>
      </c>
      <c r="BP135" s="5">
        <v>245.58500000000001</v>
      </c>
      <c r="BQ135" s="5">
        <v>145.416</v>
      </c>
      <c r="BR135" s="5">
        <v>138.69300000000001</v>
      </c>
      <c r="BS135" s="5">
        <v>153.887</v>
      </c>
      <c r="BT135" s="5">
        <v>367.19400000000002</v>
      </c>
      <c r="BU135" s="5">
        <v>309.21300000000002</v>
      </c>
      <c r="BV135" s="5">
        <v>474.13400000000001</v>
      </c>
      <c r="BW135" s="5">
        <v>13.353</v>
      </c>
      <c r="BX135" s="5">
        <v>923.67200000000003</v>
      </c>
      <c r="BY135" s="5">
        <v>1240.731</v>
      </c>
      <c r="BZ135" s="5">
        <v>35.792000000000002</v>
      </c>
      <c r="CA135" s="5">
        <v>29.138000000000002</v>
      </c>
      <c r="CB135" s="5">
        <v>26.07</v>
      </c>
      <c r="CC135" s="5">
        <v>96.465999999999994</v>
      </c>
      <c r="CD135" s="5">
        <v>128.84399999999999</v>
      </c>
      <c r="CE135" s="5">
        <v>545.58199999999999</v>
      </c>
      <c r="CF135" s="5">
        <v>104.245</v>
      </c>
      <c r="CG135" s="5">
        <v>1544.3150000000001</v>
      </c>
      <c r="CH135" s="5">
        <v>1707.2929999999999</v>
      </c>
      <c r="CI135" s="5">
        <v>97.534000000000006</v>
      </c>
      <c r="CJ135" s="5">
        <v>33.091000000000001</v>
      </c>
      <c r="CK135" s="5">
        <v>132.81200000000001</v>
      </c>
      <c r="CL135" s="5">
        <v>88.13</v>
      </c>
      <c r="CM135" s="5">
        <v>58.686</v>
      </c>
      <c r="CN135" s="5">
        <v>11.012</v>
      </c>
      <c r="CO135" s="5">
        <v>972.29100000000005</v>
      </c>
      <c r="CP135" s="5">
        <v>262.024</v>
      </c>
      <c r="CQ135" s="5">
        <v>15126.177</v>
      </c>
      <c r="CR135" s="5">
        <v>1212.7270000000001</v>
      </c>
      <c r="CS135" s="5">
        <v>858.55399999999997</v>
      </c>
      <c r="CT135" s="5">
        <v>1050.0709999999999</v>
      </c>
      <c r="CU135" s="5">
        <v>5042.8519999999999</v>
      </c>
      <c r="CV135" s="5">
        <v>1.738</v>
      </c>
      <c r="CW135" s="5">
        <v>71.192999999999998</v>
      </c>
      <c r="CX135" s="5">
        <v>683.85400000000004</v>
      </c>
      <c r="CY135" s="5">
        <v>346.83800000000002</v>
      </c>
      <c r="CZ135" s="5">
        <v>1494.3689999999999</v>
      </c>
      <c r="DA135" s="5">
        <v>646.89499999999998</v>
      </c>
      <c r="DB135" s="5">
        <v>473.93900000000002</v>
      </c>
      <c r="DC135" s="5">
        <v>316.01400000000001</v>
      </c>
      <c r="DD135" s="5">
        <v>1811.077</v>
      </c>
      <c r="DE135" s="5">
        <v>671.048</v>
      </c>
      <c r="DF135" s="5">
        <v>1057.509</v>
      </c>
      <c r="DG135" s="5">
        <v>563.34699999999998</v>
      </c>
      <c r="DH135" s="5">
        <v>362.71600000000001</v>
      </c>
      <c r="DI135" s="5">
        <v>105.68</v>
      </c>
      <c r="DJ135" s="5">
        <v>3518.66</v>
      </c>
      <c r="DK135" s="5">
        <v>999.28800000000001</v>
      </c>
      <c r="DL135" s="5">
        <v>279.245</v>
      </c>
      <c r="DM135" s="5">
        <v>4738.0259999999998</v>
      </c>
      <c r="DN135" s="5">
        <v>2508.2800000000002</v>
      </c>
      <c r="DO135" s="5">
        <v>549.18600000000004</v>
      </c>
      <c r="DP135" s="5">
        <v>12452.653</v>
      </c>
      <c r="DQ135" s="5">
        <v>187.732</v>
      </c>
      <c r="DR135" s="5">
        <v>2827.6060000000002</v>
      </c>
      <c r="DS135" s="5">
        <v>1459.9390000000001</v>
      </c>
      <c r="DT135" s="5">
        <v>264.40100000000001</v>
      </c>
      <c r="DU135" s="5">
        <v>102.709</v>
      </c>
      <c r="DV135" s="5">
        <v>112.50700000000001</v>
      </c>
      <c r="DW135" s="5">
        <v>264.30500000000001</v>
      </c>
      <c r="DX135" s="5">
        <v>2289.835</v>
      </c>
      <c r="DY135" s="5">
        <v>1434.491</v>
      </c>
      <c r="DZ135" s="5">
        <v>1100.125</v>
      </c>
      <c r="EA135" s="5">
        <v>15991.335999999999</v>
      </c>
      <c r="EB135" s="5">
        <v>284.572</v>
      </c>
      <c r="EC135" s="5">
        <v>6165.9790000000003</v>
      </c>
      <c r="ED135" s="5">
        <v>4648.6549999999997</v>
      </c>
      <c r="EE135" s="5">
        <v>14079.397999999999</v>
      </c>
      <c r="EF135" s="5">
        <v>1303.883</v>
      </c>
      <c r="EG135" s="5">
        <v>1779.9069999999999</v>
      </c>
      <c r="EH135" s="5">
        <v>17727.687999999998</v>
      </c>
      <c r="EI135" s="5">
        <v>664.02800000000002</v>
      </c>
      <c r="EJ135" s="5">
        <v>411.84199999999998</v>
      </c>
      <c r="EK135" s="5">
        <v>2438.0500000000002</v>
      </c>
      <c r="EL135" s="5">
        <v>913.94200000000001</v>
      </c>
      <c r="EM135" s="5">
        <v>585.11199999999997</v>
      </c>
      <c r="EN135" s="5">
        <v>434.41500000000002</v>
      </c>
      <c r="EO135" s="5">
        <v>1005.822</v>
      </c>
      <c r="EP135" s="5">
        <v>584.43499999999995</v>
      </c>
      <c r="EQ135" s="5">
        <v>630.22299999999996</v>
      </c>
      <c r="ER135" s="5">
        <v>5.2110000000000003</v>
      </c>
      <c r="ES135" s="5">
        <v>159.13399999999999</v>
      </c>
      <c r="ET135" s="5">
        <v>1131.3510000000001</v>
      </c>
      <c r="EU135" s="5">
        <v>8877.8330000000005</v>
      </c>
      <c r="EV135" s="5">
        <v>823.19500000000005</v>
      </c>
      <c r="EW135" s="5">
        <v>790.67899999999997</v>
      </c>
      <c r="EX135" s="5">
        <v>1966.5440000000001</v>
      </c>
      <c r="EY135" s="5">
        <v>1563.171</v>
      </c>
      <c r="EZ135" s="5">
        <v>803.42899999999997</v>
      </c>
      <c r="FA135" s="5">
        <v>503.25900000000001</v>
      </c>
      <c r="FB135" s="5">
        <v>20297.945</v>
      </c>
      <c r="FC135" s="5">
        <v>3271.58</v>
      </c>
      <c r="FD135" s="5">
        <v>1470.383</v>
      </c>
      <c r="FE135" s="5">
        <v>450.29500000000002</v>
      </c>
      <c r="FF135" s="5">
        <v>268.21899999999999</v>
      </c>
      <c r="FG135" s="5">
        <v>619.62</v>
      </c>
      <c r="FH135" s="5">
        <v>97.24</v>
      </c>
      <c r="FI135" s="5">
        <v>356.197</v>
      </c>
      <c r="FJ135" s="5">
        <v>1303.412</v>
      </c>
      <c r="FK135" s="5">
        <v>274.58499999999998</v>
      </c>
      <c r="FL135" s="5">
        <v>223.56399999999999</v>
      </c>
      <c r="FM135" s="5">
        <v>139.05099999999999</v>
      </c>
      <c r="FN135" s="5">
        <v>493.11700000000002</v>
      </c>
      <c r="FO135" s="5">
        <v>1545.7180000000001</v>
      </c>
      <c r="FP135" s="5">
        <v>2435.431</v>
      </c>
      <c r="FQ135" s="5">
        <v>139.93100000000001</v>
      </c>
      <c r="FR135" s="5">
        <v>143.60300000000001</v>
      </c>
      <c r="FS135" s="5">
        <v>44.889000000000003</v>
      </c>
      <c r="FT135" s="5">
        <v>40.682000000000002</v>
      </c>
      <c r="FU135" s="5">
        <v>195.96600000000001</v>
      </c>
      <c r="FV135" s="5">
        <v>47.392000000000003</v>
      </c>
      <c r="FW135" s="5">
        <v>85.896000000000001</v>
      </c>
      <c r="FX135" s="5">
        <v>531.40899999999999</v>
      </c>
      <c r="FY135" s="5">
        <v>614.50099999999998</v>
      </c>
      <c r="FZ135" s="5">
        <v>1034.115</v>
      </c>
      <c r="GA135" s="5">
        <v>1058.826</v>
      </c>
      <c r="GB135" s="5">
        <v>0</v>
      </c>
      <c r="GC135" s="5">
        <v>461.36900000000003</v>
      </c>
      <c r="GD135" s="5">
        <v>0</v>
      </c>
      <c r="GE135" s="5">
        <v>0</v>
      </c>
      <c r="GF135" s="5">
        <v>0</v>
      </c>
      <c r="GG135" s="5">
        <v>0</v>
      </c>
      <c r="GH135" s="5">
        <v>2694.7069999999999</v>
      </c>
      <c r="GI135" s="5">
        <v>0</v>
      </c>
      <c r="GJ135" s="5">
        <v>0</v>
      </c>
      <c r="GK135" s="5">
        <v>5866.4920000000002</v>
      </c>
      <c r="GL135" s="5">
        <v>70.465999999999994</v>
      </c>
      <c r="GM135" s="5">
        <v>939.12599999999998</v>
      </c>
      <c r="GN135" s="5">
        <v>0</v>
      </c>
      <c r="GO135" s="5">
        <v>0</v>
      </c>
      <c r="GP135" s="5">
        <v>0</v>
      </c>
      <c r="GQ135" s="5">
        <v>28.651</v>
      </c>
      <c r="GR135" s="5">
        <v>0</v>
      </c>
      <c r="GS135" s="5">
        <v>0</v>
      </c>
      <c r="GT135" s="5">
        <v>0</v>
      </c>
      <c r="GU135" s="5">
        <v>0</v>
      </c>
      <c r="GV135" s="5">
        <v>13593.545</v>
      </c>
      <c r="GW135" s="5">
        <v>0</v>
      </c>
      <c r="GX135" s="5">
        <v>0</v>
      </c>
      <c r="GY135" s="5">
        <v>0</v>
      </c>
      <c r="GZ135" s="5">
        <v>0</v>
      </c>
      <c r="HA135" s="5">
        <v>0</v>
      </c>
      <c r="HB135" s="5">
        <v>-23118.014999999999</v>
      </c>
      <c r="HD135" s="5">
        <f>SUM(D135:HA135)</f>
        <v>235281.58799999999</v>
      </c>
    </row>
    <row r="136" spans="1:212" x14ac:dyDescent="0.45">
      <c r="A136" s="11" t="s">
        <v>422</v>
      </c>
      <c r="B136" s="9" t="s">
        <v>423</v>
      </c>
      <c r="C136" s="5">
        <v>132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2.9470000000000001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315.79500000000002</v>
      </c>
      <c r="P136" s="5">
        <v>50.515999999999998</v>
      </c>
      <c r="Q136" s="5">
        <v>6.4359999999999999</v>
      </c>
      <c r="R136" s="5">
        <v>5.9660000000000002</v>
      </c>
      <c r="S136" s="5">
        <v>1.482</v>
      </c>
      <c r="T136" s="5">
        <v>6.5810000000000004</v>
      </c>
      <c r="U136" s="5">
        <v>2.2770000000000001</v>
      </c>
      <c r="V136" s="5">
        <v>8.9649999999999999</v>
      </c>
      <c r="W136" s="5">
        <v>5.4009999999999998</v>
      </c>
      <c r="X136" s="5">
        <v>20.166</v>
      </c>
      <c r="Y136" s="5">
        <v>3.4809999999999999</v>
      </c>
      <c r="Z136" s="5">
        <v>29.23</v>
      </c>
      <c r="AA136" s="5">
        <v>20.227</v>
      </c>
      <c r="AB136" s="5">
        <v>11.749000000000001</v>
      </c>
      <c r="AC136" s="5">
        <v>0.45200000000000001</v>
      </c>
      <c r="AD136" s="5">
        <v>14.211</v>
      </c>
      <c r="AE136" s="5">
        <v>6.5469999999999997</v>
      </c>
      <c r="AF136" s="5">
        <v>8.9009999999999998</v>
      </c>
      <c r="AG136" s="5">
        <v>6.7939999999999996</v>
      </c>
      <c r="AH136" s="5">
        <v>22.786000000000001</v>
      </c>
      <c r="AI136" s="5">
        <v>8.0050000000000008</v>
      </c>
      <c r="AJ136" s="5">
        <v>24.640999999999998</v>
      </c>
      <c r="AK136" s="5">
        <v>27.553999999999998</v>
      </c>
      <c r="AL136" s="5">
        <v>45.71</v>
      </c>
      <c r="AM136" s="5">
        <v>5.6239999999999997</v>
      </c>
      <c r="AN136" s="5">
        <v>2.9209999999999998</v>
      </c>
      <c r="AO136" s="5">
        <v>3.6030000000000002</v>
      </c>
      <c r="AP136" s="5">
        <v>1.645</v>
      </c>
      <c r="AQ136" s="5">
        <v>1.712</v>
      </c>
      <c r="AR136" s="5">
        <v>1.1779999999999999</v>
      </c>
      <c r="AS136" s="5">
        <v>1.8839999999999999</v>
      </c>
      <c r="AT136" s="5">
        <v>46.999000000000002</v>
      </c>
      <c r="AU136" s="5">
        <v>5.8330000000000002</v>
      </c>
      <c r="AV136" s="5">
        <v>1.264</v>
      </c>
      <c r="AW136" s="5">
        <v>4.6589999999999998</v>
      </c>
      <c r="AX136" s="5">
        <v>12.195</v>
      </c>
      <c r="AY136" s="5">
        <v>4.2069999999999999</v>
      </c>
      <c r="AZ136" s="5">
        <v>17.548999999999999</v>
      </c>
      <c r="BA136" s="5">
        <v>4.7220000000000004</v>
      </c>
      <c r="BB136" s="5">
        <v>12.499000000000001</v>
      </c>
      <c r="BC136" s="5">
        <v>6.9429999999999996</v>
      </c>
      <c r="BD136" s="5">
        <v>8.9120000000000008</v>
      </c>
      <c r="BE136" s="5">
        <v>24.911999999999999</v>
      </c>
      <c r="BF136" s="5">
        <v>4.8479999999999999</v>
      </c>
      <c r="BG136" s="5">
        <v>16.989999999999998</v>
      </c>
      <c r="BH136" s="5">
        <v>7.1</v>
      </c>
      <c r="BI136" s="5">
        <v>1.992</v>
      </c>
      <c r="BJ136" s="5">
        <v>1.6220000000000001</v>
      </c>
      <c r="BK136" s="5">
        <v>12.101000000000001</v>
      </c>
      <c r="BL136" s="5">
        <v>13.103999999999999</v>
      </c>
      <c r="BM136" s="5">
        <v>9.6820000000000004</v>
      </c>
      <c r="BN136" s="5">
        <v>6.899</v>
      </c>
      <c r="BO136" s="5">
        <v>9.4610000000000003</v>
      </c>
      <c r="BP136" s="5">
        <v>5.9720000000000004</v>
      </c>
      <c r="BQ136" s="5">
        <v>7.8029999999999999</v>
      </c>
      <c r="BR136" s="5">
        <v>4.9000000000000004</v>
      </c>
      <c r="BS136" s="5">
        <v>3.4249999999999998</v>
      </c>
      <c r="BT136" s="5">
        <v>15.249000000000001</v>
      </c>
      <c r="BU136" s="5">
        <v>1.7999999999999999E-2</v>
      </c>
      <c r="BV136" s="5">
        <v>0.29599999999999999</v>
      </c>
      <c r="BW136" s="5">
        <v>0</v>
      </c>
      <c r="BX136" s="5">
        <v>0.60599999999999998</v>
      </c>
      <c r="BY136" s="5">
        <v>5.5460000000000003</v>
      </c>
      <c r="BZ136" s="5">
        <v>4.7E-2</v>
      </c>
      <c r="CA136" s="5">
        <v>0.89900000000000002</v>
      </c>
      <c r="CB136" s="5">
        <v>0.28000000000000003</v>
      </c>
      <c r="CC136" s="5">
        <v>0.55500000000000005</v>
      </c>
      <c r="CD136" s="5">
        <v>2.8439999999999999</v>
      </c>
      <c r="CE136" s="5">
        <v>0</v>
      </c>
      <c r="CF136" s="5">
        <v>4.5949999999999998</v>
      </c>
      <c r="CG136" s="5">
        <v>20.727</v>
      </c>
      <c r="CH136" s="5">
        <v>4.92</v>
      </c>
      <c r="CI136" s="5">
        <v>4.8920000000000003</v>
      </c>
      <c r="CJ136" s="5">
        <v>31.933</v>
      </c>
      <c r="CK136" s="5">
        <v>5.3999999999999999E-2</v>
      </c>
      <c r="CL136" s="5">
        <v>38.662999999999997</v>
      </c>
      <c r="CM136" s="5">
        <v>6.9459999999999997</v>
      </c>
      <c r="CN136" s="5">
        <v>1.2170000000000001</v>
      </c>
      <c r="CO136" s="5">
        <v>16.295000000000002</v>
      </c>
      <c r="CP136" s="5">
        <v>15.617000000000001</v>
      </c>
      <c r="CQ136" s="5">
        <v>0.98499999999999999</v>
      </c>
      <c r="CR136" s="5">
        <v>0</v>
      </c>
      <c r="CS136" s="5">
        <v>0</v>
      </c>
      <c r="CT136" s="5">
        <v>0</v>
      </c>
      <c r="CU136" s="5">
        <v>0</v>
      </c>
      <c r="CV136" s="5">
        <v>0</v>
      </c>
      <c r="CW136" s="5">
        <v>8.5050000000000008</v>
      </c>
      <c r="CX136" s="5">
        <v>0</v>
      </c>
      <c r="CY136" s="5">
        <v>0.67600000000000005</v>
      </c>
      <c r="CZ136" s="5">
        <v>0</v>
      </c>
      <c r="DA136" s="5">
        <v>0</v>
      </c>
      <c r="DB136" s="5">
        <v>9.843</v>
      </c>
      <c r="DC136" s="5">
        <v>0</v>
      </c>
      <c r="DD136" s="5">
        <v>0.37</v>
      </c>
      <c r="DE136" s="5">
        <v>0</v>
      </c>
      <c r="DF136" s="5">
        <v>8.7449999999999992</v>
      </c>
      <c r="DG136" s="5">
        <v>0</v>
      </c>
      <c r="DH136" s="5">
        <v>0.97699999999999998</v>
      </c>
      <c r="DI136" s="5">
        <v>3.3540000000000001</v>
      </c>
      <c r="DJ136" s="5">
        <v>66.025999999999996</v>
      </c>
      <c r="DK136" s="5">
        <v>36.146999999999998</v>
      </c>
      <c r="DL136" s="5">
        <v>12.311</v>
      </c>
      <c r="DM136" s="5">
        <v>27.542999999999999</v>
      </c>
      <c r="DN136" s="5">
        <v>2.032</v>
      </c>
      <c r="DO136" s="5">
        <v>54.628</v>
      </c>
      <c r="DP136" s="5">
        <v>0</v>
      </c>
      <c r="DQ136" s="5">
        <v>0</v>
      </c>
      <c r="DR136" s="5">
        <v>0</v>
      </c>
      <c r="DS136" s="5">
        <v>0</v>
      </c>
      <c r="DT136" s="5">
        <v>0</v>
      </c>
      <c r="DU136" s="5">
        <v>0</v>
      </c>
      <c r="DV136" s="5">
        <v>0</v>
      </c>
      <c r="DW136" s="5">
        <v>0</v>
      </c>
      <c r="DX136" s="5">
        <v>0</v>
      </c>
      <c r="DY136" s="5">
        <v>0</v>
      </c>
      <c r="DZ136" s="5">
        <v>0</v>
      </c>
      <c r="EA136" s="5">
        <v>220.35900000000001</v>
      </c>
      <c r="EB136" s="5">
        <v>0</v>
      </c>
      <c r="EC136" s="5">
        <v>163.279</v>
      </c>
      <c r="ED136" s="5">
        <v>14.847</v>
      </c>
      <c r="EE136" s="5">
        <v>23572.092000000001</v>
      </c>
      <c r="EF136" s="5">
        <v>0</v>
      </c>
      <c r="EG136" s="5">
        <v>0</v>
      </c>
      <c r="EH136" s="5">
        <v>803.42</v>
      </c>
      <c r="EI136" s="5">
        <v>0</v>
      </c>
      <c r="EJ136" s="5">
        <v>0</v>
      </c>
      <c r="EK136" s="5">
        <v>0</v>
      </c>
      <c r="EL136" s="5">
        <v>0</v>
      </c>
      <c r="EM136" s="5">
        <v>0</v>
      </c>
      <c r="EN136" s="5">
        <v>0</v>
      </c>
      <c r="EO136" s="5">
        <v>0</v>
      </c>
      <c r="EP136" s="5">
        <v>0</v>
      </c>
      <c r="EQ136" s="5">
        <v>45.039000000000001</v>
      </c>
      <c r="ER136" s="5">
        <v>0.32500000000000001</v>
      </c>
      <c r="ES136" s="5">
        <v>6.78</v>
      </c>
      <c r="ET136" s="5">
        <v>0</v>
      </c>
      <c r="EU136" s="5">
        <v>0</v>
      </c>
      <c r="EV136" s="5">
        <v>0</v>
      </c>
      <c r="EW136" s="5">
        <v>0</v>
      </c>
      <c r="EX136" s="5">
        <v>0</v>
      </c>
      <c r="EY136" s="5">
        <v>0</v>
      </c>
      <c r="EZ136" s="5">
        <v>0</v>
      </c>
      <c r="FA136" s="5">
        <v>0</v>
      </c>
      <c r="FB136" s="5">
        <v>519.14499999999998</v>
      </c>
      <c r="FC136" s="5">
        <v>0</v>
      </c>
      <c r="FD136" s="5">
        <v>0</v>
      </c>
      <c r="FE136" s="5">
        <v>0</v>
      </c>
      <c r="FF136" s="5">
        <v>0</v>
      </c>
      <c r="FG136" s="5">
        <v>0</v>
      </c>
      <c r="FH136" s="5">
        <v>0</v>
      </c>
      <c r="FI136" s="5">
        <v>0</v>
      </c>
      <c r="FJ136" s="5">
        <v>0</v>
      </c>
      <c r="FK136" s="5">
        <v>0.83699999999999997</v>
      </c>
      <c r="FL136" s="5">
        <v>0</v>
      </c>
      <c r="FM136" s="5">
        <v>0</v>
      </c>
      <c r="FN136" s="5">
        <v>0</v>
      </c>
      <c r="FO136" s="5">
        <v>0</v>
      </c>
      <c r="FP136" s="5">
        <v>0</v>
      </c>
      <c r="FQ136" s="5">
        <v>6.6000000000000003E-2</v>
      </c>
      <c r="FR136" s="5">
        <v>0</v>
      </c>
      <c r="FS136" s="5">
        <v>0</v>
      </c>
      <c r="FT136" s="5">
        <v>0</v>
      </c>
      <c r="FU136" s="5">
        <v>0</v>
      </c>
      <c r="FV136" s="5">
        <v>0</v>
      </c>
      <c r="FW136" s="5">
        <v>0</v>
      </c>
      <c r="FX136" s="5">
        <v>0</v>
      </c>
      <c r="FY136" s="5">
        <v>57.210999999999999</v>
      </c>
      <c r="FZ136" s="5">
        <v>5.843</v>
      </c>
      <c r="GA136" s="5">
        <v>2.8039999999999998</v>
      </c>
      <c r="GB136" s="5">
        <v>0</v>
      </c>
      <c r="GC136" s="5">
        <v>0.183</v>
      </c>
      <c r="GD136" s="5">
        <v>149.035</v>
      </c>
      <c r="GE136" s="5">
        <v>0</v>
      </c>
      <c r="GF136" s="5">
        <v>0</v>
      </c>
      <c r="GG136" s="5">
        <v>0</v>
      </c>
      <c r="GH136" s="5">
        <v>534.51900000000001</v>
      </c>
      <c r="GI136" s="5">
        <v>0</v>
      </c>
      <c r="GJ136" s="5">
        <v>0</v>
      </c>
      <c r="GK136" s="5">
        <v>0</v>
      </c>
      <c r="GL136" s="5">
        <v>0</v>
      </c>
      <c r="GM136" s="5">
        <v>13.635</v>
      </c>
      <c r="GN136" s="5">
        <v>0</v>
      </c>
      <c r="GO136" s="5">
        <v>0</v>
      </c>
      <c r="GP136" s="5">
        <v>0</v>
      </c>
      <c r="GQ136" s="5">
        <v>0.41599999999999998</v>
      </c>
      <c r="GR136" s="5">
        <v>0</v>
      </c>
      <c r="GS136" s="5">
        <v>0</v>
      </c>
      <c r="GT136" s="5">
        <v>0</v>
      </c>
      <c r="GU136" s="5">
        <v>0</v>
      </c>
      <c r="GV136" s="5">
        <v>111.483</v>
      </c>
      <c r="GW136" s="5">
        <v>0</v>
      </c>
      <c r="GX136" s="5">
        <v>0</v>
      </c>
      <c r="GY136" s="5">
        <v>0</v>
      </c>
      <c r="GZ136" s="5">
        <v>0</v>
      </c>
      <c r="HA136" s="5">
        <v>0</v>
      </c>
      <c r="HB136" s="5">
        <v>478199.31099999999</v>
      </c>
      <c r="HD136" s="5">
        <f>SUM(D136:HA136)</f>
        <v>27557.638999999999</v>
      </c>
    </row>
    <row r="137" spans="1:212" x14ac:dyDescent="0.45">
      <c r="A137" s="11" t="s">
        <v>424</v>
      </c>
      <c r="B137" s="9" t="s">
        <v>425</v>
      </c>
      <c r="C137" s="5">
        <v>133</v>
      </c>
      <c r="D137" s="5">
        <v>9.9060000000000006</v>
      </c>
      <c r="E137" s="5">
        <v>0.33100000000000002</v>
      </c>
      <c r="F137" s="5">
        <v>2.7570000000000001</v>
      </c>
      <c r="G137" s="5">
        <v>0.95099999999999996</v>
      </c>
      <c r="H137" s="5">
        <v>10.083</v>
      </c>
      <c r="I137" s="5">
        <v>4.3710000000000004</v>
      </c>
      <c r="J137" s="5">
        <v>110.88800000000001</v>
      </c>
      <c r="K137" s="5">
        <v>8.2729999999999997</v>
      </c>
      <c r="L137" s="5">
        <v>4.2060000000000004</v>
      </c>
      <c r="M137" s="5">
        <v>45.127000000000002</v>
      </c>
      <c r="N137" s="5">
        <v>164.35300000000001</v>
      </c>
      <c r="O137" s="5">
        <v>1083.3800000000001</v>
      </c>
      <c r="P137" s="5">
        <v>315.178</v>
      </c>
      <c r="Q137" s="5">
        <v>1.6539999999999999</v>
      </c>
      <c r="R137" s="5">
        <v>2572.2440000000001</v>
      </c>
      <c r="S137" s="5">
        <v>156.33500000000001</v>
      </c>
      <c r="T137" s="5">
        <v>120.101</v>
      </c>
      <c r="U137" s="5">
        <v>392.67</v>
      </c>
      <c r="V137" s="5">
        <v>500.01</v>
      </c>
      <c r="W137" s="5">
        <v>379.47500000000002</v>
      </c>
      <c r="X137" s="5">
        <v>339.15800000000002</v>
      </c>
      <c r="Y137" s="5">
        <v>54.628999999999998</v>
      </c>
      <c r="Z137" s="5">
        <v>384.34500000000003</v>
      </c>
      <c r="AA137" s="5">
        <v>878.774</v>
      </c>
      <c r="AB137" s="5">
        <v>660.50900000000001</v>
      </c>
      <c r="AC137" s="5">
        <v>147.68600000000001</v>
      </c>
      <c r="AD137" s="5">
        <v>620.39099999999996</v>
      </c>
      <c r="AE137" s="5">
        <v>653.46500000000003</v>
      </c>
      <c r="AF137" s="5">
        <v>84.311000000000007</v>
      </c>
      <c r="AG137" s="5">
        <v>95.173000000000002</v>
      </c>
      <c r="AH137" s="5">
        <v>463.81900000000002</v>
      </c>
      <c r="AI137" s="5">
        <v>231.58799999999999</v>
      </c>
      <c r="AJ137" s="5">
        <v>294.47199999999998</v>
      </c>
      <c r="AK137" s="5">
        <v>642.20699999999999</v>
      </c>
      <c r="AL137" s="5">
        <v>230.458</v>
      </c>
      <c r="AM137" s="5">
        <v>139.44800000000001</v>
      </c>
      <c r="AN137" s="5">
        <v>104.38500000000001</v>
      </c>
      <c r="AO137" s="5">
        <v>37.509</v>
      </c>
      <c r="AP137" s="5">
        <v>1803.134</v>
      </c>
      <c r="AQ137" s="5">
        <v>67.635000000000005</v>
      </c>
      <c r="AR137" s="5">
        <v>480.78800000000001</v>
      </c>
      <c r="AS137" s="5">
        <v>108.506</v>
      </c>
      <c r="AT137" s="5">
        <v>813.46299999999997</v>
      </c>
      <c r="AU137" s="5">
        <v>139.756</v>
      </c>
      <c r="AV137" s="5">
        <v>42.204999999999998</v>
      </c>
      <c r="AW137" s="5">
        <v>81.332999999999998</v>
      </c>
      <c r="AX137" s="5">
        <v>233.64599999999999</v>
      </c>
      <c r="AY137" s="5">
        <v>110.842</v>
      </c>
      <c r="AZ137" s="5">
        <v>144.77699999999999</v>
      </c>
      <c r="BA137" s="5">
        <v>79.344999999999999</v>
      </c>
      <c r="BB137" s="5">
        <v>87.203999999999994</v>
      </c>
      <c r="BC137" s="5">
        <v>84.147999999999996</v>
      </c>
      <c r="BD137" s="5">
        <v>192.59100000000001</v>
      </c>
      <c r="BE137" s="5">
        <v>209.06899999999999</v>
      </c>
      <c r="BF137" s="5">
        <v>243.44399999999999</v>
      </c>
      <c r="BG137" s="5">
        <v>508.2</v>
      </c>
      <c r="BH137" s="5">
        <v>112.646</v>
      </c>
      <c r="BI137" s="5">
        <v>97.463999999999999</v>
      </c>
      <c r="BJ137" s="5">
        <v>74.435000000000002</v>
      </c>
      <c r="BK137" s="5">
        <v>425.709</v>
      </c>
      <c r="BL137" s="5">
        <v>120.333</v>
      </c>
      <c r="BM137" s="5">
        <v>436.28500000000003</v>
      </c>
      <c r="BN137" s="5">
        <v>318.94799999999998</v>
      </c>
      <c r="BO137" s="5">
        <v>299.02499999999998</v>
      </c>
      <c r="BP137" s="5">
        <v>214.57599999999999</v>
      </c>
      <c r="BQ137" s="5">
        <v>194.726</v>
      </c>
      <c r="BR137" s="5">
        <v>279.08100000000002</v>
      </c>
      <c r="BS137" s="5">
        <v>117.267</v>
      </c>
      <c r="BT137" s="5">
        <v>594.57399999999996</v>
      </c>
      <c r="BU137" s="5">
        <v>109.22199999999999</v>
      </c>
      <c r="BV137" s="5">
        <v>150.137</v>
      </c>
      <c r="BW137" s="5">
        <v>29.327000000000002</v>
      </c>
      <c r="BX137" s="5">
        <v>364.92700000000002</v>
      </c>
      <c r="BY137" s="5">
        <v>897.81700000000001</v>
      </c>
      <c r="BZ137" s="5">
        <v>20.027000000000001</v>
      </c>
      <c r="CA137" s="5">
        <v>116.958</v>
      </c>
      <c r="CB137" s="5">
        <v>88.335999999999999</v>
      </c>
      <c r="CC137" s="5">
        <v>101.142</v>
      </c>
      <c r="CD137" s="5">
        <v>135.07</v>
      </c>
      <c r="CE137" s="5">
        <v>340.09300000000002</v>
      </c>
      <c r="CF137" s="5">
        <v>205.19399999999999</v>
      </c>
      <c r="CG137" s="5">
        <v>791.72299999999996</v>
      </c>
      <c r="CH137" s="5">
        <v>741.33900000000006</v>
      </c>
      <c r="CI137" s="5">
        <v>30.361999999999998</v>
      </c>
      <c r="CJ137" s="5">
        <v>261.83100000000002</v>
      </c>
      <c r="CK137" s="5">
        <v>100.62</v>
      </c>
      <c r="CL137" s="5">
        <v>498.71899999999999</v>
      </c>
      <c r="CM137" s="5">
        <v>164.749</v>
      </c>
      <c r="CN137" s="5">
        <v>279.17500000000001</v>
      </c>
      <c r="CO137" s="5">
        <v>1550.6579999999999</v>
      </c>
      <c r="CP137" s="5">
        <v>1357.29</v>
      </c>
      <c r="CQ137" s="5">
        <v>45538.220999999998</v>
      </c>
      <c r="CR137" s="5">
        <v>12040.971</v>
      </c>
      <c r="CS137" s="5">
        <v>4878.2160000000003</v>
      </c>
      <c r="CT137" s="5">
        <v>5432.2539999999999</v>
      </c>
      <c r="CU137" s="5">
        <v>43200.387999999999</v>
      </c>
      <c r="CV137" s="5">
        <v>440.36200000000002</v>
      </c>
      <c r="CW137" s="5">
        <v>558.35199999999998</v>
      </c>
      <c r="CX137" s="5">
        <v>2082.395</v>
      </c>
      <c r="CY137" s="5">
        <v>699.01300000000003</v>
      </c>
      <c r="CZ137" s="5">
        <v>319.64499999999998</v>
      </c>
      <c r="DA137" s="5">
        <v>1.2410000000000001</v>
      </c>
      <c r="DB137" s="5">
        <v>242.755</v>
      </c>
      <c r="DC137" s="5">
        <v>331.86799999999999</v>
      </c>
      <c r="DD137" s="5">
        <v>417.86599999999999</v>
      </c>
      <c r="DE137" s="5">
        <v>2382.9229999999998</v>
      </c>
      <c r="DF137" s="5">
        <v>3511.1289999999999</v>
      </c>
      <c r="DG137" s="5">
        <v>2800.4459999999999</v>
      </c>
      <c r="DH137" s="5">
        <v>8147.7740000000003</v>
      </c>
      <c r="DI137" s="5">
        <v>2319.1210000000001</v>
      </c>
      <c r="DJ137" s="5">
        <v>5895.31</v>
      </c>
      <c r="DK137" s="5">
        <v>17855.099999999999</v>
      </c>
      <c r="DL137" s="5">
        <v>1178.674</v>
      </c>
      <c r="DM137" s="5">
        <v>3385.7159999999999</v>
      </c>
      <c r="DN137" s="5">
        <v>10704.712</v>
      </c>
      <c r="DO137" s="5">
        <v>11026.304</v>
      </c>
      <c r="DP137" s="5">
        <v>8865.2369999999992</v>
      </c>
      <c r="DQ137" s="5">
        <v>7442</v>
      </c>
      <c r="DR137" s="5">
        <v>1777.7329999999999</v>
      </c>
      <c r="DS137" s="5">
        <v>24.279</v>
      </c>
      <c r="DT137" s="5">
        <v>1994.96</v>
      </c>
      <c r="DU137" s="5">
        <v>795.73099999999999</v>
      </c>
      <c r="DV137" s="5">
        <v>679.46699999999998</v>
      </c>
      <c r="DW137" s="5">
        <v>264.00400000000002</v>
      </c>
      <c r="DX137" s="5">
        <v>4922.7619999999997</v>
      </c>
      <c r="DY137" s="5">
        <v>5702.6379999999999</v>
      </c>
      <c r="DZ137" s="5">
        <v>725.154</v>
      </c>
      <c r="EA137" s="5">
        <v>2139.9899999999998</v>
      </c>
      <c r="EB137" s="5">
        <v>364.26499999999999</v>
      </c>
      <c r="EC137" s="5">
        <v>3738.317</v>
      </c>
      <c r="ED137" s="5">
        <v>3175.319</v>
      </c>
      <c r="EE137" s="5">
        <v>3363.0070000000001</v>
      </c>
      <c r="EF137" s="5">
        <v>13437.197</v>
      </c>
      <c r="EG137" s="5">
        <v>1960.864</v>
      </c>
      <c r="EH137" s="5">
        <v>36912.535000000003</v>
      </c>
      <c r="EI137" s="5">
        <v>839.89300000000003</v>
      </c>
      <c r="EJ137" s="5">
        <v>285.98700000000002</v>
      </c>
      <c r="EK137" s="5">
        <v>1935.1120000000001</v>
      </c>
      <c r="EL137" s="5">
        <v>1225.1199999999999</v>
      </c>
      <c r="EM137" s="5">
        <v>3863.194</v>
      </c>
      <c r="EN137" s="5">
        <v>562.947</v>
      </c>
      <c r="EO137" s="5">
        <v>2063.5770000000002</v>
      </c>
      <c r="EP137" s="5">
        <v>1379.5719999999999</v>
      </c>
      <c r="EQ137" s="5">
        <v>245.02099999999999</v>
      </c>
      <c r="ER137" s="5">
        <v>10.398</v>
      </c>
      <c r="ES137" s="5">
        <v>1243.5619999999999</v>
      </c>
      <c r="ET137" s="5">
        <v>2524.5479999999998</v>
      </c>
      <c r="EU137" s="5">
        <v>4276.9539999999997</v>
      </c>
      <c r="EV137" s="5">
        <v>2139.6640000000002</v>
      </c>
      <c r="EW137" s="5">
        <v>1340.308</v>
      </c>
      <c r="EX137" s="5">
        <v>631.52800000000002</v>
      </c>
      <c r="EY137" s="5">
        <v>309.05200000000002</v>
      </c>
      <c r="EZ137" s="5">
        <v>527.01300000000003</v>
      </c>
      <c r="FA137" s="5">
        <v>409.36200000000002</v>
      </c>
      <c r="FB137" s="5">
        <v>5917.4080000000004</v>
      </c>
      <c r="FC137" s="5">
        <v>945.84699999999998</v>
      </c>
      <c r="FD137" s="5">
        <v>572.09799999999996</v>
      </c>
      <c r="FE137" s="5">
        <v>265.97899999999998</v>
      </c>
      <c r="FF137" s="5">
        <v>373.58300000000003</v>
      </c>
      <c r="FG137" s="5">
        <v>974.76800000000003</v>
      </c>
      <c r="FH137" s="5">
        <v>401.88799999999998</v>
      </c>
      <c r="FI137" s="5">
        <v>1084.645</v>
      </c>
      <c r="FJ137" s="5">
        <v>875.09900000000005</v>
      </c>
      <c r="FK137" s="5">
        <v>521.79399999999998</v>
      </c>
      <c r="FL137" s="5">
        <v>1162.0350000000001</v>
      </c>
      <c r="FM137" s="5">
        <v>1501.4849999999999</v>
      </c>
      <c r="FN137" s="5">
        <v>2616.6619999999998</v>
      </c>
      <c r="FO137" s="5">
        <v>7425.5889999999999</v>
      </c>
      <c r="FP137" s="5">
        <v>15726.063</v>
      </c>
      <c r="FQ137" s="5">
        <v>1555.4549999999999</v>
      </c>
      <c r="FR137" s="5">
        <v>298.73599999999999</v>
      </c>
      <c r="FS137" s="5">
        <v>104.959</v>
      </c>
      <c r="FT137" s="5">
        <v>382.084</v>
      </c>
      <c r="FU137" s="5">
        <v>1669.319</v>
      </c>
      <c r="FV137" s="5">
        <v>295.24799999999999</v>
      </c>
      <c r="FW137" s="5">
        <v>184.36099999999999</v>
      </c>
      <c r="FX137" s="5">
        <v>1608.329</v>
      </c>
      <c r="FY137" s="5">
        <v>335.06599999999997</v>
      </c>
      <c r="FZ137" s="5">
        <v>295.303</v>
      </c>
      <c r="GA137" s="5">
        <v>1257.298</v>
      </c>
      <c r="GB137" s="5">
        <v>0</v>
      </c>
      <c r="GC137" s="5">
        <v>0</v>
      </c>
      <c r="GD137" s="5">
        <v>101.54600000000001</v>
      </c>
      <c r="GE137" s="5">
        <v>194.93899999999999</v>
      </c>
      <c r="GF137" s="5">
        <v>0</v>
      </c>
      <c r="GG137" s="5">
        <v>0</v>
      </c>
      <c r="GH137" s="5">
        <v>1532.5530000000001</v>
      </c>
      <c r="GI137" s="5">
        <v>0</v>
      </c>
      <c r="GJ137" s="5">
        <v>0</v>
      </c>
      <c r="GK137" s="5">
        <v>4154.8450000000003</v>
      </c>
      <c r="GL137" s="5">
        <v>22.577999999999999</v>
      </c>
      <c r="GM137" s="5">
        <v>1296.617</v>
      </c>
      <c r="GN137" s="5">
        <v>0</v>
      </c>
      <c r="GO137" s="5">
        <v>0</v>
      </c>
      <c r="GP137" s="5">
        <v>0</v>
      </c>
      <c r="GQ137" s="5">
        <v>39.557000000000002</v>
      </c>
      <c r="GR137" s="5">
        <v>0</v>
      </c>
      <c r="GS137" s="5">
        <v>0</v>
      </c>
      <c r="GT137" s="5">
        <v>0</v>
      </c>
      <c r="GU137" s="5">
        <v>0</v>
      </c>
      <c r="GV137" s="5">
        <v>6531.4740000000002</v>
      </c>
      <c r="GW137" s="5">
        <v>0</v>
      </c>
      <c r="GX137" s="5">
        <v>0</v>
      </c>
      <c r="GY137" s="5">
        <v>0</v>
      </c>
      <c r="GZ137" s="5">
        <v>0</v>
      </c>
      <c r="HA137" s="5">
        <v>0</v>
      </c>
      <c r="HB137" s="5">
        <v>-823.78700000000003</v>
      </c>
      <c r="HD137" s="5">
        <f>SUM(D137:HA137)</f>
        <v>400708.72799999989</v>
      </c>
    </row>
    <row r="138" spans="1:212" x14ac:dyDescent="0.45">
      <c r="A138" s="11" t="s">
        <v>426</v>
      </c>
      <c r="B138" s="9" t="s">
        <v>427</v>
      </c>
      <c r="C138" s="5">
        <v>134</v>
      </c>
      <c r="D138" s="5">
        <v>255.09800000000001</v>
      </c>
      <c r="E138" s="5">
        <v>760.42499999999995</v>
      </c>
      <c r="F138" s="5">
        <v>7.0229999999999997</v>
      </c>
      <c r="G138" s="5">
        <v>0</v>
      </c>
      <c r="H138" s="5">
        <v>168.74299999999999</v>
      </c>
      <c r="I138" s="5">
        <v>8.2899999999999991</v>
      </c>
      <c r="J138" s="5">
        <v>171.55</v>
      </c>
      <c r="K138" s="5">
        <v>17.771000000000001</v>
      </c>
      <c r="L138" s="5">
        <v>7.7830000000000004</v>
      </c>
      <c r="M138" s="5">
        <v>26.94</v>
      </c>
      <c r="N138" s="5">
        <v>93.186999999999998</v>
      </c>
      <c r="O138" s="5">
        <v>2388.9589999999998</v>
      </c>
      <c r="P138" s="5">
        <v>236.90100000000001</v>
      </c>
      <c r="Q138" s="5">
        <v>17.562999999999999</v>
      </c>
      <c r="R138" s="5">
        <v>990.14400000000001</v>
      </c>
      <c r="S138" s="5">
        <v>76.215000000000003</v>
      </c>
      <c r="T138" s="5">
        <v>172.88800000000001</v>
      </c>
      <c r="U138" s="5">
        <v>72.634</v>
      </c>
      <c r="V138" s="5">
        <v>278.03500000000003</v>
      </c>
      <c r="W138" s="5">
        <v>159.69300000000001</v>
      </c>
      <c r="X138" s="5">
        <v>322.21899999999999</v>
      </c>
      <c r="Y138" s="5">
        <v>85.247</v>
      </c>
      <c r="Z138" s="5">
        <v>670.81100000000004</v>
      </c>
      <c r="AA138" s="5">
        <v>338.47800000000001</v>
      </c>
      <c r="AB138" s="5">
        <v>329.70299999999997</v>
      </c>
      <c r="AC138" s="5">
        <v>14.577999999999999</v>
      </c>
      <c r="AD138" s="5">
        <v>380.14699999999999</v>
      </c>
      <c r="AE138" s="5">
        <v>155.70699999999999</v>
      </c>
      <c r="AF138" s="5">
        <v>35.557000000000002</v>
      </c>
      <c r="AG138" s="5">
        <v>18.931000000000001</v>
      </c>
      <c r="AH138" s="5">
        <v>89.126000000000005</v>
      </c>
      <c r="AI138" s="5">
        <v>37.567999999999998</v>
      </c>
      <c r="AJ138" s="5">
        <v>92.561000000000007</v>
      </c>
      <c r="AK138" s="5">
        <v>130.23599999999999</v>
      </c>
      <c r="AL138" s="5">
        <v>358.291</v>
      </c>
      <c r="AM138" s="5">
        <v>193.511</v>
      </c>
      <c r="AN138" s="5">
        <v>106.261</v>
      </c>
      <c r="AO138" s="5">
        <v>44.994</v>
      </c>
      <c r="AP138" s="5">
        <v>706.16</v>
      </c>
      <c r="AQ138" s="5">
        <v>65.259</v>
      </c>
      <c r="AR138" s="5">
        <v>40.475000000000001</v>
      </c>
      <c r="AS138" s="5">
        <v>74.894999999999996</v>
      </c>
      <c r="AT138" s="5">
        <v>1077.3989999999999</v>
      </c>
      <c r="AU138" s="5">
        <v>183.89</v>
      </c>
      <c r="AV138" s="5">
        <v>17.5</v>
      </c>
      <c r="AW138" s="5">
        <v>147.4</v>
      </c>
      <c r="AX138" s="5">
        <v>367.97</v>
      </c>
      <c r="AY138" s="5">
        <v>120.41</v>
      </c>
      <c r="AZ138" s="5">
        <v>553.29899999999998</v>
      </c>
      <c r="BA138" s="5">
        <v>147.62899999999999</v>
      </c>
      <c r="BB138" s="5">
        <v>368.12599999999998</v>
      </c>
      <c r="BC138" s="5">
        <v>184.10400000000001</v>
      </c>
      <c r="BD138" s="5">
        <v>266.60000000000002</v>
      </c>
      <c r="BE138" s="5">
        <v>140.18299999999999</v>
      </c>
      <c r="BF138" s="5">
        <v>58.722000000000001</v>
      </c>
      <c r="BG138" s="5">
        <v>498.72300000000001</v>
      </c>
      <c r="BH138" s="5">
        <v>136.80199999999999</v>
      </c>
      <c r="BI138" s="5">
        <v>63.210999999999999</v>
      </c>
      <c r="BJ138" s="5">
        <v>49.41</v>
      </c>
      <c r="BK138" s="5">
        <v>485.41500000000002</v>
      </c>
      <c r="BL138" s="5">
        <v>162.94499999999999</v>
      </c>
      <c r="BM138" s="5">
        <v>263.59199999999998</v>
      </c>
      <c r="BN138" s="5">
        <v>197.429</v>
      </c>
      <c r="BO138" s="5">
        <v>270.96199999999999</v>
      </c>
      <c r="BP138" s="5">
        <v>147.27000000000001</v>
      </c>
      <c r="BQ138" s="5">
        <v>187.405</v>
      </c>
      <c r="BR138" s="5">
        <v>156.077</v>
      </c>
      <c r="BS138" s="5">
        <v>118.08199999999999</v>
      </c>
      <c r="BT138" s="5">
        <v>431.721</v>
      </c>
      <c r="BU138" s="5">
        <v>56.563000000000002</v>
      </c>
      <c r="BV138" s="5">
        <v>106.72</v>
      </c>
      <c r="BW138" s="5">
        <v>1.9730000000000001</v>
      </c>
      <c r="BX138" s="5">
        <v>190.309</v>
      </c>
      <c r="BY138" s="5">
        <v>364.02499999999998</v>
      </c>
      <c r="BZ138" s="5">
        <v>7.0990000000000002</v>
      </c>
      <c r="CA138" s="5">
        <v>28.725999999999999</v>
      </c>
      <c r="CB138" s="5">
        <v>7.4169999999999998</v>
      </c>
      <c r="CC138" s="5">
        <v>27.029</v>
      </c>
      <c r="CD138" s="5">
        <v>98.114999999999995</v>
      </c>
      <c r="CE138" s="5">
        <v>58.911000000000001</v>
      </c>
      <c r="CF138" s="5">
        <v>128.86500000000001</v>
      </c>
      <c r="CG138" s="5">
        <v>813.08600000000001</v>
      </c>
      <c r="CH138" s="5">
        <v>537.71400000000006</v>
      </c>
      <c r="CI138" s="5">
        <v>19.420999999999999</v>
      </c>
      <c r="CJ138" s="5">
        <v>214.60599999999999</v>
      </c>
      <c r="CK138" s="5">
        <v>35.494</v>
      </c>
      <c r="CL138" s="5">
        <v>335.11900000000003</v>
      </c>
      <c r="CM138" s="5">
        <v>123.71299999999999</v>
      </c>
      <c r="CN138" s="5">
        <v>37.972000000000001</v>
      </c>
      <c r="CO138" s="5">
        <v>487.00700000000001</v>
      </c>
      <c r="CP138" s="5">
        <v>402.53300000000002</v>
      </c>
      <c r="CQ138" s="5">
        <v>2208.806</v>
      </c>
      <c r="CR138" s="5">
        <v>299.976</v>
      </c>
      <c r="CS138" s="5">
        <v>446.048</v>
      </c>
      <c r="CT138" s="5">
        <v>95.022999999999996</v>
      </c>
      <c r="CU138" s="5">
        <v>2650.8980000000001</v>
      </c>
      <c r="CV138" s="5">
        <v>234.79300000000001</v>
      </c>
      <c r="CW138" s="5">
        <v>169.126</v>
      </c>
      <c r="CX138" s="5">
        <v>0.63700000000000001</v>
      </c>
      <c r="CY138" s="5">
        <v>513.19799999999998</v>
      </c>
      <c r="CZ138" s="5">
        <v>67.849999999999994</v>
      </c>
      <c r="DA138" s="5">
        <v>165.684</v>
      </c>
      <c r="DB138" s="5">
        <v>86.042000000000002</v>
      </c>
      <c r="DC138" s="5">
        <v>58.701999999999998</v>
      </c>
      <c r="DD138" s="5">
        <v>103.33799999999999</v>
      </c>
      <c r="DE138" s="5">
        <v>1516.4259999999999</v>
      </c>
      <c r="DF138" s="5">
        <v>172.47200000000001</v>
      </c>
      <c r="DG138" s="5">
        <v>742.46400000000006</v>
      </c>
      <c r="DH138" s="5">
        <v>91.602000000000004</v>
      </c>
      <c r="DI138" s="5">
        <v>422.959</v>
      </c>
      <c r="DJ138" s="5">
        <v>1393.913</v>
      </c>
      <c r="DK138" s="5">
        <v>1391.7829999999999</v>
      </c>
      <c r="DL138" s="5">
        <v>221.066</v>
      </c>
      <c r="DM138" s="5">
        <v>139.197</v>
      </c>
      <c r="DN138" s="5">
        <v>495.50299999999999</v>
      </c>
      <c r="DO138" s="5">
        <v>2072.9499999999998</v>
      </c>
      <c r="DP138" s="5">
        <v>1095.597</v>
      </c>
      <c r="DQ138" s="5">
        <v>157.648</v>
      </c>
      <c r="DR138" s="5">
        <v>1.3620000000000001</v>
      </c>
      <c r="DS138" s="5">
        <v>0.26700000000000002</v>
      </c>
      <c r="DT138" s="5">
        <v>666.04</v>
      </c>
      <c r="DU138" s="5">
        <v>43.006</v>
      </c>
      <c r="DV138" s="5">
        <v>29.102</v>
      </c>
      <c r="DW138" s="5">
        <v>136.69999999999999</v>
      </c>
      <c r="DX138" s="5">
        <v>0.11799999999999999</v>
      </c>
      <c r="DY138" s="5">
        <v>502.90600000000001</v>
      </c>
      <c r="DZ138" s="5">
        <v>616.44799999999998</v>
      </c>
      <c r="EA138" s="5">
        <v>3731.51</v>
      </c>
      <c r="EB138" s="5">
        <v>60.271000000000001</v>
      </c>
      <c r="EC138" s="5">
        <v>967.28399999999999</v>
      </c>
      <c r="ED138" s="5">
        <v>1283.373</v>
      </c>
      <c r="EE138" s="5">
        <v>3187.8290000000002</v>
      </c>
      <c r="EF138" s="5">
        <v>1480.2940000000001</v>
      </c>
      <c r="EG138" s="5">
        <v>514.94899999999996</v>
      </c>
      <c r="EH138" s="5">
        <v>3273.4050000000002</v>
      </c>
      <c r="EI138" s="5">
        <v>95.822999999999993</v>
      </c>
      <c r="EJ138" s="5">
        <v>125.357</v>
      </c>
      <c r="EK138" s="5">
        <v>319.54899999999998</v>
      </c>
      <c r="EL138" s="5">
        <v>335.22800000000001</v>
      </c>
      <c r="EM138" s="5">
        <v>603.69000000000005</v>
      </c>
      <c r="EN138" s="5">
        <v>226.43</v>
      </c>
      <c r="EO138" s="5">
        <v>339.15499999999997</v>
      </c>
      <c r="EP138" s="5">
        <v>605.08699999999999</v>
      </c>
      <c r="EQ138" s="5">
        <v>102.65900000000001</v>
      </c>
      <c r="ER138" s="5">
        <v>143.13</v>
      </c>
      <c r="ES138" s="5">
        <v>1846.1379999999999</v>
      </c>
      <c r="ET138" s="5">
        <v>179.036</v>
      </c>
      <c r="EU138" s="5">
        <v>699.20500000000004</v>
      </c>
      <c r="EV138" s="5">
        <v>170.89599999999999</v>
      </c>
      <c r="EW138" s="5">
        <v>84.081999999999994</v>
      </c>
      <c r="EX138" s="5">
        <v>205.41200000000001</v>
      </c>
      <c r="EY138" s="5">
        <v>243.98500000000001</v>
      </c>
      <c r="EZ138" s="5">
        <v>113.074</v>
      </c>
      <c r="FA138" s="5">
        <v>62.039000000000001</v>
      </c>
      <c r="FB138" s="5">
        <v>3721.4589999999998</v>
      </c>
      <c r="FC138" s="5">
        <v>442.12299999999999</v>
      </c>
      <c r="FD138" s="5">
        <v>183.38200000000001</v>
      </c>
      <c r="FE138" s="5">
        <v>126.057</v>
      </c>
      <c r="FF138" s="5">
        <v>72.358000000000004</v>
      </c>
      <c r="FG138" s="5">
        <v>7.18</v>
      </c>
      <c r="FH138" s="5">
        <v>53.881</v>
      </c>
      <c r="FI138" s="5">
        <v>218.13800000000001</v>
      </c>
      <c r="FJ138" s="5">
        <v>28.111999999999998</v>
      </c>
      <c r="FK138" s="5">
        <v>4.4409999999999998</v>
      </c>
      <c r="FL138" s="5">
        <v>9.375</v>
      </c>
      <c r="FM138" s="5">
        <v>206.39500000000001</v>
      </c>
      <c r="FN138" s="5">
        <v>176.68600000000001</v>
      </c>
      <c r="FO138" s="5">
        <v>78.204999999999998</v>
      </c>
      <c r="FP138" s="5">
        <v>398.42700000000002</v>
      </c>
      <c r="FQ138" s="5">
        <v>100.03700000000001</v>
      </c>
      <c r="FR138" s="5">
        <v>40.457000000000001</v>
      </c>
      <c r="FS138" s="5">
        <v>42.561999999999998</v>
      </c>
      <c r="FT138" s="5">
        <v>17.715</v>
      </c>
      <c r="FU138" s="5">
        <v>30.747</v>
      </c>
      <c r="FV138" s="5">
        <v>0.59799999999999998</v>
      </c>
      <c r="FW138" s="5">
        <v>38.226999999999997</v>
      </c>
      <c r="FX138" s="5">
        <v>765.30499999999995</v>
      </c>
      <c r="FY138" s="5">
        <v>1860.2239999999999</v>
      </c>
      <c r="FZ138" s="5">
        <v>24.462</v>
      </c>
      <c r="GA138" s="5">
        <v>4.8689999999999998</v>
      </c>
      <c r="GB138" s="5">
        <v>0</v>
      </c>
      <c r="GC138" s="5">
        <v>263.851</v>
      </c>
      <c r="GD138" s="5">
        <v>279.63</v>
      </c>
      <c r="GE138" s="5">
        <v>0</v>
      </c>
      <c r="GF138" s="5">
        <v>0</v>
      </c>
      <c r="GG138" s="5">
        <v>0</v>
      </c>
      <c r="GH138" s="5">
        <v>1167.2909999999999</v>
      </c>
      <c r="GI138" s="5">
        <v>0</v>
      </c>
      <c r="GJ138" s="5">
        <v>0</v>
      </c>
      <c r="GK138" s="5">
        <v>4899.3649999999998</v>
      </c>
      <c r="GL138" s="5">
        <v>7.2590000000000003</v>
      </c>
      <c r="GM138" s="5">
        <v>518.726</v>
      </c>
      <c r="GN138" s="5">
        <v>0</v>
      </c>
      <c r="GO138" s="5">
        <v>0</v>
      </c>
      <c r="GP138" s="5">
        <v>0</v>
      </c>
      <c r="GQ138" s="5">
        <v>15.824999999999999</v>
      </c>
      <c r="GR138" s="5">
        <v>0</v>
      </c>
      <c r="GS138" s="5">
        <v>0</v>
      </c>
      <c r="GT138" s="5">
        <v>0</v>
      </c>
      <c r="GU138" s="5">
        <v>0</v>
      </c>
      <c r="GV138" s="5">
        <v>4611.58</v>
      </c>
      <c r="GW138" s="5">
        <v>7.27</v>
      </c>
      <c r="GX138" s="5">
        <v>0</v>
      </c>
      <c r="GY138" s="5">
        <v>0</v>
      </c>
      <c r="GZ138" s="5">
        <v>0</v>
      </c>
      <c r="HA138" s="5">
        <v>0</v>
      </c>
      <c r="HB138" s="5">
        <v>35240.400000000001</v>
      </c>
      <c r="HD138" s="5">
        <f>SUM(D138:HA138)</f>
        <v>81516.008999999991</v>
      </c>
    </row>
    <row r="139" spans="1:212" x14ac:dyDescent="0.45">
      <c r="A139" s="11" t="s">
        <v>428</v>
      </c>
      <c r="B139" s="22" t="s">
        <v>429</v>
      </c>
      <c r="C139" s="5">
        <v>135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10068.262000000001</v>
      </c>
      <c r="K139" s="5">
        <v>952.69600000000003</v>
      </c>
      <c r="L139" s="5">
        <v>400.17200000000003</v>
      </c>
      <c r="M139" s="5">
        <v>1127.838</v>
      </c>
      <c r="N139" s="5">
        <v>1913.279</v>
      </c>
      <c r="O139" s="5">
        <v>2.5870000000000002</v>
      </c>
      <c r="P139" s="5">
        <v>0.38800000000000001</v>
      </c>
      <c r="Q139" s="5">
        <v>8.8999999999999996E-2</v>
      </c>
      <c r="R139" s="5">
        <v>2372.971</v>
      </c>
      <c r="S139" s="5">
        <v>1097.203</v>
      </c>
      <c r="T139" s="5">
        <v>1475.6369999999999</v>
      </c>
      <c r="U139" s="5">
        <v>1593.683</v>
      </c>
      <c r="V139" s="5">
        <v>2667.9690000000001</v>
      </c>
      <c r="W139" s="5">
        <v>1675.1759999999999</v>
      </c>
      <c r="X139" s="5">
        <v>4485.8580000000002</v>
      </c>
      <c r="Y139" s="5">
        <v>482.22</v>
      </c>
      <c r="Z139" s="5">
        <v>5814.3540000000003</v>
      </c>
      <c r="AA139" s="5">
        <v>3391.0790000000002</v>
      </c>
      <c r="AB139" s="5">
        <v>7856.107</v>
      </c>
      <c r="AC139" s="5">
        <v>2504.886</v>
      </c>
      <c r="AD139" s="5">
        <v>3437.5549999999998</v>
      </c>
      <c r="AE139" s="5">
        <v>1894.8620000000001</v>
      </c>
      <c r="AF139" s="5">
        <v>823.31299999999999</v>
      </c>
      <c r="AG139" s="5">
        <v>883.99300000000005</v>
      </c>
      <c r="AH139" s="5">
        <v>1711.92</v>
      </c>
      <c r="AI139" s="5">
        <v>2571.1909999999998</v>
      </c>
      <c r="AJ139" s="5">
        <v>3395.3159999999998</v>
      </c>
      <c r="AK139" s="5">
        <v>2732.7269999999999</v>
      </c>
      <c r="AL139" s="5">
        <v>20726.039000000001</v>
      </c>
      <c r="AM139" s="5">
        <v>5036.0649999999996</v>
      </c>
      <c r="AN139" s="5">
        <v>4360.49</v>
      </c>
      <c r="AO139" s="5">
        <v>1857.585</v>
      </c>
      <c r="AP139" s="5">
        <v>19509.393</v>
      </c>
      <c r="AQ139" s="5">
        <v>2447.4870000000001</v>
      </c>
      <c r="AR139" s="5">
        <v>5685.5339999999997</v>
      </c>
      <c r="AS139" s="5">
        <v>4215.8919999999998</v>
      </c>
      <c r="AT139" s="5">
        <v>4457.3919999999998</v>
      </c>
      <c r="AU139" s="5">
        <v>1156.3320000000001</v>
      </c>
      <c r="AV139" s="5">
        <v>391.09800000000001</v>
      </c>
      <c r="AW139" s="5">
        <v>1139.5820000000001</v>
      </c>
      <c r="AX139" s="5">
        <v>1806.616</v>
      </c>
      <c r="AY139" s="5">
        <v>882.57</v>
      </c>
      <c r="AZ139" s="5">
        <v>1903.49</v>
      </c>
      <c r="BA139" s="5">
        <v>788.54899999999998</v>
      </c>
      <c r="BB139" s="5">
        <v>1117.373</v>
      </c>
      <c r="BC139" s="5">
        <v>856.14499999999998</v>
      </c>
      <c r="BD139" s="5">
        <v>2196.241</v>
      </c>
      <c r="BE139" s="5">
        <v>521.30799999999999</v>
      </c>
      <c r="BF139" s="5">
        <v>352.66399999999999</v>
      </c>
      <c r="BG139" s="5">
        <v>1993.066</v>
      </c>
      <c r="BH139" s="5">
        <v>579.18200000000002</v>
      </c>
      <c r="BI139" s="5">
        <v>294.08199999999999</v>
      </c>
      <c r="BJ139" s="5">
        <v>314.54300000000001</v>
      </c>
      <c r="BK139" s="5">
        <v>2336.5619999999999</v>
      </c>
      <c r="BL139" s="5">
        <v>698.96</v>
      </c>
      <c r="BM139" s="5">
        <v>1609.7850000000001</v>
      </c>
      <c r="BN139" s="5">
        <v>1977.896</v>
      </c>
      <c r="BO139" s="5">
        <v>1660.1559999999999</v>
      </c>
      <c r="BP139" s="5">
        <v>804.202</v>
      </c>
      <c r="BQ139" s="5">
        <v>1142.3679999999999</v>
      </c>
      <c r="BR139" s="5">
        <v>1583.414</v>
      </c>
      <c r="BS139" s="5">
        <v>999.06399999999996</v>
      </c>
      <c r="BT139" s="5">
        <v>2937.1390000000001</v>
      </c>
      <c r="BU139" s="5">
        <v>953.42700000000002</v>
      </c>
      <c r="BV139" s="5">
        <v>1211.0239999999999</v>
      </c>
      <c r="BW139" s="5">
        <v>91.617000000000004</v>
      </c>
      <c r="BX139" s="5">
        <v>1864.271</v>
      </c>
      <c r="BY139" s="5">
        <v>3068.8449999999998</v>
      </c>
      <c r="BZ139" s="5">
        <v>104.593</v>
      </c>
      <c r="CA139" s="5">
        <v>327.47300000000001</v>
      </c>
      <c r="CB139" s="5">
        <v>421.58699999999999</v>
      </c>
      <c r="CC139" s="5">
        <v>844.23400000000004</v>
      </c>
      <c r="CD139" s="5">
        <v>966.81200000000001</v>
      </c>
      <c r="CE139" s="5">
        <v>13135.171</v>
      </c>
      <c r="CF139" s="5">
        <v>1998.1859999999999</v>
      </c>
      <c r="CG139" s="5">
        <v>26039.238000000001</v>
      </c>
      <c r="CH139" s="5">
        <v>16219.33</v>
      </c>
      <c r="CI139" s="5">
        <v>916.91399999999999</v>
      </c>
      <c r="CJ139" s="5">
        <v>1667.768</v>
      </c>
      <c r="CK139" s="5">
        <v>957.87</v>
      </c>
      <c r="CL139" s="5">
        <v>919.86</v>
      </c>
      <c r="CM139" s="5">
        <v>510.678</v>
      </c>
      <c r="CN139" s="5">
        <v>133.26300000000001</v>
      </c>
      <c r="CO139" s="5">
        <v>4725.1639999999998</v>
      </c>
      <c r="CP139" s="5">
        <v>4115.8119999999999</v>
      </c>
      <c r="CQ139" s="5">
        <v>66588.618000000002</v>
      </c>
      <c r="CR139" s="5">
        <v>653.23800000000006</v>
      </c>
      <c r="CS139" s="5">
        <v>4077.288</v>
      </c>
      <c r="CT139" s="5">
        <v>21009.858</v>
      </c>
      <c r="CU139" s="5">
        <v>19983.142</v>
      </c>
      <c r="CV139" s="5">
        <v>396.33300000000003</v>
      </c>
      <c r="CW139" s="5">
        <v>0</v>
      </c>
      <c r="CX139" s="5">
        <v>664.99900000000002</v>
      </c>
      <c r="CY139" s="5">
        <v>3741.49</v>
      </c>
      <c r="CZ139" s="5">
        <v>255.649</v>
      </c>
      <c r="DA139" s="5">
        <v>0</v>
      </c>
      <c r="DB139" s="5">
        <v>1600.454</v>
      </c>
      <c r="DC139" s="5">
        <v>786.46199999999999</v>
      </c>
      <c r="DD139" s="5">
        <v>524.09900000000005</v>
      </c>
      <c r="DE139" s="5">
        <v>1264.117</v>
      </c>
      <c r="DF139" s="5">
        <v>1667.623</v>
      </c>
      <c r="DG139" s="5">
        <v>296.78800000000001</v>
      </c>
      <c r="DH139" s="5">
        <v>838.44299999999998</v>
      </c>
      <c r="DI139" s="5">
        <v>205.43199999999999</v>
      </c>
      <c r="DJ139" s="5">
        <v>762.88300000000004</v>
      </c>
      <c r="DK139" s="5">
        <v>234.96600000000001</v>
      </c>
      <c r="DL139" s="5">
        <v>110.59699999999999</v>
      </c>
      <c r="DM139" s="5">
        <v>1006.189</v>
      </c>
      <c r="DN139" s="5">
        <v>1271.702</v>
      </c>
      <c r="DO139" s="5">
        <v>7425.1559999999999</v>
      </c>
      <c r="DP139" s="5">
        <v>13214.996999999999</v>
      </c>
      <c r="DQ139" s="5">
        <v>3116.241</v>
      </c>
      <c r="DR139" s="5">
        <v>487.26100000000002</v>
      </c>
      <c r="DS139" s="5">
        <v>156.62</v>
      </c>
      <c r="DT139" s="5">
        <v>3996.855</v>
      </c>
      <c r="DU139" s="5">
        <v>772.04499999999996</v>
      </c>
      <c r="DV139" s="5">
        <v>785.27800000000002</v>
      </c>
      <c r="DW139" s="5">
        <v>985.08100000000002</v>
      </c>
      <c r="DX139" s="5">
        <v>27.196999999999999</v>
      </c>
      <c r="DY139" s="5">
        <v>5590.8440000000001</v>
      </c>
      <c r="DZ139" s="5">
        <v>2260.4630000000002</v>
      </c>
      <c r="EA139" s="5">
        <v>3531.8389999999999</v>
      </c>
      <c r="EB139" s="5">
        <v>361.91500000000002</v>
      </c>
      <c r="EC139" s="5">
        <v>4122.835</v>
      </c>
      <c r="ED139" s="5">
        <v>2685.5920000000001</v>
      </c>
      <c r="EE139" s="5">
        <v>2251.2629999999999</v>
      </c>
      <c r="EF139" s="5">
        <v>1557.182</v>
      </c>
      <c r="EG139" s="5">
        <v>1241.9949999999999</v>
      </c>
      <c r="EH139" s="5">
        <v>8.2240000000000002</v>
      </c>
      <c r="EI139" s="5">
        <v>1252.9749999999999</v>
      </c>
      <c r="EJ139" s="5">
        <v>419.52100000000002</v>
      </c>
      <c r="EK139" s="5">
        <v>10784.232</v>
      </c>
      <c r="EL139" s="5">
        <v>1119.2560000000001</v>
      </c>
      <c r="EM139" s="5">
        <v>766.51900000000001</v>
      </c>
      <c r="EN139" s="5">
        <v>1153.3920000000001</v>
      </c>
      <c r="EO139" s="5">
        <v>2147.3589999999999</v>
      </c>
      <c r="EP139" s="5">
        <v>680.63800000000003</v>
      </c>
      <c r="EQ139" s="5">
        <v>2038.854</v>
      </c>
      <c r="ER139" s="5">
        <v>32.488</v>
      </c>
      <c r="ES139" s="5">
        <v>1183.413</v>
      </c>
      <c r="ET139" s="5">
        <v>1373.8050000000001</v>
      </c>
      <c r="EU139" s="5">
        <v>16272.338</v>
      </c>
      <c r="EV139" s="5">
        <v>3021.402</v>
      </c>
      <c r="EW139" s="5">
        <v>1802.5309999999999</v>
      </c>
      <c r="EX139" s="5">
        <v>2363.3919999999998</v>
      </c>
      <c r="EY139" s="5">
        <v>841.56899999999996</v>
      </c>
      <c r="EZ139" s="5">
        <v>1255.3510000000001</v>
      </c>
      <c r="FA139" s="5">
        <v>633.23199999999997</v>
      </c>
      <c r="FB139" s="5">
        <v>9650.4030000000002</v>
      </c>
      <c r="FC139" s="5">
        <v>3053.0859999999998</v>
      </c>
      <c r="FD139" s="5">
        <v>1348.9680000000001</v>
      </c>
      <c r="FE139" s="5">
        <v>500.83300000000003</v>
      </c>
      <c r="FF139" s="5">
        <v>593.59900000000005</v>
      </c>
      <c r="FG139" s="5">
        <v>303.32400000000001</v>
      </c>
      <c r="FH139" s="5">
        <v>257.55200000000002</v>
      </c>
      <c r="FI139" s="5">
        <v>426.79899999999998</v>
      </c>
      <c r="FJ139" s="5">
        <v>1331.46</v>
      </c>
      <c r="FK139" s="5">
        <v>15.058999999999999</v>
      </c>
      <c r="FL139" s="5">
        <v>130.286</v>
      </c>
      <c r="FM139" s="5">
        <v>277.48500000000001</v>
      </c>
      <c r="FN139" s="5">
        <v>1387.2819999999999</v>
      </c>
      <c r="FO139" s="5">
        <v>11895.947</v>
      </c>
      <c r="FP139" s="5">
        <v>41414.891000000003</v>
      </c>
      <c r="FQ139" s="5">
        <v>1778.31</v>
      </c>
      <c r="FR139" s="5">
        <v>379.37</v>
      </c>
      <c r="FS139" s="5">
        <v>320.68599999999998</v>
      </c>
      <c r="FT139" s="5">
        <v>545.38800000000003</v>
      </c>
      <c r="FU139" s="5">
        <v>1388.856</v>
      </c>
      <c r="FV139" s="5">
        <v>235.50800000000001</v>
      </c>
      <c r="FW139" s="5">
        <v>549.75199999999995</v>
      </c>
      <c r="FX139" s="5">
        <v>989.13800000000003</v>
      </c>
      <c r="FY139" s="5">
        <v>0</v>
      </c>
      <c r="FZ139" s="5">
        <v>0</v>
      </c>
      <c r="GA139" s="5">
        <v>0</v>
      </c>
      <c r="GB139" s="5">
        <v>0</v>
      </c>
      <c r="GC139" s="5">
        <v>0</v>
      </c>
      <c r="GD139" s="5">
        <v>0</v>
      </c>
      <c r="GE139" s="5">
        <v>0</v>
      </c>
      <c r="GF139" s="5">
        <v>0</v>
      </c>
      <c r="GG139" s="5">
        <v>0</v>
      </c>
      <c r="GH139" s="5">
        <v>0</v>
      </c>
      <c r="GI139" s="5">
        <v>0</v>
      </c>
      <c r="GJ139" s="5">
        <v>0</v>
      </c>
      <c r="GK139" s="5">
        <v>0</v>
      </c>
      <c r="GL139" s="5">
        <v>0</v>
      </c>
      <c r="GM139" s="5">
        <v>0</v>
      </c>
      <c r="GN139" s="5">
        <v>0</v>
      </c>
      <c r="GO139" s="5">
        <v>0</v>
      </c>
      <c r="GP139" s="5">
        <v>0</v>
      </c>
      <c r="GQ139" s="5">
        <v>0</v>
      </c>
      <c r="GR139" s="5">
        <v>0</v>
      </c>
      <c r="GS139" s="5">
        <v>0</v>
      </c>
      <c r="GT139" s="5">
        <v>0</v>
      </c>
      <c r="GU139" s="5">
        <v>0</v>
      </c>
      <c r="GV139" s="5">
        <v>0</v>
      </c>
      <c r="GW139" s="5">
        <v>0</v>
      </c>
      <c r="GX139" s="5">
        <v>0</v>
      </c>
      <c r="GY139" s="5">
        <v>0</v>
      </c>
      <c r="GZ139" s="5">
        <v>0</v>
      </c>
      <c r="HA139" s="5">
        <v>0</v>
      </c>
      <c r="HB139" s="5">
        <v>285.79000000000002</v>
      </c>
      <c r="HD139" s="5">
        <f>SUM(D139:HA139)</f>
        <v>559300.23399999994</v>
      </c>
    </row>
    <row r="140" spans="1:212" x14ac:dyDescent="0.45">
      <c r="A140" s="11" t="s">
        <v>430</v>
      </c>
      <c r="B140" s="9" t="s">
        <v>431</v>
      </c>
      <c r="C140" s="5">
        <v>136</v>
      </c>
      <c r="D140" s="5">
        <v>2.0449999999999999</v>
      </c>
      <c r="E140" s="5">
        <v>0.504</v>
      </c>
      <c r="F140" s="5">
        <v>0</v>
      </c>
      <c r="G140" s="5">
        <v>0</v>
      </c>
      <c r="H140" s="5">
        <v>0</v>
      </c>
      <c r="I140" s="5">
        <v>4.1959999999999997</v>
      </c>
      <c r="J140" s="5">
        <v>14.303000000000001</v>
      </c>
      <c r="K140" s="5">
        <v>8.2850000000000001</v>
      </c>
      <c r="L140" s="5">
        <v>3.0000000000000001E-3</v>
      </c>
      <c r="M140" s="5">
        <v>8.5500000000000007</v>
      </c>
      <c r="N140" s="5">
        <v>10.586</v>
      </c>
      <c r="O140" s="5">
        <v>24.87</v>
      </c>
      <c r="P140" s="5">
        <v>0</v>
      </c>
      <c r="Q140" s="5">
        <v>0.82</v>
      </c>
      <c r="R140" s="5">
        <v>447.37299999999999</v>
      </c>
      <c r="S140" s="5">
        <v>3.53</v>
      </c>
      <c r="T140" s="5">
        <v>8.9939999999999998</v>
      </c>
      <c r="U140" s="5">
        <v>10.762</v>
      </c>
      <c r="V140" s="5">
        <v>10.343</v>
      </c>
      <c r="W140" s="5">
        <v>5.6059999999999999</v>
      </c>
      <c r="X140" s="5">
        <v>8.7940000000000005</v>
      </c>
      <c r="Y140" s="5">
        <v>2.4750000000000001</v>
      </c>
      <c r="Z140" s="5">
        <v>6.7279999999999998</v>
      </c>
      <c r="AA140" s="5">
        <v>14.207000000000001</v>
      </c>
      <c r="AB140" s="5">
        <v>13.693</v>
      </c>
      <c r="AC140" s="5">
        <v>25.547000000000001</v>
      </c>
      <c r="AD140" s="5">
        <v>6.6529999999999996</v>
      </c>
      <c r="AE140" s="5">
        <v>6.8250000000000002</v>
      </c>
      <c r="AF140" s="5">
        <v>14.106999999999999</v>
      </c>
      <c r="AG140" s="5">
        <v>4.3339999999999996</v>
      </c>
      <c r="AH140" s="5">
        <v>9.9789999999999992</v>
      </c>
      <c r="AI140" s="5">
        <v>12.509</v>
      </c>
      <c r="AJ140" s="5">
        <v>7.07</v>
      </c>
      <c r="AK140" s="5">
        <v>37.634999999999998</v>
      </c>
      <c r="AL140" s="5">
        <v>32.707000000000001</v>
      </c>
      <c r="AM140" s="5">
        <v>26.26</v>
      </c>
      <c r="AN140" s="5">
        <v>5.56</v>
      </c>
      <c r="AO140" s="5">
        <v>1.9419999999999999</v>
      </c>
      <c r="AP140" s="5">
        <v>90.825000000000003</v>
      </c>
      <c r="AQ140" s="5">
        <v>2.6930000000000001</v>
      </c>
      <c r="AR140" s="5">
        <v>10.103999999999999</v>
      </c>
      <c r="AS140" s="5">
        <v>10.135999999999999</v>
      </c>
      <c r="AT140" s="5">
        <v>40.618000000000002</v>
      </c>
      <c r="AU140" s="5">
        <v>4.125</v>
      </c>
      <c r="AV140" s="5">
        <v>0.68400000000000005</v>
      </c>
      <c r="AW140" s="5">
        <v>2.7770000000000001</v>
      </c>
      <c r="AX140" s="5">
        <v>9.0890000000000004</v>
      </c>
      <c r="AY140" s="5">
        <v>4.3959999999999999</v>
      </c>
      <c r="AZ140" s="5">
        <v>7.9020000000000001</v>
      </c>
      <c r="BA140" s="5">
        <v>1.55</v>
      </c>
      <c r="BB140" s="5">
        <v>7.1980000000000004</v>
      </c>
      <c r="BC140" s="5">
        <v>10.198</v>
      </c>
      <c r="BD140" s="5">
        <v>3.2410000000000001</v>
      </c>
      <c r="BE140" s="5">
        <v>4.1230000000000002</v>
      </c>
      <c r="BF140" s="5">
        <v>4.3129999999999997</v>
      </c>
      <c r="BG140" s="5">
        <v>11.856999999999999</v>
      </c>
      <c r="BH140" s="5">
        <v>2.1520000000000001</v>
      </c>
      <c r="BI140" s="5">
        <v>1.0620000000000001</v>
      </c>
      <c r="BJ140" s="5">
        <v>0.92200000000000004</v>
      </c>
      <c r="BK140" s="5">
        <v>15.375999999999999</v>
      </c>
      <c r="BL140" s="5">
        <v>5.9139999999999997</v>
      </c>
      <c r="BM140" s="5">
        <v>11.965999999999999</v>
      </c>
      <c r="BN140" s="5">
        <v>8.6639999999999997</v>
      </c>
      <c r="BO140" s="5">
        <v>38.277999999999999</v>
      </c>
      <c r="BP140" s="5">
        <v>4.665</v>
      </c>
      <c r="BQ140" s="5">
        <v>6.952</v>
      </c>
      <c r="BR140" s="5">
        <v>6.0229999999999997</v>
      </c>
      <c r="BS140" s="5">
        <v>9.4090000000000007</v>
      </c>
      <c r="BT140" s="5">
        <v>21.143999999999998</v>
      </c>
      <c r="BU140" s="5">
        <v>4.9809999999999999</v>
      </c>
      <c r="BV140" s="5">
        <v>3.4350000000000001</v>
      </c>
      <c r="BW140" s="5">
        <v>0.38100000000000001</v>
      </c>
      <c r="BX140" s="5">
        <v>11.715999999999999</v>
      </c>
      <c r="BY140" s="5">
        <v>28.870999999999999</v>
      </c>
      <c r="BZ140" s="5">
        <v>0.875</v>
      </c>
      <c r="CA140" s="5">
        <v>1.1060000000000001</v>
      </c>
      <c r="CB140" s="5">
        <v>0.70699999999999996</v>
      </c>
      <c r="CC140" s="5">
        <v>4.8250000000000002</v>
      </c>
      <c r="CD140" s="5">
        <v>5.4630000000000001</v>
      </c>
      <c r="CE140" s="5">
        <v>34.19</v>
      </c>
      <c r="CF140" s="5">
        <v>2.379</v>
      </c>
      <c r="CG140" s="5">
        <v>40.576000000000001</v>
      </c>
      <c r="CH140" s="5">
        <v>8.4559999999999995</v>
      </c>
      <c r="CI140" s="5">
        <v>11.023999999999999</v>
      </c>
      <c r="CJ140" s="5">
        <v>9.4610000000000003</v>
      </c>
      <c r="CK140" s="5">
        <v>1.952</v>
      </c>
      <c r="CL140" s="5">
        <v>12.648999999999999</v>
      </c>
      <c r="CM140" s="5">
        <v>5.7270000000000003</v>
      </c>
      <c r="CN140" s="5">
        <v>1.78</v>
      </c>
      <c r="CO140" s="5">
        <v>74.534000000000006</v>
      </c>
      <c r="CP140" s="5">
        <v>26.792999999999999</v>
      </c>
      <c r="CQ140" s="5">
        <v>1833.5070000000001</v>
      </c>
      <c r="CR140" s="5">
        <v>262.62400000000002</v>
      </c>
      <c r="CS140" s="5">
        <v>114.062</v>
      </c>
      <c r="CT140" s="5">
        <v>121.35899999999999</v>
      </c>
      <c r="CU140" s="5">
        <v>893.47299999999996</v>
      </c>
      <c r="CV140" s="5">
        <v>0</v>
      </c>
      <c r="CW140" s="5">
        <v>50.768999999999998</v>
      </c>
      <c r="CX140" s="5">
        <v>0</v>
      </c>
      <c r="CY140" s="5">
        <v>625.45399999999995</v>
      </c>
      <c r="CZ140" s="5">
        <v>47.725000000000001</v>
      </c>
      <c r="DA140" s="5">
        <v>34.023000000000003</v>
      </c>
      <c r="DB140" s="5">
        <v>66.882000000000005</v>
      </c>
      <c r="DC140" s="5">
        <v>35.338000000000001</v>
      </c>
      <c r="DD140" s="5">
        <v>426.19600000000003</v>
      </c>
      <c r="DE140" s="5">
        <v>150.15100000000001</v>
      </c>
      <c r="DF140" s="5">
        <v>393.06900000000002</v>
      </c>
      <c r="DG140" s="5">
        <v>216.011</v>
      </c>
      <c r="DH140" s="5">
        <v>64.387</v>
      </c>
      <c r="DI140" s="5">
        <v>84.942999999999998</v>
      </c>
      <c r="DJ140" s="5">
        <v>513.33600000000001</v>
      </c>
      <c r="DK140" s="5">
        <v>656.81299999999999</v>
      </c>
      <c r="DL140" s="5">
        <v>74.521000000000001</v>
      </c>
      <c r="DM140" s="5">
        <v>694.28099999999995</v>
      </c>
      <c r="DN140" s="5">
        <v>347.11599999999999</v>
      </c>
      <c r="DO140" s="5">
        <v>109.36499999999999</v>
      </c>
      <c r="DP140" s="5">
        <v>1631.5530000000001</v>
      </c>
      <c r="DQ140" s="5">
        <v>40.673000000000002</v>
      </c>
      <c r="DR140" s="5">
        <v>250.13</v>
      </c>
      <c r="DS140" s="5">
        <v>0</v>
      </c>
      <c r="DT140" s="5">
        <v>3061.75</v>
      </c>
      <c r="DU140" s="5">
        <v>13.523999999999999</v>
      </c>
      <c r="DV140" s="5">
        <v>22.553000000000001</v>
      </c>
      <c r="DW140" s="5">
        <v>38.158999999999999</v>
      </c>
      <c r="DX140" s="5">
        <v>1470.575</v>
      </c>
      <c r="DY140" s="5">
        <v>493.41199999999998</v>
      </c>
      <c r="DZ140" s="5">
        <v>251.99600000000001</v>
      </c>
      <c r="EA140" s="5">
        <v>2731.9859999999999</v>
      </c>
      <c r="EB140" s="5">
        <v>59.875</v>
      </c>
      <c r="EC140" s="5">
        <v>3895.973</v>
      </c>
      <c r="ED140" s="5">
        <v>1112.627</v>
      </c>
      <c r="EE140" s="5">
        <v>2646.0149999999999</v>
      </c>
      <c r="EF140" s="5">
        <v>477.60300000000001</v>
      </c>
      <c r="EG140" s="5">
        <v>318.95100000000002</v>
      </c>
      <c r="EH140" s="5">
        <v>1549.87</v>
      </c>
      <c r="EI140" s="5">
        <v>187.7</v>
      </c>
      <c r="EJ140" s="5">
        <v>70.477999999999994</v>
      </c>
      <c r="EK140" s="5">
        <v>1199.8520000000001</v>
      </c>
      <c r="EL140" s="5">
        <v>293.62</v>
      </c>
      <c r="EM140" s="5">
        <v>145.398</v>
      </c>
      <c r="EN140" s="5">
        <v>99.914000000000001</v>
      </c>
      <c r="EO140" s="5">
        <v>372.11799999999999</v>
      </c>
      <c r="EP140" s="5">
        <v>194.12799999999999</v>
      </c>
      <c r="EQ140" s="5">
        <v>262.32900000000001</v>
      </c>
      <c r="ER140" s="5">
        <v>0.621</v>
      </c>
      <c r="ES140" s="5">
        <v>12.132</v>
      </c>
      <c r="ET140" s="5">
        <v>267.68200000000002</v>
      </c>
      <c r="EU140" s="5">
        <v>2341.511</v>
      </c>
      <c r="EV140" s="5">
        <v>290.80900000000003</v>
      </c>
      <c r="EW140" s="5">
        <v>275.101</v>
      </c>
      <c r="EX140" s="5">
        <v>467.61399999999998</v>
      </c>
      <c r="EY140" s="5">
        <v>256.94600000000003</v>
      </c>
      <c r="EZ140" s="5">
        <v>548.4</v>
      </c>
      <c r="FA140" s="5">
        <v>58.914999999999999</v>
      </c>
      <c r="FB140" s="5">
        <v>5773.2830000000004</v>
      </c>
      <c r="FC140" s="5">
        <v>827.85599999999999</v>
      </c>
      <c r="FD140" s="5">
        <v>277.77600000000001</v>
      </c>
      <c r="FE140" s="5">
        <v>39.991999999999997</v>
      </c>
      <c r="FF140" s="5">
        <v>28.690999999999999</v>
      </c>
      <c r="FG140" s="5">
        <v>139.221</v>
      </c>
      <c r="FH140" s="5">
        <v>28.625</v>
      </c>
      <c r="FI140" s="5">
        <v>128.54400000000001</v>
      </c>
      <c r="FJ140" s="5">
        <v>210.22</v>
      </c>
      <c r="FK140" s="5">
        <v>44.524000000000001</v>
      </c>
      <c r="FL140" s="5">
        <v>46.603999999999999</v>
      </c>
      <c r="FM140" s="5">
        <v>10.048999999999999</v>
      </c>
      <c r="FN140" s="5">
        <v>115.53100000000001</v>
      </c>
      <c r="FO140" s="5">
        <v>268.41899999999998</v>
      </c>
      <c r="FP140" s="5">
        <v>462.17599999999999</v>
      </c>
      <c r="FQ140" s="5">
        <v>61.956000000000003</v>
      </c>
      <c r="FR140" s="5">
        <v>56.031999999999996</v>
      </c>
      <c r="FS140" s="5">
        <v>48.942999999999998</v>
      </c>
      <c r="FT140" s="5">
        <v>26.561</v>
      </c>
      <c r="FU140" s="5">
        <v>103.626</v>
      </c>
      <c r="FV140" s="5">
        <v>11.973000000000001</v>
      </c>
      <c r="FW140" s="5">
        <v>21.126999999999999</v>
      </c>
      <c r="FX140" s="5">
        <v>150.13200000000001</v>
      </c>
      <c r="FY140" s="5">
        <v>0</v>
      </c>
      <c r="FZ140" s="5">
        <v>151.92599999999999</v>
      </c>
      <c r="GA140" s="5">
        <v>184.07300000000001</v>
      </c>
      <c r="GB140" s="5">
        <v>0</v>
      </c>
      <c r="GC140" s="5">
        <v>140.655</v>
      </c>
      <c r="GD140" s="5">
        <v>0</v>
      </c>
      <c r="GE140" s="5">
        <v>0</v>
      </c>
      <c r="GF140" s="5">
        <v>0</v>
      </c>
      <c r="GG140" s="5">
        <v>0</v>
      </c>
      <c r="GH140" s="5">
        <v>3326.0169999999998</v>
      </c>
      <c r="GI140" s="5">
        <v>0</v>
      </c>
      <c r="GJ140" s="5">
        <v>0</v>
      </c>
      <c r="GK140" s="5">
        <v>206.989</v>
      </c>
      <c r="GL140" s="5">
        <v>6.9119999999999999</v>
      </c>
      <c r="GM140" s="5">
        <v>537.86699999999996</v>
      </c>
      <c r="GN140" s="5">
        <v>0</v>
      </c>
      <c r="GO140" s="5">
        <v>0</v>
      </c>
      <c r="GP140" s="5">
        <v>0</v>
      </c>
      <c r="GQ140" s="5">
        <v>16.408999999999999</v>
      </c>
      <c r="GR140" s="5">
        <v>0</v>
      </c>
      <c r="GS140" s="5">
        <v>0</v>
      </c>
      <c r="GT140" s="5">
        <v>0</v>
      </c>
      <c r="GU140" s="5">
        <v>0</v>
      </c>
      <c r="GV140" s="5">
        <v>2575.402</v>
      </c>
      <c r="GW140" s="5">
        <v>0</v>
      </c>
      <c r="GX140" s="5">
        <v>0</v>
      </c>
      <c r="GY140" s="5">
        <v>0</v>
      </c>
      <c r="GZ140" s="5">
        <v>0</v>
      </c>
      <c r="HA140" s="5">
        <v>0</v>
      </c>
      <c r="HB140" s="5">
        <v>0</v>
      </c>
      <c r="HD140" s="5">
        <f>SUM(D140:HA140)</f>
        <v>52704.04099999999</v>
      </c>
    </row>
    <row r="141" spans="1:212" x14ac:dyDescent="0.45">
      <c r="A141" s="11" t="s">
        <v>432</v>
      </c>
      <c r="B141" s="9" t="s">
        <v>433</v>
      </c>
      <c r="C141" s="5">
        <v>137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3.3450000000000002</v>
      </c>
      <c r="K141" s="5">
        <v>0</v>
      </c>
      <c r="L141" s="5">
        <v>0</v>
      </c>
      <c r="M141" s="5">
        <v>0</v>
      </c>
      <c r="N141" s="5">
        <v>0</v>
      </c>
      <c r="O141" s="5">
        <v>0.83199999999999996</v>
      </c>
      <c r="P141" s="5">
        <v>0</v>
      </c>
      <c r="Q141" s="5">
        <v>0</v>
      </c>
      <c r="R141" s="5">
        <v>93.394000000000005</v>
      </c>
      <c r="S141" s="5">
        <v>31.361000000000001</v>
      </c>
      <c r="T141" s="5">
        <v>16.131</v>
      </c>
      <c r="U141" s="5">
        <v>4.766</v>
      </c>
      <c r="V141" s="5">
        <v>5.827</v>
      </c>
      <c r="W141" s="5">
        <v>6.4459999999999997</v>
      </c>
      <c r="X141" s="5">
        <v>1.5980000000000001</v>
      </c>
      <c r="Y141" s="5">
        <v>0</v>
      </c>
      <c r="Z141" s="5">
        <v>19.266999999999999</v>
      </c>
      <c r="AA141" s="5">
        <v>21.308</v>
      </c>
      <c r="AB141" s="5">
        <v>8.49</v>
      </c>
      <c r="AC141" s="5">
        <v>0.32800000000000001</v>
      </c>
      <c r="AD141" s="5">
        <v>37.308999999999997</v>
      </c>
      <c r="AE141" s="5">
        <v>198.5</v>
      </c>
      <c r="AF141" s="5">
        <v>0</v>
      </c>
      <c r="AG141" s="5">
        <v>1.085</v>
      </c>
      <c r="AH141" s="5">
        <v>15.439</v>
      </c>
      <c r="AI141" s="5">
        <v>54.033999999999999</v>
      </c>
      <c r="AJ141" s="5">
        <v>22.175000000000001</v>
      </c>
      <c r="AK141" s="5">
        <v>259.40899999999999</v>
      </c>
      <c r="AL141" s="5">
        <v>51.713999999999999</v>
      </c>
      <c r="AM141" s="5">
        <v>23.951000000000001</v>
      </c>
      <c r="AN141" s="5">
        <v>13.930999999999999</v>
      </c>
      <c r="AO141" s="5">
        <v>20.106000000000002</v>
      </c>
      <c r="AP141" s="5">
        <v>9.1349999999999998</v>
      </c>
      <c r="AQ141" s="5">
        <v>5.7469999999999999</v>
      </c>
      <c r="AR141" s="5">
        <v>8.9039999999999999</v>
      </c>
      <c r="AS141" s="5">
        <v>1.7989999999999999</v>
      </c>
      <c r="AT141" s="5">
        <v>56.66</v>
      </c>
      <c r="AU141" s="5">
        <v>11.143000000000001</v>
      </c>
      <c r="AV141" s="5">
        <v>0.61</v>
      </c>
      <c r="AW141" s="5">
        <v>10.210000000000001</v>
      </c>
      <c r="AX141" s="5">
        <v>37.219000000000001</v>
      </c>
      <c r="AY141" s="5">
        <v>17.382000000000001</v>
      </c>
      <c r="AZ141" s="5">
        <v>107.36799999999999</v>
      </c>
      <c r="BA141" s="5">
        <v>29.300999999999998</v>
      </c>
      <c r="BB141" s="5">
        <v>34.817</v>
      </c>
      <c r="BC141" s="5">
        <v>31.678000000000001</v>
      </c>
      <c r="BD141" s="5">
        <v>122.292</v>
      </c>
      <c r="BE141" s="5">
        <v>53.462000000000003</v>
      </c>
      <c r="BF141" s="5">
        <v>11.666</v>
      </c>
      <c r="BG141" s="5">
        <v>330.95800000000003</v>
      </c>
      <c r="BH141" s="5">
        <v>38.104999999999997</v>
      </c>
      <c r="BI141" s="5">
        <v>17.501000000000001</v>
      </c>
      <c r="BJ141" s="5">
        <v>13.795999999999999</v>
      </c>
      <c r="BK141" s="5">
        <v>76.433000000000007</v>
      </c>
      <c r="BL141" s="5">
        <v>0.64300000000000002</v>
      </c>
      <c r="BM141" s="5">
        <v>87.986000000000004</v>
      </c>
      <c r="BN141" s="5">
        <v>108.04900000000001</v>
      </c>
      <c r="BO141" s="5">
        <v>17.297000000000001</v>
      </c>
      <c r="BP141" s="5">
        <v>12.823</v>
      </c>
      <c r="BQ141" s="5">
        <v>0.45200000000000001</v>
      </c>
      <c r="BR141" s="5">
        <v>4.7359999999999998</v>
      </c>
      <c r="BS141" s="5">
        <v>33.994999999999997</v>
      </c>
      <c r="BT141" s="5">
        <v>34.439</v>
      </c>
      <c r="BU141" s="5">
        <v>4.2919999999999998</v>
      </c>
      <c r="BV141" s="5">
        <v>62.98</v>
      </c>
      <c r="BW141" s="5">
        <v>2.8000000000000001E-2</v>
      </c>
      <c r="BX141" s="5">
        <v>81.905000000000001</v>
      </c>
      <c r="BY141" s="5">
        <v>113.42100000000001</v>
      </c>
      <c r="BZ141" s="5">
        <v>9.2750000000000004</v>
      </c>
      <c r="CA141" s="5">
        <v>3.8620000000000001</v>
      </c>
      <c r="CB141" s="5">
        <v>20.596</v>
      </c>
      <c r="CC141" s="5">
        <v>4.7229999999999999</v>
      </c>
      <c r="CD141" s="5">
        <v>12.595000000000001</v>
      </c>
      <c r="CE141" s="5">
        <v>38.213000000000001</v>
      </c>
      <c r="CF141" s="5">
        <v>23.798999999999999</v>
      </c>
      <c r="CG141" s="5">
        <v>142.62</v>
      </c>
      <c r="CH141" s="5">
        <v>486.00700000000001</v>
      </c>
      <c r="CI141" s="5">
        <v>0</v>
      </c>
      <c r="CJ141" s="5">
        <v>97.424999999999997</v>
      </c>
      <c r="CK141" s="5">
        <v>23.54</v>
      </c>
      <c r="CL141" s="5">
        <v>1.907</v>
      </c>
      <c r="CM141" s="5">
        <v>0</v>
      </c>
      <c r="CN141" s="5">
        <v>0</v>
      </c>
      <c r="CO141" s="5">
        <v>25.352</v>
      </c>
      <c r="CP141" s="5">
        <v>33.841000000000001</v>
      </c>
      <c r="CQ141" s="5">
        <v>690.88099999999997</v>
      </c>
      <c r="CR141" s="5">
        <v>99.222999999999999</v>
      </c>
      <c r="CS141" s="5">
        <v>82.882000000000005</v>
      </c>
      <c r="CT141" s="5">
        <v>8.0419999999999998</v>
      </c>
      <c r="CU141" s="5">
        <v>348.48200000000003</v>
      </c>
      <c r="CV141" s="5">
        <v>0</v>
      </c>
      <c r="CW141" s="5">
        <v>32.603000000000002</v>
      </c>
      <c r="CX141" s="5">
        <v>11.510999999999999</v>
      </c>
      <c r="CY141" s="5">
        <v>261.48200000000003</v>
      </c>
      <c r="CZ141" s="5">
        <v>27.448</v>
      </c>
      <c r="DA141" s="5">
        <v>19.012</v>
      </c>
      <c r="DB141" s="5">
        <v>63.48</v>
      </c>
      <c r="DC141" s="5">
        <v>181.19</v>
      </c>
      <c r="DD141" s="5">
        <v>98.676000000000002</v>
      </c>
      <c r="DE141" s="5">
        <v>46.792999999999999</v>
      </c>
      <c r="DF141" s="5">
        <v>148.17099999999999</v>
      </c>
      <c r="DG141" s="5">
        <v>62.668999999999997</v>
      </c>
      <c r="DH141" s="5">
        <v>32.521000000000001</v>
      </c>
      <c r="DI141" s="5">
        <v>40.472999999999999</v>
      </c>
      <c r="DJ141" s="5">
        <v>204.209</v>
      </c>
      <c r="DK141" s="5">
        <v>349.654</v>
      </c>
      <c r="DL141" s="5">
        <v>30.152999999999999</v>
      </c>
      <c r="DM141" s="5">
        <v>253.238</v>
      </c>
      <c r="DN141" s="5">
        <v>103.688</v>
      </c>
      <c r="DO141" s="5">
        <v>618.66200000000003</v>
      </c>
      <c r="DP141" s="5">
        <v>384.43900000000002</v>
      </c>
      <c r="DQ141" s="5">
        <v>858.14200000000005</v>
      </c>
      <c r="DR141" s="5">
        <v>103.506</v>
      </c>
      <c r="DS141" s="5">
        <v>0</v>
      </c>
      <c r="DT141" s="5">
        <v>1494.1790000000001</v>
      </c>
      <c r="DU141" s="5">
        <v>6.5990000000000002</v>
      </c>
      <c r="DV141" s="5">
        <v>7.8120000000000003</v>
      </c>
      <c r="DW141" s="5">
        <v>14.215</v>
      </c>
      <c r="DX141" s="5">
        <v>2590.02</v>
      </c>
      <c r="DY141" s="5">
        <v>179.98</v>
      </c>
      <c r="DZ141" s="5">
        <v>68.911000000000001</v>
      </c>
      <c r="EA141" s="5">
        <v>811.13699999999994</v>
      </c>
      <c r="EB141" s="5">
        <v>27.129000000000001</v>
      </c>
      <c r="EC141" s="5">
        <v>1453.4570000000001</v>
      </c>
      <c r="ED141" s="5">
        <v>893.45</v>
      </c>
      <c r="EE141" s="5">
        <v>320.46499999999997</v>
      </c>
      <c r="EF141" s="5">
        <v>149.608</v>
      </c>
      <c r="EG141" s="5">
        <v>138.053</v>
      </c>
      <c r="EH141" s="5">
        <v>6.1769999999999996</v>
      </c>
      <c r="EI141" s="5">
        <v>59.292000000000002</v>
      </c>
      <c r="EJ141" s="5">
        <v>75.162999999999997</v>
      </c>
      <c r="EK141" s="5">
        <v>555.20600000000002</v>
      </c>
      <c r="EL141" s="5">
        <v>116.505</v>
      </c>
      <c r="EM141" s="5">
        <v>44.610999999999997</v>
      </c>
      <c r="EN141" s="5">
        <v>39.735999999999997</v>
      </c>
      <c r="EO141" s="5">
        <v>148.553</v>
      </c>
      <c r="EP141" s="5">
        <v>82.822999999999993</v>
      </c>
      <c r="EQ141" s="5">
        <v>107.152</v>
      </c>
      <c r="ER141" s="5">
        <v>351.40499999999997</v>
      </c>
      <c r="ES141" s="5">
        <v>4.0620000000000003</v>
      </c>
      <c r="ET141" s="5">
        <v>79.861999999999995</v>
      </c>
      <c r="EU141" s="5">
        <v>736.31299999999999</v>
      </c>
      <c r="EV141" s="5">
        <v>98.301000000000002</v>
      </c>
      <c r="EW141" s="5">
        <v>109.65600000000001</v>
      </c>
      <c r="EX141" s="5">
        <v>161.333</v>
      </c>
      <c r="EY141" s="5">
        <v>54.517000000000003</v>
      </c>
      <c r="EZ141" s="5">
        <v>235.74199999999999</v>
      </c>
      <c r="FA141" s="5">
        <v>26.283999999999999</v>
      </c>
      <c r="FB141" s="5">
        <v>1635.066</v>
      </c>
      <c r="FC141" s="5">
        <v>247.51300000000001</v>
      </c>
      <c r="FD141" s="5">
        <v>74.307000000000002</v>
      </c>
      <c r="FE141" s="5">
        <v>14.654</v>
      </c>
      <c r="FF141" s="5">
        <v>10.606</v>
      </c>
      <c r="FG141" s="5">
        <v>21.925999999999998</v>
      </c>
      <c r="FH141" s="5">
        <v>9.3829999999999991</v>
      </c>
      <c r="FI141" s="5">
        <v>55.457999999999998</v>
      </c>
      <c r="FJ141" s="5">
        <v>43.173000000000002</v>
      </c>
      <c r="FK141" s="5">
        <v>9.4019999999999992</v>
      </c>
      <c r="FL141" s="5">
        <v>13.275</v>
      </c>
      <c r="FM141" s="5">
        <v>13.257</v>
      </c>
      <c r="FN141" s="5">
        <v>47.061</v>
      </c>
      <c r="FO141" s="5">
        <v>51.225999999999999</v>
      </c>
      <c r="FP141" s="5">
        <v>134.72800000000001</v>
      </c>
      <c r="FQ141" s="5">
        <v>28.498000000000001</v>
      </c>
      <c r="FR141" s="5">
        <v>25.73</v>
      </c>
      <c r="FS141" s="5">
        <v>19.039000000000001</v>
      </c>
      <c r="FT141" s="5">
        <v>13.486000000000001</v>
      </c>
      <c r="FU141" s="5">
        <v>37.847000000000001</v>
      </c>
      <c r="FV141" s="5">
        <v>5.5460000000000003</v>
      </c>
      <c r="FW141" s="5">
        <v>8.8629999999999995</v>
      </c>
      <c r="FX141" s="5">
        <v>55.93</v>
      </c>
      <c r="FY141" s="5">
        <v>0</v>
      </c>
      <c r="FZ141" s="5">
        <v>15</v>
      </c>
      <c r="GA141" s="5">
        <v>13.778</v>
      </c>
      <c r="GB141" s="5">
        <v>0</v>
      </c>
      <c r="GC141" s="5">
        <v>0</v>
      </c>
      <c r="GD141" s="5">
        <v>0</v>
      </c>
      <c r="GE141" s="5">
        <v>0</v>
      </c>
      <c r="GF141" s="5">
        <v>0</v>
      </c>
      <c r="GG141" s="5">
        <v>0</v>
      </c>
      <c r="GH141" s="5">
        <v>2932.7730000000001</v>
      </c>
      <c r="GI141" s="5">
        <v>0</v>
      </c>
      <c r="GJ141" s="5">
        <v>0</v>
      </c>
      <c r="GK141" s="5">
        <v>475.86200000000002</v>
      </c>
      <c r="GL141" s="5">
        <v>25.855</v>
      </c>
      <c r="GM141" s="5">
        <v>501.68900000000002</v>
      </c>
      <c r="GN141" s="5">
        <v>0</v>
      </c>
      <c r="GO141" s="5">
        <v>0</v>
      </c>
      <c r="GP141" s="5">
        <v>0</v>
      </c>
      <c r="GQ141" s="5">
        <v>15.305999999999999</v>
      </c>
      <c r="GR141" s="5">
        <v>0</v>
      </c>
      <c r="GS141" s="5">
        <v>0</v>
      </c>
      <c r="GT141" s="5">
        <v>0</v>
      </c>
      <c r="GU141" s="5">
        <v>0</v>
      </c>
      <c r="GV141" s="5">
        <v>4174.5479999999998</v>
      </c>
      <c r="GW141" s="5">
        <v>2578.9259999999999</v>
      </c>
      <c r="GX141" s="5">
        <v>0</v>
      </c>
      <c r="GY141" s="5">
        <v>0</v>
      </c>
      <c r="GZ141" s="5">
        <v>0</v>
      </c>
      <c r="HA141" s="5">
        <v>0</v>
      </c>
      <c r="HB141" s="5">
        <v>0</v>
      </c>
      <c r="HD141" s="5">
        <f>SUM(D141:HA141)</f>
        <v>33142.381999999998</v>
      </c>
    </row>
    <row r="142" spans="1:212" x14ac:dyDescent="0.45">
      <c r="A142" s="11" t="s">
        <v>434</v>
      </c>
      <c r="B142" s="9" t="s">
        <v>435</v>
      </c>
      <c r="C142" s="5">
        <v>138</v>
      </c>
      <c r="D142" s="5">
        <v>2.496</v>
      </c>
      <c r="E142" s="5">
        <v>236.584</v>
      </c>
      <c r="F142" s="5">
        <v>0</v>
      </c>
      <c r="G142" s="5">
        <v>0</v>
      </c>
      <c r="H142" s="5">
        <v>0</v>
      </c>
      <c r="I142" s="5">
        <v>5.1139999999999999</v>
      </c>
      <c r="J142" s="5">
        <v>67.619</v>
      </c>
      <c r="K142" s="5">
        <v>6.49</v>
      </c>
      <c r="L142" s="5">
        <v>1.5940000000000001</v>
      </c>
      <c r="M142" s="5">
        <v>7.3259999999999996</v>
      </c>
      <c r="N142" s="5">
        <v>504.77</v>
      </c>
      <c r="O142" s="5">
        <v>1486.394</v>
      </c>
      <c r="P142" s="5">
        <v>198.21299999999999</v>
      </c>
      <c r="Q142" s="5">
        <v>12.441000000000001</v>
      </c>
      <c r="R142" s="5">
        <v>1466.056</v>
      </c>
      <c r="S142" s="5">
        <v>59.073</v>
      </c>
      <c r="T142" s="5">
        <v>54.274000000000001</v>
      </c>
      <c r="U142" s="5">
        <v>22.914000000000001</v>
      </c>
      <c r="V142" s="5">
        <v>37.154000000000003</v>
      </c>
      <c r="W142" s="5">
        <v>32.776000000000003</v>
      </c>
      <c r="X142" s="5">
        <v>29.216000000000001</v>
      </c>
      <c r="Y142" s="5">
        <v>2.9590000000000001</v>
      </c>
      <c r="Z142" s="5">
        <v>40.584000000000003</v>
      </c>
      <c r="AA142" s="5">
        <v>64.728999999999999</v>
      </c>
      <c r="AB142" s="5">
        <v>64.143000000000001</v>
      </c>
      <c r="AC142" s="5">
        <v>24.262</v>
      </c>
      <c r="AD142" s="5">
        <v>98.834999999999994</v>
      </c>
      <c r="AE142" s="5">
        <v>285.49799999999999</v>
      </c>
      <c r="AF142" s="5">
        <v>6.7539999999999996</v>
      </c>
      <c r="AG142" s="5">
        <v>9.4350000000000005</v>
      </c>
      <c r="AH142" s="5">
        <v>43.311</v>
      </c>
      <c r="AI142" s="5">
        <v>109.267</v>
      </c>
      <c r="AJ142" s="5">
        <v>89.180999999999997</v>
      </c>
      <c r="AK142" s="5">
        <v>514.28499999999997</v>
      </c>
      <c r="AL142" s="5">
        <v>211.49299999999999</v>
      </c>
      <c r="AM142" s="5">
        <v>110.717</v>
      </c>
      <c r="AN142" s="5">
        <v>49.319000000000003</v>
      </c>
      <c r="AO142" s="5">
        <v>45.753</v>
      </c>
      <c r="AP142" s="5">
        <v>876.60799999999995</v>
      </c>
      <c r="AQ142" s="5">
        <v>30.725999999999999</v>
      </c>
      <c r="AR142" s="5">
        <v>42.75</v>
      </c>
      <c r="AS142" s="5">
        <v>37.610999999999997</v>
      </c>
      <c r="AT142" s="5">
        <v>180.755</v>
      </c>
      <c r="AU142" s="5">
        <v>32.567</v>
      </c>
      <c r="AV142" s="5">
        <v>17.483000000000001</v>
      </c>
      <c r="AW142" s="5">
        <v>24.59</v>
      </c>
      <c r="AX142" s="5">
        <v>74.724999999999994</v>
      </c>
      <c r="AY142" s="5">
        <v>37.320999999999998</v>
      </c>
      <c r="AZ142" s="5">
        <v>177.30600000000001</v>
      </c>
      <c r="BA142" s="5">
        <v>52.473999999999997</v>
      </c>
      <c r="BB142" s="5">
        <v>68.296999999999997</v>
      </c>
      <c r="BC142" s="5">
        <v>60.988999999999997</v>
      </c>
      <c r="BD142" s="5">
        <v>209.50800000000001</v>
      </c>
      <c r="BE142" s="5">
        <v>95.938000000000002</v>
      </c>
      <c r="BF142" s="5">
        <v>25.257000000000001</v>
      </c>
      <c r="BG142" s="5">
        <v>541.33799999999997</v>
      </c>
      <c r="BH142" s="5">
        <v>101.803</v>
      </c>
      <c r="BI142" s="5">
        <v>31.667000000000002</v>
      </c>
      <c r="BJ142" s="5">
        <v>26.146000000000001</v>
      </c>
      <c r="BK142" s="5">
        <v>160.55699999999999</v>
      </c>
      <c r="BL142" s="5">
        <v>11.834</v>
      </c>
      <c r="BM142" s="5">
        <v>190.923</v>
      </c>
      <c r="BN142" s="5">
        <v>218.51599999999999</v>
      </c>
      <c r="BO142" s="5">
        <v>89.536000000000001</v>
      </c>
      <c r="BP142" s="5">
        <v>86.268000000000001</v>
      </c>
      <c r="BQ142" s="5">
        <v>25.318999999999999</v>
      </c>
      <c r="BR142" s="5">
        <v>33.380000000000003</v>
      </c>
      <c r="BS142" s="5">
        <v>81.909000000000006</v>
      </c>
      <c r="BT142" s="5">
        <v>120.684</v>
      </c>
      <c r="BU142" s="5">
        <v>58.597000000000001</v>
      </c>
      <c r="BV142" s="5">
        <v>181.917</v>
      </c>
      <c r="BW142" s="5">
        <v>2.117</v>
      </c>
      <c r="BX142" s="5">
        <v>280.94400000000002</v>
      </c>
      <c r="BY142" s="5">
        <v>370.05599999999998</v>
      </c>
      <c r="BZ142" s="5">
        <v>19.478999999999999</v>
      </c>
      <c r="CA142" s="5">
        <v>17.228000000000002</v>
      </c>
      <c r="CB142" s="5">
        <v>40.572000000000003</v>
      </c>
      <c r="CC142" s="5">
        <v>22.584</v>
      </c>
      <c r="CD142" s="5">
        <v>38.113999999999997</v>
      </c>
      <c r="CE142" s="5">
        <v>152.511</v>
      </c>
      <c r="CF142" s="5">
        <v>57.351999999999997</v>
      </c>
      <c r="CG142" s="5">
        <v>569.42600000000004</v>
      </c>
      <c r="CH142" s="5">
        <v>1167.6579999999999</v>
      </c>
      <c r="CI142" s="5">
        <v>9.01</v>
      </c>
      <c r="CJ142" s="5">
        <v>168.16300000000001</v>
      </c>
      <c r="CK142" s="5">
        <v>66.138000000000005</v>
      </c>
      <c r="CL142" s="5">
        <v>25.213000000000001</v>
      </c>
      <c r="CM142" s="5">
        <v>19.936</v>
      </c>
      <c r="CN142" s="5">
        <v>3.3610000000000002</v>
      </c>
      <c r="CO142" s="5">
        <v>255.26599999999999</v>
      </c>
      <c r="CP142" s="5">
        <v>116.45099999999999</v>
      </c>
      <c r="CQ142" s="5">
        <v>9640.4969999999994</v>
      </c>
      <c r="CR142" s="5">
        <v>1003.881</v>
      </c>
      <c r="CS142" s="5">
        <v>616.69799999999998</v>
      </c>
      <c r="CT142" s="5">
        <v>393.54700000000003</v>
      </c>
      <c r="CU142" s="5">
        <v>4091.96</v>
      </c>
      <c r="CV142" s="5">
        <v>1.0089999999999999</v>
      </c>
      <c r="CW142" s="5">
        <v>39.51</v>
      </c>
      <c r="CX142" s="5">
        <v>156.053</v>
      </c>
      <c r="CY142" s="5">
        <v>2518.232</v>
      </c>
      <c r="CZ142" s="5">
        <v>394.02499999999998</v>
      </c>
      <c r="DA142" s="5">
        <v>193.74</v>
      </c>
      <c r="DB142" s="5">
        <v>758.08100000000002</v>
      </c>
      <c r="DC142" s="5">
        <v>1670.3</v>
      </c>
      <c r="DD142" s="5">
        <v>1136.559</v>
      </c>
      <c r="DE142" s="5">
        <v>543.90300000000002</v>
      </c>
      <c r="DF142" s="5">
        <v>1600.7070000000001</v>
      </c>
      <c r="DG142" s="5">
        <v>663.98900000000003</v>
      </c>
      <c r="DH142" s="5">
        <v>328.34300000000002</v>
      </c>
      <c r="DI142" s="5">
        <v>384.70100000000002</v>
      </c>
      <c r="DJ142" s="5">
        <v>2207.4949999999999</v>
      </c>
      <c r="DK142" s="5">
        <v>3256.6480000000001</v>
      </c>
      <c r="DL142" s="5">
        <v>312.88299999999998</v>
      </c>
      <c r="DM142" s="5">
        <v>2643.1260000000002</v>
      </c>
      <c r="DN142" s="5">
        <v>1091.1510000000001</v>
      </c>
      <c r="DO142" s="5">
        <v>799.67899999999997</v>
      </c>
      <c r="DP142" s="5">
        <v>4638.0789999999997</v>
      </c>
      <c r="DQ142" s="5">
        <v>1003.455</v>
      </c>
      <c r="DR142" s="5">
        <v>1295.1669999999999</v>
      </c>
      <c r="DS142" s="5">
        <v>2.3839999999999999</v>
      </c>
      <c r="DT142" s="5">
        <v>47036.24</v>
      </c>
      <c r="DU142" s="5">
        <v>69.796999999999997</v>
      </c>
      <c r="DV142" s="5">
        <v>85.933999999999997</v>
      </c>
      <c r="DW142" s="5">
        <v>157.17400000000001</v>
      </c>
      <c r="DX142" s="5">
        <v>2679.09</v>
      </c>
      <c r="DY142" s="5">
        <v>1965.4760000000001</v>
      </c>
      <c r="DZ142" s="5">
        <v>765.86800000000005</v>
      </c>
      <c r="EA142" s="5">
        <v>8896.6869999999999</v>
      </c>
      <c r="EB142" s="5">
        <v>293.66800000000001</v>
      </c>
      <c r="EC142" s="5">
        <v>16981.784</v>
      </c>
      <c r="ED142" s="5">
        <v>3685.57</v>
      </c>
      <c r="EE142" s="5">
        <v>3563.0810000000001</v>
      </c>
      <c r="EF142" s="5">
        <v>1567.7159999999999</v>
      </c>
      <c r="EG142" s="5">
        <v>1455.1310000000001</v>
      </c>
      <c r="EH142" s="5">
        <v>2199.5349999999999</v>
      </c>
      <c r="EI142" s="5">
        <v>644.38599999999997</v>
      </c>
      <c r="EJ142" s="5">
        <v>741.88400000000001</v>
      </c>
      <c r="EK142" s="5">
        <v>5434.6970000000001</v>
      </c>
      <c r="EL142" s="5">
        <v>1175.8030000000001</v>
      </c>
      <c r="EM142" s="5">
        <v>501.99599999999998</v>
      </c>
      <c r="EN142" s="5">
        <v>453.28100000000001</v>
      </c>
      <c r="EO142" s="5">
        <v>1522.325</v>
      </c>
      <c r="EP142" s="5">
        <v>848.47400000000005</v>
      </c>
      <c r="EQ142" s="5">
        <v>1162.3499999999999</v>
      </c>
      <c r="ER142" s="5">
        <v>6.8090000000000002</v>
      </c>
      <c r="ES142" s="5">
        <v>221.05799999999999</v>
      </c>
      <c r="ET142" s="5">
        <v>845.40899999999999</v>
      </c>
      <c r="EU142" s="5">
        <v>7489.0159999999996</v>
      </c>
      <c r="EV142" s="5">
        <v>981.19500000000005</v>
      </c>
      <c r="EW142" s="5">
        <v>1088.4849999999999</v>
      </c>
      <c r="EX142" s="5">
        <v>1654.9849999999999</v>
      </c>
      <c r="EY142" s="5">
        <v>650.41399999999999</v>
      </c>
      <c r="EZ142" s="5">
        <v>2217.1640000000002</v>
      </c>
      <c r="FA142" s="5">
        <v>288.267</v>
      </c>
      <c r="FB142" s="5">
        <v>16830.728999999999</v>
      </c>
      <c r="FC142" s="5">
        <v>2607.3960000000002</v>
      </c>
      <c r="FD142" s="5">
        <v>826.12400000000002</v>
      </c>
      <c r="FE142" s="5">
        <v>191.922</v>
      </c>
      <c r="FF142" s="5">
        <v>127.867</v>
      </c>
      <c r="FG142" s="5">
        <v>266.375</v>
      </c>
      <c r="FH142" s="5">
        <v>100.36799999999999</v>
      </c>
      <c r="FI142" s="5">
        <v>535.64599999999996</v>
      </c>
      <c r="FJ142" s="5">
        <v>596.38599999999997</v>
      </c>
      <c r="FK142" s="5">
        <v>115.48699999999999</v>
      </c>
      <c r="FL142" s="5">
        <v>148.851</v>
      </c>
      <c r="FM142" s="5">
        <v>46.023000000000003</v>
      </c>
      <c r="FN142" s="5">
        <v>510.84100000000001</v>
      </c>
      <c r="FO142" s="5">
        <v>1835.559</v>
      </c>
      <c r="FP142" s="5">
        <v>2550.0970000000002</v>
      </c>
      <c r="FQ142" s="5">
        <v>408.15100000000001</v>
      </c>
      <c r="FR142" s="5">
        <v>276.48599999999999</v>
      </c>
      <c r="FS142" s="5">
        <v>203.30699999999999</v>
      </c>
      <c r="FT142" s="5">
        <v>167.03100000000001</v>
      </c>
      <c r="FU142" s="5">
        <v>488.154</v>
      </c>
      <c r="FV142" s="5">
        <v>71.759</v>
      </c>
      <c r="FW142" s="5">
        <v>126.568</v>
      </c>
      <c r="FX142" s="5">
        <v>620.18100000000004</v>
      </c>
      <c r="FY142" s="5">
        <v>30.494</v>
      </c>
      <c r="FZ142" s="5">
        <v>260.65600000000001</v>
      </c>
      <c r="GA142" s="5">
        <v>265.78500000000003</v>
      </c>
      <c r="GB142" s="5">
        <v>0</v>
      </c>
      <c r="GC142" s="5">
        <v>411.96199999999999</v>
      </c>
      <c r="GD142" s="5">
        <v>12.422000000000001</v>
      </c>
      <c r="GE142" s="5">
        <v>26.689</v>
      </c>
      <c r="GF142" s="5">
        <v>0</v>
      </c>
      <c r="GG142" s="5">
        <v>0</v>
      </c>
      <c r="GH142" s="5">
        <v>696.01</v>
      </c>
      <c r="GI142" s="5">
        <v>0</v>
      </c>
      <c r="GJ142" s="5">
        <v>0</v>
      </c>
      <c r="GK142" s="5">
        <v>70.936000000000007</v>
      </c>
      <c r="GL142" s="5">
        <v>20.384</v>
      </c>
      <c r="GM142" s="5">
        <v>1089.1099999999999</v>
      </c>
      <c r="GN142" s="5">
        <v>0</v>
      </c>
      <c r="GO142" s="5">
        <v>0</v>
      </c>
      <c r="GP142" s="5">
        <v>0</v>
      </c>
      <c r="GQ142" s="5">
        <v>33.226999999999997</v>
      </c>
      <c r="GR142" s="5">
        <v>0</v>
      </c>
      <c r="GS142" s="5">
        <v>0</v>
      </c>
      <c r="GT142" s="5">
        <v>0</v>
      </c>
      <c r="GU142" s="5">
        <v>0</v>
      </c>
      <c r="GV142" s="5">
        <v>4918.7669999999998</v>
      </c>
      <c r="GW142" s="5">
        <v>4061.8009999999999</v>
      </c>
      <c r="GX142" s="5">
        <v>0</v>
      </c>
      <c r="GY142" s="5">
        <v>0</v>
      </c>
      <c r="GZ142" s="5">
        <v>0</v>
      </c>
      <c r="HA142" s="5">
        <v>0</v>
      </c>
      <c r="HB142" s="5">
        <v>575.02700000000004</v>
      </c>
      <c r="HD142" s="5">
        <f>SUM(D142:HA142)</f>
        <v>217674.00899999993</v>
      </c>
    </row>
    <row r="143" spans="1:212" x14ac:dyDescent="0.45">
      <c r="A143" s="11" t="s">
        <v>436</v>
      </c>
      <c r="B143" s="9" t="s">
        <v>437</v>
      </c>
      <c r="C143" s="5">
        <v>139</v>
      </c>
      <c r="D143" s="5">
        <v>29.925000000000001</v>
      </c>
      <c r="E143" s="5">
        <v>22.922000000000001</v>
      </c>
      <c r="F143" s="5">
        <v>1.6479999999999999</v>
      </c>
      <c r="G143" s="5">
        <v>0</v>
      </c>
      <c r="H143" s="5">
        <v>0.78200000000000003</v>
      </c>
      <c r="I143" s="5">
        <v>3.8530000000000002</v>
      </c>
      <c r="J143" s="5">
        <v>33.436999999999998</v>
      </c>
      <c r="K143" s="5">
        <v>28.683</v>
      </c>
      <c r="L143" s="5">
        <v>7.383</v>
      </c>
      <c r="M143" s="5">
        <v>53.451999999999998</v>
      </c>
      <c r="N143" s="5">
        <v>92.813999999999993</v>
      </c>
      <c r="O143" s="5">
        <v>465.745</v>
      </c>
      <c r="P143" s="5">
        <v>91.078000000000003</v>
      </c>
      <c r="Q143" s="5">
        <v>5.859</v>
      </c>
      <c r="R143" s="5">
        <v>623.69200000000001</v>
      </c>
      <c r="S143" s="5">
        <v>96.385999999999996</v>
      </c>
      <c r="T143" s="5">
        <v>56.387999999999998</v>
      </c>
      <c r="U143" s="5">
        <v>24.780999999999999</v>
      </c>
      <c r="V143" s="5">
        <v>40.000999999999998</v>
      </c>
      <c r="W143" s="5">
        <v>35.591000000000001</v>
      </c>
      <c r="X143" s="5">
        <v>80.340999999999994</v>
      </c>
      <c r="Y143" s="5">
        <v>6.7809999999999997</v>
      </c>
      <c r="Z143" s="5">
        <v>114.24299999999999</v>
      </c>
      <c r="AA143" s="5">
        <v>98.415000000000006</v>
      </c>
      <c r="AB143" s="5">
        <v>87.236999999999995</v>
      </c>
      <c r="AC143" s="5">
        <v>22.193999999999999</v>
      </c>
      <c r="AD143" s="5">
        <v>110.807</v>
      </c>
      <c r="AE143" s="5">
        <v>470.96899999999999</v>
      </c>
      <c r="AF143" s="5">
        <v>27.594999999999999</v>
      </c>
      <c r="AG143" s="5">
        <v>22.821000000000002</v>
      </c>
      <c r="AH143" s="5">
        <v>90.644999999999996</v>
      </c>
      <c r="AI143" s="5">
        <v>153.28200000000001</v>
      </c>
      <c r="AJ143" s="5">
        <v>127.021</v>
      </c>
      <c r="AK143" s="5">
        <v>655.572</v>
      </c>
      <c r="AL143" s="5">
        <v>225.53700000000001</v>
      </c>
      <c r="AM143" s="5">
        <v>102.497</v>
      </c>
      <c r="AN143" s="5">
        <v>56.107999999999997</v>
      </c>
      <c r="AO143" s="5">
        <v>50.320999999999998</v>
      </c>
      <c r="AP143" s="5">
        <v>95.403000000000006</v>
      </c>
      <c r="AQ143" s="5">
        <v>18.678999999999998</v>
      </c>
      <c r="AR143" s="5">
        <v>35.816000000000003</v>
      </c>
      <c r="AS143" s="5">
        <v>21.088000000000001</v>
      </c>
      <c r="AT143" s="5">
        <v>305.05200000000002</v>
      </c>
      <c r="AU143" s="5">
        <v>48.993000000000002</v>
      </c>
      <c r="AV143" s="5">
        <v>4.9950000000000001</v>
      </c>
      <c r="AW143" s="5">
        <v>38.945999999999998</v>
      </c>
      <c r="AX143" s="5">
        <v>139.654</v>
      </c>
      <c r="AY143" s="5">
        <v>63.911000000000001</v>
      </c>
      <c r="AZ143" s="5">
        <v>310.32</v>
      </c>
      <c r="BA143" s="5">
        <v>81.361999999999995</v>
      </c>
      <c r="BB143" s="5">
        <v>111.346</v>
      </c>
      <c r="BC143" s="5">
        <v>82.436000000000007</v>
      </c>
      <c r="BD143" s="5">
        <v>296.10000000000002</v>
      </c>
      <c r="BE143" s="5">
        <v>146.56800000000001</v>
      </c>
      <c r="BF143" s="5">
        <v>32.918999999999997</v>
      </c>
      <c r="BG143" s="5">
        <v>805.20500000000004</v>
      </c>
      <c r="BH143" s="5">
        <v>99.346000000000004</v>
      </c>
      <c r="BI143" s="5">
        <v>49.143999999999998</v>
      </c>
      <c r="BJ143" s="5">
        <v>37.520000000000003</v>
      </c>
      <c r="BK143" s="5">
        <v>242.07499999999999</v>
      </c>
      <c r="BL143" s="5">
        <v>31.02</v>
      </c>
      <c r="BM143" s="5">
        <v>229.39500000000001</v>
      </c>
      <c r="BN143" s="5">
        <v>282.43599999999998</v>
      </c>
      <c r="BO143" s="5">
        <v>100.764</v>
      </c>
      <c r="BP143" s="5">
        <v>43.301000000000002</v>
      </c>
      <c r="BQ143" s="5">
        <v>27.22</v>
      </c>
      <c r="BR143" s="5">
        <v>33.19</v>
      </c>
      <c r="BS143" s="5">
        <v>102.32599999999999</v>
      </c>
      <c r="BT143" s="5">
        <v>134.792</v>
      </c>
      <c r="BU143" s="5">
        <v>13.449</v>
      </c>
      <c r="BV143" s="5">
        <v>141.08000000000001</v>
      </c>
      <c r="BW143" s="5">
        <v>0.34499999999999997</v>
      </c>
      <c r="BX143" s="5">
        <v>190.08500000000001</v>
      </c>
      <c r="BY143" s="5">
        <v>283.95800000000003</v>
      </c>
      <c r="BZ143" s="5">
        <v>19.657</v>
      </c>
      <c r="CA143" s="5">
        <v>10.714</v>
      </c>
      <c r="CB143" s="5">
        <v>42.924999999999997</v>
      </c>
      <c r="CC143" s="5">
        <v>14.951000000000001</v>
      </c>
      <c r="CD143" s="5">
        <v>39.104999999999997</v>
      </c>
      <c r="CE143" s="5">
        <v>131.12</v>
      </c>
      <c r="CF143" s="5">
        <v>61.871000000000002</v>
      </c>
      <c r="CG143" s="5">
        <v>407.70499999999998</v>
      </c>
      <c r="CH143" s="5">
        <v>1124.4280000000001</v>
      </c>
      <c r="CI143" s="5">
        <v>32.21</v>
      </c>
      <c r="CJ143" s="5">
        <v>254.27799999999999</v>
      </c>
      <c r="CK143" s="5">
        <v>51.466000000000001</v>
      </c>
      <c r="CL143" s="5">
        <v>51.457000000000001</v>
      </c>
      <c r="CM143" s="5">
        <v>21.266999999999999</v>
      </c>
      <c r="CN143" s="5">
        <v>8.7739999999999991</v>
      </c>
      <c r="CO143" s="5">
        <v>201.786</v>
      </c>
      <c r="CP143" s="5">
        <v>141.11000000000001</v>
      </c>
      <c r="CQ143" s="5">
        <v>11373.477999999999</v>
      </c>
      <c r="CR143" s="5">
        <v>852.58399999999995</v>
      </c>
      <c r="CS143" s="5">
        <v>1078.643</v>
      </c>
      <c r="CT143" s="5">
        <v>345.7</v>
      </c>
      <c r="CU143" s="5">
        <v>3931.5120000000002</v>
      </c>
      <c r="CV143" s="5">
        <v>139.46899999999999</v>
      </c>
      <c r="CW143" s="5">
        <v>105.563</v>
      </c>
      <c r="CX143" s="5">
        <v>46.795000000000002</v>
      </c>
      <c r="CY143" s="5">
        <v>415.21499999999997</v>
      </c>
      <c r="CZ143" s="5">
        <v>164.66499999999999</v>
      </c>
      <c r="DA143" s="5">
        <v>43.591999999999999</v>
      </c>
      <c r="DB143" s="5">
        <v>411.03500000000003</v>
      </c>
      <c r="DC143" s="5">
        <v>127.223</v>
      </c>
      <c r="DD143" s="5">
        <v>315.88499999999999</v>
      </c>
      <c r="DE143" s="5">
        <v>392.54599999999999</v>
      </c>
      <c r="DF143" s="5">
        <v>228.59399999999999</v>
      </c>
      <c r="DG143" s="5">
        <v>210.01</v>
      </c>
      <c r="DH143" s="5">
        <v>54.578000000000003</v>
      </c>
      <c r="DI143" s="5">
        <v>42.234000000000002</v>
      </c>
      <c r="DJ143" s="5">
        <v>521.33399999999995</v>
      </c>
      <c r="DK143" s="5">
        <v>434.11200000000002</v>
      </c>
      <c r="DL143" s="5">
        <v>57.28</v>
      </c>
      <c r="DM143" s="5">
        <v>547.678</v>
      </c>
      <c r="DN143" s="5">
        <v>182.24799999999999</v>
      </c>
      <c r="DO143" s="5">
        <v>1993.471</v>
      </c>
      <c r="DP143" s="5">
        <v>1063.9580000000001</v>
      </c>
      <c r="DQ143" s="5">
        <v>21.911999999999999</v>
      </c>
      <c r="DR143" s="5">
        <v>292.15699999999998</v>
      </c>
      <c r="DS143" s="5">
        <v>0</v>
      </c>
      <c r="DT143" s="5">
        <v>2356.951</v>
      </c>
      <c r="DU143" s="5">
        <v>48.195</v>
      </c>
      <c r="DV143" s="5">
        <v>34.796999999999997</v>
      </c>
      <c r="DW143" s="5">
        <v>183.98699999999999</v>
      </c>
      <c r="DX143" s="5">
        <v>7331.0039999999999</v>
      </c>
      <c r="DY143" s="5">
        <v>4849.942</v>
      </c>
      <c r="DZ143" s="5">
        <v>293.39100000000002</v>
      </c>
      <c r="EA143" s="5">
        <v>2073.7069999999999</v>
      </c>
      <c r="EB143" s="5">
        <v>54.366</v>
      </c>
      <c r="EC143" s="5">
        <v>1103.0429999999999</v>
      </c>
      <c r="ED143" s="5">
        <v>1071.8030000000001</v>
      </c>
      <c r="EE143" s="5">
        <v>1801.453</v>
      </c>
      <c r="EF143" s="5">
        <v>286.108</v>
      </c>
      <c r="EG143" s="5">
        <v>385.85399999999998</v>
      </c>
      <c r="EH143" s="5">
        <v>1923.979</v>
      </c>
      <c r="EI143" s="5">
        <v>137.50899999999999</v>
      </c>
      <c r="EJ143" s="5">
        <v>123.556</v>
      </c>
      <c r="EK143" s="5">
        <v>1145.085</v>
      </c>
      <c r="EL143" s="5">
        <v>544.80799999999999</v>
      </c>
      <c r="EM143" s="5">
        <v>204.57</v>
      </c>
      <c r="EN143" s="5">
        <v>364.31799999999998</v>
      </c>
      <c r="EO143" s="5">
        <v>574.78200000000004</v>
      </c>
      <c r="EP143" s="5">
        <v>198.66399999999999</v>
      </c>
      <c r="EQ143" s="5">
        <v>1304.2840000000001</v>
      </c>
      <c r="ER143" s="5">
        <v>340.42700000000002</v>
      </c>
      <c r="ES143" s="5">
        <v>279.86799999999999</v>
      </c>
      <c r="ET143" s="5">
        <v>159.72800000000001</v>
      </c>
      <c r="EU143" s="5">
        <v>2869.4749999999999</v>
      </c>
      <c r="EV143" s="5">
        <v>209.79400000000001</v>
      </c>
      <c r="EW143" s="5">
        <v>159.09899999999999</v>
      </c>
      <c r="EX143" s="5">
        <v>283.29300000000001</v>
      </c>
      <c r="EY143" s="5">
        <v>164.36199999999999</v>
      </c>
      <c r="EZ143" s="5">
        <v>178.85400000000001</v>
      </c>
      <c r="FA143" s="5">
        <v>87.760999999999996</v>
      </c>
      <c r="FB143" s="5">
        <v>2390.1729999999998</v>
      </c>
      <c r="FC143" s="5">
        <v>590.01199999999994</v>
      </c>
      <c r="FD143" s="5">
        <v>210.20400000000001</v>
      </c>
      <c r="FE143" s="5">
        <v>68.388000000000005</v>
      </c>
      <c r="FF143" s="5">
        <v>40.546999999999997</v>
      </c>
      <c r="FG143" s="5">
        <v>75.001999999999995</v>
      </c>
      <c r="FH143" s="5">
        <v>26.574999999999999</v>
      </c>
      <c r="FI143" s="5">
        <v>88.825999999999993</v>
      </c>
      <c r="FJ143" s="5">
        <v>148.238</v>
      </c>
      <c r="FK143" s="5">
        <v>26.824999999999999</v>
      </c>
      <c r="FL143" s="5">
        <v>37.564999999999998</v>
      </c>
      <c r="FM143" s="5">
        <v>17.341000000000001</v>
      </c>
      <c r="FN143" s="5">
        <v>237.56299999999999</v>
      </c>
      <c r="FO143" s="5">
        <v>313.01400000000001</v>
      </c>
      <c r="FP143" s="5">
        <v>951.83299999999997</v>
      </c>
      <c r="FQ143" s="5">
        <v>48.73</v>
      </c>
      <c r="FR143" s="5">
        <v>18.396999999999998</v>
      </c>
      <c r="FS143" s="5">
        <v>21.21</v>
      </c>
      <c r="FT143" s="5">
        <v>13.05</v>
      </c>
      <c r="FU143" s="5">
        <v>70.331999999999994</v>
      </c>
      <c r="FV143" s="5">
        <v>26.378</v>
      </c>
      <c r="FW143" s="5">
        <v>27.896999999999998</v>
      </c>
      <c r="FX143" s="5">
        <v>81.843999999999994</v>
      </c>
      <c r="FY143" s="5">
        <v>218.94300000000001</v>
      </c>
      <c r="FZ143" s="5">
        <v>126.824</v>
      </c>
      <c r="GA143" s="5">
        <v>128.197</v>
      </c>
      <c r="GB143" s="5">
        <v>0</v>
      </c>
      <c r="GC143" s="5">
        <v>80.887</v>
      </c>
      <c r="GD143" s="5">
        <v>103.809</v>
      </c>
      <c r="GE143" s="5">
        <v>17.733000000000001</v>
      </c>
      <c r="GF143" s="5">
        <v>0</v>
      </c>
      <c r="GG143" s="5">
        <v>0</v>
      </c>
      <c r="GH143" s="5">
        <v>1661.5</v>
      </c>
      <c r="GI143" s="5">
        <v>0</v>
      </c>
      <c r="GJ143" s="5">
        <v>0</v>
      </c>
      <c r="GK143" s="5">
        <v>238.28899999999999</v>
      </c>
      <c r="GL143" s="5">
        <v>3.84</v>
      </c>
      <c r="GM143" s="5">
        <v>1703.451</v>
      </c>
      <c r="GN143" s="5">
        <v>0</v>
      </c>
      <c r="GO143" s="5">
        <v>0</v>
      </c>
      <c r="GP143" s="5">
        <v>0</v>
      </c>
      <c r="GQ143" s="5">
        <v>51.969000000000001</v>
      </c>
      <c r="GR143" s="5">
        <v>0</v>
      </c>
      <c r="GS143" s="5">
        <v>0</v>
      </c>
      <c r="GT143" s="5">
        <v>0</v>
      </c>
      <c r="GU143" s="5">
        <v>0</v>
      </c>
      <c r="GV143" s="5">
        <v>2084.8710000000001</v>
      </c>
      <c r="GW143" s="5">
        <v>1758.13</v>
      </c>
      <c r="GX143" s="5">
        <v>0</v>
      </c>
      <c r="GY143" s="5">
        <v>0</v>
      </c>
      <c r="GZ143" s="5">
        <v>0</v>
      </c>
      <c r="HA143" s="5">
        <v>0</v>
      </c>
      <c r="HB143" s="5">
        <v>4790.0519999999997</v>
      </c>
      <c r="HD143" s="5">
        <f>SUM(D143:HA143)</f>
        <v>83742.543999999951</v>
      </c>
    </row>
    <row r="144" spans="1:212" x14ac:dyDescent="0.45">
      <c r="A144" s="11" t="s">
        <v>438</v>
      </c>
      <c r="B144" s="9" t="s">
        <v>439</v>
      </c>
      <c r="C144" s="5">
        <v>140</v>
      </c>
      <c r="D144" s="5">
        <v>30.295000000000002</v>
      </c>
      <c r="E144" s="5">
        <v>0</v>
      </c>
      <c r="F144" s="5">
        <v>0</v>
      </c>
      <c r="G144" s="5">
        <v>2.6970000000000001</v>
      </c>
      <c r="H144" s="5">
        <v>1.31</v>
      </c>
      <c r="I144" s="5">
        <v>7.0890000000000004</v>
      </c>
      <c r="J144" s="5">
        <v>0.106</v>
      </c>
      <c r="K144" s="5">
        <v>18.93</v>
      </c>
      <c r="L144" s="5">
        <v>3.5999999999999997E-2</v>
      </c>
      <c r="M144" s="5">
        <v>55.970999999999997</v>
      </c>
      <c r="N144" s="5">
        <v>66.08</v>
      </c>
      <c r="O144" s="5">
        <v>99.656999999999996</v>
      </c>
      <c r="P144" s="5">
        <v>43.243000000000002</v>
      </c>
      <c r="Q144" s="5">
        <v>8.7550000000000008</v>
      </c>
      <c r="R144" s="5">
        <v>174.69800000000001</v>
      </c>
      <c r="S144" s="5">
        <v>0</v>
      </c>
      <c r="T144" s="5">
        <v>0</v>
      </c>
      <c r="U144" s="5">
        <v>0</v>
      </c>
      <c r="V144" s="5">
        <v>3.9209999999999998</v>
      </c>
      <c r="W144" s="5">
        <v>0</v>
      </c>
      <c r="X144" s="5">
        <v>0.50800000000000001</v>
      </c>
      <c r="Y144" s="5">
        <v>0</v>
      </c>
      <c r="Z144" s="5">
        <v>15.503</v>
      </c>
      <c r="AA144" s="5">
        <v>13.47</v>
      </c>
      <c r="AB144" s="5">
        <v>0.4</v>
      </c>
      <c r="AC144" s="5">
        <v>0</v>
      </c>
      <c r="AD144" s="5">
        <v>1.4999999999999999E-2</v>
      </c>
      <c r="AE144" s="5">
        <v>0</v>
      </c>
      <c r="AF144" s="5">
        <v>0</v>
      </c>
      <c r="AG144" s="5">
        <v>0</v>
      </c>
      <c r="AH144" s="5">
        <v>19.997</v>
      </c>
      <c r="AI144" s="5">
        <v>0</v>
      </c>
      <c r="AJ144" s="5">
        <v>2.5059999999999998</v>
      </c>
      <c r="AK144" s="5">
        <v>7.2089999999999996</v>
      </c>
      <c r="AL144" s="5">
        <v>9.4E-2</v>
      </c>
      <c r="AM144" s="5">
        <v>8.3000000000000004E-2</v>
      </c>
      <c r="AN144" s="5">
        <v>0</v>
      </c>
      <c r="AO144" s="5">
        <v>0</v>
      </c>
      <c r="AP144" s="5">
        <v>0</v>
      </c>
      <c r="AQ144" s="5">
        <v>0</v>
      </c>
      <c r="AR144" s="5">
        <v>0</v>
      </c>
      <c r="AS144" s="5">
        <v>0</v>
      </c>
      <c r="AT144" s="5">
        <v>20.398</v>
      </c>
      <c r="AU144" s="5">
        <v>0</v>
      </c>
      <c r="AV144" s="5">
        <v>0</v>
      </c>
      <c r="AW144" s="5">
        <v>0</v>
      </c>
      <c r="AX144" s="5">
        <v>0.151</v>
      </c>
      <c r="AY144" s="5">
        <v>1.6950000000000001</v>
      </c>
      <c r="AZ144" s="5">
        <v>0.41</v>
      </c>
      <c r="BA144" s="5">
        <v>0</v>
      </c>
      <c r="BB144" s="5">
        <v>0</v>
      </c>
      <c r="BC144" s="5">
        <v>0</v>
      </c>
      <c r="BD144" s="5">
        <v>0</v>
      </c>
      <c r="BE144" s="5">
        <v>20.655999999999999</v>
      </c>
      <c r="BF144" s="5">
        <v>2.3610000000000002</v>
      </c>
      <c r="BG144" s="5">
        <v>1.379</v>
      </c>
      <c r="BH144" s="5">
        <v>0</v>
      </c>
      <c r="BI144" s="5">
        <v>0</v>
      </c>
      <c r="BJ144" s="5">
        <v>0</v>
      </c>
      <c r="BK144" s="5">
        <v>11.523999999999999</v>
      </c>
      <c r="BL144" s="5">
        <v>12.047000000000001</v>
      </c>
      <c r="BM144" s="5">
        <v>0</v>
      </c>
      <c r="BN144" s="5">
        <v>0</v>
      </c>
      <c r="BO144" s="5">
        <v>0</v>
      </c>
      <c r="BP144" s="5">
        <v>3.9079999999999999</v>
      </c>
      <c r="BQ144" s="5">
        <v>0.14000000000000001</v>
      </c>
      <c r="BR144" s="5">
        <v>0</v>
      </c>
      <c r="BS144" s="5">
        <v>0</v>
      </c>
      <c r="BT144" s="5">
        <v>0</v>
      </c>
      <c r="BU144" s="5">
        <v>0</v>
      </c>
      <c r="BV144" s="5">
        <v>0</v>
      </c>
      <c r="BW144" s="5">
        <v>0</v>
      </c>
      <c r="BX144" s="5">
        <v>0</v>
      </c>
      <c r="BY144" s="5">
        <v>4.2999999999999997E-2</v>
      </c>
      <c r="BZ144" s="5">
        <v>0</v>
      </c>
      <c r="CA144" s="5">
        <v>0</v>
      </c>
      <c r="CB144" s="5">
        <v>0</v>
      </c>
      <c r="CC144" s="5">
        <v>0</v>
      </c>
      <c r="CD144" s="5">
        <v>0</v>
      </c>
      <c r="CE144" s="5">
        <v>0</v>
      </c>
      <c r="CF144" s="5">
        <v>0</v>
      </c>
      <c r="CG144" s="5">
        <v>0.42299999999999999</v>
      </c>
      <c r="CH144" s="5">
        <v>9.1999999999999998E-2</v>
      </c>
      <c r="CI144" s="5">
        <v>0</v>
      </c>
      <c r="CJ144" s="5">
        <v>30.09</v>
      </c>
      <c r="CK144" s="5">
        <v>0</v>
      </c>
      <c r="CL144" s="5">
        <v>34.350999999999999</v>
      </c>
      <c r="CM144" s="5">
        <v>0</v>
      </c>
      <c r="CN144" s="5">
        <v>1.9059999999999999</v>
      </c>
      <c r="CO144" s="5">
        <v>4.1079999999999997</v>
      </c>
      <c r="CP144" s="5">
        <v>4.8689999999999998</v>
      </c>
      <c r="CQ144" s="5">
        <v>328.19099999999997</v>
      </c>
      <c r="CR144" s="5">
        <v>187.15600000000001</v>
      </c>
      <c r="CS144" s="5">
        <v>31.466999999999999</v>
      </c>
      <c r="CT144" s="5">
        <v>6.2990000000000004</v>
      </c>
      <c r="CU144" s="5">
        <v>343.43700000000001</v>
      </c>
      <c r="CV144" s="5">
        <v>1281.229</v>
      </c>
      <c r="CW144" s="5">
        <v>602.55100000000004</v>
      </c>
      <c r="CX144" s="5">
        <v>1023.342</v>
      </c>
      <c r="CY144" s="5">
        <v>4.6680000000000001</v>
      </c>
      <c r="CZ144" s="5">
        <v>233.40299999999999</v>
      </c>
      <c r="DA144" s="5">
        <v>27.280999999999999</v>
      </c>
      <c r="DB144" s="5">
        <v>65.010000000000005</v>
      </c>
      <c r="DC144" s="5">
        <v>0</v>
      </c>
      <c r="DD144" s="5">
        <v>39.960999999999999</v>
      </c>
      <c r="DE144" s="5">
        <v>114.47799999999999</v>
      </c>
      <c r="DF144" s="5">
        <v>15.851000000000001</v>
      </c>
      <c r="DG144" s="5">
        <v>5.2489999999999997</v>
      </c>
      <c r="DH144" s="5">
        <v>2.8000000000000001E-2</v>
      </c>
      <c r="DI144" s="5">
        <v>33.860999999999997</v>
      </c>
      <c r="DJ144" s="5">
        <v>61.326999999999998</v>
      </c>
      <c r="DK144" s="5">
        <v>0.61299999999999999</v>
      </c>
      <c r="DL144" s="5">
        <v>19.449000000000002</v>
      </c>
      <c r="DM144" s="5">
        <v>11.271000000000001</v>
      </c>
      <c r="DN144" s="5">
        <v>2.222</v>
      </c>
      <c r="DO144" s="5">
        <v>415.476</v>
      </c>
      <c r="DP144" s="5">
        <v>344.93400000000003</v>
      </c>
      <c r="DQ144" s="5">
        <v>5402.9970000000003</v>
      </c>
      <c r="DR144" s="5">
        <v>10.911</v>
      </c>
      <c r="DS144" s="5">
        <v>1.611</v>
      </c>
      <c r="DT144" s="5">
        <v>197.077</v>
      </c>
      <c r="DU144" s="5">
        <v>23.905000000000001</v>
      </c>
      <c r="DV144" s="5">
        <v>5.3259999999999996</v>
      </c>
      <c r="DW144" s="5">
        <v>35.302999999999997</v>
      </c>
      <c r="DX144" s="5">
        <v>674.94500000000005</v>
      </c>
      <c r="DY144" s="5">
        <v>53.344999999999999</v>
      </c>
      <c r="DZ144" s="5">
        <v>34.965000000000003</v>
      </c>
      <c r="EA144" s="5">
        <v>152.1</v>
      </c>
      <c r="EB144" s="5">
        <v>1.306</v>
      </c>
      <c r="EC144" s="5">
        <v>92.004000000000005</v>
      </c>
      <c r="ED144" s="5">
        <v>905.04399999999998</v>
      </c>
      <c r="EE144" s="5">
        <v>782.21199999999999</v>
      </c>
      <c r="EF144" s="5">
        <v>95.603999999999999</v>
      </c>
      <c r="EG144" s="5">
        <v>49.066000000000003</v>
      </c>
      <c r="EH144" s="5">
        <v>3437.0630000000001</v>
      </c>
      <c r="EI144" s="5">
        <v>46.761000000000003</v>
      </c>
      <c r="EJ144" s="5">
        <v>87.531000000000006</v>
      </c>
      <c r="EK144" s="5">
        <v>100.206</v>
      </c>
      <c r="EL144" s="5">
        <v>37.92</v>
      </c>
      <c r="EM144" s="5">
        <v>361.90100000000001</v>
      </c>
      <c r="EN144" s="5">
        <v>0</v>
      </c>
      <c r="EO144" s="5">
        <v>3.8460000000000001</v>
      </c>
      <c r="EP144" s="5">
        <v>786.13</v>
      </c>
      <c r="EQ144" s="5">
        <v>145.905</v>
      </c>
      <c r="ER144" s="5">
        <v>0</v>
      </c>
      <c r="ES144" s="5">
        <v>235.90199999999999</v>
      </c>
      <c r="ET144" s="5">
        <v>42.915999999999997</v>
      </c>
      <c r="EU144" s="5">
        <v>514.06899999999996</v>
      </c>
      <c r="EV144" s="5">
        <v>65.703000000000003</v>
      </c>
      <c r="EW144" s="5">
        <v>42.798999999999999</v>
      </c>
      <c r="EX144" s="5">
        <v>56.581000000000003</v>
      </c>
      <c r="EY144" s="5">
        <v>0.41299999999999998</v>
      </c>
      <c r="EZ144" s="5">
        <v>2.2730000000000001</v>
      </c>
      <c r="FA144" s="5">
        <v>45.487000000000002</v>
      </c>
      <c r="FB144" s="5">
        <v>708.80100000000004</v>
      </c>
      <c r="FC144" s="5">
        <v>91.775999999999996</v>
      </c>
      <c r="FD144" s="5">
        <v>0.70499999999999996</v>
      </c>
      <c r="FE144" s="5">
        <v>0</v>
      </c>
      <c r="FF144" s="5">
        <v>0</v>
      </c>
      <c r="FG144" s="5">
        <v>0</v>
      </c>
      <c r="FH144" s="5">
        <v>89.85</v>
      </c>
      <c r="FI144" s="5">
        <v>432.45800000000003</v>
      </c>
      <c r="FJ144" s="5">
        <v>0.79900000000000004</v>
      </c>
      <c r="FK144" s="5">
        <v>6.2030000000000003</v>
      </c>
      <c r="FL144" s="5">
        <v>32.337000000000003</v>
      </c>
      <c r="FM144" s="5">
        <v>1.4850000000000001</v>
      </c>
      <c r="FN144" s="5">
        <v>86.257000000000005</v>
      </c>
      <c r="FO144" s="5">
        <v>426.30399999999997</v>
      </c>
      <c r="FP144" s="5">
        <v>17.808</v>
      </c>
      <c r="FQ144" s="5">
        <v>14.058999999999999</v>
      </c>
      <c r="FR144" s="5">
        <v>0.56399999999999995</v>
      </c>
      <c r="FS144" s="5">
        <v>0.45600000000000002</v>
      </c>
      <c r="FT144" s="5">
        <v>0.114</v>
      </c>
      <c r="FU144" s="5">
        <v>87.137</v>
      </c>
      <c r="FV144" s="5">
        <v>0</v>
      </c>
      <c r="FW144" s="5">
        <v>0.70299999999999996</v>
      </c>
      <c r="FX144" s="5">
        <v>20.181999999999999</v>
      </c>
      <c r="FY144" s="5">
        <v>298.12299999999999</v>
      </c>
      <c r="FZ144" s="5">
        <v>239.74299999999999</v>
      </c>
      <c r="GA144" s="5">
        <v>27.256</v>
      </c>
      <c r="GB144" s="5">
        <v>0</v>
      </c>
      <c r="GC144" s="5">
        <v>1068.931</v>
      </c>
      <c r="GD144" s="5">
        <v>110.274</v>
      </c>
      <c r="GE144" s="5">
        <v>0</v>
      </c>
      <c r="GF144" s="5">
        <v>0</v>
      </c>
      <c r="GG144" s="5">
        <v>0</v>
      </c>
      <c r="GH144" s="5">
        <v>1959.61</v>
      </c>
      <c r="GI144" s="5">
        <v>0</v>
      </c>
      <c r="GJ144" s="5">
        <v>0</v>
      </c>
      <c r="GK144" s="5">
        <v>1421.4449999999999</v>
      </c>
      <c r="GL144" s="5">
        <v>0</v>
      </c>
      <c r="GM144" s="5">
        <v>418.89600000000002</v>
      </c>
      <c r="GN144" s="5">
        <v>0</v>
      </c>
      <c r="GO144" s="5">
        <v>0</v>
      </c>
      <c r="GP144" s="5">
        <v>0</v>
      </c>
      <c r="GQ144" s="5">
        <v>12.78</v>
      </c>
      <c r="GR144" s="5">
        <v>0</v>
      </c>
      <c r="GS144" s="5">
        <v>0</v>
      </c>
      <c r="GT144" s="5">
        <v>0</v>
      </c>
      <c r="GU144" s="5">
        <v>0</v>
      </c>
      <c r="GV144" s="5">
        <v>849.67700000000002</v>
      </c>
      <c r="GW144" s="5">
        <v>5.101</v>
      </c>
      <c r="GX144" s="5">
        <v>0</v>
      </c>
      <c r="GY144" s="5">
        <v>0</v>
      </c>
      <c r="GZ144" s="5">
        <v>0</v>
      </c>
      <c r="HA144" s="5">
        <v>0</v>
      </c>
      <c r="HB144" s="5">
        <v>18015.633999999998</v>
      </c>
      <c r="HD144" s="5">
        <f>SUM(D144:HA144)</f>
        <v>28882.839</v>
      </c>
    </row>
    <row r="145" spans="1:212" x14ac:dyDescent="0.45">
      <c r="A145" s="11" t="s">
        <v>440</v>
      </c>
      <c r="B145" s="9" t="s">
        <v>441</v>
      </c>
      <c r="C145" s="5">
        <v>141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0.71599999999999997</v>
      </c>
      <c r="J145" s="5">
        <v>102.13</v>
      </c>
      <c r="K145" s="5">
        <v>12.032999999999999</v>
      </c>
      <c r="L145" s="5">
        <v>6.117</v>
      </c>
      <c r="M145" s="5">
        <v>19.521000000000001</v>
      </c>
      <c r="N145" s="5">
        <v>58.423000000000002</v>
      </c>
      <c r="O145" s="5">
        <v>154.541</v>
      </c>
      <c r="P145" s="5">
        <v>33.579000000000001</v>
      </c>
      <c r="Q145" s="5">
        <v>1.621</v>
      </c>
      <c r="R145" s="5">
        <v>436.40800000000002</v>
      </c>
      <c r="S145" s="5">
        <v>51.168999999999997</v>
      </c>
      <c r="T145" s="5">
        <v>27.895</v>
      </c>
      <c r="U145" s="5">
        <v>9.8450000000000006</v>
      </c>
      <c r="V145" s="5">
        <v>17.702999999999999</v>
      </c>
      <c r="W145" s="5">
        <v>17.244</v>
      </c>
      <c r="X145" s="5">
        <v>31.98</v>
      </c>
      <c r="Y145" s="5">
        <v>2.9569999999999999</v>
      </c>
      <c r="Z145" s="5">
        <v>51.311999999999998</v>
      </c>
      <c r="AA145" s="5">
        <v>46.622</v>
      </c>
      <c r="AB145" s="5">
        <v>38.295000000000002</v>
      </c>
      <c r="AC145" s="5">
        <v>2.6349999999999998</v>
      </c>
      <c r="AD145" s="5">
        <v>61.914999999999999</v>
      </c>
      <c r="AE145" s="5">
        <v>266.26600000000002</v>
      </c>
      <c r="AF145" s="5">
        <v>6.9589999999999996</v>
      </c>
      <c r="AG145" s="5">
        <v>8.57</v>
      </c>
      <c r="AH145" s="5">
        <v>39.874000000000002</v>
      </c>
      <c r="AI145" s="5">
        <v>79.173000000000002</v>
      </c>
      <c r="AJ145" s="5">
        <v>55.715000000000003</v>
      </c>
      <c r="AK145" s="5">
        <v>370.17099999999999</v>
      </c>
      <c r="AL145" s="5">
        <v>101.504</v>
      </c>
      <c r="AM145" s="5">
        <v>44.064</v>
      </c>
      <c r="AN145" s="5">
        <v>26.452000000000002</v>
      </c>
      <c r="AO145" s="5">
        <v>27.856000000000002</v>
      </c>
      <c r="AP145" s="5">
        <v>18.309999999999999</v>
      </c>
      <c r="AQ145" s="5">
        <v>10.353999999999999</v>
      </c>
      <c r="AR145" s="5">
        <v>15.54</v>
      </c>
      <c r="AS145" s="5">
        <v>6.9530000000000003</v>
      </c>
      <c r="AT145" s="5">
        <v>146.26900000000001</v>
      </c>
      <c r="AU145" s="5">
        <v>23.353999999999999</v>
      </c>
      <c r="AV145" s="5">
        <v>1.7629999999999999</v>
      </c>
      <c r="AW145" s="5">
        <v>21.524999999999999</v>
      </c>
      <c r="AX145" s="5">
        <v>73.846999999999994</v>
      </c>
      <c r="AY145" s="5">
        <v>30.344000000000001</v>
      </c>
      <c r="AZ145" s="5">
        <v>162.21</v>
      </c>
      <c r="BA145" s="5">
        <v>44.808999999999997</v>
      </c>
      <c r="BB145" s="5">
        <v>60.798999999999999</v>
      </c>
      <c r="BC145" s="5">
        <v>46.473999999999997</v>
      </c>
      <c r="BD145" s="5">
        <v>169.61799999999999</v>
      </c>
      <c r="BE145" s="5">
        <v>78.921000000000006</v>
      </c>
      <c r="BF145" s="5">
        <v>17.678000000000001</v>
      </c>
      <c r="BG145" s="5">
        <v>454.947</v>
      </c>
      <c r="BH145" s="5">
        <v>54.911000000000001</v>
      </c>
      <c r="BI145" s="5">
        <v>26.175999999999998</v>
      </c>
      <c r="BJ145" s="5">
        <v>20.76</v>
      </c>
      <c r="BK145" s="5">
        <v>127.452</v>
      </c>
      <c r="BL145" s="5">
        <v>11.971</v>
      </c>
      <c r="BM145" s="5">
        <v>125.798</v>
      </c>
      <c r="BN145" s="5">
        <v>157.08000000000001</v>
      </c>
      <c r="BO145" s="5">
        <v>37.030999999999999</v>
      </c>
      <c r="BP145" s="5">
        <v>21.001999999999999</v>
      </c>
      <c r="BQ145" s="5">
        <v>9.8079999999999998</v>
      </c>
      <c r="BR145" s="5">
        <v>15.84</v>
      </c>
      <c r="BS145" s="5">
        <v>52.856000000000002</v>
      </c>
      <c r="BT145" s="5">
        <v>66.41</v>
      </c>
      <c r="BU145" s="5">
        <v>6.0049999999999999</v>
      </c>
      <c r="BV145" s="5">
        <v>81.567999999999998</v>
      </c>
      <c r="BW145" s="5">
        <v>8.7999999999999995E-2</v>
      </c>
      <c r="BX145" s="5">
        <v>107.15900000000001</v>
      </c>
      <c r="BY145" s="5">
        <v>155.553</v>
      </c>
      <c r="BZ145" s="5">
        <v>11.523</v>
      </c>
      <c r="CA145" s="5">
        <v>5.3879999999999999</v>
      </c>
      <c r="CB145" s="5">
        <v>26.036000000000001</v>
      </c>
      <c r="CC145" s="5">
        <v>6.8109999999999999</v>
      </c>
      <c r="CD145" s="5">
        <v>23.716999999999999</v>
      </c>
      <c r="CE145" s="5">
        <v>61.695</v>
      </c>
      <c r="CF145" s="5">
        <v>37.167000000000002</v>
      </c>
      <c r="CG145" s="5">
        <v>220.02199999999999</v>
      </c>
      <c r="CH145" s="5">
        <v>656.29899999999998</v>
      </c>
      <c r="CI145" s="5">
        <v>8.0939999999999994</v>
      </c>
      <c r="CJ145" s="5">
        <v>143.351</v>
      </c>
      <c r="CK145" s="5">
        <v>30.826000000000001</v>
      </c>
      <c r="CL145" s="5">
        <v>20.905000000000001</v>
      </c>
      <c r="CM145" s="5">
        <v>8.3040000000000003</v>
      </c>
      <c r="CN145" s="5">
        <v>2.9409999999999998</v>
      </c>
      <c r="CO145" s="5">
        <v>79.093999999999994</v>
      </c>
      <c r="CP145" s="5">
        <v>68.671999999999997</v>
      </c>
      <c r="CQ145" s="5">
        <v>3984.8890000000001</v>
      </c>
      <c r="CR145" s="5">
        <v>335.762</v>
      </c>
      <c r="CS145" s="5">
        <v>380.43599999999998</v>
      </c>
      <c r="CT145" s="5">
        <v>115.44499999999999</v>
      </c>
      <c r="CU145" s="5">
        <v>1514.0820000000001</v>
      </c>
      <c r="CV145" s="5">
        <v>67.989000000000004</v>
      </c>
      <c r="CW145" s="5">
        <v>87.090999999999994</v>
      </c>
      <c r="CX145" s="5">
        <v>8.4990000000000006</v>
      </c>
      <c r="CY145" s="5">
        <v>313.86</v>
      </c>
      <c r="CZ145" s="5">
        <v>28.69</v>
      </c>
      <c r="DA145" s="5">
        <v>26.306000000000001</v>
      </c>
      <c r="DB145" s="5">
        <v>173.48400000000001</v>
      </c>
      <c r="DC145" s="5">
        <v>153.39400000000001</v>
      </c>
      <c r="DD145" s="5">
        <v>100.417</v>
      </c>
      <c r="DE145" s="5">
        <v>143.90899999999999</v>
      </c>
      <c r="DF145" s="5">
        <v>164.45500000000001</v>
      </c>
      <c r="DG145" s="5">
        <v>97.085999999999999</v>
      </c>
      <c r="DH145" s="5">
        <v>32.255000000000003</v>
      </c>
      <c r="DI145" s="5">
        <v>37.634999999999998</v>
      </c>
      <c r="DJ145" s="5">
        <v>202.28200000000001</v>
      </c>
      <c r="DK145" s="5">
        <v>305.23200000000003</v>
      </c>
      <c r="DL145" s="5">
        <v>31.143000000000001</v>
      </c>
      <c r="DM145" s="5">
        <v>303.459</v>
      </c>
      <c r="DN145" s="5">
        <v>93.043999999999997</v>
      </c>
      <c r="DO145" s="5">
        <v>1065.7750000000001</v>
      </c>
      <c r="DP145" s="5">
        <v>444.67700000000002</v>
      </c>
      <c r="DQ145" s="5">
        <v>250.65700000000001</v>
      </c>
      <c r="DR145" s="5">
        <v>70.216999999999999</v>
      </c>
      <c r="DS145" s="5">
        <v>0.28799999999999998</v>
      </c>
      <c r="DT145" s="5">
        <v>14226.888999999999</v>
      </c>
      <c r="DU145" s="5">
        <v>21.661000000000001</v>
      </c>
      <c r="DV145" s="5">
        <v>14.177</v>
      </c>
      <c r="DW145" s="5">
        <v>64.314999999999998</v>
      </c>
      <c r="DX145" s="5">
        <v>404.86</v>
      </c>
      <c r="DY145" s="5">
        <v>243.86199999999999</v>
      </c>
      <c r="DZ145" s="5">
        <v>139.12200000000001</v>
      </c>
      <c r="EA145" s="5">
        <v>716.71699999999998</v>
      </c>
      <c r="EB145" s="5">
        <v>26.533999999999999</v>
      </c>
      <c r="EC145" s="5">
        <v>1117.33</v>
      </c>
      <c r="ED145" s="5">
        <v>461.185</v>
      </c>
      <c r="EE145" s="5">
        <v>231.04599999999999</v>
      </c>
      <c r="EF145" s="5">
        <v>149.07</v>
      </c>
      <c r="EG145" s="5">
        <v>160.261</v>
      </c>
      <c r="EH145" s="5">
        <v>3.2040000000000002</v>
      </c>
      <c r="EI145" s="5">
        <v>73.825999999999993</v>
      </c>
      <c r="EJ145" s="5">
        <v>230.51</v>
      </c>
      <c r="EK145" s="5">
        <v>772.62599999999998</v>
      </c>
      <c r="EL145" s="5">
        <v>149.32400000000001</v>
      </c>
      <c r="EM145" s="5">
        <v>88.658000000000001</v>
      </c>
      <c r="EN145" s="5">
        <v>154.31899999999999</v>
      </c>
      <c r="EO145" s="5">
        <v>193.703</v>
      </c>
      <c r="EP145" s="5">
        <v>95.385000000000005</v>
      </c>
      <c r="EQ145" s="5">
        <v>135.143</v>
      </c>
      <c r="ER145" s="5">
        <v>124.035</v>
      </c>
      <c r="ES145" s="5">
        <v>88.186000000000007</v>
      </c>
      <c r="ET145" s="5">
        <v>324.60300000000001</v>
      </c>
      <c r="EU145" s="5">
        <v>1190.8309999999999</v>
      </c>
      <c r="EV145" s="5">
        <v>122.464</v>
      </c>
      <c r="EW145" s="5">
        <v>100.191</v>
      </c>
      <c r="EX145" s="5">
        <v>155.91900000000001</v>
      </c>
      <c r="EY145" s="5">
        <v>43.478999999999999</v>
      </c>
      <c r="EZ145" s="5">
        <v>194.49799999999999</v>
      </c>
      <c r="FA145" s="5">
        <v>38.012999999999998</v>
      </c>
      <c r="FB145" s="5">
        <v>1388.442</v>
      </c>
      <c r="FC145" s="5">
        <v>244.423</v>
      </c>
      <c r="FD145" s="5">
        <v>78.055000000000007</v>
      </c>
      <c r="FE145" s="5">
        <v>20.524999999999999</v>
      </c>
      <c r="FF145" s="5">
        <v>15.109</v>
      </c>
      <c r="FG145" s="5">
        <v>22.585000000000001</v>
      </c>
      <c r="FH145" s="5">
        <v>16.949000000000002</v>
      </c>
      <c r="FI145" s="5">
        <v>58.314999999999998</v>
      </c>
      <c r="FJ145" s="5">
        <v>56.665999999999997</v>
      </c>
      <c r="FK145" s="5">
        <v>17.420999999999999</v>
      </c>
      <c r="FL145" s="5">
        <v>23.23</v>
      </c>
      <c r="FM145" s="5">
        <v>38.253999999999998</v>
      </c>
      <c r="FN145" s="5">
        <v>153.52799999999999</v>
      </c>
      <c r="FO145" s="5">
        <v>163.08199999999999</v>
      </c>
      <c r="FP145" s="5">
        <v>469.67200000000003</v>
      </c>
      <c r="FQ145" s="5">
        <v>39.125999999999998</v>
      </c>
      <c r="FR145" s="5">
        <v>19.393000000000001</v>
      </c>
      <c r="FS145" s="5">
        <v>19.701000000000001</v>
      </c>
      <c r="FT145" s="5">
        <v>12.879</v>
      </c>
      <c r="FU145" s="5">
        <v>42.347999999999999</v>
      </c>
      <c r="FV145" s="5">
        <v>10.419</v>
      </c>
      <c r="FW145" s="5">
        <v>21.992000000000001</v>
      </c>
      <c r="FX145" s="5">
        <v>61.472999999999999</v>
      </c>
      <c r="FY145" s="5">
        <v>91.853999999999999</v>
      </c>
      <c r="FZ145" s="5">
        <v>22.756</v>
      </c>
      <c r="GA145" s="5">
        <v>16.148</v>
      </c>
      <c r="GB145" s="5">
        <v>0</v>
      </c>
      <c r="GC145" s="5">
        <v>84.180999999999997</v>
      </c>
      <c r="GD145" s="5">
        <v>42.741</v>
      </c>
      <c r="GE145" s="5">
        <v>8.7970000000000006</v>
      </c>
      <c r="GF145" s="5">
        <v>0</v>
      </c>
      <c r="GG145" s="5">
        <v>0</v>
      </c>
      <c r="GH145" s="5">
        <v>326.82799999999997</v>
      </c>
      <c r="GI145" s="5">
        <v>0</v>
      </c>
      <c r="GJ145" s="5">
        <v>0</v>
      </c>
      <c r="GK145" s="5">
        <v>818.226</v>
      </c>
      <c r="GL145" s="5">
        <v>14.28</v>
      </c>
      <c r="GM145" s="5">
        <v>477.858</v>
      </c>
      <c r="GN145" s="5">
        <v>0</v>
      </c>
      <c r="GO145" s="5">
        <v>0</v>
      </c>
      <c r="GP145" s="5">
        <v>0</v>
      </c>
      <c r="GQ145" s="5">
        <v>14.579000000000001</v>
      </c>
      <c r="GR145" s="5">
        <v>0</v>
      </c>
      <c r="GS145" s="5">
        <v>0</v>
      </c>
      <c r="GT145" s="5">
        <v>0</v>
      </c>
      <c r="GU145" s="5">
        <v>0</v>
      </c>
      <c r="GV145" s="5">
        <v>4591.2579999999998</v>
      </c>
      <c r="GW145" s="5">
        <v>746.03399999999999</v>
      </c>
      <c r="GX145" s="5">
        <v>0</v>
      </c>
      <c r="GY145" s="5">
        <v>0</v>
      </c>
      <c r="GZ145" s="5">
        <v>0</v>
      </c>
      <c r="HA145" s="5">
        <v>0</v>
      </c>
      <c r="HB145" s="5">
        <v>9394.8040000000001</v>
      </c>
      <c r="HD145" s="5">
        <f>SUM(D145:HA145)</f>
        <v>49120.824000000008</v>
      </c>
    </row>
    <row r="146" spans="1:212" x14ac:dyDescent="0.45">
      <c r="A146" s="11" t="s">
        <v>442</v>
      </c>
      <c r="B146" s="9" t="s">
        <v>443</v>
      </c>
      <c r="C146" s="5">
        <v>142</v>
      </c>
      <c r="D146" s="5">
        <v>423.14400000000001</v>
      </c>
      <c r="E146" s="5">
        <v>106.84699999999999</v>
      </c>
      <c r="F146" s="5">
        <v>5.66</v>
      </c>
      <c r="G146" s="5">
        <v>4.7839999999999998</v>
      </c>
      <c r="H146" s="5">
        <v>12.409000000000001</v>
      </c>
      <c r="I146" s="5">
        <v>31.367000000000001</v>
      </c>
      <c r="J146" s="5">
        <v>197.60599999999999</v>
      </c>
      <c r="K146" s="5">
        <v>75.555999999999997</v>
      </c>
      <c r="L146" s="5">
        <v>45.238999999999997</v>
      </c>
      <c r="M146" s="5">
        <v>107.404</v>
      </c>
      <c r="N146" s="5">
        <v>394.05799999999999</v>
      </c>
      <c r="O146" s="5">
        <v>127.07</v>
      </c>
      <c r="P146" s="5">
        <v>256.90100000000001</v>
      </c>
      <c r="Q146" s="5">
        <v>5.4589999999999996</v>
      </c>
      <c r="R146" s="5">
        <v>1344.5540000000001</v>
      </c>
      <c r="S146" s="5">
        <v>122.307</v>
      </c>
      <c r="T146" s="5">
        <v>306.58</v>
      </c>
      <c r="U146" s="5">
        <v>87.983000000000004</v>
      </c>
      <c r="V146" s="5">
        <v>163.90899999999999</v>
      </c>
      <c r="W146" s="5">
        <v>192.98500000000001</v>
      </c>
      <c r="X146" s="5">
        <v>324.8</v>
      </c>
      <c r="Y146" s="5">
        <v>34.734999999999999</v>
      </c>
      <c r="Z146" s="5">
        <v>195.922</v>
      </c>
      <c r="AA146" s="5">
        <v>268.88099999999997</v>
      </c>
      <c r="AB146" s="5">
        <v>248.19399999999999</v>
      </c>
      <c r="AC146" s="5">
        <v>42.241</v>
      </c>
      <c r="AD146" s="5">
        <v>188.49</v>
      </c>
      <c r="AE146" s="5">
        <v>108.364</v>
      </c>
      <c r="AF146" s="5">
        <v>111.699</v>
      </c>
      <c r="AG146" s="5">
        <v>91.870999999999995</v>
      </c>
      <c r="AH146" s="5">
        <v>131.887</v>
      </c>
      <c r="AI146" s="5">
        <v>389.02199999999999</v>
      </c>
      <c r="AJ146" s="5">
        <v>323.18</v>
      </c>
      <c r="AK146" s="5">
        <v>307.947</v>
      </c>
      <c r="AL146" s="5">
        <v>874.45299999999997</v>
      </c>
      <c r="AM146" s="5">
        <v>505.52800000000002</v>
      </c>
      <c r="AN146" s="5">
        <v>187.58199999999999</v>
      </c>
      <c r="AO146" s="5">
        <v>85.236999999999995</v>
      </c>
      <c r="AP146" s="5">
        <v>225.77500000000001</v>
      </c>
      <c r="AQ146" s="5">
        <v>52.752000000000002</v>
      </c>
      <c r="AR146" s="5">
        <v>70.350999999999999</v>
      </c>
      <c r="AS146" s="5">
        <v>87.102000000000004</v>
      </c>
      <c r="AT146" s="5">
        <v>532.6</v>
      </c>
      <c r="AU146" s="5">
        <v>87.784999999999997</v>
      </c>
      <c r="AV146" s="5">
        <v>31.366</v>
      </c>
      <c r="AW146" s="5">
        <v>90.381</v>
      </c>
      <c r="AX146" s="5">
        <v>264.37</v>
      </c>
      <c r="AY146" s="5">
        <v>93.334000000000003</v>
      </c>
      <c r="AZ146" s="5">
        <v>682.16099999999994</v>
      </c>
      <c r="BA146" s="5">
        <v>100.18600000000001</v>
      </c>
      <c r="BB146" s="5">
        <v>234.53200000000001</v>
      </c>
      <c r="BC146" s="5">
        <v>152.03</v>
      </c>
      <c r="BD146" s="5">
        <v>222.09399999999999</v>
      </c>
      <c r="BE146" s="5">
        <v>105.34</v>
      </c>
      <c r="BF146" s="5">
        <v>31.446000000000002</v>
      </c>
      <c r="BG146" s="5">
        <v>188.49600000000001</v>
      </c>
      <c r="BH146" s="5">
        <v>75.37</v>
      </c>
      <c r="BI146" s="5">
        <v>24.998000000000001</v>
      </c>
      <c r="BJ146" s="5">
        <v>32.808999999999997</v>
      </c>
      <c r="BK146" s="5">
        <v>252.17099999999999</v>
      </c>
      <c r="BL146" s="5">
        <v>100.79</v>
      </c>
      <c r="BM146" s="5">
        <v>190.38900000000001</v>
      </c>
      <c r="BN146" s="5">
        <v>205.09800000000001</v>
      </c>
      <c r="BO146" s="5">
        <v>85.192999999999998</v>
      </c>
      <c r="BP146" s="5">
        <v>37.002000000000002</v>
      </c>
      <c r="BQ146" s="5">
        <v>81.519000000000005</v>
      </c>
      <c r="BR146" s="5">
        <v>95.837999999999994</v>
      </c>
      <c r="BS146" s="5">
        <v>101.54600000000001</v>
      </c>
      <c r="BT146" s="5">
        <v>195.298</v>
      </c>
      <c r="BU146" s="5">
        <v>24.798999999999999</v>
      </c>
      <c r="BV146" s="5">
        <v>27.265000000000001</v>
      </c>
      <c r="BW146" s="5">
        <v>2.0489999999999999</v>
      </c>
      <c r="BX146" s="5">
        <v>170.142</v>
      </c>
      <c r="BY146" s="5">
        <v>99.966999999999999</v>
      </c>
      <c r="BZ146" s="5">
        <v>3.6930000000000001</v>
      </c>
      <c r="CA146" s="5">
        <v>17.443999999999999</v>
      </c>
      <c r="CB146" s="5">
        <v>19.841000000000001</v>
      </c>
      <c r="CC146" s="5">
        <v>52.558999999999997</v>
      </c>
      <c r="CD146" s="5">
        <v>70.373000000000005</v>
      </c>
      <c r="CE146" s="5">
        <v>184.96899999999999</v>
      </c>
      <c r="CF146" s="5">
        <v>56.070999999999998</v>
      </c>
      <c r="CG146" s="5">
        <v>600.14700000000005</v>
      </c>
      <c r="CH146" s="5">
        <v>251.82300000000001</v>
      </c>
      <c r="CI146" s="5">
        <v>52.817999999999998</v>
      </c>
      <c r="CJ146" s="5">
        <v>56.005000000000003</v>
      </c>
      <c r="CK146" s="5">
        <v>29.463000000000001</v>
      </c>
      <c r="CL146" s="5">
        <v>77.224999999999994</v>
      </c>
      <c r="CM146" s="5">
        <v>61.645000000000003</v>
      </c>
      <c r="CN146" s="5">
        <v>15.345000000000001</v>
      </c>
      <c r="CO146" s="5">
        <v>227.626</v>
      </c>
      <c r="CP146" s="5">
        <v>166.078</v>
      </c>
      <c r="CQ146" s="5">
        <v>4905.4539999999997</v>
      </c>
      <c r="CR146" s="5">
        <v>732.73099999999999</v>
      </c>
      <c r="CS146" s="5">
        <v>884.93299999999999</v>
      </c>
      <c r="CT146" s="5">
        <v>361.33300000000003</v>
      </c>
      <c r="CU146" s="5">
        <v>3320.1190000000001</v>
      </c>
      <c r="CV146" s="5">
        <v>505.97300000000001</v>
      </c>
      <c r="CW146" s="5">
        <v>588.51900000000001</v>
      </c>
      <c r="CX146" s="5">
        <v>56.886000000000003</v>
      </c>
      <c r="CY146" s="5">
        <v>265.55599999999998</v>
      </c>
      <c r="CZ146" s="5">
        <v>660.56500000000005</v>
      </c>
      <c r="DA146" s="5">
        <v>104.08799999999999</v>
      </c>
      <c r="DB146" s="5">
        <v>1053.8409999999999</v>
      </c>
      <c r="DC146" s="5">
        <v>84.616</v>
      </c>
      <c r="DD146" s="5">
        <v>510.77699999999999</v>
      </c>
      <c r="DE146" s="5">
        <v>214.2</v>
      </c>
      <c r="DF146" s="5">
        <v>155.036</v>
      </c>
      <c r="DG146" s="5">
        <v>153.232</v>
      </c>
      <c r="DH146" s="5">
        <v>79.858000000000004</v>
      </c>
      <c r="DI146" s="5">
        <v>25.940999999999999</v>
      </c>
      <c r="DJ146" s="5">
        <v>313.072</v>
      </c>
      <c r="DK146" s="5">
        <v>218.99199999999999</v>
      </c>
      <c r="DL146" s="5">
        <v>64.388999999999996</v>
      </c>
      <c r="DM146" s="5">
        <v>381.28399999999999</v>
      </c>
      <c r="DN146" s="5">
        <v>347.255</v>
      </c>
      <c r="DO146" s="5">
        <v>2938.4960000000001</v>
      </c>
      <c r="DP146" s="5">
        <v>1183.297</v>
      </c>
      <c r="DQ146" s="5">
        <v>629.245</v>
      </c>
      <c r="DR146" s="5">
        <v>554.66300000000001</v>
      </c>
      <c r="DS146" s="5">
        <v>157.667</v>
      </c>
      <c r="DT146" s="5">
        <v>32646.386999999999</v>
      </c>
      <c r="DU146" s="5">
        <v>129.44</v>
      </c>
      <c r="DV146" s="5">
        <v>69.466999999999999</v>
      </c>
      <c r="DW146" s="5">
        <v>89.638999999999996</v>
      </c>
      <c r="DX146" s="5">
        <v>459.59100000000001</v>
      </c>
      <c r="DY146" s="5">
        <v>520.75199999999995</v>
      </c>
      <c r="DZ146" s="5">
        <v>145.15700000000001</v>
      </c>
      <c r="EA146" s="5">
        <v>927.56100000000004</v>
      </c>
      <c r="EB146" s="5">
        <v>81.777000000000001</v>
      </c>
      <c r="EC146" s="5">
        <v>804.86300000000006</v>
      </c>
      <c r="ED146" s="5">
        <v>464.87299999999999</v>
      </c>
      <c r="EE146" s="5">
        <v>683.54600000000005</v>
      </c>
      <c r="EF146" s="5">
        <v>266.19900000000001</v>
      </c>
      <c r="EG146" s="5">
        <v>391.71499999999997</v>
      </c>
      <c r="EH146" s="5">
        <v>1705.9259999999999</v>
      </c>
      <c r="EI146" s="5">
        <v>210.02099999999999</v>
      </c>
      <c r="EJ146" s="5">
        <v>929.51300000000003</v>
      </c>
      <c r="EK146" s="5">
        <v>301.62</v>
      </c>
      <c r="EL146" s="5">
        <v>206.93100000000001</v>
      </c>
      <c r="EM146" s="5">
        <v>100.505</v>
      </c>
      <c r="EN146" s="5">
        <v>107.85</v>
      </c>
      <c r="EO146" s="5">
        <v>710.21600000000001</v>
      </c>
      <c r="EP146" s="5">
        <v>164.13</v>
      </c>
      <c r="EQ146" s="5">
        <v>275.03899999999999</v>
      </c>
      <c r="ER146" s="5">
        <v>261.48099999999999</v>
      </c>
      <c r="ES146" s="5">
        <v>578.85900000000004</v>
      </c>
      <c r="ET146" s="5">
        <v>450.09199999999998</v>
      </c>
      <c r="EU146" s="5">
        <v>828.2</v>
      </c>
      <c r="EV146" s="5">
        <v>359.76299999999998</v>
      </c>
      <c r="EW146" s="5">
        <v>277.95600000000002</v>
      </c>
      <c r="EX146" s="5">
        <v>355.22300000000001</v>
      </c>
      <c r="EY146" s="5">
        <v>112.26300000000001</v>
      </c>
      <c r="EZ146" s="5">
        <v>108.033</v>
      </c>
      <c r="FA146" s="5">
        <v>135.99199999999999</v>
      </c>
      <c r="FB146" s="5">
        <v>4096.1360000000004</v>
      </c>
      <c r="FC146" s="5">
        <v>1132.0830000000001</v>
      </c>
      <c r="FD146" s="5">
        <v>269.399</v>
      </c>
      <c r="FE146" s="5">
        <v>209.88499999999999</v>
      </c>
      <c r="FF146" s="5">
        <v>310.24299999999999</v>
      </c>
      <c r="FG146" s="5">
        <v>46.856000000000002</v>
      </c>
      <c r="FH146" s="5">
        <v>80.450999999999993</v>
      </c>
      <c r="FI146" s="5">
        <v>148.97399999999999</v>
      </c>
      <c r="FJ146" s="5">
        <v>89.531000000000006</v>
      </c>
      <c r="FK146" s="5">
        <v>98.506</v>
      </c>
      <c r="FL146" s="5">
        <v>105.232</v>
      </c>
      <c r="FM146" s="5">
        <v>573.17999999999995</v>
      </c>
      <c r="FN146" s="5">
        <v>595.66399999999999</v>
      </c>
      <c r="FO146" s="5">
        <v>1917.9649999999999</v>
      </c>
      <c r="FP146" s="5">
        <v>2504.864</v>
      </c>
      <c r="FQ146" s="5">
        <v>339.79599999999999</v>
      </c>
      <c r="FR146" s="5">
        <v>159.03100000000001</v>
      </c>
      <c r="FS146" s="5">
        <v>85.887</v>
      </c>
      <c r="FT146" s="5">
        <v>98.643000000000001</v>
      </c>
      <c r="FU146" s="5">
        <v>297.029</v>
      </c>
      <c r="FV146" s="5">
        <v>104.002</v>
      </c>
      <c r="FW146" s="5">
        <v>120.57299999999999</v>
      </c>
      <c r="FX146" s="5">
        <v>525.62800000000004</v>
      </c>
      <c r="FY146" s="5">
        <v>829.947</v>
      </c>
      <c r="FZ146" s="5">
        <v>102.108</v>
      </c>
      <c r="GA146" s="5">
        <v>582.64</v>
      </c>
      <c r="GB146" s="5">
        <v>0</v>
      </c>
      <c r="GC146" s="5">
        <v>861.99699999999996</v>
      </c>
      <c r="GD146" s="5">
        <v>77.715000000000003</v>
      </c>
      <c r="GE146" s="5">
        <v>33.186</v>
      </c>
      <c r="GF146" s="5">
        <v>0</v>
      </c>
      <c r="GG146" s="5">
        <v>0</v>
      </c>
      <c r="GH146" s="5">
        <v>20.2</v>
      </c>
      <c r="GI146" s="5">
        <v>0</v>
      </c>
      <c r="GJ146" s="5">
        <v>0</v>
      </c>
      <c r="GK146" s="5">
        <v>573.428</v>
      </c>
      <c r="GL146" s="5">
        <v>38.564</v>
      </c>
      <c r="GM146" s="5">
        <v>555.61400000000003</v>
      </c>
      <c r="GN146" s="5">
        <v>0</v>
      </c>
      <c r="GO146" s="5">
        <v>0</v>
      </c>
      <c r="GP146" s="5">
        <v>0</v>
      </c>
      <c r="GQ146" s="5">
        <v>16.951000000000001</v>
      </c>
      <c r="GR146" s="5">
        <v>0</v>
      </c>
      <c r="GS146" s="5">
        <v>0</v>
      </c>
      <c r="GT146" s="5">
        <v>0</v>
      </c>
      <c r="GU146" s="5">
        <v>0</v>
      </c>
      <c r="GV146" s="5">
        <v>11002.821</v>
      </c>
      <c r="GW146" s="5">
        <v>54164.508000000002</v>
      </c>
      <c r="GX146" s="5">
        <v>0</v>
      </c>
      <c r="GY146" s="5">
        <v>0</v>
      </c>
      <c r="GZ146" s="5">
        <v>0</v>
      </c>
      <c r="HA146" s="5">
        <v>0</v>
      </c>
      <c r="HB146" s="5">
        <v>18879.857</v>
      </c>
      <c r="HD146" s="5">
        <f>SUM(D146:HA146)</f>
        <v>165511.15899999999</v>
      </c>
    </row>
    <row r="147" spans="1:212" x14ac:dyDescent="0.45">
      <c r="A147" s="11" t="s">
        <v>444</v>
      </c>
      <c r="B147" s="9" t="s">
        <v>445</v>
      </c>
      <c r="C147" s="5">
        <v>143</v>
      </c>
      <c r="D147" s="5">
        <v>21.762</v>
      </c>
      <c r="E147" s="5">
        <v>0</v>
      </c>
      <c r="F147" s="5">
        <v>1.61</v>
      </c>
      <c r="G147" s="5">
        <v>1.1970000000000001</v>
      </c>
      <c r="H147" s="5">
        <v>0.47299999999999998</v>
      </c>
      <c r="I147" s="5">
        <v>7.335</v>
      </c>
      <c r="J147" s="5">
        <v>9.9710000000000001</v>
      </c>
      <c r="K147" s="5">
        <v>4.7270000000000003</v>
      </c>
      <c r="L147" s="5">
        <v>3.327</v>
      </c>
      <c r="M147" s="5">
        <v>24.286000000000001</v>
      </c>
      <c r="N147" s="5">
        <v>54.536999999999999</v>
      </c>
      <c r="O147" s="5">
        <v>235.17</v>
      </c>
      <c r="P147" s="5">
        <v>43.591999999999999</v>
      </c>
      <c r="Q147" s="5">
        <v>2.6659999999999999</v>
      </c>
      <c r="R147" s="5">
        <v>151.5</v>
      </c>
      <c r="S147" s="5">
        <v>40.936</v>
      </c>
      <c r="T147" s="5">
        <v>25.815000000000001</v>
      </c>
      <c r="U147" s="5">
        <v>10.724</v>
      </c>
      <c r="V147" s="5">
        <v>16.535</v>
      </c>
      <c r="W147" s="5">
        <v>12.65</v>
      </c>
      <c r="X147" s="5">
        <v>9.3149999999999995</v>
      </c>
      <c r="Y147" s="5">
        <v>2.141</v>
      </c>
      <c r="Z147" s="5">
        <v>151.184</v>
      </c>
      <c r="AA147" s="5">
        <v>141.298</v>
      </c>
      <c r="AB147" s="5">
        <v>19.082000000000001</v>
      </c>
      <c r="AC147" s="5">
        <v>0.80300000000000005</v>
      </c>
      <c r="AD147" s="5">
        <v>64.873000000000005</v>
      </c>
      <c r="AE147" s="5">
        <v>893.48900000000003</v>
      </c>
      <c r="AF147" s="5">
        <v>0</v>
      </c>
      <c r="AG147" s="5">
        <v>1.577</v>
      </c>
      <c r="AH147" s="5">
        <v>290.34699999999998</v>
      </c>
      <c r="AI147" s="5">
        <v>73.533000000000001</v>
      </c>
      <c r="AJ147" s="5">
        <v>32.640999999999998</v>
      </c>
      <c r="AK147" s="5">
        <v>405.66699999999997</v>
      </c>
      <c r="AL147" s="5">
        <v>82.975999999999999</v>
      </c>
      <c r="AM147" s="5">
        <v>35.688000000000002</v>
      </c>
      <c r="AN147" s="5">
        <v>20.957000000000001</v>
      </c>
      <c r="AO147" s="5">
        <v>28.154</v>
      </c>
      <c r="AP147" s="5">
        <v>12.954000000000001</v>
      </c>
      <c r="AQ147" s="5">
        <v>9.1289999999999996</v>
      </c>
      <c r="AR147" s="5">
        <v>13.170999999999999</v>
      </c>
      <c r="AS147" s="5">
        <v>4.0309999999999997</v>
      </c>
      <c r="AT147" s="5">
        <v>144.23699999999999</v>
      </c>
      <c r="AU147" s="5">
        <v>21.498999999999999</v>
      </c>
      <c r="AV147" s="5">
        <v>3.1829999999999998</v>
      </c>
      <c r="AW147" s="5">
        <v>21.303000000000001</v>
      </c>
      <c r="AX147" s="5">
        <v>73.819000000000003</v>
      </c>
      <c r="AY147" s="5">
        <v>32.347000000000001</v>
      </c>
      <c r="AZ147" s="5">
        <v>144.85900000000001</v>
      </c>
      <c r="BA147" s="5">
        <v>43.512</v>
      </c>
      <c r="BB147" s="5">
        <v>54.418999999999997</v>
      </c>
      <c r="BC147" s="5">
        <v>41.701999999999998</v>
      </c>
      <c r="BD147" s="5">
        <v>178.73599999999999</v>
      </c>
      <c r="BE147" s="5">
        <v>78.495999999999995</v>
      </c>
      <c r="BF147" s="5">
        <v>24.225999999999999</v>
      </c>
      <c r="BG147" s="5">
        <v>467.399</v>
      </c>
      <c r="BH147" s="5">
        <v>58.186999999999998</v>
      </c>
      <c r="BI147" s="5">
        <v>25.216999999999999</v>
      </c>
      <c r="BJ147" s="5">
        <v>21.477</v>
      </c>
      <c r="BK147" s="5">
        <v>137.798</v>
      </c>
      <c r="BL147" s="5">
        <v>8.2959999999999994</v>
      </c>
      <c r="BM147" s="5">
        <v>137.268</v>
      </c>
      <c r="BN147" s="5">
        <v>156.065</v>
      </c>
      <c r="BO147" s="5">
        <v>37.874000000000002</v>
      </c>
      <c r="BP147" s="5">
        <v>34.293999999999997</v>
      </c>
      <c r="BQ147" s="5">
        <v>8.9420000000000002</v>
      </c>
      <c r="BR147" s="5">
        <v>16.37</v>
      </c>
      <c r="BS147" s="5">
        <v>48.5</v>
      </c>
      <c r="BT147" s="5">
        <v>75.875</v>
      </c>
      <c r="BU147" s="5">
        <v>5.899</v>
      </c>
      <c r="BV147" s="5">
        <v>84.465999999999994</v>
      </c>
      <c r="BW147" s="5">
        <v>3.6999999999999998E-2</v>
      </c>
      <c r="BX147" s="5">
        <v>109.444</v>
      </c>
      <c r="BY147" s="5">
        <v>159.58199999999999</v>
      </c>
      <c r="BZ147" s="5">
        <v>11.314</v>
      </c>
      <c r="CA147" s="5">
        <v>6.0289999999999999</v>
      </c>
      <c r="CB147" s="5">
        <v>27.891999999999999</v>
      </c>
      <c r="CC147" s="5">
        <v>6.7510000000000003</v>
      </c>
      <c r="CD147" s="5">
        <v>26.152999999999999</v>
      </c>
      <c r="CE147" s="5">
        <v>50.363</v>
      </c>
      <c r="CF147" s="5">
        <v>30.917000000000002</v>
      </c>
      <c r="CG147" s="5">
        <v>203.01599999999999</v>
      </c>
      <c r="CH147" s="5">
        <v>676.63300000000004</v>
      </c>
      <c r="CI147" s="5">
        <v>6.0430000000000001</v>
      </c>
      <c r="CJ147" s="5">
        <v>146.108</v>
      </c>
      <c r="CK147" s="5">
        <v>29.16</v>
      </c>
      <c r="CL147" s="5">
        <v>70.191000000000003</v>
      </c>
      <c r="CM147" s="5">
        <v>15.055</v>
      </c>
      <c r="CN147" s="5">
        <v>3.6280000000000001</v>
      </c>
      <c r="CO147" s="5">
        <v>69.459999999999994</v>
      </c>
      <c r="CP147" s="5">
        <v>93.745000000000005</v>
      </c>
      <c r="CQ147" s="5">
        <v>5799.7430000000004</v>
      </c>
      <c r="CR147" s="5">
        <v>546.19500000000005</v>
      </c>
      <c r="CS147" s="5">
        <v>142.18700000000001</v>
      </c>
      <c r="CT147" s="5">
        <v>47.256</v>
      </c>
      <c r="CU147" s="5">
        <v>3037.5709999999999</v>
      </c>
      <c r="CV147" s="5">
        <v>95.802999999999997</v>
      </c>
      <c r="CW147" s="5">
        <v>151.32300000000001</v>
      </c>
      <c r="CX147" s="5">
        <v>247.01499999999999</v>
      </c>
      <c r="CY147" s="5">
        <v>522.60699999999997</v>
      </c>
      <c r="CZ147" s="5">
        <v>0.20100000000000001</v>
      </c>
      <c r="DA147" s="5">
        <v>2.7109999999999999</v>
      </c>
      <c r="DB147" s="5">
        <v>121.566</v>
      </c>
      <c r="DC147" s="5">
        <v>60.844999999999999</v>
      </c>
      <c r="DD147" s="5">
        <v>447.04500000000002</v>
      </c>
      <c r="DE147" s="5">
        <v>429.13799999999998</v>
      </c>
      <c r="DF147" s="5">
        <v>892.65800000000002</v>
      </c>
      <c r="DG147" s="5">
        <v>5.9980000000000002</v>
      </c>
      <c r="DH147" s="5">
        <v>3.2000000000000001E-2</v>
      </c>
      <c r="DI147" s="5">
        <v>3.5840000000000001</v>
      </c>
      <c r="DJ147" s="5">
        <v>11.334</v>
      </c>
      <c r="DK147" s="5">
        <v>2.6739999999999999</v>
      </c>
      <c r="DL147" s="5">
        <v>4.093</v>
      </c>
      <c r="DM147" s="5">
        <v>27.111999999999998</v>
      </c>
      <c r="DN147" s="5">
        <v>16.414999999999999</v>
      </c>
      <c r="DO147" s="5">
        <v>89.144000000000005</v>
      </c>
      <c r="DP147" s="5">
        <v>287.07600000000002</v>
      </c>
      <c r="DQ147" s="5">
        <v>117.279</v>
      </c>
      <c r="DR147" s="5">
        <v>1291.2180000000001</v>
      </c>
      <c r="DS147" s="5">
        <v>0</v>
      </c>
      <c r="DT147" s="5">
        <v>974.25400000000002</v>
      </c>
      <c r="DU147" s="5">
        <v>1.258</v>
      </c>
      <c r="DV147" s="5">
        <v>1.635</v>
      </c>
      <c r="DW147" s="5">
        <v>4.4720000000000004</v>
      </c>
      <c r="DX147" s="5">
        <v>868.16700000000003</v>
      </c>
      <c r="DY147" s="5">
        <v>1109.4970000000001</v>
      </c>
      <c r="DZ147" s="5">
        <v>35.185000000000002</v>
      </c>
      <c r="EA147" s="5">
        <v>1388.6369999999999</v>
      </c>
      <c r="EB147" s="5">
        <v>6.335</v>
      </c>
      <c r="EC147" s="5">
        <v>491.30200000000002</v>
      </c>
      <c r="ED147" s="5">
        <v>472.40100000000001</v>
      </c>
      <c r="EE147" s="5">
        <v>348.161</v>
      </c>
      <c r="EF147" s="5">
        <v>59.119</v>
      </c>
      <c r="EG147" s="5">
        <v>59.572000000000003</v>
      </c>
      <c r="EH147" s="5">
        <v>296.57600000000002</v>
      </c>
      <c r="EI147" s="5">
        <v>295.76499999999999</v>
      </c>
      <c r="EJ147" s="5">
        <v>335.69099999999997</v>
      </c>
      <c r="EK147" s="5">
        <v>20.047000000000001</v>
      </c>
      <c r="EL147" s="5">
        <v>393.565</v>
      </c>
      <c r="EM147" s="5">
        <v>246.505</v>
      </c>
      <c r="EN147" s="5">
        <v>19.622</v>
      </c>
      <c r="EO147" s="5">
        <v>477.52199999999999</v>
      </c>
      <c r="EP147" s="5">
        <v>203.91499999999999</v>
      </c>
      <c r="EQ147" s="5">
        <v>155.88900000000001</v>
      </c>
      <c r="ER147" s="5">
        <v>58.524999999999999</v>
      </c>
      <c r="ES147" s="5">
        <v>661.54</v>
      </c>
      <c r="ET147" s="5">
        <v>154.13499999999999</v>
      </c>
      <c r="EU147" s="5">
        <v>825.19500000000005</v>
      </c>
      <c r="EV147" s="5">
        <v>213.86</v>
      </c>
      <c r="EW147" s="5">
        <v>60.204000000000001</v>
      </c>
      <c r="EX147" s="5">
        <v>40.887999999999998</v>
      </c>
      <c r="EY147" s="5">
        <v>55.387</v>
      </c>
      <c r="EZ147" s="5">
        <v>99.379000000000005</v>
      </c>
      <c r="FA147" s="5">
        <v>68.335999999999999</v>
      </c>
      <c r="FB147" s="5">
        <v>1329.7860000000001</v>
      </c>
      <c r="FC147" s="5">
        <v>46.34</v>
      </c>
      <c r="FD147" s="5">
        <v>328.59399999999999</v>
      </c>
      <c r="FE147" s="5">
        <v>6.843</v>
      </c>
      <c r="FF147" s="5">
        <v>4.4160000000000004</v>
      </c>
      <c r="FG147" s="5">
        <v>0.65500000000000003</v>
      </c>
      <c r="FH147" s="5">
        <v>27.875</v>
      </c>
      <c r="FI147" s="5">
        <v>328.88799999999998</v>
      </c>
      <c r="FJ147" s="5">
        <v>5.5119999999999996</v>
      </c>
      <c r="FK147" s="5">
        <v>7.9580000000000002</v>
      </c>
      <c r="FL147" s="5">
        <v>19.946000000000002</v>
      </c>
      <c r="FM147" s="5">
        <v>39.984000000000002</v>
      </c>
      <c r="FN147" s="5">
        <v>111.971</v>
      </c>
      <c r="FO147" s="5">
        <v>165.62</v>
      </c>
      <c r="FP147" s="5">
        <v>68.480999999999995</v>
      </c>
      <c r="FQ147" s="5">
        <v>8.7859999999999996</v>
      </c>
      <c r="FR147" s="5">
        <v>0.39</v>
      </c>
      <c r="FS147" s="5">
        <v>0.75</v>
      </c>
      <c r="FT147" s="5">
        <v>0.35</v>
      </c>
      <c r="FU147" s="5">
        <v>54.584000000000003</v>
      </c>
      <c r="FV147" s="5">
        <v>0.158</v>
      </c>
      <c r="FW147" s="5">
        <v>37.844999999999999</v>
      </c>
      <c r="FX147" s="5">
        <v>594.56500000000005</v>
      </c>
      <c r="FY147" s="5">
        <v>83.488</v>
      </c>
      <c r="FZ147" s="5">
        <v>200.80500000000001</v>
      </c>
      <c r="GA147" s="5">
        <v>40.100999999999999</v>
      </c>
      <c r="GB147" s="5">
        <v>0</v>
      </c>
      <c r="GC147" s="5">
        <v>161.98500000000001</v>
      </c>
      <c r="GD147" s="5">
        <v>41.34</v>
      </c>
      <c r="GE147" s="5">
        <v>24.619</v>
      </c>
      <c r="GF147" s="5">
        <v>0</v>
      </c>
      <c r="GG147" s="5">
        <v>0</v>
      </c>
      <c r="GH147" s="5">
        <v>2078.732</v>
      </c>
      <c r="GI147" s="5">
        <v>0</v>
      </c>
      <c r="GJ147" s="5">
        <v>0</v>
      </c>
      <c r="GK147" s="5">
        <v>461.053</v>
      </c>
      <c r="GL147" s="5">
        <v>12.807</v>
      </c>
      <c r="GM147" s="5">
        <v>1178.087</v>
      </c>
      <c r="GN147" s="5">
        <v>0</v>
      </c>
      <c r="GO147" s="5">
        <v>0</v>
      </c>
      <c r="GP147" s="5">
        <v>0</v>
      </c>
      <c r="GQ147" s="5">
        <v>35.941000000000003</v>
      </c>
      <c r="GR147" s="5">
        <v>0</v>
      </c>
      <c r="GS147" s="5">
        <v>0</v>
      </c>
      <c r="GT147" s="5">
        <v>0</v>
      </c>
      <c r="GU147" s="5">
        <v>0</v>
      </c>
      <c r="GV147" s="5">
        <v>3083.6350000000002</v>
      </c>
      <c r="GW147" s="5">
        <v>11.577999999999999</v>
      </c>
      <c r="GX147" s="5">
        <v>0</v>
      </c>
      <c r="GY147" s="5">
        <v>0</v>
      </c>
      <c r="GZ147" s="5">
        <v>0</v>
      </c>
      <c r="HA147" s="5">
        <v>0</v>
      </c>
      <c r="HB147" s="5">
        <v>750.90200000000004</v>
      </c>
      <c r="HD147" s="5">
        <f>SUM(D147:HA147)</f>
        <v>42396.440999999999</v>
      </c>
    </row>
    <row r="148" spans="1:212" x14ac:dyDescent="0.45">
      <c r="A148" s="11" t="s">
        <v>446</v>
      </c>
      <c r="B148" s="9" t="s">
        <v>447</v>
      </c>
      <c r="C148" s="5">
        <v>144</v>
      </c>
      <c r="D148" s="5">
        <v>28.701000000000001</v>
      </c>
      <c r="E148" s="5">
        <v>0</v>
      </c>
      <c r="F148" s="5">
        <v>9.9949999999999992</v>
      </c>
      <c r="G148" s="5">
        <v>0.58499999999999996</v>
      </c>
      <c r="H148" s="5">
        <v>6.7770000000000001</v>
      </c>
      <c r="I148" s="5">
        <v>0</v>
      </c>
      <c r="J148" s="5">
        <v>1616.547</v>
      </c>
      <c r="K148" s="5">
        <v>48.137</v>
      </c>
      <c r="L148" s="5">
        <v>160.50299999999999</v>
      </c>
      <c r="M148" s="5">
        <v>72.540000000000006</v>
      </c>
      <c r="N148" s="5">
        <v>150.90199999999999</v>
      </c>
      <c r="O148" s="5">
        <v>274.05799999999999</v>
      </c>
      <c r="P148" s="5">
        <v>104.88</v>
      </c>
      <c r="Q148" s="5">
        <v>13.558999999999999</v>
      </c>
      <c r="R148" s="5">
        <v>2048.4160000000002</v>
      </c>
      <c r="S148" s="5">
        <v>47.8</v>
      </c>
      <c r="T148" s="5">
        <v>235.33500000000001</v>
      </c>
      <c r="U148" s="5">
        <v>85.998000000000005</v>
      </c>
      <c r="V148" s="5">
        <v>195.48400000000001</v>
      </c>
      <c r="W148" s="5">
        <v>158.108</v>
      </c>
      <c r="X148" s="5">
        <v>351.80799999999999</v>
      </c>
      <c r="Y148" s="5">
        <v>24.419</v>
      </c>
      <c r="Z148" s="5">
        <v>138.65700000000001</v>
      </c>
      <c r="AA148" s="5">
        <v>215.648</v>
      </c>
      <c r="AB148" s="5">
        <v>335.73700000000002</v>
      </c>
      <c r="AC148" s="5">
        <v>23.286000000000001</v>
      </c>
      <c r="AD148" s="5">
        <v>231.94900000000001</v>
      </c>
      <c r="AE148" s="5">
        <v>64.725999999999999</v>
      </c>
      <c r="AF148" s="5">
        <v>41.683999999999997</v>
      </c>
      <c r="AG148" s="5">
        <v>52.412999999999997</v>
      </c>
      <c r="AH148" s="5">
        <v>98.784999999999997</v>
      </c>
      <c r="AI148" s="5">
        <v>243.84399999999999</v>
      </c>
      <c r="AJ148" s="5">
        <v>141.399</v>
      </c>
      <c r="AK148" s="5">
        <v>160.011</v>
      </c>
      <c r="AL148" s="5">
        <v>1212.83</v>
      </c>
      <c r="AM148" s="5">
        <v>1511.8710000000001</v>
      </c>
      <c r="AN148" s="5">
        <v>294.85899999999998</v>
      </c>
      <c r="AO148" s="5">
        <v>51.377000000000002</v>
      </c>
      <c r="AP148" s="5">
        <v>287.392</v>
      </c>
      <c r="AQ148" s="5">
        <v>63.555</v>
      </c>
      <c r="AR148" s="5">
        <v>77.58</v>
      </c>
      <c r="AS148" s="5">
        <v>97.406000000000006</v>
      </c>
      <c r="AT148" s="5">
        <v>303.30900000000003</v>
      </c>
      <c r="AU148" s="5">
        <v>77.471000000000004</v>
      </c>
      <c r="AV148" s="5">
        <v>26.966000000000001</v>
      </c>
      <c r="AW148" s="5">
        <v>62.365000000000002</v>
      </c>
      <c r="AX148" s="5">
        <v>108.163</v>
      </c>
      <c r="AY148" s="5">
        <v>89.313000000000002</v>
      </c>
      <c r="AZ148" s="5">
        <v>261.65699999999998</v>
      </c>
      <c r="BA148" s="5">
        <v>55.83</v>
      </c>
      <c r="BB148" s="5">
        <v>89.927000000000007</v>
      </c>
      <c r="BC148" s="5">
        <v>100.407</v>
      </c>
      <c r="BD148" s="5">
        <v>117.086</v>
      </c>
      <c r="BE148" s="5">
        <v>71.146000000000001</v>
      </c>
      <c r="BF148" s="5">
        <v>28.478999999999999</v>
      </c>
      <c r="BG148" s="5">
        <v>115.345</v>
      </c>
      <c r="BH148" s="5">
        <v>54.176000000000002</v>
      </c>
      <c r="BI148" s="5">
        <v>22.919</v>
      </c>
      <c r="BJ148" s="5">
        <v>12.861000000000001</v>
      </c>
      <c r="BK148" s="5">
        <v>136.81100000000001</v>
      </c>
      <c r="BL148" s="5">
        <v>132.63</v>
      </c>
      <c r="BM148" s="5">
        <v>126.806</v>
      </c>
      <c r="BN148" s="5">
        <v>85.816999999999993</v>
      </c>
      <c r="BO148" s="5">
        <v>64.299000000000007</v>
      </c>
      <c r="BP148" s="5">
        <v>26.372</v>
      </c>
      <c r="BQ148" s="5">
        <v>43.945999999999998</v>
      </c>
      <c r="BR148" s="5">
        <v>48.66</v>
      </c>
      <c r="BS148" s="5">
        <v>57.996000000000002</v>
      </c>
      <c r="BT148" s="5">
        <v>121.857</v>
      </c>
      <c r="BU148" s="5">
        <v>11.81</v>
      </c>
      <c r="BV148" s="5">
        <v>12.525</v>
      </c>
      <c r="BW148" s="5">
        <v>1.746</v>
      </c>
      <c r="BX148" s="5">
        <v>64.510999999999996</v>
      </c>
      <c r="BY148" s="5">
        <v>74.221000000000004</v>
      </c>
      <c r="BZ148" s="5">
        <v>1.181</v>
      </c>
      <c r="CA148" s="5">
        <v>10.093</v>
      </c>
      <c r="CB148" s="5">
        <v>18.972999999999999</v>
      </c>
      <c r="CC148" s="5">
        <v>17.434000000000001</v>
      </c>
      <c r="CD148" s="5">
        <v>61.411000000000001</v>
      </c>
      <c r="CE148" s="5">
        <v>197.42599999999999</v>
      </c>
      <c r="CF148" s="5">
        <v>39.097999999999999</v>
      </c>
      <c r="CG148" s="5">
        <v>340.12900000000002</v>
      </c>
      <c r="CH148" s="5">
        <v>246.59399999999999</v>
      </c>
      <c r="CI148" s="5">
        <v>60.128</v>
      </c>
      <c r="CJ148" s="5">
        <v>71.004000000000005</v>
      </c>
      <c r="CK148" s="5">
        <v>28.887</v>
      </c>
      <c r="CL148" s="5">
        <v>85.632000000000005</v>
      </c>
      <c r="CM148" s="5">
        <v>44.113</v>
      </c>
      <c r="CN148" s="5">
        <v>7.351</v>
      </c>
      <c r="CO148" s="5">
        <v>124.31699999999999</v>
      </c>
      <c r="CP148" s="5">
        <v>122.93300000000001</v>
      </c>
      <c r="CQ148" s="5">
        <v>1750.204</v>
      </c>
      <c r="CR148" s="5">
        <v>828.93100000000004</v>
      </c>
      <c r="CS148" s="5">
        <v>594.55200000000002</v>
      </c>
      <c r="CT148" s="5">
        <v>239.44499999999999</v>
      </c>
      <c r="CU148" s="5">
        <v>1479.4649999999999</v>
      </c>
      <c r="CV148" s="5">
        <v>166.041</v>
      </c>
      <c r="CW148" s="5">
        <v>105.71299999999999</v>
      </c>
      <c r="CX148" s="5">
        <v>3669.2860000000001</v>
      </c>
      <c r="CY148" s="5">
        <v>381.84500000000003</v>
      </c>
      <c r="CZ148" s="5">
        <v>1799.1690000000001</v>
      </c>
      <c r="DA148" s="5">
        <v>73.340999999999994</v>
      </c>
      <c r="DB148" s="5">
        <v>1052.5029999999999</v>
      </c>
      <c r="DC148" s="5">
        <v>11.532999999999999</v>
      </c>
      <c r="DD148" s="5">
        <v>427.83600000000001</v>
      </c>
      <c r="DE148" s="5">
        <v>41.176000000000002</v>
      </c>
      <c r="DF148" s="5">
        <v>12.467000000000001</v>
      </c>
      <c r="DG148" s="5">
        <v>40.966999999999999</v>
      </c>
      <c r="DH148" s="5">
        <v>28.161000000000001</v>
      </c>
      <c r="DI148" s="5">
        <v>2.7130000000000001</v>
      </c>
      <c r="DJ148" s="5">
        <v>189.53800000000001</v>
      </c>
      <c r="DK148" s="5">
        <v>41.899000000000001</v>
      </c>
      <c r="DL148" s="5">
        <v>22.65</v>
      </c>
      <c r="DM148" s="5">
        <v>82.885000000000005</v>
      </c>
      <c r="DN148" s="5">
        <v>25.972999999999999</v>
      </c>
      <c r="DO148" s="5">
        <v>6.2969999999999997</v>
      </c>
      <c r="DP148" s="5">
        <v>243.76499999999999</v>
      </c>
      <c r="DQ148" s="5">
        <v>535.90300000000002</v>
      </c>
      <c r="DR148" s="5">
        <v>134.87700000000001</v>
      </c>
      <c r="DS148" s="5">
        <v>0</v>
      </c>
      <c r="DT148" s="5">
        <v>10151.209999999999</v>
      </c>
      <c r="DU148" s="5">
        <v>28.562999999999999</v>
      </c>
      <c r="DV148" s="5">
        <v>24.603999999999999</v>
      </c>
      <c r="DW148" s="5">
        <v>21.988</v>
      </c>
      <c r="DX148" s="5">
        <v>770.89400000000001</v>
      </c>
      <c r="DY148" s="5">
        <v>94.608000000000004</v>
      </c>
      <c r="DZ148" s="5">
        <v>95.268000000000001</v>
      </c>
      <c r="EA148" s="5">
        <v>119.676</v>
      </c>
      <c r="EB148" s="5">
        <v>23.827999999999999</v>
      </c>
      <c r="EC148" s="5">
        <v>117.315</v>
      </c>
      <c r="ED148" s="5">
        <v>434.70699999999999</v>
      </c>
      <c r="EE148" s="5">
        <v>874.57299999999998</v>
      </c>
      <c r="EF148" s="5">
        <v>65.358000000000004</v>
      </c>
      <c r="EG148" s="5">
        <v>128.22300000000001</v>
      </c>
      <c r="EH148" s="5">
        <v>885.73900000000003</v>
      </c>
      <c r="EI148" s="5">
        <v>62.811999999999998</v>
      </c>
      <c r="EJ148" s="5">
        <v>324.50900000000001</v>
      </c>
      <c r="EK148" s="5">
        <v>52.423999999999999</v>
      </c>
      <c r="EL148" s="5">
        <v>78.614000000000004</v>
      </c>
      <c r="EM148" s="5">
        <v>75.103999999999999</v>
      </c>
      <c r="EN148" s="5">
        <v>82.686999999999998</v>
      </c>
      <c r="EO148" s="5">
        <v>699.38900000000001</v>
      </c>
      <c r="EP148" s="5">
        <v>168.15</v>
      </c>
      <c r="EQ148" s="5">
        <v>9831.7919999999995</v>
      </c>
      <c r="ER148" s="5">
        <v>98.634</v>
      </c>
      <c r="ES148" s="5">
        <v>442.10199999999998</v>
      </c>
      <c r="ET148" s="5">
        <v>452.85</v>
      </c>
      <c r="EU148" s="5">
        <v>831.89300000000003</v>
      </c>
      <c r="EV148" s="5">
        <v>289.06799999999998</v>
      </c>
      <c r="EW148" s="5">
        <v>322.55799999999999</v>
      </c>
      <c r="EX148" s="5">
        <v>326.35000000000002</v>
      </c>
      <c r="EY148" s="5">
        <v>112.47</v>
      </c>
      <c r="EZ148" s="5">
        <v>133.74199999999999</v>
      </c>
      <c r="FA148" s="5">
        <v>91.885999999999996</v>
      </c>
      <c r="FB148" s="5">
        <v>2246.373</v>
      </c>
      <c r="FC148" s="5">
        <v>931.07799999999997</v>
      </c>
      <c r="FD148" s="5">
        <v>321.49</v>
      </c>
      <c r="FE148" s="5">
        <v>114.001</v>
      </c>
      <c r="FF148" s="5">
        <v>129.77199999999999</v>
      </c>
      <c r="FG148" s="5">
        <v>29.4</v>
      </c>
      <c r="FH148" s="5">
        <v>33.783999999999999</v>
      </c>
      <c r="FI148" s="5">
        <v>66.668000000000006</v>
      </c>
      <c r="FJ148" s="5">
        <v>12.836</v>
      </c>
      <c r="FK148" s="5">
        <v>28.995999999999999</v>
      </c>
      <c r="FL148" s="5">
        <v>66.986000000000004</v>
      </c>
      <c r="FM148" s="5">
        <v>159.114</v>
      </c>
      <c r="FN148" s="5">
        <v>377.74099999999999</v>
      </c>
      <c r="FO148" s="5">
        <v>1055.546</v>
      </c>
      <c r="FP148" s="5">
        <v>1855.492</v>
      </c>
      <c r="FQ148" s="5">
        <v>284.24700000000001</v>
      </c>
      <c r="FR148" s="5">
        <v>9.68</v>
      </c>
      <c r="FS148" s="5">
        <v>22.78</v>
      </c>
      <c r="FT148" s="5">
        <v>22.053999999999998</v>
      </c>
      <c r="FU148" s="5">
        <v>122.831</v>
      </c>
      <c r="FV148" s="5">
        <v>24.629000000000001</v>
      </c>
      <c r="FW148" s="5">
        <v>273.21499999999997</v>
      </c>
      <c r="FX148" s="5">
        <v>101.276</v>
      </c>
      <c r="FY148" s="5">
        <v>42.186999999999998</v>
      </c>
      <c r="FZ148" s="5">
        <v>15.458</v>
      </c>
      <c r="GA148" s="5">
        <v>425.66500000000002</v>
      </c>
      <c r="GB148" s="5">
        <v>0</v>
      </c>
      <c r="GC148" s="5">
        <v>58.494</v>
      </c>
      <c r="GD148" s="5">
        <v>143.02500000000001</v>
      </c>
      <c r="GE148" s="5">
        <v>0</v>
      </c>
      <c r="GF148" s="5">
        <v>0</v>
      </c>
      <c r="GG148" s="5">
        <v>0</v>
      </c>
      <c r="GH148" s="5">
        <v>608.67899999999997</v>
      </c>
      <c r="GI148" s="5">
        <v>0</v>
      </c>
      <c r="GJ148" s="5">
        <v>0</v>
      </c>
      <c r="GK148" s="5">
        <v>109.735</v>
      </c>
      <c r="GL148" s="5">
        <v>12.943</v>
      </c>
      <c r="GM148" s="5">
        <v>3396.8310000000001</v>
      </c>
      <c r="GN148" s="5">
        <v>0</v>
      </c>
      <c r="GO148" s="5">
        <v>0</v>
      </c>
      <c r="GP148" s="5">
        <v>0</v>
      </c>
      <c r="GQ148" s="5">
        <v>103.631</v>
      </c>
      <c r="GR148" s="5">
        <v>0</v>
      </c>
      <c r="GS148" s="5">
        <v>0</v>
      </c>
      <c r="GT148" s="5">
        <v>0</v>
      </c>
      <c r="GU148" s="5">
        <v>0</v>
      </c>
      <c r="GV148" s="5">
        <v>18082.012999999999</v>
      </c>
      <c r="GW148" s="5">
        <v>2925.377</v>
      </c>
      <c r="GX148" s="5">
        <v>0</v>
      </c>
      <c r="GY148" s="5">
        <v>0</v>
      </c>
      <c r="GZ148" s="5">
        <v>0</v>
      </c>
      <c r="HA148" s="5">
        <v>0</v>
      </c>
      <c r="HB148" s="5">
        <v>17960.351999999999</v>
      </c>
      <c r="HD148" s="5">
        <f>SUM(D148:HA148)</f>
        <v>91580.441999999966</v>
      </c>
    </row>
    <row r="149" spans="1:212" x14ac:dyDescent="0.45">
      <c r="A149" s="11" t="s">
        <v>448</v>
      </c>
      <c r="B149" s="9" t="s">
        <v>449</v>
      </c>
      <c r="C149" s="5">
        <v>145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  <c r="AO149" s="5">
        <v>0</v>
      </c>
      <c r="AP149" s="5">
        <v>0</v>
      </c>
      <c r="AQ149" s="5">
        <v>0</v>
      </c>
      <c r="AR149" s="5">
        <v>0</v>
      </c>
      <c r="AS149" s="5">
        <v>0</v>
      </c>
      <c r="AT149" s="5">
        <v>0</v>
      </c>
      <c r="AU149" s="5">
        <v>0</v>
      </c>
      <c r="AV149" s="5">
        <v>0</v>
      </c>
      <c r="AW149" s="5">
        <v>0</v>
      </c>
      <c r="AX149" s="5">
        <v>0</v>
      </c>
      <c r="AY149" s="5">
        <v>0</v>
      </c>
      <c r="AZ149" s="5">
        <v>0</v>
      </c>
      <c r="BA149" s="5">
        <v>0</v>
      </c>
      <c r="BB149" s="5">
        <v>0</v>
      </c>
      <c r="BC149" s="5">
        <v>0</v>
      </c>
      <c r="BD149" s="5">
        <v>0</v>
      </c>
      <c r="BE149" s="5">
        <v>0</v>
      </c>
      <c r="BF149" s="5">
        <v>0</v>
      </c>
      <c r="BG149" s="5">
        <v>0</v>
      </c>
      <c r="BH149" s="5">
        <v>0</v>
      </c>
      <c r="BI149" s="5">
        <v>0</v>
      </c>
      <c r="BJ149" s="5">
        <v>0</v>
      </c>
      <c r="BK149" s="5">
        <v>0</v>
      </c>
      <c r="BL149" s="5">
        <v>0</v>
      </c>
      <c r="BM149" s="5">
        <v>0</v>
      </c>
      <c r="BN149" s="5">
        <v>0</v>
      </c>
      <c r="BO149" s="5">
        <v>0</v>
      </c>
      <c r="BP149" s="5">
        <v>0</v>
      </c>
      <c r="BQ149" s="5">
        <v>0</v>
      </c>
      <c r="BR149" s="5">
        <v>0</v>
      </c>
      <c r="BS149" s="5">
        <v>0</v>
      </c>
      <c r="BT149" s="5">
        <v>0</v>
      </c>
      <c r="BU149" s="5">
        <v>0</v>
      </c>
      <c r="BV149" s="5">
        <v>0</v>
      </c>
      <c r="BW149" s="5">
        <v>0</v>
      </c>
      <c r="BX149" s="5">
        <v>0</v>
      </c>
      <c r="BY149" s="5">
        <v>0</v>
      </c>
      <c r="BZ149" s="5">
        <v>0</v>
      </c>
      <c r="CA149" s="5">
        <v>0</v>
      </c>
      <c r="CB149" s="5">
        <v>0</v>
      </c>
      <c r="CC149" s="5">
        <v>0</v>
      </c>
      <c r="CD149" s="5">
        <v>0</v>
      </c>
      <c r="CE149" s="5">
        <v>0</v>
      </c>
      <c r="CF149" s="5">
        <v>0</v>
      </c>
      <c r="CG149" s="5">
        <v>0</v>
      </c>
      <c r="CH149" s="5">
        <v>0</v>
      </c>
      <c r="CI149" s="5">
        <v>0</v>
      </c>
      <c r="CJ149" s="5">
        <v>0</v>
      </c>
      <c r="CK149" s="5">
        <v>0</v>
      </c>
      <c r="CL149" s="5">
        <v>0</v>
      </c>
      <c r="CM149" s="5">
        <v>0</v>
      </c>
      <c r="CN149" s="5">
        <v>0</v>
      </c>
      <c r="CO149" s="5">
        <v>0</v>
      </c>
      <c r="CP149" s="5">
        <v>0</v>
      </c>
      <c r="CQ149" s="5">
        <v>0</v>
      </c>
      <c r="CR149" s="5">
        <v>0</v>
      </c>
      <c r="CS149" s="5">
        <v>0</v>
      </c>
      <c r="CT149" s="5">
        <v>0</v>
      </c>
      <c r="CU149" s="5">
        <v>0</v>
      </c>
      <c r="CV149" s="5">
        <v>0</v>
      </c>
      <c r="CW149" s="5">
        <v>0</v>
      </c>
      <c r="CX149" s="5">
        <v>0</v>
      </c>
      <c r="CY149" s="5">
        <v>0</v>
      </c>
      <c r="CZ149" s="5">
        <v>0</v>
      </c>
      <c r="DA149" s="5">
        <v>0</v>
      </c>
      <c r="DB149" s="5">
        <v>0</v>
      </c>
      <c r="DC149" s="5">
        <v>0</v>
      </c>
      <c r="DD149" s="5">
        <v>0</v>
      </c>
      <c r="DE149" s="5">
        <v>0</v>
      </c>
      <c r="DF149" s="5">
        <v>0</v>
      </c>
      <c r="DG149" s="5">
        <v>0</v>
      </c>
      <c r="DH149" s="5">
        <v>0</v>
      </c>
      <c r="DI149" s="5">
        <v>0</v>
      </c>
      <c r="DJ149" s="5">
        <v>0</v>
      </c>
      <c r="DK149" s="5">
        <v>0</v>
      </c>
      <c r="DL149" s="5">
        <v>0</v>
      </c>
      <c r="DM149" s="5">
        <v>0</v>
      </c>
      <c r="DN149" s="5">
        <v>0</v>
      </c>
      <c r="DO149" s="5">
        <v>0</v>
      </c>
      <c r="DP149" s="5">
        <v>0</v>
      </c>
      <c r="DQ149" s="5">
        <v>0</v>
      </c>
      <c r="DR149" s="5">
        <v>0</v>
      </c>
      <c r="DS149" s="5">
        <v>0</v>
      </c>
      <c r="DT149" s="5">
        <v>0</v>
      </c>
      <c r="DU149" s="5">
        <v>0</v>
      </c>
      <c r="DV149" s="5">
        <v>0</v>
      </c>
      <c r="DW149" s="5">
        <v>0</v>
      </c>
      <c r="DX149" s="5">
        <v>0</v>
      </c>
      <c r="DY149" s="5">
        <v>0</v>
      </c>
      <c r="DZ149" s="5">
        <v>0</v>
      </c>
      <c r="EA149" s="5">
        <v>0</v>
      </c>
      <c r="EB149" s="5">
        <v>0</v>
      </c>
      <c r="EC149" s="5">
        <v>0</v>
      </c>
      <c r="ED149" s="5">
        <v>0</v>
      </c>
      <c r="EE149" s="5">
        <v>0</v>
      </c>
      <c r="EF149" s="5">
        <v>0</v>
      </c>
      <c r="EG149" s="5">
        <v>0</v>
      </c>
      <c r="EH149" s="5">
        <v>0</v>
      </c>
      <c r="EI149" s="5">
        <v>0</v>
      </c>
      <c r="EJ149" s="5">
        <v>0</v>
      </c>
      <c r="EK149" s="5">
        <v>0</v>
      </c>
      <c r="EL149" s="5">
        <v>0</v>
      </c>
      <c r="EM149" s="5">
        <v>0</v>
      </c>
      <c r="EN149" s="5">
        <v>0</v>
      </c>
      <c r="EO149" s="5">
        <v>0</v>
      </c>
      <c r="EP149" s="5">
        <v>0</v>
      </c>
      <c r="EQ149" s="5">
        <v>0</v>
      </c>
      <c r="ER149" s="5">
        <v>0</v>
      </c>
      <c r="ES149" s="5">
        <v>0</v>
      </c>
      <c r="ET149" s="5">
        <v>0</v>
      </c>
      <c r="EU149" s="5">
        <v>0</v>
      </c>
      <c r="EV149" s="5">
        <v>0</v>
      </c>
      <c r="EW149" s="5">
        <v>0</v>
      </c>
      <c r="EX149" s="5">
        <v>0</v>
      </c>
      <c r="EY149" s="5">
        <v>0</v>
      </c>
      <c r="EZ149" s="5">
        <v>0</v>
      </c>
      <c r="FA149" s="5">
        <v>0</v>
      </c>
      <c r="FB149" s="5">
        <v>0</v>
      </c>
      <c r="FC149" s="5">
        <v>0</v>
      </c>
      <c r="FD149" s="5">
        <v>0</v>
      </c>
      <c r="FE149" s="5">
        <v>0</v>
      </c>
      <c r="FF149" s="5">
        <v>0</v>
      </c>
      <c r="FG149" s="5">
        <v>0</v>
      </c>
      <c r="FH149" s="5">
        <v>0</v>
      </c>
      <c r="FI149" s="5">
        <v>0</v>
      </c>
      <c r="FJ149" s="5">
        <v>0</v>
      </c>
      <c r="FK149" s="5">
        <v>0</v>
      </c>
      <c r="FL149" s="5">
        <v>0</v>
      </c>
      <c r="FM149" s="5">
        <v>0</v>
      </c>
      <c r="FN149" s="5">
        <v>0</v>
      </c>
      <c r="FO149" s="5">
        <v>0</v>
      </c>
      <c r="FP149" s="5">
        <v>0</v>
      </c>
      <c r="FQ149" s="5">
        <v>0</v>
      </c>
      <c r="FR149" s="5">
        <v>0</v>
      </c>
      <c r="FS149" s="5">
        <v>0</v>
      </c>
      <c r="FT149" s="5">
        <v>0</v>
      </c>
      <c r="FU149" s="5">
        <v>0</v>
      </c>
      <c r="FV149" s="5">
        <v>0</v>
      </c>
      <c r="FW149" s="5">
        <v>0</v>
      </c>
      <c r="FX149" s="5">
        <v>0</v>
      </c>
      <c r="FY149" s="5">
        <v>0</v>
      </c>
      <c r="FZ149" s="5">
        <v>0</v>
      </c>
      <c r="GA149" s="5">
        <v>0</v>
      </c>
      <c r="GB149" s="5">
        <v>0</v>
      </c>
      <c r="GC149" s="5">
        <v>0</v>
      </c>
      <c r="GD149" s="5">
        <v>0</v>
      </c>
      <c r="GE149" s="5">
        <v>0</v>
      </c>
      <c r="GF149" s="5">
        <v>0</v>
      </c>
      <c r="GG149" s="5">
        <v>0</v>
      </c>
      <c r="GH149" s="5">
        <v>0</v>
      </c>
      <c r="GI149" s="5">
        <v>0</v>
      </c>
      <c r="GJ149" s="5">
        <v>0</v>
      </c>
      <c r="GK149" s="5">
        <v>0</v>
      </c>
      <c r="GL149" s="5">
        <v>0</v>
      </c>
      <c r="GM149" s="5">
        <v>0</v>
      </c>
      <c r="GN149" s="5">
        <v>0</v>
      </c>
      <c r="GO149" s="5">
        <v>0</v>
      </c>
      <c r="GP149" s="5">
        <v>0</v>
      </c>
      <c r="GQ149" s="5">
        <v>0</v>
      </c>
      <c r="GR149" s="5">
        <v>0</v>
      </c>
      <c r="GS149" s="5">
        <v>0</v>
      </c>
      <c r="GT149" s="5">
        <v>0</v>
      </c>
      <c r="GU149" s="5">
        <v>0</v>
      </c>
      <c r="GV149" s="5">
        <v>0</v>
      </c>
      <c r="GW149" s="5">
        <v>0</v>
      </c>
      <c r="GX149" s="5">
        <v>0</v>
      </c>
      <c r="GY149" s="5">
        <v>0</v>
      </c>
      <c r="GZ149" s="5">
        <v>0</v>
      </c>
      <c r="HA149" s="5">
        <v>0</v>
      </c>
      <c r="HB149" s="5">
        <v>48557.491000000002</v>
      </c>
      <c r="HD149" s="5">
        <f>SUM(D149:HA149)</f>
        <v>0</v>
      </c>
    </row>
    <row r="150" spans="1:212" x14ac:dyDescent="0.45">
      <c r="A150" s="11" t="s">
        <v>450</v>
      </c>
      <c r="B150" s="9" t="s">
        <v>451</v>
      </c>
      <c r="C150" s="5">
        <v>146</v>
      </c>
      <c r="D150" s="5">
        <v>335.18799999999999</v>
      </c>
      <c r="E150" s="5">
        <v>115.107</v>
      </c>
      <c r="F150" s="5">
        <v>0.156</v>
      </c>
      <c r="G150" s="5">
        <v>0</v>
      </c>
      <c r="H150" s="5">
        <v>88.337000000000003</v>
      </c>
      <c r="I150" s="5">
        <v>32.627000000000002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50.89</v>
      </c>
      <c r="P150" s="5">
        <v>74.491</v>
      </c>
      <c r="Q150" s="5">
        <v>0</v>
      </c>
      <c r="R150" s="5">
        <v>23.411999999999999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</v>
      </c>
      <c r="AK150" s="5">
        <v>69.376000000000005</v>
      </c>
      <c r="AL150" s="5">
        <v>7.4969999999999999</v>
      </c>
      <c r="AM150" s="5">
        <v>0</v>
      </c>
      <c r="AN150" s="5">
        <v>0</v>
      </c>
      <c r="AO150" s="5">
        <v>0</v>
      </c>
      <c r="AP150" s="5">
        <v>0</v>
      </c>
      <c r="AQ150" s="5">
        <v>0</v>
      </c>
      <c r="AR150" s="5">
        <v>0</v>
      </c>
      <c r="AS150" s="5">
        <v>0</v>
      </c>
      <c r="AT150" s="5">
        <v>1.3009999999999999</v>
      </c>
      <c r="AU150" s="5">
        <v>0</v>
      </c>
      <c r="AV150" s="5">
        <v>0</v>
      </c>
      <c r="AW150" s="5">
        <v>0</v>
      </c>
      <c r="AX150" s="5">
        <v>0</v>
      </c>
      <c r="AY150" s="5">
        <v>0</v>
      </c>
      <c r="AZ150" s="5">
        <v>0</v>
      </c>
      <c r="BA150" s="5">
        <v>0</v>
      </c>
      <c r="BB150" s="5">
        <v>0</v>
      </c>
      <c r="BC150" s="5">
        <v>0</v>
      </c>
      <c r="BD150" s="5">
        <v>0</v>
      </c>
      <c r="BE150" s="5">
        <v>0</v>
      </c>
      <c r="BF150" s="5">
        <v>0</v>
      </c>
      <c r="BG150" s="5">
        <v>0</v>
      </c>
      <c r="BH150" s="5">
        <v>0</v>
      </c>
      <c r="BI150" s="5">
        <v>0</v>
      </c>
      <c r="BJ150" s="5">
        <v>0</v>
      </c>
      <c r="BK150" s="5">
        <v>0</v>
      </c>
      <c r="BL150" s="5">
        <v>0</v>
      </c>
      <c r="BM150" s="5">
        <v>0</v>
      </c>
      <c r="BN150" s="5">
        <v>0</v>
      </c>
      <c r="BO150" s="5">
        <v>0</v>
      </c>
      <c r="BP150" s="5">
        <v>0</v>
      </c>
      <c r="BQ150" s="5">
        <v>0</v>
      </c>
      <c r="BR150" s="5">
        <v>0</v>
      </c>
      <c r="BS150" s="5">
        <v>0</v>
      </c>
      <c r="BT150" s="5">
        <v>0</v>
      </c>
      <c r="BU150" s="5">
        <v>0</v>
      </c>
      <c r="BV150" s="5">
        <v>0</v>
      </c>
      <c r="BW150" s="5">
        <v>0</v>
      </c>
      <c r="BX150" s="5">
        <v>0</v>
      </c>
      <c r="BY150" s="5">
        <v>0</v>
      </c>
      <c r="BZ150" s="5">
        <v>0</v>
      </c>
      <c r="CA150" s="5">
        <v>0</v>
      </c>
      <c r="CB150" s="5">
        <v>0</v>
      </c>
      <c r="CC150" s="5">
        <v>0</v>
      </c>
      <c r="CD150" s="5">
        <v>0</v>
      </c>
      <c r="CE150" s="5">
        <v>0</v>
      </c>
      <c r="CF150" s="5">
        <v>0</v>
      </c>
      <c r="CG150" s="5">
        <v>0</v>
      </c>
      <c r="CH150" s="5">
        <v>0</v>
      </c>
      <c r="CI150" s="5">
        <v>0</v>
      </c>
      <c r="CJ150" s="5">
        <v>0</v>
      </c>
      <c r="CK150" s="5">
        <v>0</v>
      </c>
      <c r="CL150" s="5">
        <v>0</v>
      </c>
      <c r="CM150" s="5">
        <v>0</v>
      </c>
      <c r="CN150" s="5">
        <v>0</v>
      </c>
      <c r="CO150" s="5">
        <v>0</v>
      </c>
      <c r="CP150" s="5">
        <v>0</v>
      </c>
      <c r="CQ150" s="5">
        <v>887.95799999999997</v>
      </c>
      <c r="CR150" s="5">
        <v>100.723</v>
      </c>
      <c r="CS150" s="5">
        <v>949.61500000000001</v>
      </c>
      <c r="CT150" s="5">
        <v>0</v>
      </c>
      <c r="CU150" s="5">
        <v>4964.9390000000003</v>
      </c>
      <c r="CV150" s="5">
        <v>0</v>
      </c>
      <c r="CW150" s="5">
        <v>30.166</v>
      </c>
      <c r="CX150" s="5">
        <v>0</v>
      </c>
      <c r="CY150" s="5">
        <v>0</v>
      </c>
      <c r="CZ150" s="5">
        <v>0</v>
      </c>
      <c r="DA150" s="5">
        <v>3.8959999999999999</v>
      </c>
      <c r="DB150" s="5">
        <v>6.6210000000000004</v>
      </c>
      <c r="DC150" s="5">
        <v>0</v>
      </c>
      <c r="DD150" s="5">
        <v>0</v>
      </c>
      <c r="DE150" s="5">
        <v>0</v>
      </c>
      <c r="DF150" s="5">
        <v>0</v>
      </c>
      <c r="DG150" s="5">
        <v>0</v>
      </c>
      <c r="DH150" s="5">
        <v>0</v>
      </c>
      <c r="DI150" s="5">
        <v>0</v>
      </c>
      <c r="DJ150" s="5">
        <v>712.75</v>
      </c>
      <c r="DK150" s="5">
        <v>82.248000000000005</v>
      </c>
      <c r="DL150" s="5">
        <v>3.1760000000000002</v>
      </c>
      <c r="DM150" s="5">
        <v>276.697</v>
      </c>
      <c r="DN150" s="5">
        <v>0</v>
      </c>
      <c r="DO150" s="5">
        <v>0</v>
      </c>
      <c r="DP150" s="5">
        <v>0</v>
      </c>
      <c r="DQ150" s="5">
        <v>0</v>
      </c>
      <c r="DR150" s="5">
        <v>0</v>
      </c>
      <c r="DS150" s="5">
        <v>0</v>
      </c>
      <c r="DT150" s="5">
        <v>0</v>
      </c>
      <c r="DU150" s="5">
        <v>0</v>
      </c>
      <c r="DV150" s="5">
        <v>0</v>
      </c>
      <c r="DW150" s="5">
        <v>0</v>
      </c>
      <c r="DX150" s="5">
        <v>0</v>
      </c>
      <c r="DY150" s="5">
        <v>0</v>
      </c>
      <c r="DZ150" s="5">
        <v>0</v>
      </c>
      <c r="EA150" s="5">
        <v>82.555000000000007</v>
      </c>
      <c r="EB150" s="5">
        <v>0</v>
      </c>
      <c r="EC150" s="5">
        <v>58.421999999999997</v>
      </c>
      <c r="ED150" s="5">
        <v>0</v>
      </c>
      <c r="EE150" s="5">
        <v>0</v>
      </c>
      <c r="EF150" s="5">
        <v>0</v>
      </c>
      <c r="EG150" s="5">
        <v>0</v>
      </c>
      <c r="EH150" s="5">
        <v>0</v>
      </c>
      <c r="EI150" s="5">
        <v>0</v>
      </c>
      <c r="EJ150" s="5">
        <v>0</v>
      </c>
      <c r="EK150" s="5">
        <v>0</v>
      </c>
      <c r="EL150" s="5">
        <v>0</v>
      </c>
      <c r="EM150" s="5">
        <v>0</v>
      </c>
      <c r="EN150" s="5">
        <v>0</v>
      </c>
      <c r="EO150" s="5">
        <v>23.498000000000001</v>
      </c>
      <c r="EP150" s="5">
        <v>0</v>
      </c>
      <c r="EQ150" s="5">
        <v>0</v>
      </c>
      <c r="ER150" s="5">
        <v>0</v>
      </c>
      <c r="ES150" s="5">
        <v>0</v>
      </c>
      <c r="ET150" s="5">
        <v>0</v>
      </c>
      <c r="EU150" s="5">
        <v>0</v>
      </c>
      <c r="EV150" s="5">
        <v>0</v>
      </c>
      <c r="EW150" s="5">
        <v>0</v>
      </c>
      <c r="EX150" s="5">
        <v>0</v>
      </c>
      <c r="EY150" s="5">
        <v>18.504999999999999</v>
      </c>
      <c r="EZ150" s="5">
        <v>0</v>
      </c>
      <c r="FA150" s="5">
        <v>0</v>
      </c>
      <c r="FB150" s="5">
        <v>259.27499999999998</v>
      </c>
      <c r="FC150" s="5">
        <v>0</v>
      </c>
      <c r="FD150" s="5">
        <v>0</v>
      </c>
      <c r="FE150" s="5">
        <v>0</v>
      </c>
      <c r="FF150" s="5">
        <v>0</v>
      </c>
      <c r="FG150" s="5">
        <v>0</v>
      </c>
      <c r="FH150" s="5">
        <v>0</v>
      </c>
      <c r="FI150" s="5">
        <v>0</v>
      </c>
      <c r="FJ150" s="5">
        <v>0</v>
      </c>
      <c r="FK150" s="5">
        <v>0</v>
      </c>
      <c r="FL150" s="5">
        <v>0</v>
      </c>
      <c r="FM150" s="5">
        <v>0</v>
      </c>
      <c r="FN150" s="5">
        <v>0</v>
      </c>
      <c r="FO150" s="5">
        <v>0</v>
      </c>
      <c r="FP150" s="5">
        <v>0</v>
      </c>
      <c r="FQ150" s="5">
        <v>0</v>
      </c>
      <c r="FR150" s="5">
        <v>0</v>
      </c>
      <c r="FS150" s="5">
        <v>0</v>
      </c>
      <c r="FT150" s="5">
        <v>0</v>
      </c>
      <c r="FU150" s="5">
        <v>0</v>
      </c>
      <c r="FV150" s="5">
        <v>0</v>
      </c>
      <c r="FW150" s="5">
        <v>0</v>
      </c>
      <c r="FX150" s="5">
        <v>0</v>
      </c>
      <c r="FY150" s="5">
        <v>0</v>
      </c>
      <c r="FZ150" s="5">
        <v>0</v>
      </c>
      <c r="GA150" s="5">
        <v>0.23200000000000001</v>
      </c>
      <c r="GB150" s="5">
        <v>0</v>
      </c>
      <c r="GC150" s="5">
        <v>0</v>
      </c>
      <c r="GD150" s="5">
        <v>0</v>
      </c>
      <c r="GE150" s="5">
        <v>0</v>
      </c>
      <c r="GF150" s="5">
        <v>0</v>
      </c>
      <c r="GG150" s="5">
        <v>0</v>
      </c>
      <c r="GH150" s="5">
        <v>0</v>
      </c>
      <c r="GI150" s="5">
        <v>0</v>
      </c>
      <c r="GJ150" s="5">
        <v>0</v>
      </c>
      <c r="GK150" s="5">
        <v>0</v>
      </c>
      <c r="GL150" s="5">
        <v>3.6059999999999999</v>
      </c>
      <c r="GM150" s="5">
        <v>4.7039999999999997</v>
      </c>
      <c r="GN150" s="5">
        <v>0</v>
      </c>
      <c r="GO150" s="5">
        <v>0</v>
      </c>
      <c r="GP150" s="5">
        <v>0</v>
      </c>
      <c r="GQ150" s="5">
        <v>0.14299999999999999</v>
      </c>
      <c r="GR150" s="5">
        <v>0</v>
      </c>
      <c r="GS150" s="5">
        <v>0</v>
      </c>
      <c r="GT150" s="5">
        <v>0</v>
      </c>
      <c r="GU150" s="5">
        <v>0</v>
      </c>
      <c r="GV150" s="5">
        <v>10735.934999999999</v>
      </c>
      <c r="GW150" s="5">
        <v>0</v>
      </c>
      <c r="GX150" s="5">
        <v>0</v>
      </c>
      <c r="GY150" s="5">
        <v>0</v>
      </c>
      <c r="GZ150" s="5">
        <v>0</v>
      </c>
      <c r="HA150" s="5">
        <v>0</v>
      </c>
      <c r="HB150" s="5">
        <v>239029.117</v>
      </c>
      <c r="HD150" s="5">
        <f>SUM(D150:HA150)</f>
        <v>20004.045999999995</v>
      </c>
    </row>
    <row r="151" spans="1:212" x14ac:dyDescent="0.45">
      <c r="A151" s="11" t="s">
        <v>452</v>
      </c>
      <c r="B151" s="9" t="s">
        <v>453</v>
      </c>
      <c r="C151" s="5">
        <v>147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5.7990000000000004</v>
      </c>
      <c r="AL151" s="5">
        <v>0</v>
      </c>
      <c r="AM151" s="5">
        <v>0</v>
      </c>
      <c r="AN151" s="5">
        <v>0</v>
      </c>
      <c r="AO151" s="5">
        <v>0</v>
      </c>
      <c r="AP151" s="5">
        <v>0</v>
      </c>
      <c r="AQ151" s="5">
        <v>0</v>
      </c>
      <c r="AR151" s="5">
        <v>0</v>
      </c>
      <c r="AS151" s="5">
        <v>0</v>
      </c>
      <c r="AT151" s="5">
        <v>0</v>
      </c>
      <c r="AU151" s="5">
        <v>0</v>
      </c>
      <c r="AV151" s="5">
        <v>0</v>
      </c>
      <c r="AW151" s="5">
        <v>0</v>
      </c>
      <c r="AX151" s="5">
        <v>0</v>
      </c>
      <c r="AY151" s="5">
        <v>0</v>
      </c>
      <c r="AZ151" s="5">
        <v>0</v>
      </c>
      <c r="BA151" s="5">
        <v>0</v>
      </c>
      <c r="BB151" s="5">
        <v>0</v>
      </c>
      <c r="BC151" s="5">
        <v>0</v>
      </c>
      <c r="BD151" s="5">
        <v>0</v>
      </c>
      <c r="BE151" s="5">
        <v>0</v>
      </c>
      <c r="BF151" s="5">
        <v>0</v>
      </c>
      <c r="BG151" s="5">
        <v>0</v>
      </c>
      <c r="BH151" s="5">
        <v>0</v>
      </c>
      <c r="BI151" s="5">
        <v>0</v>
      </c>
      <c r="BJ151" s="5">
        <v>0</v>
      </c>
      <c r="BK151" s="5">
        <v>0</v>
      </c>
      <c r="BL151" s="5">
        <v>0</v>
      </c>
      <c r="BM151" s="5">
        <v>0</v>
      </c>
      <c r="BN151" s="5">
        <v>0</v>
      </c>
      <c r="BO151" s="5">
        <v>0</v>
      </c>
      <c r="BP151" s="5">
        <v>0</v>
      </c>
      <c r="BQ151" s="5">
        <v>0</v>
      </c>
      <c r="BR151" s="5">
        <v>0</v>
      </c>
      <c r="BS151" s="5">
        <v>0</v>
      </c>
      <c r="BT151" s="5">
        <v>0</v>
      </c>
      <c r="BU151" s="5">
        <v>0</v>
      </c>
      <c r="BV151" s="5">
        <v>0</v>
      </c>
      <c r="BW151" s="5">
        <v>0</v>
      </c>
      <c r="BX151" s="5">
        <v>0</v>
      </c>
      <c r="BY151" s="5">
        <v>0</v>
      </c>
      <c r="BZ151" s="5">
        <v>0</v>
      </c>
      <c r="CA151" s="5">
        <v>0</v>
      </c>
      <c r="CB151" s="5">
        <v>0</v>
      </c>
      <c r="CC151" s="5">
        <v>0</v>
      </c>
      <c r="CD151" s="5">
        <v>0</v>
      </c>
      <c r="CE151" s="5">
        <v>0</v>
      </c>
      <c r="CF151" s="5">
        <v>0</v>
      </c>
      <c r="CG151" s="5">
        <v>0</v>
      </c>
      <c r="CH151" s="5">
        <v>0</v>
      </c>
      <c r="CI151" s="5">
        <v>0</v>
      </c>
      <c r="CJ151" s="5">
        <v>0</v>
      </c>
      <c r="CK151" s="5">
        <v>0</v>
      </c>
      <c r="CL151" s="5">
        <v>0</v>
      </c>
      <c r="CM151" s="5">
        <v>0</v>
      </c>
      <c r="CN151" s="5">
        <v>0</v>
      </c>
      <c r="CO151" s="5">
        <v>0</v>
      </c>
      <c r="CP151" s="5">
        <v>0</v>
      </c>
      <c r="CQ151" s="5">
        <v>368.12599999999998</v>
      </c>
      <c r="CR151" s="5">
        <v>131.91499999999999</v>
      </c>
      <c r="CS151" s="5">
        <v>466.37700000000001</v>
      </c>
      <c r="CT151" s="5">
        <v>0</v>
      </c>
      <c r="CU151" s="5">
        <v>2559.5160000000001</v>
      </c>
      <c r="CV151" s="5">
        <v>35.972000000000001</v>
      </c>
      <c r="CW151" s="5">
        <v>2.2629999999999999</v>
      </c>
      <c r="CX151" s="5">
        <v>0</v>
      </c>
      <c r="CY151" s="5">
        <v>0</v>
      </c>
      <c r="CZ151" s="5">
        <v>0</v>
      </c>
      <c r="DA151" s="5">
        <v>0</v>
      </c>
      <c r="DB151" s="5">
        <v>0</v>
      </c>
      <c r="DC151" s="5">
        <v>0</v>
      </c>
      <c r="DD151" s="5">
        <v>0</v>
      </c>
      <c r="DE151" s="5">
        <v>0</v>
      </c>
      <c r="DF151" s="5">
        <v>0</v>
      </c>
      <c r="DG151" s="5">
        <v>0</v>
      </c>
      <c r="DH151" s="5">
        <v>0</v>
      </c>
      <c r="DI151" s="5">
        <v>0</v>
      </c>
      <c r="DJ151" s="5">
        <v>0</v>
      </c>
      <c r="DK151" s="5">
        <v>0</v>
      </c>
      <c r="DL151" s="5">
        <v>0</v>
      </c>
      <c r="DM151" s="5">
        <v>0</v>
      </c>
      <c r="DN151" s="5">
        <v>0</v>
      </c>
      <c r="DO151" s="5">
        <v>36.378</v>
      </c>
      <c r="DP151" s="5">
        <v>11.657</v>
      </c>
      <c r="DQ151" s="5">
        <v>0</v>
      </c>
      <c r="DR151" s="5">
        <v>0</v>
      </c>
      <c r="DS151" s="5">
        <v>0</v>
      </c>
      <c r="DT151" s="5">
        <v>0</v>
      </c>
      <c r="DU151" s="5">
        <v>0</v>
      </c>
      <c r="DV151" s="5">
        <v>0</v>
      </c>
      <c r="DW151" s="5">
        <v>0</v>
      </c>
      <c r="DX151" s="5">
        <v>0</v>
      </c>
      <c r="DY151" s="5">
        <v>0</v>
      </c>
      <c r="DZ151" s="5">
        <v>0</v>
      </c>
      <c r="EA151" s="5">
        <v>0</v>
      </c>
      <c r="EB151" s="5">
        <v>0</v>
      </c>
      <c r="EC151" s="5">
        <v>0</v>
      </c>
      <c r="ED151" s="5">
        <v>0</v>
      </c>
      <c r="EE151" s="5">
        <v>0</v>
      </c>
      <c r="EF151" s="5">
        <v>0</v>
      </c>
      <c r="EG151" s="5">
        <v>0</v>
      </c>
      <c r="EH151" s="5">
        <v>0</v>
      </c>
      <c r="EI151" s="5">
        <v>0</v>
      </c>
      <c r="EJ151" s="5">
        <v>0</v>
      </c>
      <c r="EK151" s="5">
        <v>20.718</v>
      </c>
      <c r="EL151" s="5">
        <v>28.643999999999998</v>
      </c>
      <c r="EM151" s="5">
        <v>0</v>
      </c>
      <c r="EN151" s="5">
        <v>0</v>
      </c>
      <c r="EO151" s="5">
        <v>366.452</v>
      </c>
      <c r="EP151" s="5">
        <v>39.481999999999999</v>
      </c>
      <c r="EQ151" s="5">
        <v>0</v>
      </c>
      <c r="ER151" s="5">
        <v>483.40100000000001</v>
      </c>
      <c r="ES151" s="5">
        <v>1373.4749999999999</v>
      </c>
      <c r="ET151" s="5">
        <v>2292.04</v>
      </c>
      <c r="EU151" s="5">
        <v>0</v>
      </c>
      <c r="EV151" s="5">
        <v>0</v>
      </c>
      <c r="EW151" s="5">
        <v>0</v>
      </c>
      <c r="EX151" s="5">
        <v>0</v>
      </c>
      <c r="EY151" s="5">
        <v>0</v>
      </c>
      <c r="EZ151" s="5">
        <v>0</v>
      </c>
      <c r="FA151" s="5">
        <v>0</v>
      </c>
      <c r="FB151" s="5">
        <v>0</v>
      </c>
      <c r="FC151" s="5">
        <v>0</v>
      </c>
      <c r="FD151" s="5">
        <v>0</v>
      </c>
      <c r="FE151" s="5">
        <v>0</v>
      </c>
      <c r="FF151" s="5">
        <v>0</v>
      </c>
      <c r="FG151" s="5">
        <v>341.46199999999999</v>
      </c>
      <c r="FH151" s="5">
        <v>0</v>
      </c>
      <c r="FI151" s="5">
        <v>1651.605</v>
      </c>
      <c r="FJ151" s="5">
        <v>0</v>
      </c>
      <c r="FK151" s="5">
        <v>204.22</v>
      </c>
      <c r="FL151" s="5">
        <v>0</v>
      </c>
      <c r="FM151" s="5">
        <v>0</v>
      </c>
      <c r="FN151" s="5">
        <v>270.69400000000002</v>
      </c>
      <c r="FO151" s="5">
        <v>0</v>
      </c>
      <c r="FP151" s="5">
        <v>0</v>
      </c>
      <c r="FQ151" s="5">
        <v>0</v>
      </c>
      <c r="FR151" s="5">
        <v>0</v>
      </c>
      <c r="FS151" s="5">
        <v>0</v>
      </c>
      <c r="FT151" s="5">
        <v>0</v>
      </c>
      <c r="FU151" s="5">
        <v>6.18</v>
      </c>
      <c r="FV151" s="5">
        <v>0</v>
      </c>
      <c r="FW151" s="5">
        <v>0</v>
      </c>
      <c r="FX151" s="5">
        <v>0</v>
      </c>
      <c r="FY151" s="5">
        <v>648.86500000000001</v>
      </c>
      <c r="FZ151" s="5">
        <v>1499.4090000000001</v>
      </c>
      <c r="GA151" s="5">
        <v>760.49099999999999</v>
      </c>
      <c r="GB151" s="5">
        <v>0</v>
      </c>
      <c r="GC151" s="5">
        <v>0</v>
      </c>
      <c r="GD151" s="5">
        <v>424.86</v>
      </c>
      <c r="GE151" s="5">
        <v>0</v>
      </c>
      <c r="GF151" s="5">
        <v>0</v>
      </c>
      <c r="GG151" s="5">
        <v>0</v>
      </c>
      <c r="GH151" s="5">
        <v>1381.88</v>
      </c>
      <c r="GI151" s="5">
        <v>0</v>
      </c>
      <c r="GJ151" s="5">
        <v>0</v>
      </c>
      <c r="GK151" s="5">
        <v>151.20500000000001</v>
      </c>
      <c r="GL151" s="5">
        <v>0</v>
      </c>
      <c r="GM151" s="5">
        <v>21.687000000000001</v>
      </c>
      <c r="GN151" s="5">
        <v>0</v>
      </c>
      <c r="GO151" s="5">
        <v>0</v>
      </c>
      <c r="GP151" s="5">
        <v>0</v>
      </c>
      <c r="GQ151" s="5">
        <v>0.66200000000000003</v>
      </c>
      <c r="GR151" s="5">
        <v>0</v>
      </c>
      <c r="GS151" s="5">
        <v>0</v>
      </c>
      <c r="GT151" s="5">
        <v>0</v>
      </c>
      <c r="GU151" s="5">
        <v>0</v>
      </c>
      <c r="GV151" s="5">
        <v>3722.8620000000001</v>
      </c>
      <c r="GW151" s="5">
        <v>0</v>
      </c>
      <c r="GX151" s="5">
        <v>0</v>
      </c>
      <c r="GY151" s="5">
        <v>0</v>
      </c>
      <c r="GZ151" s="5">
        <v>0</v>
      </c>
      <c r="HA151" s="5">
        <v>0</v>
      </c>
      <c r="HB151" s="5">
        <v>69902.096000000005</v>
      </c>
      <c r="HD151" s="5">
        <f>SUM(D151:HA151)</f>
        <v>19308.296999999999</v>
      </c>
    </row>
    <row r="152" spans="1:212" x14ac:dyDescent="0.45">
      <c r="A152" s="11" t="s">
        <v>454</v>
      </c>
      <c r="B152" s="7" t="s">
        <v>455</v>
      </c>
      <c r="C152" s="5">
        <v>148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5">
        <v>0</v>
      </c>
      <c r="BK152" s="5">
        <v>0</v>
      </c>
      <c r="BL152" s="5">
        <v>0</v>
      </c>
      <c r="BM152" s="5">
        <v>0</v>
      </c>
      <c r="BN152" s="5">
        <v>0</v>
      </c>
      <c r="BO152" s="5">
        <v>0</v>
      </c>
      <c r="BP152" s="5">
        <v>0</v>
      </c>
      <c r="BQ152" s="5">
        <v>0</v>
      </c>
      <c r="BR152" s="5">
        <v>0</v>
      </c>
      <c r="BS152" s="5">
        <v>0</v>
      </c>
      <c r="BT152" s="5">
        <v>0</v>
      </c>
      <c r="BU152" s="5">
        <v>0</v>
      </c>
      <c r="BV152" s="5">
        <v>0</v>
      </c>
      <c r="BW152" s="5">
        <v>0</v>
      </c>
      <c r="BX152" s="5">
        <v>0</v>
      </c>
      <c r="BY152" s="5">
        <v>0</v>
      </c>
      <c r="BZ152" s="5">
        <v>0</v>
      </c>
      <c r="CA152" s="5">
        <v>0</v>
      </c>
      <c r="CB152" s="5">
        <v>0</v>
      </c>
      <c r="CC152" s="5">
        <v>0</v>
      </c>
      <c r="CD152" s="5">
        <v>0</v>
      </c>
      <c r="CE152" s="5">
        <v>0</v>
      </c>
      <c r="CF152" s="5">
        <v>0</v>
      </c>
      <c r="CG152" s="5">
        <v>0</v>
      </c>
      <c r="CH152" s="5">
        <v>0</v>
      </c>
      <c r="CI152" s="5">
        <v>0</v>
      </c>
      <c r="CJ152" s="5">
        <v>0</v>
      </c>
      <c r="CK152" s="5">
        <v>0</v>
      </c>
      <c r="CL152" s="5">
        <v>0</v>
      </c>
      <c r="CM152" s="5">
        <v>0</v>
      </c>
      <c r="CN152" s="5">
        <v>0</v>
      </c>
      <c r="CO152" s="5">
        <v>0</v>
      </c>
      <c r="CP152" s="5">
        <v>0</v>
      </c>
      <c r="CQ152" s="5">
        <v>0</v>
      </c>
      <c r="CR152" s="5">
        <v>0</v>
      </c>
      <c r="CS152" s="5">
        <v>0</v>
      </c>
      <c r="CT152" s="5">
        <v>0</v>
      </c>
      <c r="CU152" s="5">
        <v>0</v>
      </c>
      <c r="CV152" s="5">
        <v>0</v>
      </c>
      <c r="CW152" s="5">
        <v>0</v>
      </c>
      <c r="CX152" s="5">
        <v>0</v>
      </c>
      <c r="CY152" s="5">
        <v>0</v>
      </c>
      <c r="CZ152" s="5">
        <v>0</v>
      </c>
      <c r="DA152" s="5">
        <v>0</v>
      </c>
      <c r="DB152" s="5">
        <v>0</v>
      </c>
      <c r="DC152" s="5">
        <v>0</v>
      </c>
      <c r="DD152" s="5">
        <v>0</v>
      </c>
      <c r="DE152" s="5">
        <v>0</v>
      </c>
      <c r="DF152" s="5">
        <v>0</v>
      </c>
      <c r="DG152" s="5">
        <v>0</v>
      </c>
      <c r="DH152" s="5">
        <v>0</v>
      </c>
      <c r="DI152" s="5">
        <v>0</v>
      </c>
      <c r="DJ152" s="5">
        <v>0</v>
      </c>
      <c r="DK152" s="5">
        <v>0</v>
      </c>
      <c r="DL152" s="5">
        <v>0</v>
      </c>
      <c r="DM152" s="5">
        <v>0</v>
      </c>
      <c r="DN152" s="5">
        <v>0</v>
      </c>
      <c r="DO152" s="5">
        <v>0</v>
      </c>
      <c r="DP152" s="5">
        <v>0</v>
      </c>
      <c r="DQ152" s="5">
        <v>0</v>
      </c>
      <c r="DR152" s="5">
        <v>0</v>
      </c>
      <c r="DS152" s="5">
        <v>0</v>
      </c>
      <c r="DT152" s="5">
        <v>0</v>
      </c>
      <c r="DU152" s="5">
        <v>0</v>
      </c>
      <c r="DV152" s="5">
        <v>0</v>
      </c>
      <c r="DW152" s="5">
        <v>0</v>
      </c>
      <c r="DX152" s="5">
        <v>0</v>
      </c>
      <c r="DY152" s="5">
        <v>0</v>
      </c>
      <c r="DZ152" s="5">
        <v>0</v>
      </c>
      <c r="EA152" s="5">
        <v>0</v>
      </c>
      <c r="EB152" s="5">
        <v>0</v>
      </c>
      <c r="EC152" s="5">
        <v>0</v>
      </c>
      <c r="ED152" s="5">
        <v>0</v>
      </c>
      <c r="EE152" s="5">
        <v>0</v>
      </c>
      <c r="EF152" s="5">
        <v>0</v>
      </c>
      <c r="EG152" s="5">
        <v>0</v>
      </c>
      <c r="EH152" s="5">
        <v>0</v>
      </c>
      <c r="EI152" s="5">
        <v>0</v>
      </c>
      <c r="EJ152" s="5">
        <v>0</v>
      </c>
      <c r="EK152" s="5">
        <v>0</v>
      </c>
      <c r="EL152" s="5">
        <v>0</v>
      </c>
      <c r="EM152" s="5">
        <v>0</v>
      </c>
      <c r="EN152" s="5">
        <v>0</v>
      </c>
      <c r="EO152" s="5">
        <v>0</v>
      </c>
      <c r="EP152" s="5">
        <v>0</v>
      </c>
      <c r="EQ152" s="5">
        <v>0</v>
      </c>
      <c r="ER152" s="5">
        <v>0</v>
      </c>
      <c r="ES152" s="5">
        <v>0</v>
      </c>
      <c r="ET152" s="5">
        <v>0</v>
      </c>
      <c r="EU152" s="5">
        <v>0</v>
      </c>
      <c r="EV152" s="5">
        <v>0</v>
      </c>
      <c r="EW152" s="5">
        <v>0</v>
      </c>
      <c r="EX152" s="5">
        <v>0</v>
      </c>
      <c r="EY152" s="5">
        <v>0</v>
      </c>
      <c r="EZ152" s="5">
        <v>0</v>
      </c>
      <c r="FA152" s="5">
        <v>0</v>
      </c>
      <c r="FB152" s="5">
        <v>0</v>
      </c>
      <c r="FC152" s="5">
        <v>0</v>
      </c>
      <c r="FD152" s="5">
        <v>0</v>
      </c>
      <c r="FE152" s="5">
        <v>0</v>
      </c>
      <c r="FF152" s="5">
        <v>0</v>
      </c>
      <c r="FG152" s="5">
        <v>0</v>
      </c>
      <c r="FH152" s="5">
        <v>0</v>
      </c>
      <c r="FI152" s="5">
        <v>0</v>
      </c>
      <c r="FJ152" s="5">
        <v>0</v>
      </c>
      <c r="FK152" s="5">
        <v>0</v>
      </c>
      <c r="FL152" s="5">
        <v>0</v>
      </c>
      <c r="FM152" s="5">
        <v>0</v>
      </c>
      <c r="FN152" s="5">
        <v>0</v>
      </c>
      <c r="FO152" s="5">
        <v>0</v>
      </c>
      <c r="FP152" s="5">
        <v>0</v>
      </c>
      <c r="FQ152" s="5">
        <v>0</v>
      </c>
      <c r="FR152" s="5">
        <v>0</v>
      </c>
      <c r="FS152" s="5">
        <v>0</v>
      </c>
      <c r="FT152" s="5">
        <v>0</v>
      </c>
      <c r="FU152" s="5">
        <v>0</v>
      </c>
      <c r="FV152" s="5">
        <v>0</v>
      </c>
      <c r="FW152" s="5">
        <v>0</v>
      </c>
      <c r="FX152" s="5">
        <v>0</v>
      </c>
      <c r="FY152" s="5">
        <v>0</v>
      </c>
      <c r="FZ152" s="5">
        <v>0</v>
      </c>
      <c r="GA152" s="5">
        <v>0</v>
      </c>
      <c r="GB152" s="5">
        <v>0</v>
      </c>
      <c r="GC152" s="5">
        <v>0</v>
      </c>
      <c r="GD152" s="5">
        <v>0</v>
      </c>
      <c r="GE152" s="5">
        <v>0</v>
      </c>
      <c r="GF152" s="5">
        <v>0</v>
      </c>
      <c r="GG152" s="5">
        <v>0</v>
      </c>
      <c r="GH152" s="5">
        <v>0</v>
      </c>
      <c r="GI152" s="5">
        <v>0</v>
      </c>
      <c r="GJ152" s="5">
        <v>0</v>
      </c>
      <c r="GK152" s="5">
        <v>3024.5309999999999</v>
      </c>
      <c r="GL152" s="5">
        <v>0</v>
      </c>
      <c r="GM152" s="5">
        <v>0</v>
      </c>
      <c r="GN152" s="5">
        <v>0</v>
      </c>
      <c r="GO152" s="5">
        <v>0</v>
      </c>
      <c r="GP152" s="5">
        <v>0</v>
      </c>
      <c r="GQ152" s="5">
        <v>0</v>
      </c>
      <c r="GR152" s="5">
        <v>0</v>
      </c>
      <c r="GS152" s="5">
        <v>0</v>
      </c>
      <c r="GT152" s="5">
        <v>0</v>
      </c>
      <c r="GU152" s="5">
        <v>0</v>
      </c>
      <c r="GV152" s="5">
        <v>8122.4849999999997</v>
      </c>
      <c r="GW152" s="5">
        <v>0</v>
      </c>
      <c r="GX152" s="5">
        <v>0</v>
      </c>
      <c r="GY152" s="5">
        <v>0</v>
      </c>
      <c r="GZ152" s="5">
        <v>0</v>
      </c>
      <c r="HA152" s="5">
        <v>0</v>
      </c>
      <c r="HB152" s="5">
        <v>443616.21600000001</v>
      </c>
      <c r="HD152" s="5">
        <f>SUM(D152:HA152)</f>
        <v>11147.016</v>
      </c>
    </row>
    <row r="153" spans="1:212" x14ac:dyDescent="0.45">
      <c r="A153" s="11" t="s">
        <v>456</v>
      </c>
      <c r="B153" s="7" t="s">
        <v>457</v>
      </c>
      <c r="C153" s="5">
        <v>149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v>0</v>
      </c>
      <c r="AW153" s="5">
        <v>0</v>
      </c>
      <c r="AX153" s="5">
        <v>0</v>
      </c>
      <c r="AY153" s="5">
        <v>0</v>
      </c>
      <c r="AZ153" s="5">
        <v>0</v>
      </c>
      <c r="BA153" s="5">
        <v>0</v>
      </c>
      <c r="BB153" s="5">
        <v>0</v>
      </c>
      <c r="BC153" s="5">
        <v>0</v>
      </c>
      <c r="BD153" s="5">
        <v>0</v>
      </c>
      <c r="BE153" s="5">
        <v>0</v>
      </c>
      <c r="BF153" s="5">
        <v>0</v>
      </c>
      <c r="BG153" s="5">
        <v>0</v>
      </c>
      <c r="BH153" s="5">
        <v>0</v>
      </c>
      <c r="BI153" s="5">
        <v>0</v>
      </c>
      <c r="BJ153" s="5">
        <v>0</v>
      </c>
      <c r="BK153" s="5">
        <v>0</v>
      </c>
      <c r="BL153" s="5">
        <v>0</v>
      </c>
      <c r="BM153" s="5">
        <v>0</v>
      </c>
      <c r="BN153" s="5">
        <v>0</v>
      </c>
      <c r="BO153" s="5">
        <v>0</v>
      </c>
      <c r="BP153" s="5">
        <v>0</v>
      </c>
      <c r="BQ153" s="5">
        <v>0</v>
      </c>
      <c r="BR153" s="5">
        <v>0</v>
      </c>
      <c r="BS153" s="5">
        <v>0</v>
      </c>
      <c r="BT153" s="5">
        <v>0</v>
      </c>
      <c r="BU153" s="5">
        <v>0</v>
      </c>
      <c r="BV153" s="5">
        <v>0</v>
      </c>
      <c r="BW153" s="5">
        <v>0</v>
      </c>
      <c r="BX153" s="5">
        <v>0</v>
      </c>
      <c r="BY153" s="5">
        <v>0</v>
      </c>
      <c r="BZ153" s="5">
        <v>0</v>
      </c>
      <c r="CA153" s="5">
        <v>0</v>
      </c>
      <c r="CB153" s="5">
        <v>0</v>
      </c>
      <c r="CC153" s="5">
        <v>0</v>
      </c>
      <c r="CD153" s="5">
        <v>0</v>
      </c>
      <c r="CE153" s="5">
        <v>0</v>
      </c>
      <c r="CF153" s="5">
        <v>0</v>
      </c>
      <c r="CG153" s="5">
        <v>0</v>
      </c>
      <c r="CH153" s="5">
        <v>0</v>
      </c>
      <c r="CI153" s="5">
        <v>0</v>
      </c>
      <c r="CJ153" s="5">
        <v>0</v>
      </c>
      <c r="CK153" s="5">
        <v>0</v>
      </c>
      <c r="CL153" s="5">
        <v>0</v>
      </c>
      <c r="CM153" s="5">
        <v>0</v>
      </c>
      <c r="CN153" s="5">
        <v>0</v>
      </c>
      <c r="CO153" s="5">
        <v>0</v>
      </c>
      <c r="CP153" s="5">
        <v>0</v>
      </c>
      <c r="CQ153" s="5">
        <v>0</v>
      </c>
      <c r="CR153" s="5">
        <v>0</v>
      </c>
      <c r="CS153" s="5">
        <v>0</v>
      </c>
      <c r="CT153" s="5">
        <v>0</v>
      </c>
      <c r="CU153" s="5">
        <v>0</v>
      </c>
      <c r="CV153" s="5">
        <v>0</v>
      </c>
      <c r="CW153" s="5">
        <v>0</v>
      </c>
      <c r="CX153" s="5">
        <v>0</v>
      </c>
      <c r="CY153" s="5">
        <v>0</v>
      </c>
      <c r="CZ153" s="5">
        <v>0</v>
      </c>
      <c r="DA153" s="5">
        <v>0</v>
      </c>
      <c r="DB153" s="5">
        <v>0</v>
      </c>
      <c r="DC153" s="5">
        <v>0</v>
      </c>
      <c r="DD153" s="5">
        <v>0</v>
      </c>
      <c r="DE153" s="5">
        <v>0</v>
      </c>
      <c r="DF153" s="5">
        <v>0</v>
      </c>
      <c r="DG153" s="5">
        <v>0</v>
      </c>
      <c r="DH153" s="5">
        <v>0</v>
      </c>
      <c r="DI153" s="5">
        <v>0</v>
      </c>
      <c r="DJ153" s="5">
        <v>0</v>
      </c>
      <c r="DK153" s="5">
        <v>0</v>
      </c>
      <c r="DL153" s="5">
        <v>0</v>
      </c>
      <c r="DM153" s="5">
        <v>0</v>
      </c>
      <c r="DN153" s="5">
        <v>0</v>
      </c>
      <c r="DO153" s="5">
        <v>0</v>
      </c>
      <c r="DP153" s="5">
        <v>0</v>
      </c>
      <c r="DQ153" s="5">
        <v>0</v>
      </c>
      <c r="DR153" s="5">
        <v>0</v>
      </c>
      <c r="DS153" s="5">
        <v>0</v>
      </c>
      <c r="DT153" s="5">
        <v>0</v>
      </c>
      <c r="DU153" s="5">
        <v>0</v>
      </c>
      <c r="DV153" s="5">
        <v>0</v>
      </c>
      <c r="DW153" s="5">
        <v>0</v>
      </c>
      <c r="DX153" s="5">
        <v>0</v>
      </c>
      <c r="DY153" s="5">
        <v>0</v>
      </c>
      <c r="DZ153" s="5">
        <v>0</v>
      </c>
      <c r="EA153" s="5">
        <v>0</v>
      </c>
      <c r="EB153" s="5">
        <v>0</v>
      </c>
      <c r="EC153" s="5">
        <v>0</v>
      </c>
      <c r="ED153" s="5">
        <v>0</v>
      </c>
      <c r="EE153" s="5">
        <v>0</v>
      </c>
      <c r="EF153" s="5">
        <v>0</v>
      </c>
      <c r="EG153" s="5">
        <v>0</v>
      </c>
      <c r="EH153" s="5">
        <v>0</v>
      </c>
      <c r="EI153" s="5">
        <v>0</v>
      </c>
      <c r="EJ153" s="5">
        <v>0</v>
      </c>
      <c r="EK153" s="5">
        <v>0</v>
      </c>
      <c r="EL153" s="5">
        <v>0</v>
      </c>
      <c r="EM153" s="5">
        <v>0</v>
      </c>
      <c r="EN153" s="5">
        <v>0</v>
      </c>
      <c r="EO153" s="5">
        <v>0</v>
      </c>
      <c r="EP153" s="5">
        <v>0</v>
      </c>
      <c r="EQ153" s="5">
        <v>0</v>
      </c>
      <c r="ER153" s="5">
        <v>0</v>
      </c>
      <c r="ES153" s="5">
        <v>0</v>
      </c>
      <c r="ET153" s="5">
        <v>0</v>
      </c>
      <c r="EU153" s="5">
        <v>0</v>
      </c>
      <c r="EV153" s="5">
        <v>0</v>
      </c>
      <c r="EW153" s="5">
        <v>0</v>
      </c>
      <c r="EX153" s="5">
        <v>0</v>
      </c>
      <c r="EY153" s="5">
        <v>0</v>
      </c>
      <c r="EZ153" s="5">
        <v>0</v>
      </c>
      <c r="FA153" s="5">
        <v>0</v>
      </c>
      <c r="FB153" s="5">
        <v>0</v>
      </c>
      <c r="FC153" s="5">
        <v>0</v>
      </c>
      <c r="FD153" s="5">
        <v>0</v>
      </c>
      <c r="FE153" s="5">
        <v>0</v>
      </c>
      <c r="FF153" s="5">
        <v>0</v>
      </c>
      <c r="FG153" s="5">
        <v>0</v>
      </c>
      <c r="FH153" s="5">
        <v>0</v>
      </c>
      <c r="FI153" s="5">
        <v>0</v>
      </c>
      <c r="FJ153" s="5">
        <v>0</v>
      </c>
      <c r="FK153" s="5">
        <v>0</v>
      </c>
      <c r="FL153" s="5">
        <v>0</v>
      </c>
      <c r="FM153" s="5">
        <v>0</v>
      </c>
      <c r="FN153" s="5">
        <v>0</v>
      </c>
      <c r="FO153" s="5">
        <v>0</v>
      </c>
      <c r="FP153" s="5">
        <v>0</v>
      </c>
      <c r="FQ153" s="5">
        <v>0</v>
      </c>
      <c r="FR153" s="5">
        <v>0</v>
      </c>
      <c r="FS153" s="5">
        <v>0</v>
      </c>
      <c r="FT153" s="5">
        <v>0</v>
      </c>
      <c r="FU153" s="5">
        <v>0</v>
      </c>
      <c r="FV153" s="5">
        <v>0</v>
      </c>
      <c r="FW153" s="5">
        <v>0</v>
      </c>
      <c r="FX153" s="5">
        <v>0</v>
      </c>
      <c r="FY153" s="5">
        <v>0</v>
      </c>
      <c r="FZ153" s="5">
        <v>0</v>
      </c>
      <c r="GA153" s="5">
        <v>0</v>
      </c>
      <c r="GB153" s="5">
        <v>0</v>
      </c>
      <c r="GC153" s="5">
        <v>0</v>
      </c>
      <c r="GD153" s="5">
        <v>0</v>
      </c>
      <c r="GE153" s="5">
        <v>0</v>
      </c>
      <c r="GF153" s="5">
        <v>0</v>
      </c>
      <c r="GG153" s="5">
        <v>0</v>
      </c>
      <c r="GH153" s="5">
        <v>0</v>
      </c>
      <c r="GI153" s="5">
        <v>0</v>
      </c>
      <c r="GJ153" s="5">
        <v>0</v>
      </c>
      <c r="GK153" s="5">
        <v>4030.422</v>
      </c>
      <c r="GL153" s="5">
        <v>0</v>
      </c>
      <c r="GM153" s="5">
        <v>0</v>
      </c>
      <c r="GN153" s="5">
        <v>0</v>
      </c>
      <c r="GO153" s="5">
        <v>0</v>
      </c>
      <c r="GP153" s="5">
        <v>0</v>
      </c>
      <c r="GQ153" s="5">
        <v>0</v>
      </c>
      <c r="GR153" s="5">
        <v>0</v>
      </c>
      <c r="GS153" s="5">
        <v>0</v>
      </c>
      <c r="GT153" s="5">
        <v>0</v>
      </c>
      <c r="GU153" s="5">
        <v>0</v>
      </c>
      <c r="GV153" s="5">
        <v>10595.806</v>
      </c>
      <c r="GW153" s="5">
        <v>0</v>
      </c>
      <c r="GX153" s="5">
        <v>0</v>
      </c>
      <c r="GY153" s="5">
        <v>0</v>
      </c>
      <c r="GZ153" s="5">
        <v>0</v>
      </c>
      <c r="HA153" s="5">
        <v>0</v>
      </c>
      <c r="HB153" s="5">
        <v>112264</v>
      </c>
      <c r="HD153" s="5">
        <f>SUM(D153:HA153)</f>
        <v>14626.228000000001</v>
      </c>
    </row>
    <row r="154" spans="1:212" x14ac:dyDescent="0.45">
      <c r="A154" s="11" t="s">
        <v>458</v>
      </c>
      <c r="B154" s="7" t="s">
        <v>459</v>
      </c>
      <c r="C154" s="5">
        <v>150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0</v>
      </c>
      <c r="AO154" s="5">
        <v>0</v>
      </c>
      <c r="AP154" s="5">
        <v>0</v>
      </c>
      <c r="AQ154" s="5">
        <v>0</v>
      </c>
      <c r="AR154" s="5">
        <v>0</v>
      </c>
      <c r="AS154" s="5">
        <v>0</v>
      </c>
      <c r="AT154" s="5">
        <v>0</v>
      </c>
      <c r="AU154" s="5">
        <v>0</v>
      </c>
      <c r="AV154" s="5">
        <v>0</v>
      </c>
      <c r="AW154" s="5">
        <v>0</v>
      </c>
      <c r="AX154" s="5">
        <v>0</v>
      </c>
      <c r="AY154" s="5">
        <v>0</v>
      </c>
      <c r="AZ154" s="5">
        <v>0</v>
      </c>
      <c r="BA154" s="5">
        <v>0</v>
      </c>
      <c r="BB154" s="5">
        <v>0</v>
      </c>
      <c r="BC154" s="5">
        <v>0</v>
      </c>
      <c r="BD154" s="5">
        <v>0</v>
      </c>
      <c r="BE154" s="5">
        <v>0</v>
      </c>
      <c r="BF154" s="5">
        <v>0</v>
      </c>
      <c r="BG154" s="5">
        <v>0</v>
      </c>
      <c r="BH154" s="5">
        <v>0</v>
      </c>
      <c r="BI154" s="5">
        <v>0</v>
      </c>
      <c r="BJ154" s="5">
        <v>0</v>
      </c>
      <c r="BK154" s="5">
        <v>0</v>
      </c>
      <c r="BL154" s="5">
        <v>0</v>
      </c>
      <c r="BM154" s="5">
        <v>0</v>
      </c>
      <c r="BN154" s="5">
        <v>0</v>
      </c>
      <c r="BO154" s="5">
        <v>0</v>
      </c>
      <c r="BP154" s="5">
        <v>0</v>
      </c>
      <c r="BQ154" s="5">
        <v>0</v>
      </c>
      <c r="BR154" s="5">
        <v>0</v>
      </c>
      <c r="BS154" s="5">
        <v>0</v>
      </c>
      <c r="BT154" s="5">
        <v>0</v>
      </c>
      <c r="BU154" s="5">
        <v>0</v>
      </c>
      <c r="BV154" s="5">
        <v>0</v>
      </c>
      <c r="BW154" s="5">
        <v>0</v>
      </c>
      <c r="BX154" s="5">
        <v>0</v>
      </c>
      <c r="BY154" s="5">
        <v>0</v>
      </c>
      <c r="BZ154" s="5">
        <v>0</v>
      </c>
      <c r="CA154" s="5">
        <v>0</v>
      </c>
      <c r="CB154" s="5">
        <v>0</v>
      </c>
      <c r="CC154" s="5">
        <v>0</v>
      </c>
      <c r="CD154" s="5">
        <v>0</v>
      </c>
      <c r="CE154" s="5">
        <v>0</v>
      </c>
      <c r="CF154" s="5">
        <v>0</v>
      </c>
      <c r="CG154" s="5">
        <v>0</v>
      </c>
      <c r="CH154" s="5">
        <v>0</v>
      </c>
      <c r="CI154" s="5">
        <v>0</v>
      </c>
      <c r="CJ154" s="5">
        <v>0</v>
      </c>
      <c r="CK154" s="5">
        <v>0</v>
      </c>
      <c r="CL154" s="5">
        <v>0</v>
      </c>
      <c r="CM154" s="5">
        <v>0</v>
      </c>
      <c r="CN154" s="5">
        <v>0</v>
      </c>
      <c r="CO154" s="5">
        <v>0</v>
      </c>
      <c r="CP154" s="5">
        <v>0</v>
      </c>
      <c r="CQ154" s="5">
        <v>0</v>
      </c>
      <c r="CR154" s="5">
        <v>0</v>
      </c>
      <c r="CS154" s="5">
        <v>0</v>
      </c>
      <c r="CT154" s="5">
        <v>0</v>
      </c>
      <c r="CU154" s="5">
        <v>0</v>
      </c>
      <c r="CV154" s="5">
        <v>0</v>
      </c>
      <c r="CW154" s="5">
        <v>0</v>
      </c>
      <c r="CX154" s="5">
        <v>0</v>
      </c>
      <c r="CY154" s="5">
        <v>0</v>
      </c>
      <c r="CZ154" s="5">
        <v>0</v>
      </c>
      <c r="DA154" s="5">
        <v>0</v>
      </c>
      <c r="DB154" s="5">
        <v>0</v>
      </c>
      <c r="DC154" s="5">
        <v>0</v>
      </c>
      <c r="DD154" s="5">
        <v>0</v>
      </c>
      <c r="DE154" s="5">
        <v>0</v>
      </c>
      <c r="DF154" s="5">
        <v>0</v>
      </c>
      <c r="DG154" s="5">
        <v>0</v>
      </c>
      <c r="DH154" s="5">
        <v>0</v>
      </c>
      <c r="DI154" s="5">
        <v>0</v>
      </c>
      <c r="DJ154" s="5">
        <v>0</v>
      </c>
      <c r="DK154" s="5">
        <v>0</v>
      </c>
      <c r="DL154" s="5">
        <v>0</v>
      </c>
      <c r="DM154" s="5">
        <v>0</v>
      </c>
      <c r="DN154" s="5">
        <v>0</v>
      </c>
      <c r="DO154" s="5">
        <v>0</v>
      </c>
      <c r="DP154" s="5">
        <v>0</v>
      </c>
      <c r="DQ154" s="5">
        <v>0</v>
      </c>
      <c r="DR154" s="5">
        <v>0</v>
      </c>
      <c r="DS154" s="5">
        <v>0</v>
      </c>
      <c r="DT154" s="5">
        <v>0</v>
      </c>
      <c r="DU154" s="5">
        <v>0</v>
      </c>
      <c r="DV154" s="5">
        <v>0</v>
      </c>
      <c r="DW154" s="5">
        <v>0</v>
      </c>
      <c r="DX154" s="5">
        <v>0</v>
      </c>
      <c r="DY154" s="5">
        <v>0</v>
      </c>
      <c r="DZ154" s="5">
        <v>0</v>
      </c>
      <c r="EA154" s="5">
        <v>0</v>
      </c>
      <c r="EB154" s="5">
        <v>0</v>
      </c>
      <c r="EC154" s="5">
        <v>0</v>
      </c>
      <c r="ED154" s="5">
        <v>0</v>
      </c>
      <c r="EE154" s="5">
        <v>0</v>
      </c>
      <c r="EF154" s="5">
        <v>0</v>
      </c>
      <c r="EG154" s="5">
        <v>0</v>
      </c>
      <c r="EH154" s="5">
        <v>0</v>
      </c>
      <c r="EI154" s="5">
        <v>0</v>
      </c>
      <c r="EJ154" s="5">
        <v>0</v>
      </c>
      <c r="EK154" s="5">
        <v>0</v>
      </c>
      <c r="EL154" s="5">
        <v>0</v>
      </c>
      <c r="EM154" s="5">
        <v>0</v>
      </c>
      <c r="EN154" s="5">
        <v>0</v>
      </c>
      <c r="EO154" s="5">
        <v>0</v>
      </c>
      <c r="EP154" s="5">
        <v>0</v>
      </c>
      <c r="EQ154" s="5">
        <v>0</v>
      </c>
      <c r="ER154" s="5">
        <v>0</v>
      </c>
      <c r="ES154" s="5">
        <v>0</v>
      </c>
      <c r="ET154" s="5">
        <v>0</v>
      </c>
      <c r="EU154" s="5">
        <v>0</v>
      </c>
      <c r="EV154" s="5">
        <v>0</v>
      </c>
      <c r="EW154" s="5">
        <v>0</v>
      </c>
      <c r="EX154" s="5">
        <v>0</v>
      </c>
      <c r="EY154" s="5">
        <v>0</v>
      </c>
      <c r="EZ154" s="5">
        <v>0</v>
      </c>
      <c r="FA154" s="5">
        <v>0</v>
      </c>
      <c r="FB154" s="5">
        <v>0</v>
      </c>
      <c r="FC154" s="5">
        <v>0</v>
      </c>
      <c r="FD154" s="5">
        <v>0</v>
      </c>
      <c r="FE154" s="5">
        <v>0</v>
      </c>
      <c r="FF154" s="5">
        <v>0</v>
      </c>
      <c r="FG154" s="5">
        <v>0</v>
      </c>
      <c r="FH154" s="5">
        <v>0</v>
      </c>
      <c r="FI154" s="5">
        <v>0</v>
      </c>
      <c r="FJ154" s="5">
        <v>0</v>
      </c>
      <c r="FK154" s="5">
        <v>0</v>
      </c>
      <c r="FL154" s="5">
        <v>0</v>
      </c>
      <c r="FM154" s="5">
        <v>0</v>
      </c>
      <c r="FN154" s="5">
        <v>0</v>
      </c>
      <c r="FO154" s="5">
        <v>0</v>
      </c>
      <c r="FP154" s="5">
        <v>0</v>
      </c>
      <c r="FQ154" s="5">
        <v>0</v>
      </c>
      <c r="FR154" s="5">
        <v>0</v>
      </c>
      <c r="FS154" s="5">
        <v>0</v>
      </c>
      <c r="FT154" s="5">
        <v>0</v>
      </c>
      <c r="FU154" s="5">
        <v>0</v>
      </c>
      <c r="FV154" s="5">
        <v>0</v>
      </c>
      <c r="FW154" s="5">
        <v>0</v>
      </c>
      <c r="FX154" s="5">
        <v>0</v>
      </c>
      <c r="FY154" s="5">
        <v>0</v>
      </c>
      <c r="FZ154" s="5">
        <v>0</v>
      </c>
      <c r="GA154" s="5">
        <v>0</v>
      </c>
      <c r="GB154" s="5">
        <v>0</v>
      </c>
      <c r="GC154" s="5">
        <v>0</v>
      </c>
      <c r="GD154" s="5">
        <v>0</v>
      </c>
      <c r="GE154" s="5">
        <v>0</v>
      </c>
      <c r="GF154" s="5">
        <v>0</v>
      </c>
      <c r="GG154" s="5">
        <v>0</v>
      </c>
      <c r="GH154" s="5">
        <v>0</v>
      </c>
      <c r="GI154" s="5">
        <v>0</v>
      </c>
      <c r="GJ154" s="5">
        <v>0</v>
      </c>
      <c r="GK154" s="5">
        <v>7.2309999999999999</v>
      </c>
      <c r="GL154" s="5">
        <v>0</v>
      </c>
      <c r="GM154" s="5">
        <v>0</v>
      </c>
      <c r="GN154" s="5">
        <v>0</v>
      </c>
      <c r="GO154" s="5">
        <v>0</v>
      </c>
      <c r="GP154" s="5">
        <v>0</v>
      </c>
      <c r="GQ154" s="5">
        <v>0</v>
      </c>
      <c r="GR154" s="5">
        <v>0</v>
      </c>
      <c r="GS154" s="5">
        <v>0</v>
      </c>
      <c r="GT154" s="5">
        <v>0</v>
      </c>
      <c r="GU154" s="5">
        <v>0</v>
      </c>
      <c r="GV154" s="5">
        <v>6109.5370000000003</v>
      </c>
      <c r="GW154" s="5">
        <v>0</v>
      </c>
      <c r="GX154" s="5">
        <v>0</v>
      </c>
      <c r="GY154" s="5">
        <v>0</v>
      </c>
      <c r="GZ154" s="5">
        <v>0</v>
      </c>
      <c r="HA154" s="5">
        <v>0</v>
      </c>
      <c r="HB154" s="5">
        <v>85618.142999999996</v>
      </c>
      <c r="HD154" s="5">
        <f>SUM(D154:HA154)</f>
        <v>6116.768</v>
      </c>
    </row>
    <row r="155" spans="1:212" x14ac:dyDescent="0.45">
      <c r="A155" s="11" t="s">
        <v>460</v>
      </c>
      <c r="B155" s="7" t="s">
        <v>461</v>
      </c>
      <c r="C155" s="5">
        <v>151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0</v>
      </c>
      <c r="AO155" s="5">
        <v>0</v>
      </c>
      <c r="AP155" s="5">
        <v>0</v>
      </c>
      <c r="AQ155" s="5">
        <v>0</v>
      </c>
      <c r="AR155" s="5">
        <v>0</v>
      </c>
      <c r="AS155" s="5">
        <v>0</v>
      </c>
      <c r="AT155" s="5">
        <v>0</v>
      </c>
      <c r="AU155" s="5">
        <v>0</v>
      </c>
      <c r="AV155" s="5">
        <v>0</v>
      </c>
      <c r="AW155" s="5">
        <v>0</v>
      </c>
      <c r="AX155" s="5">
        <v>0</v>
      </c>
      <c r="AY155" s="5">
        <v>0</v>
      </c>
      <c r="AZ155" s="5">
        <v>0</v>
      </c>
      <c r="BA155" s="5">
        <v>0</v>
      </c>
      <c r="BB155" s="5">
        <v>0</v>
      </c>
      <c r="BC155" s="5">
        <v>0</v>
      </c>
      <c r="BD155" s="5">
        <v>0</v>
      </c>
      <c r="BE155" s="5">
        <v>0</v>
      </c>
      <c r="BF155" s="5">
        <v>0</v>
      </c>
      <c r="BG155" s="5">
        <v>0</v>
      </c>
      <c r="BH155" s="5">
        <v>0</v>
      </c>
      <c r="BI155" s="5">
        <v>0</v>
      </c>
      <c r="BJ155" s="5">
        <v>0</v>
      </c>
      <c r="BK155" s="5">
        <v>0</v>
      </c>
      <c r="BL155" s="5">
        <v>0</v>
      </c>
      <c r="BM155" s="5">
        <v>0</v>
      </c>
      <c r="BN155" s="5">
        <v>0</v>
      </c>
      <c r="BO155" s="5">
        <v>0</v>
      </c>
      <c r="BP155" s="5">
        <v>0</v>
      </c>
      <c r="BQ155" s="5">
        <v>0</v>
      </c>
      <c r="BR155" s="5">
        <v>0</v>
      </c>
      <c r="BS155" s="5">
        <v>0</v>
      </c>
      <c r="BT155" s="5">
        <v>0</v>
      </c>
      <c r="BU155" s="5">
        <v>0</v>
      </c>
      <c r="BV155" s="5">
        <v>0</v>
      </c>
      <c r="BW155" s="5">
        <v>0</v>
      </c>
      <c r="BX155" s="5">
        <v>0</v>
      </c>
      <c r="BY155" s="5">
        <v>0</v>
      </c>
      <c r="BZ155" s="5">
        <v>0</v>
      </c>
      <c r="CA155" s="5">
        <v>0</v>
      </c>
      <c r="CB155" s="5">
        <v>0</v>
      </c>
      <c r="CC155" s="5">
        <v>0</v>
      </c>
      <c r="CD155" s="5">
        <v>0</v>
      </c>
      <c r="CE155" s="5">
        <v>0</v>
      </c>
      <c r="CF155" s="5">
        <v>0</v>
      </c>
      <c r="CG155" s="5">
        <v>0</v>
      </c>
      <c r="CH155" s="5">
        <v>0</v>
      </c>
      <c r="CI155" s="5">
        <v>0</v>
      </c>
      <c r="CJ155" s="5">
        <v>0</v>
      </c>
      <c r="CK155" s="5">
        <v>0</v>
      </c>
      <c r="CL155" s="5">
        <v>0</v>
      </c>
      <c r="CM155" s="5">
        <v>0</v>
      </c>
      <c r="CN155" s="5">
        <v>0</v>
      </c>
      <c r="CO155" s="5">
        <v>0</v>
      </c>
      <c r="CP155" s="5">
        <v>0</v>
      </c>
      <c r="CQ155" s="5">
        <v>0</v>
      </c>
      <c r="CR155" s="5">
        <v>0</v>
      </c>
      <c r="CS155" s="5">
        <v>0</v>
      </c>
      <c r="CT155" s="5">
        <v>0</v>
      </c>
      <c r="CU155" s="5">
        <v>0</v>
      </c>
      <c r="CV155" s="5">
        <v>0</v>
      </c>
      <c r="CW155" s="5">
        <v>0</v>
      </c>
      <c r="CX155" s="5">
        <v>0</v>
      </c>
      <c r="CY155" s="5">
        <v>0</v>
      </c>
      <c r="CZ155" s="5">
        <v>0</v>
      </c>
      <c r="DA155" s="5">
        <v>0</v>
      </c>
      <c r="DB155" s="5">
        <v>0</v>
      </c>
      <c r="DC155" s="5">
        <v>0</v>
      </c>
      <c r="DD155" s="5">
        <v>0</v>
      </c>
      <c r="DE155" s="5">
        <v>0</v>
      </c>
      <c r="DF155" s="5">
        <v>0</v>
      </c>
      <c r="DG155" s="5">
        <v>0</v>
      </c>
      <c r="DH155" s="5">
        <v>0</v>
      </c>
      <c r="DI155" s="5">
        <v>0</v>
      </c>
      <c r="DJ155" s="5">
        <v>0</v>
      </c>
      <c r="DK155" s="5">
        <v>0</v>
      </c>
      <c r="DL155" s="5">
        <v>0</v>
      </c>
      <c r="DM155" s="5">
        <v>0</v>
      </c>
      <c r="DN155" s="5">
        <v>0</v>
      </c>
      <c r="DO155" s="5">
        <v>0</v>
      </c>
      <c r="DP155" s="5">
        <v>0</v>
      </c>
      <c r="DQ155" s="5">
        <v>0</v>
      </c>
      <c r="DR155" s="5">
        <v>0</v>
      </c>
      <c r="DS155" s="5">
        <v>0</v>
      </c>
      <c r="DT155" s="5">
        <v>0</v>
      </c>
      <c r="DU155" s="5">
        <v>0</v>
      </c>
      <c r="DV155" s="5">
        <v>0</v>
      </c>
      <c r="DW155" s="5">
        <v>0</v>
      </c>
      <c r="DX155" s="5">
        <v>0</v>
      </c>
      <c r="DY155" s="5">
        <v>0</v>
      </c>
      <c r="DZ155" s="5">
        <v>0</v>
      </c>
      <c r="EA155" s="5">
        <v>0</v>
      </c>
      <c r="EB155" s="5">
        <v>0</v>
      </c>
      <c r="EC155" s="5">
        <v>0</v>
      </c>
      <c r="ED155" s="5">
        <v>0</v>
      </c>
      <c r="EE155" s="5">
        <v>0</v>
      </c>
      <c r="EF155" s="5">
        <v>0</v>
      </c>
      <c r="EG155" s="5">
        <v>0</v>
      </c>
      <c r="EH155" s="5">
        <v>0</v>
      </c>
      <c r="EI155" s="5">
        <v>0</v>
      </c>
      <c r="EJ155" s="5">
        <v>0</v>
      </c>
      <c r="EK155" s="5">
        <v>0</v>
      </c>
      <c r="EL155" s="5">
        <v>0</v>
      </c>
      <c r="EM155" s="5">
        <v>0</v>
      </c>
      <c r="EN155" s="5">
        <v>0</v>
      </c>
      <c r="EO155" s="5">
        <v>0</v>
      </c>
      <c r="EP155" s="5">
        <v>0</v>
      </c>
      <c r="EQ155" s="5">
        <v>0</v>
      </c>
      <c r="ER155" s="5">
        <v>0</v>
      </c>
      <c r="ES155" s="5">
        <v>0</v>
      </c>
      <c r="ET155" s="5">
        <v>0</v>
      </c>
      <c r="EU155" s="5">
        <v>0</v>
      </c>
      <c r="EV155" s="5">
        <v>0</v>
      </c>
      <c r="EW155" s="5">
        <v>0</v>
      </c>
      <c r="EX155" s="5">
        <v>0</v>
      </c>
      <c r="EY155" s="5">
        <v>0</v>
      </c>
      <c r="EZ155" s="5">
        <v>0</v>
      </c>
      <c r="FA155" s="5">
        <v>0</v>
      </c>
      <c r="FB155" s="5">
        <v>0</v>
      </c>
      <c r="FC155" s="5">
        <v>0</v>
      </c>
      <c r="FD155" s="5">
        <v>0</v>
      </c>
      <c r="FE155" s="5">
        <v>0</v>
      </c>
      <c r="FF155" s="5">
        <v>0</v>
      </c>
      <c r="FG155" s="5">
        <v>0</v>
      </c>
      <c r="FH155" s="5">
        <v>0</v>
      </c>
      <c r="FI155" s="5">
        <v>0</v>
      </c>
      <c r="FJ155" s="5">
        <v>0</v>
      </c>
      <c r="FK155" s="5">
        <v>0</v>
      </c>
      <c r="FL155" s="5">
        <v>0</v>
      </c>
      <c r="FM155" s="5">
        <v>0</v>
      </c>
      <c r="FN155" s="5">
        <v>0</v>
      </c>
      <c r="FO155" s="5">
        <v>0</v>
      </c>
      <c r="FP155" s="5">
        <v>0</v>
      </c>
      <c r="FQ155" s="5">
        <v>0</v>
      </c>
      <c r="FR155" s="5">
        <v>0</v>
      </c>
      <c r="FS155" s="5">
        <v>0</v>
      </c>
      <c r="FT155" s="5">
        <v>0</v>
      </c>
      <c r="FU155" s="5">
        <v>0</v>
      </c>
      <c r="FV155" s="5">
        <v>0</v>
      </c>
      <c r="FW155" s="5">
        <v>0</v>
      </c>
      <c r="FX155" s="5">
        <v>0</v>
      </c>
      <c r="FY155" s="5">
        <v>0</v>
      </c>
      <c r="FZ155" s="5">
        <v>0</v>
      </c>
      <c r="GA155" s="5">
        <v>0</v>
      </c>
      <c r="GB155" s="5">
        <v>0</v>
      </c>
      <c r="GC155" s="5">
        <v>0</v>
      </c>
      <c r="GD155" s="5">
        <v>0</v>
      </c>
      <c r="GE155" s="5">
        <v>0</v>
      </c>
      <c r="GF155" s="5">
        <v>0</v>
      </c>
      <c r="GG155" s="5">
        <v>0</v>
      </c>
      <c r="GH155" s="5">
        <v>0</v>
      </c>
      <c r="GI155" s="5">
        <v>0</v>
      </c>
      <c r="GJ155" s="5">
        <v>0</v>
      </c>
      <c r="GK155" s="5">
        <v>2550.9870000000001</v>
      </c>
      <c r="GL155" s="5">
        <v>0</v>
      </c>
      <c r="GM155" s="5">
        <v>0</v>
      </c>
      <c r="GN155" s="5">
        <v>0</v>
      </c>
      <c r="GO155" s="5">
        <v>0</v>
      </c>
      <c r="GP155" s="5">
        <v>0</v>
      </c>
      <c r="GQ155" s="5">
        <v>0</v>
      </c>
      <c r="GR155" s="5">
        <v>0</v>
      </c>
      <c r="GS155" s="5">
        <v>0</v>
      </c>
      <c r="GT155" s="5">
        <v>0</v>
      </c>
      <c r="GU155" s="5">
        <v>0</v>
      </c>
      <c r="GV155" s="5">
        <v>5658.1629999999996</v>
      </c>
      <c r="GW155" s="5">
        <v>0</v>
      </c>
      <c r="GX155" s="5">
        <v>0</v>
      </c>
      <c r="GY155" s="5">
        <v>0</v>
      </c>
      <c r="GZ155" s="5">
        <v>0</v>
      </c>
      <c r="HA155" s="5">
        <v>0</v>
      </c>
      <c r="HB155" s="5">
        <v>109886.59299999999</v>
      </c>
      <c r="HD155" s="5">
        <f>SUM(D155:HA155)</f>
        <v>8209.15</v>
      </c>
    </row>
    <row r="156" spans="1:212" x14ac:dyDescent="0.45">
      <c r="A156" s="11" t="s">
        <v>462</v>
      </c>
      <c r="B156" s="7" t="s">
        <v>463</v>
      </c>
      <c r="C156" s="5">
        <v>152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  <c r="AO156" s="5">
        <v>0</v>
      </c>
      <c r="AP156" s="5">
        <v>0</v>
      </c>
      <c r="AQ156" s="5">
        <v>0</v>
      </c>
      <c r="AR156" s="5">
        <v>0</v>
      </c>
      <c r="AS156" s="5">
        <v>0</v>
      </c>
      <c r="AT156" s="5">
        <v>0</v>
      </c>
      <c r="AU156" s="5">
        <v>0</v>
      </c>
      <c r="AV156" s="5">
        <v>0</v>
      </c>
      <c r="AW156" s="5">
        <v>0</v>
      </c>
      <c r="AX156" s="5">
        <v>0</v>
      </c>
      <c r="AY156" s="5">
        <v>0</v>
      </c>
      <c r="AZ156" s="5">
        <v>0</v>
      </c>
      <c r="BA156" s="5">
        <v>0</v>
      </c>
      <c r="BB156" s="5">
        <v>0</v>
      </c>
      <c r="BC156" s="5">
        <v>0</v>
      </c>
      <c r="BD156" s="5">
        <v>0</v>
      </c>
      <c r="BE156" s="5">
        <v>0</v>
      </c>
      <c r="BF156" s="5">
        <v>0</v>
      </c>
      <c r="BG156" s="5">
        <v>0</v>
      </c>
      <c r="BH156" s="5">
        <v>0</v>
      </c>
      <c r="BI156" s="5">
        <v>0</v>
      </c>
      <c r="BJ156" s="5">
        <v>0</v>
      </c>
      <c r="BK156" s="5">
        <v>0</v>
      </c>
      <c r="BL156" s="5">
        <v>0</v>
      </c>
      <c r="BM156" s="5">
        <v>0</v>
      </c>
      <c r="BN156" s="5">
        <v>0</v>
      </c>
      <c r="BO156" s="5">
        <v>0</v>
      </c>
      <c r="BP156" s="5">
        <v>0</v>
      </c>
      <c r="BQ156" s="5">
        <v>0</v>
      </c>
      <c r="BR156" s="5">
        <v>0</v>
      </c>
      <c r="BS156" s="5">
        <v>0</v>
      </c>
      <c r="BT156" s="5">
        <v>0</v>
      </c>
      <c r="BU156" s="5">
        <v>0</v>
      </c>
      <c r="BV156" s="5">
        <v>0</v>
      </c>
      <c r="BW156" s="5">
        <v>0</v>
      </c>
      <c r="BX156" s="5">
        <v>0</v>
      </c>
      <c r="BY156" s="5">
        <v>0</v>
      </c>
      <c r="BZ156" s="5">
        <v>0</v>
      </c>
      <c r="CA156" s="5">
        <v>0</v>
      </c>
      <c r="CB156" s="5">
        <v>0</v>
      </c>
      <c r="CC156" s="5">
        <v>0</v>
      </c>
      <c r="CD156" s="5">
        <v>0</v>
      </c>
      <c r="CE156" s="5">
        <v>0</v>
      </c>
      <c r="CF156" s="5">
        <v>0</v>
      </c>
      <c r="CG156" s="5">
        <v>0</v>
      </c>
      <c r="CH156" s="5">
        <v>0</v>
      </c>
      <c r="CI156" s="5">
        <v>0</v>
      </c>
      <c r="CJ156" s="5">
        <v>0</v>
      </c>
      <c r="CK156" s="5">
        <v>0</v>
      </c>
      <c r="CL156" s="5">
        <v>0</v>
      </c>
      <c r="CM156" s="5">
        <v>0</v>
      </c>
      <c r="CN156" s="5">
        <v>0</v>
      </c>
      <c r="CO156" s="5">
        <v>0</v>
      </c>
      <c r="CP156" s="5">
        <v>0</v>
      </c>
      <c r="CQ156" s="5">
        <v>0</v>
      </c>
      <c r="CR156" s="5">
        <v>0</v>
      </c>
      <c r="CS156" s="5">
        <v>0</v>
      </c>
      <c r="CT156" s="5">
        <v>0</v>
      </c>
      <c r="CU156" s="5">
        <v>0</v>
      </c>
      <c r="CV156" s="5">
        <v>0</v>
      </c>
      <c r="CW156" s="5">
        <v>0</v>
      </c>
      <c r="CX156" s="5">
        <v>0</v>
      </c>
      <c r="CY156" s="5">
        <v>0</v>
      </c>
      <c r="CZ156" s="5">
        <v>0</v>
      </c>
      <c r="DA156" s="5">
        <v>0</v>
      </c>
      <c r="DB156" s="5">
        <v>0</v>
      </c>
      <c r="DC156" s="5">
        <v>0</v>
      </c>
      <c r="DD156" s="5">
        <v>0</v>
      </c>
      <c r="DE156" s="5">
        <v>0</v>
      </c>
      <c r="DF156" s="5">
        <v>0</v>
      </c>
      <c r="DG156" s="5">
        <v>0</v>
      </c>
      <c r="DH156" s="5">
        <v>0</v>
      </c>
      <c r="DI156" s="5">
        <v>0</v>
      </c>
      <c r="DJ156" s="5">
        <v>0</v>
      </c>
      <c r="DK156" s="5">
        <v>0</v>
      </c>
      <c r="DL156" s="5">
        <v>0</v>
      </c>
      <c r="DM156" s="5">
        <v>0</v>
      </c>
      <c r="DN156" s="5">
        <v>0</v>
      </c>
      <c r="DO156" s="5">
        <v>0</v>
      </c>
      <c r="DP156" s="5">
        <v>0</v>
      </c>
      <c r="DQ156" s="5">
        <v>0</v>
      </c>
      <c r="DR156" s="5">
        <v>0</v>
      </c>
      <c r="DS156" s="5">
        <v>0</v>
      </c>
      <c r="DT156" s="5">
        <v>0</v>
      </c>
      <c r="DU156" s="5">
        <v>0</v>
      </c>
      <c r="DV156" s="5">
        <v>0</v>
      </c>
      <c r="DW156" s="5">
        <v>0</v>
      </c>
      <c r="DX156" s="5">
        <v>0</v>
      </c>
      <c r="DY156" s="5">
        <v>0</v>
      </c>
      <c r="DZ156" s="5">
        <v>0</v>
      </c>
      <c r="EA156" s="5">
        <v>0</v>
      </c>
      <c r="EB156" s="5">
        <v>7.5359999999999996</v>
      </c>
      <c r="EC156" s="5">
        <v>0</v>
      </c>
      <c r="ED156" s="5">
        <v>0</v>
      </c>
      <c r="EE156" s="5">
        <v>0</v>
      </c>
      <c r="EF156" s="5">
        <v>0</v>
      </c>
      <c r="EG156" s="5">
        <v>299.988</v>
      </c>
      <c r="EH156" s="5">
        <v>0</v>
      </c>
      <c r="EI156" s="5">
        <v>0</v>
      </c>
      <c r="EJ156" s="5">
        <v>0</v>
      </c>
      <c r="EK156" s="5">
        <v>0</v>
      </c>
      <c r="EL156" s="5">
        <v>0</v>
      </c>
      <c r="EM156" s="5">
        <v>0</v>
      </c>
      <c r="EN156" s="5">
        <v>0</v>
      </c>
      <c r="EO156" s="5">
        <v>0</v>
      </c>
      <c r="EP156" s="5">
        <v>0</v>
      </c>
      <c r="EQ156" s="5">
        <v>0</v>
      </c>
      <c r="ER156" s="5">
        <v>0</v>
      </c>
      <c r="ES156" s="5">
        <v>0</v>
      </c>
      <c r="ET156" s="5">
        <v>0</v>
      </c>
      <c r="EU156" s="5">
        <v>8080.4459999999999</v>
      </c>
      <c r="EV156" s="5">
        <v>0</v>
      </c>
      <c r="EW156" s="5">
        <v>0</v>
      </c>
      <c r="EX156" s="5">
        <v>5051.7129999999997</v>
      </c>
      <c r="EY156" s="5">
        <v>0</v>
      </c>
      <c r="EZ156" s="5">
        <v>4.8650000000000002</v>
      </c>
      <c r="FA156" s="5">
        <v>253.08699999999999</v>
      </c>
      <c r="FB156" s="5">
        <v>1596.671</v>
      </c>
      <c r="FC156" s="5">
        <v>5.38</v>
      </c>
      <c r="FD156" s="5">
        <v>2.8140000000000001</v>
      </c>
      <c r="FE156" s="5">
        <v>0</v>
      </c>
      <c r="FF156" s="5">
        <v>0</v>
      </c>
      <c r="FG156" s="5">
        <v>0</v>
      </c>
      <c r="FH156" s="5">
        <v>0</v>
      </c>
      <c r="FI156" s="5">
        <v>0</v>
      </c>
      <c r="FJ156" s="5">
        <v>0</v>
      </c>
      <c r="FK156" s="5">
        <v>0</v>
      </c>
      <c r="FL156" s="5">
        <v>0</v>
      </c>
      <c r="FM156" s="5">
        <v>0</v>
      </c>
      <c r="FN156" s="5">
        <v>0</v>
      </c>
      <c r="FO156" s="5">
        <v>0</v>
      </c>
      <c r="FP156" s="5">
        <v>0</v>
      </c>
      <c r="FQ156" s="5">
        <v>0</v>
      </c>
      <c r="FR156" s="5">
        <v>0</v>
      </c>
      <c r="FS156" s="5">
        <v>0</v>
      </c>
      <c r="FT156" s="5">
        <v>0</v>
      </c>
      <c r="FU156" s="5">
        <v>0</v>
      </c>
      <c r="FV156" s="5">
        <v>0</v>
      </c>
      <c r="FW156" s="5">
        <v>0</v>
      </c>
      <c r="FX156" s="5">
        <v>0</v>
      </c>
      <c r="FY156" s="5">
        <v>0</v>
      </c>
      <c r="FZ156" s="5">
        <v>0</v>
      </c>
      <c r="GA156" s="5">
        <v>0</v>
      </c>
      <c r="GB156" s="5">
        <v>0</v>
      </c>
      <c r="GC156" s="5">
        <v>0</v>
      </c>
      <c r="GD156" s="5">
        <v>0</v>
      </c>
      <c r="GE156" s="5">
        <v>0</v>
      </c>
      <c r="GF156" s="5">
        <v>0</v>
      </c>
      <c r="GG156" s="5">
        <v>0</v>
      </c>
      <c r="GH156" s="5">
        <v>0</v>
      </c>
      <c r="GI156" s="5">
        <v>0</v>
      </c>
      <c r="GJ156" s="5">
        <v>0</v>
      </c>
      <c r="GK156" s="5">
        <v>1.645</v>
      </c>
      <c r="GL156" s="5">
        <v>0</v>
      </c>
      <c r="GM156" s="5">
        <v>0</v>
      </c>
      <c r="GN156" s="5">
        <v>0</v>
      </c>
      <c r="GO156" s="5">
        <v>0</v>
      </c>
      <c r="GP156" s="5">
        <v>0</v>
      </c>
      <c r="GQ156" s="5">
        <v>0</v>
      </c>
      <c r="GR156" s="5">
        <v>0</v>
      </c>
      <c r="GS156" s="5">
        <v>0</v>
      </c>
      <c r="GT156" s="5">
        <v>0</v>
      </c>
      <c r="GU156" s="5">
        <v>0</v>
      </c>
      <c r="GV156" s="5">
        <v>253.22800000000001</v>
      </c>
      <c r="GW156" s="5">
        <v>0</v>
      </c>
      <c r="GX156" s="5">
        <v>0</v>
      </c>
      <c r="GY156" s="5">
        <v>0</v>
      </c>
      <c r="GZ156" s="5">
        <v>0</v>
      </c>
      <c r="HA156" s="5">
        <v>0</v>
      </c>
      <c r="HB156" s="5">
        <v>34650</v>
      </c>
      <c r="HD156" s="5">
        <f>SUM(D156:HA156)</f>
        <v>15557.372999999998</v>
      </c>
    </row>
    <row r="157" spans="1:212" x14ac:dyDescent="0.45">
      <c r="A157" s="11" t="s">
        <v>464</v>
      </c>
      <c r="B157" s="9" t="s">
        <v>465</v>
      </c>
      <c r="C157" s="5">
        <v>153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  <c r="AO157" s="5">
        <v>0</v>
      </c>
      <c r="AP157" s="5">
        <v>0</v>
      </c>
      <c r="AQ157" s="5">
        <v>0</v>
      </c>
      <c r="AR157" s="5">
        <v>0</v>
      </c>
      <c r="AS157" s="5">
        <v>0</v>
      </c>
      <c r="AT157" s="5">
        <v>0</v>
      </c>
      <c r="AU157" s="5">
        <v>0</v>
      </c>
      <c r="AV157" s="5">
        <v>0</v>
      </c>
      <c r="AW157" s="5">
        <v>0</v>
      </c>
      <c r="AX157" s="5">
        <v>0</v>
      </c>
      <c r="AY157" s="5">
        <v>0</v>
      </c>
      <c r="AZ157" s="5">
        <v>0</v>
      </c>
      <c r="BA157" s="5">
        <v>0</v>
      </c>
      <c r="BB157" s="5">
        <v>0</v>
      </c>
      <c r="BC157" s="5">
        <v>0</v>
      </c>
      <c r="BD157" s="5">
        <v>0</v>
      </c>
      <c r="BE157" s="5">
        <v>0</v>
      </c>
      <c r="BF157" s="5">
        <v>0</v>
      </c>
      <c r="BG157" s="5">
        <v>0</v>
      </c>
      <c r="BH157" s="5">
        <v>0</v>
      </c>
      <c r="BI157" s="5">
        <v>0</v>
      </c>
      <c r="BJ157" s="5">
        <v>0</v>
      </c>
      <c r="BK157" s="5">
        <v>0</v>
      </c>
      <c r="BL157" s="5">
        <v>0</v>
      </c>
      <c r="BM157" s="5">
        <v>0</v>
      </c>
      <c r="BN157" s="5">
        <v>0</v>
      </c>
      <c r="BO157" s="5">
        <v>0</v>
      </c>
      <c r="BP157" s="5">
        <v>0</v>
      </c>
      <c r="BQ157" s="5">
        <v>0</v>
      </c>
      <c r="BR157" s="5">
        <v>0</v>
      </c>
      <c r="BS157" s="5">
        <v>0</v>
      </c>
      <c r="BT157" s="5">
        <v>0</v>
      </c>
      <c r="BU157" s="5">
        <v>0</v>
      </c>
      <c r="BV157" s="5">
        <v>0</v>
      </c>
      <c r="BW157" s="5">
        <v>0</v>
      </c>
      <c r="BX157" s="5">
        <v>0</v>
      </c>
      <c r="BY157" s="5">
        <v>0</v>
      </c>
      <c r="BZ157" s="5">
        <v>0</v>
      </c>
      <c r="CA157" s="5">
        <v>0</v>
      </c>
      <c r="CB157" s="5">
        <v>0</v>
      </c>
      <c r="CC157" s="5">
        <v>0</v>
      </c>
      <c r="CD157" s="5">
        <v>0</v>
      </c>
      <c r="CE157" s="5">
        <v>0</v>
      </c>
      <c r="CF157" s="5">
        <v>0</v>
      </c>
      <c r="CG157" s="5">
        <v>0</v>
      </c>
      <c r="CH157" s="5">
        <v>0</v>
      </c>
      <c r="CI157" s="5">
        <v>0</v>
      </c>
      <c r="CJ157" s="5">
        <v>0</v>
      </c>
      <c r="CK157" s="5">
        <v>0</v>
      </c>
      <c r="CL157" s="5">
        <v>0</v>
      </c>
      <c r="CM157" s="5">
        <v>0</v>
      </c>
      <c r="CN157" s="5">
        <v>0</v>
      </c>
      <c r="CO157" s="5">
        <v>0</v>
      </c>
      <c r="CP157" s="5">
        <v>0</v>
      </c>
      <c r="CQ157" s="5">
        <v>0</v>
      </c>
      <c r="CR157" s="5">
        <v>0</v>
      </c>
      <c r="CS157" s="5">
        <v>0</v>
      </c>
      <c r="CT157" s="5">
        <v>0</v>
      </c>
      <c r="CU157" s="5">
        <v>0</v>
      </c>
      <c r="CV157" s="5">
        <v>0</v>
      </c>
      <c r="CW157" s="5">
        <v>0</v>
      </c>
      <c r="CX157" s="5">
        <v>0</v>
      </c>
      <c r="CY157" s="5">
        <v>0</v>
      </c>
      <c r="CZ157" s="5">
        <v>0</v>
      </c>
      <c r="DA157" s="5">
        <v>0</v>
      </c>
      <c r="DB157" s="5">
        <v>0</v>
      </c>
      <c r="DC157" s="5">
        <v>0</v>
      </c>
      <c r="DD157" s="5">
        <v>0</v>
      </c>
      <c r="DE157" s="5">
        <v>0</v>
      </c>
      <c r="DF157" s="5">
        <v>0</v>
      </c>
      <c r="DG157" s="5">
        <v>0</v>
      </c>
      <c r="DH157" s="5">
        <v>0</v>
      </c>
      <c r="DI157" s="5">
        <v>0</v>
      </c>
      <c r="DJ157" s="5">
        <v>0</v>
      </c>
      <c r="DK157" s="5">
        <v>0</v>
      </c>
      <c r="DL157" s="5">
        <v>0</v>
      </c>
      <c r="DM157" s="5">
        <v>0</v>
      </c>
      <c r="DN157" s="5">
        <v>0</v>
      </c>
      <c r="DO157" s="5">
        <v>0</v>
      </c>
      <c r="DP157" s="5">
        <v>0</v>
      </c>
      <c r="DQ157" s="5">
        <v>0</v>
      </c>
      <c r="DR157" s="5">
        <v>0</v>
      </c>
      <c r="DS157" s="5">
        <v>0</v>
      </c>
      <c r="DT157" s="5">
        <v>0</v>
      </c>
      <c r="DU157" s="5">
        <v>0</v>
      </c>
      <c r="DV157" s="5">
        <v>0</v>
      </c>
      <c r="DW157" s="5">
        <v>0</v>
      </c>
      <c r="DX157" s="5">
        <v>0</v>
      </c>
      <c r="DY157" s="5">
        <v>0</v>
      </c>
      <c r="DZ157" s="5">
        <v>0</v>
      </c>
      <c r="EA157" s="5">
        <v>0</v>
      </c>
      <c r="EB157" s="5">
        <v>0</v>
      </c>
      <c r="EC157" s="5">
        <v>0</v>
      </c>
      <c r="ED157" s="5">
        <v>0</v>
      </c>
      <c r="EE157" s="5">
        <v>0</v>
      </c>
      <c r="EF157" s="5">
        <v>0</v>
      </c>
      <c r="EG157" s="5">
        <v>0</v>
      </c>
      <c r="EH157" s="5">
        <v>0</v>
      </c>
      <c r="EI157" s="5">
        <v>0</v>
      </c>
      <c r="EJ157" s="5">
        <v>0</v>
      </c>
      <c r="EK157" s="5">
        <v>0</v>
      </c>
      <c r="EL157" s="5">
        <v>0</v>
      </c>
      <c r="EM157" s="5">
        <v>0</v>
      </c>
      <c r="EN157" s="5">
        <v>0</v>
      </c>
      <c r="EO157" s="5">
        <v>0</v>
      </c>
      <c r="EP157" s="5">
        <v>0</v>
      </c>
      <c r="EQ157" s="5">
        <v>0</v>
      </c>
      <c r="ER157" s="5">
        <v>0</v>
      </c>
      <c r="ES157" s="5">
        <v>0</v>
      </c>
      <c r="ET157" s="5">
        <v>0</v>
      </c>
      <c r="EU157" s="5">
        <v>0</v>
      </c>
      <c r="EV157" s="5">
        <v>0</v>
      </c>
      <c r="EW157" s="5">
        <v>0</v>
      </c>
      <c r="EX157" s="5">
        <v>0</v>
      </c>
      <c r="EY157" s="5">
        <v>0</v>
      </c>
      <c r="EZ157" s="5">
        <v>0</v>
      </c>
      <c r="FA157" s="5">
        <v>0</v>
      </c>
      <c r="FB157" s="5">
        <v>0</v>
      </c>
      <c r="FC157" s="5">
        <v>0</v>
      </c>
      <c r="FD157" s="5">
        <v>0</v>
      </c>
      <c r="FE157" s="5">
        <v>0</v>
      </c>
      <c r="FF157" s="5">
        <v>0</v>
      </c>
      <c r="FG157" s="5">
        <v>0</v>
      </c>
      <c r="FH157" s="5">
        <v>0</v>
      </c>
      <c r="FI157" s="5">
        <v>0</v>
      </c>
      <c r="FJ157" s="5">
        <v>0</v>
      </c>
      <c r="FK157" s="5">
        <v>0</v>
      </c>
      <c r="FL157" s="5">
        <v>0</v>
      </c>
      <c r="FM157" s="5">
        <v>0</v>
      </c>
      <c r="FN157" s="5">
        <v>0</v>
      </c>
      <c r="FO157" s="5">
        <v>0</v>
      </c>
      <c r="FP157" s="5">
        <v>0</v>
      </c>
      <c r="FQ157" s="5">
        <v>0</v>
      </c>
      <c r="FR157" s="5">
        <v>0</v>
      </c>
      <c r="FS157" s="5">
        <v>0</v>
      </c>
      <c r="FT157" s="5">
        <v>0</v>
      </c>
      <c r="FU157" s="5">
        <v>0</v>
      </c>
      <c r="FV157" s="5">
        <v>0</v>
      </c>
      <c r="FW157" s="5">
        <v>0</v>
      </c>
      <c r="FX157" s="5">
        <v>0</v>
      </c>
      <c r="FY157" s="5">
        <v>0</v>
      </c>
      <c r="FZ157" s="5">
        <v>0</v>
      </c>
      <c r="GA157" s="5">
        <v>0</v>
      </c>
      <c r="GB157" s="5">
        <v>0</v>
      </c>
      <c r="GC157" s="5">
        <v>0</v>
      </c>
      <c r="GD157" s="5">
        <v>0</v>
      </c>
      <c r="GE157" s="5">
        <v>0</v>
      </c>
      <c r="GF157" s="5">
        <v>0</v>
      </c>
      <c r="GG157" s="5">
        <v>0</v>
      </c>
      <c r="GH157" s="5">
        <v>0</v>
      </c>
      <c r="GI157" s="5">
        <v>0</v>
      </c>
      <c r="GJ157" s="5">
        <v>0</v>
      </c>
      <c r="GK157" s="5">
        <v>0</v>
      </c>
      <c r="GL157" s="5">
        <v>0</v>
      </c>
      <c r="GM157" s="5">
        <v>0</v>
      </c>
      <c r="GN157" s="5">
        <v>0</v>
      </c>
      <c r="GO157" s="5">
        <v>0</v>
      </c>
      <c r="GP157" s="5">
        <v>0</v>
      </c>
      <c r="GQ157" s="5">
        <v>0</v>
      </c>
      <c r="GR157" s="5">
        <v>0</v>
      </c>
      <c r="GS157" s="5">
        <v>0</v>
      </c>
      <c r="GT157" s="5">
        <v>0</v>
      </c>
      <c r="GU157" s="5">
        <v>0</v>
      </c>
      <c r="GV157" s="5">
        <v>0</v>
      </c>
      <c r="GW157" s="5">
        <v>0</v>
      </c>
      <c r="GX157" s="5">
        <v>0</v>
      </c>
      <c r="GY157" s="5">
        <v>0</v>
      </c>
      <c r="GZ157" s="5">
        <v>0</v>
      </c>
      <c r="HA157" s="5">
        <v>0</v>
      </c>
      <c r="HB157" s="5">
        <v>93841.608999999997</v>
      </c>
      <c r="HD157" s="5">
        <f>SUM(D157:HA157)</f>
        <v>0</v>
      </c>
    </row>
    <row r="158" spans="1:212" x14ac:dyDescent="0.45">
      <c r="A158" s="11" t="s">
        <v>466</v>
      </c>
      <c r="B158" s="7" t="s">
        <v>467</v>
      </c>
      <c r="C158" s="5">
        <v>154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0</v>
      </c>
      <c r="AO158" s="5">
        <v>0</v>
      </c>
      <c r="AP158" s="5">
        <v>0</v>
      </c>
      <c r="AQ158" s="5">
        <v>0</v>
      </c>
      <c r="AR158" s="5">
        <v>0</v>
      </c>
      <c r="AS158" s="5">
        <v>0</v>
      </c>
      <c r="AT158" s="5">
        <v>0</v>
      </c>
      <c r="AU158" s="5">
        <v>0</v>
      </c>
      <c r="AV158" s="5">
        <v>0</v>
      </c>
      <c r="AW158" s="5">
        <v>0</v>
      </c>
      <c r="AX158" s="5">
        <v>0</v>
      </c>
      <c r="AY158" s="5">
        <v>0</v>
      </c>
      <c r="AZ158" s="5">
        <v>0</v>
      </c>
      <c r="BA158" s="5">
        <v>0</v>
      </c>
      <c r="BB158" s="5">
        <v>0</v>
      </c>
      <c r="BC158" s="5">
        <v>0</v>
      </c>
      <c r="BD158" s="5">
        <v>0</v>
      </c>
      <c r="BE158" s="5">
        <v>0</v>
      </c>
      <c r="BF158" s="5">
        <v>0</v>
      </c>
      <c r="BG158" s="5">
        <v>0</v>
      </c>
      <c r="BH158" s="5">
        <v>0</v>
      </c>
      <c r="BI158" s="5">
        <v>0</v>
      </c>
      <c r="BJ158" s="5">
        <v>0</v>
      </c>
      <c r="BK158" s="5">
        <v>0</v>
      </c>
      <c r="BL158" s="5">
        <v>0</v>
      </c>
      <c r="BM158" s="5">
        <v>0</v>
      </c>
      <c r="BN158" s="5">
        <v>0</v>
      </c>
      <c r="BO158" s="5">
        <v>0</v>
      </c>
      <c r="BP158" s="5">
        <v>0</v>
      </c>
      <c r="BQ158" s="5">
        <v>0</v>
      </c>
      <c r="BR158" s="5">
        <v>0</v>
      </c>
      <c r="BS158" s="5">
        <v>0</v>
      </c>
      <c r="BT158" s="5">
        <v>0</v>
      </c>
      <c r="BU158" s="5">
        <v>0</v>
      </c>
      <c r="BV158" s="5">
        <v>0</v>
      </c>
      <c r="BW158" s="5">
        <v>0</v>
      </c>
      <c r="BX158" s="5">
        <v>0</v>
      </c>
      <c r="BY158" s="5">
        <v>0</v>
      </c>
      <c r="BZ158" s="5">
        <v>0</v>
      </c>
      <c r="CA158" s="5">
        <v>0</v>
      </c>
      <c r="CB158" s="5">
        <v>0</v>
      </c>
      <c r="CC158" s="5">
        <v>0</v>
      </c>
      <c r="CD158" s="5">
        <v>0</v>
      </c>
      <c r="CE158" s="5">
        <v>0</v>
      </c>
      <c r="CF158" s="5">
        <v>0</v>
      </c>
      <c r="CG158" s="5">
        <v>0</v>
      </c>
      <c r="CH158" s="5">
        <v>0</v>
      </c>
      <c r="CI158" s="5">
        <v>0</v>
      </c>
      <c r="CJ158" s="5">
        <v>0</v>
      </c>
      <c r="CK158" s="5">
        <v>0</v>
      </c>
      <c r="CL158" s="5">
        <v>0</v>
      </c>
      <c r="CM158" s="5">
        <v>0</v>
      </c>
      <c r="CN158" s="5">
        <v>0</v>
      </c>
      <c r="CO158" s="5">
        <v>0</v>
      </c>
      <c r="CP158" s="5">
        <v>0</v>
      </c>
      <c r="CQ158" s="5">
        <v>0</v>
      </c>
      <c r="CR158" s="5">
        <v>0</v>
      </c>
      <c r="CS158" s="5">
        <v>0</v>
      </c>
      <c r="CT158" s="5">
        <v>0</v>
      </c>
      <c r="CU158" s="5">
        <v>0</v>
      </c>
      <c r="CV158" s="5">
        <v>0</v>
      </c>
      <c r="CW158" s="5">
        <v>0</v>
      </c>
      <c r="CX158" s="5">
        <v>0</v>
      </c>
      <c r="CY158" s="5">
        <v>0</v>
      </c>
      <c r="CZ158" s="5">
        <v>0</v>
      </c>
      <c r="DA158" s="5">
        <v>0</v>
      </c>
      <c r="DB158" s="5">
        <v>0</v>
      </c>
      <c r="DC158" s="5">
        <v>0</v>
      </c>
      <c r="DD158" s="5">
        <v>0</v>
      </c>
      <c r="DE158" s="5">
        <v>0</v>
      </c>
      <c r="DF158" s="5">
        <v>0</v>
      </c>
      <c r="DG158" s="5">
        <v>0</v>
      </c>
      <c r="DH158" s="5">
        <v>0</v>
      </c>
      <c r="DI158" s="5">
        <v>0</v>
      </c>
      <c r="DJ158" s="5">
        <v>0</v>
      </c>
      <c r="DK158" s="5">
        <v>0</v>
      </c>
      <c r="DL158" s="5">
        <v>0</v>
      </c>
      <c r="DM158" s="5">
        <v>0</v>
      </c>
      <c r="DN158" s="5">
        <v>0</v>
      </c>
      <c r="DO158" s="5">
        <v>0</v>
      </c>
      <c r="DP158" s="5">
        <v>0</v>
      </c>
      <c r="DQ158" s="5">
        <v>0</v>
      </c>
      <c r="DR158" s="5">
        <v>0</v>
      </c>
      <c r="DS158" s="5">
        <v>0</v>
      </c>
      <c r="DT158" s="5">
        <v>0</v>
      </c>
      <c r="DU158" s="5">
        <v>0</v>
      </c>
      <c r="DV158" s="5">
        <v>0</v>
      </c>
      <c r="DW158" s="5">
        <v>0</v>
      </c>
      <c r="DX158" s="5">
        <v>0</v>
      </c>
      <c r="DY158" s="5">
        <v>0</v>
      </c>
      <c r="DZ158" s="5">
        <v>0</v>
      </c>
      <c r="EA158" s="5">
        <v>0</v>
      </c>
      <c r="EB158" s="5">
        <v>0</v>
      </c>
      <c r="EC158" s="5">
        <v>0</v>
      </c>
      <c r="ED158" s="5">
        <v>0</v>
      </c>
      <c r="EE158" s="5">
        <v>0</v>
      </c>
      <c r="EF158" s="5">
        <v>0</v>
      </c>
      <c r="EG158" s="5">
        <v>0</v>
      </c>
      <c r="EH158" s="5">
        <v>0</v>
      </c>
      <c r="EI158" s="5">
        <v>0</v>
      </c>
      <c r="EJ158" s="5">
        <v>0</v>
      </c>
      <c r="EK158" s="5">
        <v>0</v>
      </c>
      <c r="EL158" s="5">
        <v>0</v>
      </c>
      <c r="EM158" s="5">
        <v>0</v>
      </c>
      <c r="EN158" s="5">
        <v>0</v>
      </c>
      <c r="EO158" s="5">
        <v>0</v>
      </c>
      <c r="EP158" s="5">
        <v>44.926000000000002</v>
      </c>
      <c r="EQ158" s="5">
        <v>0</v>
      </c>
      <c r="ER158" s="5">
        <v>0</v>
      </c>
      <c r="ES158" s="5">
        <v>0</v>
      </c>
      <c r="ET158" s="5">
        <v>0</v>
      </c>
      <c r="EU158" s="5">
        <v>0.55500000000000005</v>
      </c>
      <c r="EV158" s="5">
        <v>0</v>
      </c>
      <c r="EW158" s="5">
        <v>0</v>
      </c>
      <c r="EX158" s="5">
        <v>230.62200000000001</v>
      </c>
      <c r="EY158" s="5">
        <v>0</v>
      </c>
      <c r="EZ158" s="5">
        <v>0.76300000000000001</v>
      </c>
      <c r="FA158" s="5">
        <v>0</v>
      </c>
      <c r="FB158" s="5">
        <v>11481.675999999999</v>
      </c>
      <c r="FC158" s="5">
        <v>42.07</v>
      </c>
      <c r="FD158" s="5">
        <v>0</v>
      </c>
      <c r="FE158" s="5">
        <v>0</v>
      </c>
      <c r="FF158" s="5">
        <v>0</v>
      </c>
      <c r="FG158" s="5">
        <v>0</v>
      </c>
      <c r="FH158" s="5">
        <v>16.542000000000002</v>
      </c>
      <c r="FI158" s="5">
        <v>42.65</v>
      </c>
      <c r="FJ158" s="5">
        <v>0</v>
      </c>
      <c r="FK158" s="5">
        <v>0</v>
      </c>
      <c r="FL158" s="5">
        <v>1.4810000000000001</v>
      </c>
      <c r="FM158" s="5">
        <v>0</v>
      </c>
      <c r="FN158" s="5">
        <v>0.81299999999999994</v>
      </c>
      <c r="FO158" s="5">
        <v>0</v>
      </c>
      <c r="FP158" s="5">
        <v>0</v>
      </c>
      <c r="FQ158" s="5">
        <v>0</v>
      </c>
      <c r="FR158" s="5">
        <v>0</v>
      </c>
      <c r="FS158" s="5">
        <v>0</v>
      </c>
      <c r="FT158" s="5">
        <v>0</v>
      </c>
      <c r="FU158" s="5">
        <v>0</v>
      </c>
      <c r="FV158" s="5">
        <v>0</v>
      </c>
      <c r="FW158" s="5">
        <v>0</v>
      </c>
      <c r="FX158" s="5">
        <v>0</v>
      </c>
      <c r="FY158" s="5">
        <v>16.702999999999999</v>
      </c>
      <c r="FZ158" s="5">
        <v>8.3510000000000009</v>
      </c>
      <c r="GA158" s="5">
        <v>15.304</v>
      </c>
      <c r="GB158" s="5">
        <v>0</v>
      </c>
      <c r="GC158" s="5">
        <v>0</v>
      </c>
      <c r="GD158" s="5">
        <v>0</v>
      </c>
      <c r="GE158" s="5">
        <v>0</v>
      </c>
      <c r="GF158" s="5">
        <v>0</v>
      </c>
      <c r="GG158" s="5">
        <v>0</v>
      </c>
      <c r="GH158" s="5">
        <v>0</v>
      </c>
      <c r="GI158" s="5">
        <v>0</v>
      </c>
      <c r="GJ158" s="5">
        <v>0</v>
      </c>
      <c r="GK158" s="5">
        <v>0.25800000000000001</v>
      </c>
      <c r="GL158" s="5">
        <v>0</v>
      </c>
      <c r="GM158" s="5">
        <v>0</v>
      </c>
      <c r="GN158" s="5">
        <v>0</v>
      </c>
      <c r="GO158" s="5">
        <v>0</v>
      </c>
      <c r="GP158" s="5">
        <v>0</v>
      </c>
      <c r="GQ158" s="5">
        <v>0</v>
      </c>
      <c r="GR158" s="5">
        <v>0</v>
      </c>
      <c r="GS158" s="5">
        <v>0</v>
      </c>
      <c r="GT158" s="5">
        <v>0</v>
      </c>
      <c r="GU158" s="5">
        <v>0</v>
      </c>
      <c r="GV158" s="5">
        <v>36.915999999999997</v>
      </c>
      <c r="GW158" s="5">
        <v>0</v>
      </c>
      <c r="GX158" s="5">
        <v>0</v>
      </c>
      <c r="GY158" s="5">
        <v>0</v>
      </c>
      <c r="GZ158" s="5">
        <v>0</v>
      </c>
      <c r="HA158" s="5">
        <v>0</v>
      </c>
      <c r="HB158" s="5">
        <v>35812.218999999997</v>
      </c>
      <c r="HD158" s="5">
        <f>SUM(D158:HA158)</f>
        <v>11939.629999999997</v>
      </c>
    </row>
    <row r="159" spans="1:212" x14ac:dyDescent="0.45">
      <c r="A159" s="11" t="s">
        <v>468</v>
      </c>
      <c r="B159" s="9" t="s">
        <v>47</v>
      </c>
      <c r="C159" s="5">
        <v>155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0</v>
      </c>
      <c r="AO159" s="5">
        <v>0</v>
      </c>
      <c r="AP159" s="5">
        <v>0</v>
      </c>
      <c r="AQ159" s="5">
        <v>0</v>
      </c>
      <c r="AR159" s="5">
        <v>0</v>
      </c>
      <c r="AS159" s="5">
        <v>0</v>
      </c>
      <c r="AT159" s="5">
        <v>0</v>
      </c>
      <c r="AU159" s="5">
        <v>0</v>
      </c>
      <c r="AV159" s="5">
        <v>0</v>
      </c>
      <c r="AW159" s="5">
        <v>0</v>
      </c>
      <c r="AX159" s="5">
        <v>0</v>
      </c>
      <c r="AY159" s="5">
        <v>0</v>
      </c>
      <c r="AZ159" s="5">
        <v>0</v>
      </c>
      <c r="BA159" s="5">
        <v>0</v>
      </c>
      <c r="BB159" s="5">
        <v>0</v>
      </c>
      <c r="BC159" s="5">
        <v>0</v>
      </c>
      <c r="BD159" s="5">
        <v>0</v>
      </c>
      <c r="BE159" s="5">
        <v>0</v>
      </c>
      <c r="BF159" s="5">
        <v>0</v>
      </c>
      <c r="BG159" s="5">
        <v>0</v>
      </c>
      <c r="BH159" s="5">
        <v>0</v>
      </c>
      <c r="BI159" s="5">
        <v>0</v>
      </c>
      <c r="BJ159" s="5">
        <v>0</v>
      </c>
      <c r="BK159" s="5">
        <v>0</v>
      </c>
      <c r="BL159" s="5">
        <v>0</v>
      </c>
      <c r="BM159" s="5">
        <v>0</v>
      </c>
      <c r="BN159" s="5">
        <v>0</v>
      </c>
      <c r="BO159" s="5">
        <v>0</v>
      </c>
      <c r="BP159" s="5">
        <v>0</v>
      </c>
      <c r="BQ159" s="5">
        <v>0</v>
      </c>
      <c r="BR159" s="5">
        <v>0</v>
      </c>
      <c r="BS159" s="5">
        <v>0</v>
      </c>
      <c r="BT159" s="5">
        <v>0</v>
      </c>
      <c r="BU159" s="5">
        <v>0</v>
      </c>
      <c r="BV159" s="5">
        <v>0</v>
      </c>
      <c r="BW159" s="5">
        <v>0</v>
      </c>
      <c r="BX159" s="5">
        <v>0</v>
      </c>
      <c r="BY159" s="5">
        <v>0</v>
      </c>
      <c r="BZ159" s="5">
        <v>0</v>
      </c>
      <c r="CA159" s="5">
        <v>0</v>
      </c>
      <c r="CB159" s="5">
        <v>0</v>
      </c>
      <c r="CC159" s="5">
        <v>0</v>
      </c>
      <c r="CD159" s="5">
        <v>0</v>
      </c>
      <c r="CE159" s="5">
        <v>0</v>
      </c>
      <c r="CF159" s="5">
        <v>0</v>
      </c>
      <c r="CG159" s="5">
        <v>0</v>
      </c>
      <c r="CH159" s="5">
        <v>0</v>
      </c>
      <c r="CI159" s="5">
        <v>0</v>
      </c>
      <c r="CJ159" s="5">
        <v>0</v>
      </c>
      <c r="CK159" s="5">
        <v>0</v>
      </c>
      <c r="CL159" s="5">
        <v>0</v>
      </c>
      <c r="CM159" s="5">
        <v>0</v>
      </c>
      <c r="CN159" s="5">
        <v>0</v>
      </c>
      <c r="CO159" s="5">
        <v>0</v>
      </c>
      <c r="CP159" s="5">
        <v>0</v>
      </c>
      <c r="CQ159" s="5">
        <v>0</v>
      </c>
      <c r="CR159" s="5">
        <v>0</v>
      </c>
      <c r="CS159" s="5">
        <v>0</v>
      </c>
      <c r="CT159" s="5">
        <v>0</v>
      </c>
      <c r="CU159" s="5">
        <v>0</v>
      </c>
      <c r="CV159" s="5">
        <v>0</v>
      </c>
      <c r="CW159" s="5">
        <v>0</v>
      </c>
      <c r="CX159" s="5">
        <v>0</v>
      </c>
      <c r="CY159" s="5">
        <v>0</v>
      </c>
      <c r="CZ159" s="5">
        <v>0</v>
      </c>
      <c r="DA159" s="5">
        <v>0</v>
      </c>
      <c r="DB159" s="5">
        <v>0</v>
      </c>
      <c r="DC159" s="5">
        <v>0</v>
      </c>
      <c r="DD159" s="5">
        <v>0</v>
      </c>
      <c r="DE159" s="5">
        <v>0</v>
      </c>
      <c r="DF159" s="5">
        <v>0</v>
      </c>
      <c r="DG159" s="5">
        <v>0</v>
      </c>
      <c r="DH159" s="5">
        <v>0</v>
      </c>
      <c r="DI159" s="5">
        <v>0</v>
      </c>
      <c r="DJ159" s="5">
        <v>0</v>
      </c>
      <c r="DK159" s="5">
        <v>0</v>
      </c>
      <c r="DL159" s="5">
        <v>0</v>
      </c>
      <c r="DM159" s="5">
        <v>0</v>
      </c>
      <c r="DN159" s="5">
        <v>0</v>
      </c>
      <c r="DO159" s="5">
        <v>0</v>
      </c>
      <c r="DP159" s="5">
        <v>0</v>
      </c>
      <c r="DQ159" s="5">
        <v>0</v>
      </c>
      <c r="DR159" s="5">
        <v>0</v>
      </c>
      <c r="DS159" s="5">
        <v>0</v>
      </c>
      <c r="DT159" s="5">
        <v>0</v>
      </c>
      <c r="DU159" s="5">
        <v>0</v>
      </c>
      <c r="DV159" s="5">
        <v>0</v>
      </c>
      <c r="DW159" s="5">
        <v>0</v>
      </c>
      <c r="DX159" s="5">
        <v>0</v>
      </c>
      <c r="DY159" s="5">
        <v>0</v>
      </c>
      <c r="DZ159" s="5">
        <v>0</v>
      </c>
      <c r="EA159" s="5">
        <v>0</v>
      </c>
      <c r="EB159" s="5">
        <v>0</v>
      </c>
      <c r="EC159" s="5">
        <v>0</v>
      </c>
      <c r="ED159" s="5">
        <v>0</v>
      </c>
      <c r="EE159" s="5">
        <v>0</v>
      </c>
      <c r="EF159" s="5">
        <v>0</v>
      </c>
      <c r="EG159" s="5">
        <v>0</v>
      </c>
      <c r="EH159" s="5">
        <v>0</v>
      </c>
      <c r="EI159" s="5">
        <v>0</v>
      </c>
      <c r="EJ159" s="5">
        <v>0</v>
      </c>
      <c r="EK159" s="5">
        <v>0</v>
      </c>
      <c r="EL159" s="5">
        <v>0</v>
      </c>
      <c r="EM159" s="5">
        <v>0</v>
      </c>
      <c r="EN159" s="5">
        <v>0</v>
      </c>
      <c r="EO159" s="5">
        <v>0</v>
      </c>
      <c r="EP159" s="5">
        <v>0</v>
      </c>
      <c r="EQ159" s="5">
        <v>0</v>
      </c>
      <c r="ER159" s="5">
        <v>0</v>
      </c>
      <c r="ES159" s="5">
        <v>0</v>
      </c>
      <c r="ET159" s="5">
        <v>0</v>
      </c>
      <c r="EU159" s="5">
        <v>0</v>
      </c>
      <c r="EV159" s="5">
        <v>0</v>
      </c>
      <c r="EW159" s="5">
        <v>0</v>
      </c>
      <c r="EX159" s="5">
        <v>0</v>
      </c>
      <c r="EY159" s="5">
        <v>0</v>
      </c>
      <c r="EZ159" s="5">
        <v>0</v>
      </c>
      <c r="FA159" s="5">
        <v>0</v>
      </c>
      <c r="FB159" s="5">
        <v>499.70600000000002</v>
      </c>
      <c r="FC159" s="5">
        <v>0</v>
      </c>
      <c r="FD159" s="5">
        <v>0</v>
      </c>
      <c r="FE159" s="5">
        <v>0</v>
      </c>
      <c r="FF159" s="5">
        <v>0</v>
      </c>
      <c r="FG159" s="5">
        <v>0</v>
      </c>
      <c r="FH159" s="5">
        <v>0</v>
      </c>
      <c r="FI159" s="5">
        <v>0</v>
      </c>
      <c r="FJ159" s="5">
        <v>0</v>
      </c>
      <c r="FK159" s="5">
        <v>0</v>
      </c>
      <c r="FL159" s="5">
        <v>0</v>
      </c>
      <c r="FM159" s="5">
        <v>0</v>
      </c>
      <c r="FN159" s="5">
        <v>0</v>
      </c>
      <c r="FO159" s="5">
        <v>0</v>
      </c>
      <c r="FP159" s="5">
        <v>0</v>
      </c>
      <c r="FQ159" s="5">
        <v>0</v>
      </c>
      <c r="FR159" s="5">
        <v>0</v>
      </c>
      <c r="FS159" s="5">
        <v>0</v>
      </c>
      <c r="FT159" s="5">
        <v>0</v>
      </c>
      <c r="FU159" s="5">
        <v>0</v>
      </c>
      <c r="FV159" s="5">
        <v>0</v>
      </c>
      <c r="FW159" s="5">
        <v>0</v>
      </c>
      <c r="FX159" s="5">
        <v>0</v>
      </c>
      <c r="FY159" s="5">
        <v>0</v>
      </c>
      <c r="FZ159" s="5">
        <v>0</v>
      </c>
      <c r="GA159" s="5">
        <v>0</v>
      </c>
      <c r="GB159" s="5">
        <v>0</v>
      </c>
      <c r="GC159" s="5">
        <v>0</v>
      </c>
      <c r="GD159" s="5">
        <v>0</v>
      </c>
      <c r="GE159" s="5">
        <v>0</v>
      </c>
      <c r="GF159" s="5">
        <v>0</v>
      </c>
      <c r="GG159" s="5">
        <v>0</v>
      </c>
      <c r="GH159" s="5">
        <v>0</v>
      </c>
      <c r="GI159" s="5">
        <v>0</v>
      </c>
      <c r="GJ159" s="5">
        <v>0</v>
      </c>
      <c r="GK159" s="5">
        <v>0</v>
      </c>
      <c r="GL159" s="5">
        <v>0</v>
      </c>
      <c r="GM159" s="5">
        <v>0</v>
      </c>
      <c r="GN159" s="5">
        <v>0</v>
      </c>
      <c r="GO159" s="5">
        <v>0</v>
      </c>
      <c r="GP159" s="5">
        <v>0</v>
      </c>
      <c r="GQ159" s="5">
        <v>0</v>
      </c>
      <c r="GR159" s="5">
        <v>0</v>
      </c>
      <c r="GS159" s="5">
        <v>0</v>
      </c>
      <c r="GT159" s="5">
        <v>0</v>
      </c>
      <c r="GU159" s="5">
        <v>0</v>
      </c>
      <c r="GV159" s="5">
        <v>0</v>
      </c>
      <c r="GW159" s="5">
        <v>0</v>
      </c>
      <c r="GX159" s="5">
        <v>0</v>
      </c>
      <c r="GY159" s="5">
        <v>0</v>
      </c>
      <c r="GZ159" s="5">
        <v>0</v>
      </c>
      <c r="HA159" s="5">
        <v>0</v>
      </c>
      <c r="HB159" s="5">
        <v>941649.95400000003</v>
      </c>
      <c r="HD159" s="5">
        <f>SUM(D159:HA159)</f>
        <v>499.70600000000002</v>
      </c>
    </row>
    <row r="160" spans="1:212" x14ac:dyDescent="0.45">
      <c r="A160" s="11" t="s">
        <v>469</v>
      </c>
      <c r="B160" s="9" t="s">
        <v>470</v>
      </c>
      <c r="C160" s="5">
        <v>156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0</v>
      </c>
      <c r="AO160" s="5">
        <v>0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0</v>
      </c>
      <c r="AV160" s="5">
        <v>0</v>
      </c>
      <c r="AW160" s="5">
        <v>0</v>
      </c>
      <c r="AX160" s="5">
        <v>0</v>
      </c>
      <c r="AY160" s="5">
        <v>0</v>
      </c>
      <c r="AZ160" s="5">
        <v>0</v>
      </c>
      <c r="BA160" s="5">
        <v>0</v>
      </c>
      <c r="BB160" s="5">
        <v>0</v>
      </c>
      <c r="BC160" s="5">
        <v>0</v>
      </c>
      <c r="BD160" s="5">
        <v>0</v>
      </c>
      <c r="BE160" s="5">
        <v>0</v>
      </c>
      <c r="BF160" s="5">
        <v>0</v>
      </c>
      <c r="BG160" s="5">
        <v>0</v>
      </c>
      <c r="BH160" s="5">
        <v>0</v>
      </c>
      <c r="BI160" s="5">
        <v>0</v>
      </c>
      <c r="BJ160" s="5">
        <v>0</v>
      </c>
      <c r="BK160" s="5">
        <v>0</v>
      </c>
      <c r="BL160" s="5">
        <v>0</v>
      </c>
      <c r="BM160" s="5">
        <v>0</v>
      </c>
      <c r="BN160" s="5">
        <v>0</v>
      </c>
      <c r="BO160" s="5">
        <v>0</v>
      </c>
      <c r="BP160" s="5">
        <v>0</v>
      </c>
      <c r="BQ160" s="5">
        <v>0</v>
      </c>
      <c r="BR160" s="5">
        <v>0</v>
      </c>
      <c r="BS160" s="5">
        <v>0</v>
      </c>
      <c r="BT160" s="5">
        <v>0</v>
      </c>
      <c r="BU160" s="5">
        <v>0</v>
      </c>
      <c r="BV160" s="5">
        <v>0</v>
      </c>
      <c r="BW160" s="5">
        <v>0</v>
      </c>
      <c r="BX160" s="5">
        <v>0</v>
      </c>
      <c r="BY160" s="5">
        <v>0</v>
      </c>
      <c r="BZ160" s="5">
        <v>0</v>
      </c>
      <c r="CA160" s="5">
        <v>0</v>
      </c>
      <c r="CB160" s="5">
        <v>0</v>
      </c>
      <c r="CC160" s="5">
        <v>0</v>
      </c>
      <c r="CD160" s="5">
        <v>0</v>
      </c>
      <c r="CE160" s="5">
        <v>0</v>
      </c>
      <c r="CF160" s="5">
        <v>0</v>
      </c>
      <c r="CG160" s="5">
        <v>0</v>
      </c>
      <c r="CH160" s="5">
        <v>0</v>
      </c>
      <c r="CI160" s="5">
        <v>0</v>
      </c>
      <c r="CJ160" s="5">
        <v>0</v>
      </c>
      <c r="CK160" s="5">
        <v>0</v>
      </c>
      <c r="CL160" s="5">
        <v>0</v>
      </c>
      <c r="CM160" s="5">
        <v>0</v>
      </c>
      <c r="CN160" s="5">
        <v>0</v>
      </c>
      <c r="CO160" s="5">
        <v>0</v>
      </c>
      <c r="CP160" s="5">
        <v>0</v>
      </c>
      <c r="CQ160" s="5">
        <v>0</v>
      </c>
      <c r="CR160" s="5">
        <v>0</v>
      </c>
      <c r="CS160" s="5">
        <v>0</v>
      </c>
      <c r="CT160" s="5">
        <v>0</v>
      </c>
      <c r="CU160" s="5">
        <v>0</v>
      </c>
      <c r="CV160" s="5">
        <v>0</v>
      </c>
      <c r="CW160" s="5">
        <v>0</v>
      </c>
      <c r="CX160" s="5">
        <v>0</v>
      </c>
      <c r="CY160" s="5">
        <v>0</v>
      </c>
      <c r="CZ160" s="5">
        <v>0</v>
      </c>
      <c r="DA160" s="5">
        <v>0</v>
      </c>
      <c r="DB160" s="5">
        <v>0</v>
      </c>
      <c r="DC160" s="5">
        <v>0</v>
      </c>
      <c r="DD160" s="5">
        <v>0</v>
      </c>
      <c r="DE160" s="5">
        <v>0</v>
      </c>
      <c r="DF160" s="5">
        <v>0</v>
      </c>
      <c r="DG160" s="5">
        <v>0</v>
      </c>
      <c r="DH160" s="5">
        <v>0</v>
      </c>
      <c r="DI160" s="5">
        <v>0</v>
      </c>
      <c r="DJ160" s="5">
        <v>0</v>
      </c>
      <c r="DK160" s="5">
        <v>0</v>
      </c>
      <c r="DL160" s="5">
        <v>0</v>
      </c>
      <c r="DM160" s="5">
        <v>0</v>
      </c>
      <c r="DN160" s="5">
        <v>0</v>
      </c>
      <c r="DO160" s="5">
        <v>0</v>
      </c>
      <c r="DP160" s="5">
        <v>0</v>
      </c>
      <c r="DQ160" s="5">
        <v>0</v>
      </c>
      <c r="DR160" s="5">
        <v>0</v>
      </c>
      <c r="DS160" s="5">
        <v>0</v>
      </c>
      <c r="DT160" s="5">
        <v>0</v>
      </c>
      <c r="DU160" s="5">
        <v>0</v>
      </c>
      <c r="DV160" s="5">
        <v>0</v>
      </c>
      <c r="DW160" s="5">
        <v>0</v>
      </c>
      <c r="DX160" s="5">
        <v>0</v>
      </c>
      <c r="DY160" s="5">
        <v>0</v>
      </c>
      <c r="DZ160" s="5">
        <v>0</v>
      </c>
      <c r="EA160" s="5">
        <v>0</v>
      </c>
      <c r="EB160" s="5">
        <v>0</v>
      </c>
      <c r="EC160" s="5">
        <v>0</v>
      </c>
      <c r="ED160" s="5">
        <v>0</v>
      </c>
      <c r="EE160" s="5">
        <v>0</v>
      </c>
      <c r="EF160" s="5">
        <v>0</v>
      </c>
      <c r="EG160" s="5">
        <v>0</v>
      </c>
      <c r="EH160" s="5">
        <v>0</v>
      </c>
      <c r="EI160" s="5">
        <v>0</v>
      </c>
      <c r="EJ160" s="5">
        <v>0</v>
      </c>
      <c r="EK160" s="5">
        <v>0</v>
      </c>
      <c r="EL160" s="5">
        <v>0</v>
      </c>
      <c r="EM160" s="5">
        <v>0</v>
      </c>
      <c r="EN160" s="5">
        <v>0</v>
      </c>
      <c r="EO160" s="5">
        <v>0</v>
      </c>
      <c r="EP160" s="5">
        <v>0</v>
      </c>
      <c r="EQ160" s="5">
        <v>0</v>
      </c>
      <c r="ER160" s="5">
        <v>0</v>
      </c>
      <c r="ES160" s="5">
        <v>0</v>
      </c>
      <c r="ET160" s="5">
        <v>0</v>
      </c>
      <c r="EU160" s="5">
        <v>0</v>
      </c>
      <c r="EV160" s="5">
        <v>0</v>
      </c>
      <c r="EW160" s="5">
        <v>0</v>
      </c>
      <c r="EX160" s="5">
        <v>0</v>
      </c>
      <c r="EY160" s="5">
        <v>0</v>
      </c>
      <c r="EZ160" s="5">
        <v>0</v>
      </c>
      <c r="FA160" s="5">
        <v>0</v>
      </c>
      <c r="FB160" s="5">
        <v>0</v>
      </c>
      <c r="FC160" s="5">
        <v>0</v>
      </c>
      <c r="FD160" s="5">
        <v>0</v>
      </c>
      <c r="FE160" s="5">
        <v>0</v>
      </c>
      <c r="FF160" s="5">
        <v>0</v>
      </c>
      <c r="FG160" s="5">
        <v>0</v>
      </c>
      <c r="FH160" s="5">
        <v>0</v>
      </c>
      <c r="FI160" s="5">
        <v>0</v>
      </c>
      <c r="FJ160" s="5">
        <v>0</v>
      </c>
      <c r="FK160" s="5">
        <v>0</v>
      </c>
      <c r="FL160" s="5">
        <v>0</v>
      </c>
      <c r="FM160" s="5">
        <v>0</v>
      </c>
      <c r="FN160" s="5">
        <v>0</v>
      </c>
      <c r="FO160" s="5">
        <v>0</v>
      </c>
      <c r="FP160" s="5">
        <v>0</v>
      </c>
      <c r="FQ160" s="5">
        <v>0</v>
      </c>
      <c r="FR160" s="5">
        <v>0</v>
      </c>
      <c r="FS160" s="5">
        <v>0</v>
      </c>
      <c r="FT160" s="5">
        <v>0</v>
      </c>
      <c r="FU160" s="5">
        <v>0</v>
      </c>
      <c r="FV160" s="5">
        <v>0</v>
      </c>
      <c r="FW160" s="5">
        <v>0</v>
      </c>
      <c r="FX160" s="5">
        <v>0</v>
      </c>
      <c r="FY160" s="5">
        <v>0</v>
      </c>
      <c r="FZ160" s="5">
        <v>0</v>
      </c>
      <c r="GA160" s="5">
        <v>0</v>
      </c>
      <c r="GB160" s="5">
        <v>0</v>
      </c>
      <c r="GC160" s="5">
        <v>0</v>
      </c>
      <c r="GD160" s="5">
        <v>0</v>
      </c>
      <c r="GE160" s="5">
        <v>0</v>
      </c>
      <c r="GF160" s="5">
        <v>0</v>
      </c>
      <c r="GG160" s="5">
        <v>0</v>
      </c>
      <c r="GH160" s="5">
        <v>0</v>
      </c>
      <c r="GI160" s="5">
        <v>0</v>
      </c>
      <c r="GJ160" s="5">
        <v>0</v>
      </c>
      <c r="GK160" s="5">
        <v>1848.855</v>
      </c>
      <c r="GL160" s="5">
        <v>0</v>
      </c>
      <c r="GM160" s="5">
        <v>0</v>
      </c>
      <c r="GN160" s="5">
        <v>0</v>
      </c>
      <c r="GO160" s="5">
        <v>0</v>
      </c>
      <c r="GP160" s="5">
        <v>0</v>
      </c>
      <c r="GQ160" s="5">
        <v>0</v>
      </c>
      <c r="GR160" s="5">
        <v>0</v>
      </c>
      <c r="GS160" s="5">
        <v>0</v>
      </c>
      <c r="GT160" s="5">
        <v>0</v>
      </c>
      <c r="GU160" s="5">
        <v>0</v>
      </c>
      <c r="GV160" s="5">
        <v>348.83600000000001</v>
      </c>
      <c r="GW160" s="5">
        <v>0</v>
      </c>
      <c r="GX160" s="5">
        <v>0</v>
      </c>
      <c r="GY160" s="5">
        <v>0</v>
      </c>
      <c r="GZ160" s="5">
        <v>0</v>
      </c>
      <c r="HA160" s="5">
        <v>0</v>
      </c>
      <c r="HB160" s="5">
        <v>219774.84400000001</v>
      </c>
      <c r="HD160" s="5">
        <f>SUM(D160:HA160)</f>
        <v>2197.6909999999998</v>
      </c>
    </row>
    <row r="161" spans="1:212" x14ac:dyDescent="0.45">
      <c r="A161" s="11" t="s">
        <v>471</v>
      </c>
      <c r="B161" s="22" t="s">
        <v>472</v>
      </c>
      <c r="C161" s="5">
        <v>157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5">
        <v>0</v>
      </c>
      <c r="AF161" s="5">
        <v>0</v>
      </c>
      <c r="AG161" s="5">
        <v>0</v>
      </c>
      <c r="AH161" s="5">
        <v>0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0</v>
      </c>
      <c r="AO161" s="5">
        <v>0</v>
      </c>
      <c r="AP161" s="5">
        <v>0</v>
      </c>
      <c r="AQ161" s="5">
        <v>0</v>
      </c>
      <c r="AR161" s="5">
        <v>0</v>
      </c>
      <c r="AS161" s="5">
        <v>0</v>
      </c>
      <c r="AT161" s="5">
        <v>0</v>
      </c>
      <c r="AU161" s="5">
        <v>0</v>
      </c>
      <c r="AV161" s="5">
        <v>0</v>
      </c>
      <c r="AW161" s="5">
        <v>0</v>
      </c>
      <c r="AX161" s="5">
        <v>0</v>
      </c>
      <c r="AY161" s="5">
        <v>0</v>
      </c>
      <c r="AZ161" s="5">
        <v>0</v>
      </c>
      <c r="BA161" s="5">
        <v>0</v>
      </c>
      <c r="BB161" s="5">
        <v>0</v>
      </c>
      <c r="BC161" s="5">
        <v>0</v>
      </c>
      <c r="BD161" s="5">
        <v>0</v>
      </c>
      <c r="BE161" s="5">
        <v>0</v>
      </c>
      <c r="BF161" s="5">
        <v>0</v>
      </c>
      <c r="BG161" s="5">
        <v>0</v>
      </c>
      <c r="BH161" s="5">
        <v>0</v>
      </c>
      <c r="BI161" s="5">
        <v>0</v>
      </c>
      <c r="BJ161" s="5">
        <v>0</v>
      </c>
      <c r="BK161" s="5">
        <v>0</v>
      </c>
      <c r="BL161" s="5">
        <v>0</v>
      </c>
      <c r="BM161" s="5">
        <v>0</v>
      </c>
      <c r="BN161" s="5">
        <v>0</v>
      </c>
      <c r="BO161" s="5">
        <v>0</v>
      </c>
      <c r="BP161" s="5">
        <v>0</v>
      </c>
      <c r="BQ161" s="5">
        <v>0</v>
      </c>
      <c r="BR161" s="5">
        <v>0</v>
      </c>
      <c r="BS161" s="5">
        <v>0</v>
      </c>
      <c r="BT161" s="5">
        <v>0</v>
      </c>
      <c r="BU161" s="5">
        <v>0</v>
      </c>
      <c r="BV161" s="5">
        <v>0</v>
      </c>
      <c r="BW161" s="5">
        <v>0</v>
      </c>
      <c r="BX161" s="5">
        <v>0</v>
      </c>
      <c r="BY161" s="5">
        <v>0</v>
      </c>
      <c r="BZ161" s="5">
        <v>0</v>
      </c>
      <c r="CA161" s="5">
        <v>0</v>
      </c>
      <c r="CB161" s="5">
        <v>0</v>
      </c>
      <c r="CC161" s="5">
        <v>0</v>
      </c>
      <c r="CD161" s="5">
        <v>0</v>
      </c>
      <c r="CE161" s="5">
        <v>0</v>
      </c>
      <c r="CF161" s="5">
        <v>0</v>
      </c>
      <c r="CG161" s="5">
        <v>0</v>
      </c>
      <c r="CH161" s="5">
        <v>0</v>
      </c>
      <c r="CI161" s="5">
        <v>0</v>
      </c>
      <c r="CJ161" s="5">
        <v>0</v>
      </c>
      <c r="CK161" s="5">
        <v>0</v>
      </c>
      <c r="CL161" s="5">
        <v>0</v>
      </c>
      <c r="CM161" s="5">
        <v>0</v>
      </c>
      <c r="CN161" s="5">
        <v>0</v>
      </c>
      <c r="CO161" s="5">
        <v>0</v>
      </c>
      <c r="CP161" s="5">
        <v>0</v>
      </c>
      <c r="CQ161" s="5">
        <v>0</v>
      </c>
      <c r="CR161" s="5">
        <v>0</v>
      </c>
      <c r="CS161" s="5">
        <v>0</v>
      </c>
      <c r="CT161" s="5">
        <v>0</v>
      </c>
      <c r="CU161" s="5">
        <v>0</v>
      </c>
      <c r="CV161" s="5">
        <v>0</v>
      </c>
      <c r="CW161" s="5">
        <v>0</v>
      </c>
      <c r="CX161" s="5">
        <v>0</v>
      </c>
      <c r="CY161" s="5">
        <v>0</v>
      </c>
      <c r="CZ161" s="5">
        <v>0</v>
      </c>
      <c r="DA161" s="5">
        <v>0</v>
      </c>
      <c r="DB161" s="5">
        <v>0</v>
      </c>
      <c r="DC161" s="5">
        <v>0</v>
      </c>
      <c r="DD161" s="5">
        <v>0</v>
      </c>
      <c r="DE161" s="5">
        <v>0</v>
      </c>
      <c r="DF161" s="5">
        <v>0</v>
      </c>
      <c r="DG161" s="5">
        <v>0</v>
      </c>
      <c r="DH161" s="5">
        <v>0</v>
      </c>
      <c r="DI161" s="5">
        <v>0</v>
      </c>
      <c r="DJ161" s="5">
        <v>0</v>
      </c>
      <c r="DK161" s="5">
        <v>0</v>
      </c>
      <c r="DL161" s="5">
        <v>0</v>
      </c>
      <c r="DM161" s="5">
        <v>0</v>
      </c>
      <c r="DN161" s="5">
        <v>0</v>
      </c>
      <c r="DO161" s="5">
        <v>0</v>
      </c>
      <c r="DP161" s="5">
        <v>0</v>
      </c>
      <c r="DQ161" s="5">
        <v>0</v>
      </c>
      <c r="DR161" s="5">
        <v>0</v>
      </c>
      <c r="DS161" s="5">
        <v>0</v>
      </c>
      <c r="DT161" s="5">
        <v>0</v>
      </c>
      <c r="DU161" s="5">
        <v>0</v>
      </c>
      <c r="DV161" s="5">
        <v>0</v>
      </c>
      <c r="DW161" s="5">
        <v>0</v>
      </c>
      <c r="DX161" s="5">
        <v>0</v>
      </c>
      <c r="DY161" s="5">
        <v>0</v>
      </c>
      <c r="DZ161" s="5">
        <v>0</v>
      </c>
      <c r="EA161" s="5">
        <v>0</v>
      </c>
      <c r="EB161" s="5">
        <v>0</v>
      </c>
      <c r="EC161" s="5">
        <v>0</v>
      </c>
      <c r="ED161" s="5">
        <v>0</v>
      </c>
      <c r="EE161" s="5">
        <v>0</v>
      </c>
      <c r="EF161" s="5">
        <v>0</v>
      </c>
      <c r="EG161" s="5">
        <v>0</v>
      </c>
      <c r="EH161" s="5">
        <v>0</v>
      </c>
      <c r="EI161" s="5">
        <v>0</v>
      </c>
      <c r="EJ161" s="5">
        <v>0</v>
      </c>
      <c r="EK161" s="5">
        <v>0</v>
      </c>
      <c r="EL161" s="5">
        <v>0</v>
      </c>
      <c r="EM161" s="5">
        <v>0</v>
      </c>
      <c r="EN161" s="5">
        <v>0</v>
      </c>
      <c r="EO161" s="5">
        <v>0</v>
      </c>
      <c r="EP161" s="5">
        <v>0</v>
      </c>
      <c r="EQ161" s="5">
        <v>0</v>
      </c>
      <c r="ER161" s="5">
        <v>0</v>
      </c>
      <c r="ES161" s="5">
        <v>0</v>
      </c>
      <c r="ET161" s="5">
        <v>0</v>
      </c>
      <c r="EU161" s="5">
        <v>0</v>
      </c>
      <c r="EV161" s="5">
        <v>0</v>
      </c>
      <c r="EW161" s="5">
        <v>0</v>
      </c>
      <c r="EX161" s="5">
        <v>0</v>
      </c>
      <c r="EY161" s="5">
        <v>0</v>
      </c>
      <c r="EZ161" s="5">
        <v>0</v>
      </c>
      <c r="FA161" s="5">
        <v>0</v>
      </c>
      <c r="FB161" s="5">
        <v>0</v>
      </c>
      <c r="FC161" s="5">
        <v>0</v>
      </c>
      <c r="FD161" s="5">
        <v>0</v>
      </c>
      <c r="FE161" s="5">
        <v>0</v>
      </c>
      <c r="FF161" s="5">
        <v>0</v>
      </c>
      <c r="FG161" s="5">
        <v>0</v>
      </c>
      <c r="FH161" s="5">
        <v>0</v>
      </c>
      <c r="FI161" s="5">
        <v>0</v>
      </c>
      <c r="FJ161" s="5">
        <v>0</v>
      </c>
      <c r="FK161" s="5">
        <v>0</v>
      </c>
      <c r="FL161" s="5">
        <v>0</v>
      </c>
      <c r="FM161" s="5">
        <v>0</v>
      </c>
      <c r="FN161" s="5">
        <v>0</v>
      </c>
      <c r="FO161" s="5">
        <v>0</v>
      </c>
      <c r="FP161" s="5">
        <v>0</v>
      </c>
      <c r="FQ161" s="5">
        <v>0</v>
      </c>
      <c r="FR161" s="5">
        <v>0</v>
      </c>
      <c r="FS161" s="5">
        <v>0</v>
      </c>
      <c r="FT161" s="5">
        <v>0</v>
      </c>
      <c r="FU161" s="5">
        <v>0</v>
      </c>
      <c r="FV161" s="5">
        <v>0</v>
      </c>
      <c r="FW161" s="5">
        <v>0</v>
      </c>
      <c r="FX161" s="5">
        <v>0</v>
      </c>
      <c r="FY161" s="5">
        <v>0</v>
      </c>
      <c r="FZ161" s="5">
        <v>0</v>
      </c>
      <c r="GA161" s="5">
        <v>0</v>
      </c>
      <c r="GB161" s="5">
        <v>0</v>
      </c>
      <c r="GC161" s="5">
        <v>0</v>
      </c>
      <c r="GD161" s="5">
        <v>0</v>
      </c>
      <c r="GE161" s="5">
        <v>0</v>
      </c>
      <c r="GF161" s="5">
        <v>0</v>
      </c>
      <c r="GG161" s="5">
        <v>0</v>
      </c>
      <c r="GH161" s="5">
        <v>0</v>
      </c>
      <c r="GI161" s="5">
        <v>0</v>
      </c>
      <c r="GJ161" s="5">
        <v>0</v>
      </c>
      <c r="GK161" s="5">
        <v>0</v>
      </c>
      <c r="GL161" s="5">
        <v>0</v>
      </c>
      <c r="GM161" s="5">
        <v>0</v>
      </c>
      <c r="GN161" s="5">
        <v>0</v>
      </c>
      <c r="GO161" s="5">
        <v>0</v>
      </c>
      <c r="GP161" s="5">
        <v>0</v>
      </c>
      <c r="GQ161" s="5">
        <v>0</v>
      </c>
      <c r="GR161" s="5">
        <v>0</v>
      </c>
      <c r="GS161" s="5">
        <v>0</v>
      </c>
      <c r="GT161" s="5">
        <v>0</v>
      </c>
      <c r="GU161" s="5">
        <v>0</v>
      </c>
      <c r="GV161" s="5">
        <v>2226.471</v>
      </c>
      <c r="GW161" s="5">
        <v>0</v>
      </c>
      <c r="GX161" s="5">
        <v>0</v>
      </c>
      <c r="GY161" s="5">
        <v>0</v>
      </c>
      <c r="GZ161" s="5">
        <v>0</v>
      </c>
      <c r="HA161" s="5">
        <v>0</v>
      </c>
      <c r="HB161" s="5">
        <v>78442.823000000004</v>
      </c>
      <c r="HD161" s="5">
        <f>SUM(D161:HA161)</f>
        <v>2226.471</v>
      </c>
    </row>
    <row r="162" spans="1:212" x14ac:dyDescent="0.45">
      <c r="A162" s="11" t="s">
        <v>473</v>
      </c>
      <c r="B162" s="22" t="s">
        <v>474</v>
      </c>
      <c r="C162" s="5">
        <v>158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v>0</v>
      </c>
      <c r="AN162" s="5">
        <v>0</v>
      </c>
      <c r="AO162" s="5">
        <v>0</v>
      </c>
      <c r="AP162" s="5">
        <v>0</v>
      </c>
      <c r="AQ162" s="5">
        <v>0</v>
      </c>
      <c r="AR162" s="5">
        <v>0</v>
      </c>
      <c r="AS162" s="5">
        <v>0</v>
      </c>
      <c r="AT162" s="5">
        <v>0</v>
      </c>
      <c r="AU162" s="5">
        <v>0</v>
      </c>
      <c r="AV162" s="5">
        <v>0</v>
      </c>
      <c r="AW162" s="5">
        <v>0</v>
      </c>
      <c r="AX162" s="5">
        <v>0</v>
      </c>
      <c r="AY162" s="5">
        <v>0</v>
      </c>
      <c r="AZ162" s="5">
        <v>0</v>
      </c>
      <c r="BA162" s="5">
        <v>0</v>
      </c>
      <c r="BB162" s="5">
        <v>0</v>
      </c>
      <c r="BC162" s="5">
        <v>0</v>
      </c>
      <c r="BD162" s="5">
        <v>0</v>
      </c>
      <c r="BE162" s="5">
        <v>0</v>
      </c>
      <c r="BF162" s="5">
        <v>0</v>
      </c>
      <c r="BG162" s="5">
        <v>0</v>
      </c>
      <c r="BH162" s="5">
        <v>0</v>
      </c>
      <c r="BI162" s="5">
        <v>0</v>
      </c>
      <c r="BJ162" s="5">
        <v>0</v>
      </c>
      <c r="BK162" s="5">
        <v>0</v>
      </c>
      <c r="BL162" s="5">
        <v>0</v>
      </c>
      <c r="BM162" s="5">
        <v>0</v>
      </c>
      <c r="BN162" s="5">
        <v>0</v>
      </c>
      <c r="BO162" s="5">
        <v>0</v>
      </c>
      <c r="BP162" s="5">
        <v>0</v>
      </c>
      <c r="BQ162" s="5">
        <v>0</v>
      </c>
      <c r="BR162" s="5">
        <v>0</v>
      </c>
      <c r="BS162" s="5">
        <v>0</v>
      </c>
      <c r="BT162" s="5">
        <v>0</v>
      </c>
      <c r="BU162" s="5">
        <v>0</v>
      </c>
      <c r="BV162" s="5">
        <v>0</v>
      </c>
      <c r="BW162" s="5">
        <v>0</v>
      </c>
      <c r="BX162" s="5">
        <v>0</v>
      </c>
      <c r="BY162" s="5">
        <v>0</v>
      </c>
      <c r="BZ162" s="5">
        <v>0</v>
      </c>
      <c r="CA162" s="5">
        <v>0</v>
      </c>
      <c r="CB162" s="5">
        <v>0</v>
      </c>
      <c r="CC162" s="5">
        <v>0</v>
      </c>
      <c r="CD162" s="5">
        <v>0</v>
      </c>
      <c r="CE162" s="5">
        <v>0</v>
      </c>
      <c r="CF162" s="5">
        <v>0</v>
      </c>
      <c r="CG162" s="5">
        <v>0</v>
      </c>
      <c r="CH162" s="5">
        <v>0</v>
      </c>
      <c r="CI162" s="5">
        <v>0</v>
      </c>
      <c r="CJ162" s="5">
        <v>0</v>
      </c>
      <c r="CK162" s="5">
        <v>0</v>
      </c>
      <c r="CL162" s="5">
        <v>0</v>
      </c>
      <c r="CM162" s="5">
        <v>0</v>
      </c>
      <c r="CN162" s="5">
        <v>0</v>
      </c>
      <c r="CO162" s="5">
        <v>0</v>
      </c>
      <c r="CP162" s="5">
        <v>0</v>
      </c>
      <c r="CQ162" s="5">
        <v>0</v>
      </c>
      <c r="CR162" s="5">
        <v>0</v>
      </c>
      <c r="CS162" s="5">
        <v>0</v>
      </c>
      <c r="CT162" s="5">
        <v>0</v>
      </c>
      <c r="CU162" s="5">
        <v>7.2320000000000002</v>
      </c>
      <c r="CV162" s="5">
        <v>0</v>
      </c>
      <c r="CW162" s="5">
        <v>0</v>
      </c>
      <c r="CX162" s="5">
        <v>0</v>
      </c>
      <c r="CY162" s="5">
        <v>0</v>
      </c>
      <c r="CZ162" s="5">
        <v>0</v>
      </c>
      <c r="DA162" s="5">
        <v>0</v>
      </c>
      <c r="DB162" s="5">
        <v>0</v>
      </c>
      <c r="DC162" s="5">
        <v>0</v>
      </c>
      <c r="DD162" s="5">
        <v>0</v>
      </c>
      <c r="DE162" s="5">
        <v>0</v>
      </c>
      <c r="DF162" s="5">
        <v>0</v>
      </c>
      <c r="DG162" s="5">
        <v>0</v>
      </c>
      <c r="DH162" s="5">
        <v>0</v>
      </c>
      <c r="DI162" s="5">
        <v>0</v>
      </c>
      <c r="DJ162" s="5">
        <v>0</v>
      </c>
      <c r="DK162" s="5">
        <v>0</v>
      </c>
      <c r="DL162" s="5">
        <v>0</v>
      </c>
      <c r="DM162" s="5">
        <v>0</v>
      </c>
      <c r="DN162" s="5">
        <v>0</v>
      </c>
      <c r="DO162" s="5">
        <v>0</v>
      </c>
      <c r="DP162" s="5">
        <v>0</v>
      </c>
      <c r="DQ162" s="5">
        <v>0</v>
      </c>
      <c r="DR162" s="5">
        <v>0</v>
      </c>
      <c r="DS162" s="5">
        <v>0</v>
      </c>
      <c r="DT162" s="5">
        <v>0</v>
      </c>
      <c r="DU162" s="5">
        <v>0</v>
      </c>
      <c r="DV162" s="5">
        <v>0</v>
      </c>
      <c r="DW162" s="5">
        <v>0</v>
      </c>
      <c r="DX162" s="5">
        <v>0</v>
      </c>
      <c r="DY162" s="5">
        <v>0</v>
      </c>
      <c r="DZ162" s="5">
        <v>0</v>
      </c>
      <c r="EA162" s="5">
        <v>0</v>
      </c>
      <c r="EB162" s="5">
        <v>0</v>
      </c>
      <c r="EC162" s="5">
        <v>0</v>
      </c>
      <c r="ED162" s="5">
        <v>0</v>
      </c>
      <c r="EE162" s="5">
        <v>0</v>
      </c>
      <c r="EF162" s="5">
        <v>0</v>
      </c>
      <c r="EG162" s="5">
        <v>0</v>
      </c>
      <c r="EH162" s="5">
        <v>0</v>
      </c>
      <c r="EI162" s="5">
        <v>0</v>
      </c>
      <c r="EJ162" s="5">
        <v>0</v>
      </c>
      <c r="EK162" s="5">
        <v>0</v>
      </c>
      <c r="EL162" s="5">
        <v>0</v>
      </c>
      <c r="EM162" s="5">
        <v>0</v>
      </c>
      <c r="EN162" s="5">
        <v>0</v>
      </c>
      <c r="EO162" s="5">
        <v>0</v>
      </c>
      <c r="EP162" s="5">
        <v>0</v>
      </c>
      <c r="EQ162" s="5">
        <v>0</v>
      </c>
      <c r="ER162" s="5">
        <v>0</v>
      </c>
      <c r="ES162" s="5">
        <v>0</v>
      </c>
      <c r="ET162" s="5">
        <v>0</v>
      </c>
      <c r="EU162" s="5">
        <v>0</v>
      </c>
      <c r="EV162" s="5">
        <v>0</v>
      </c>
      <c r="EW162" s="5">
        <v>0</v>
      </c>
      <c r="EX162" s="5">
        <v>0</v>
      </c>
      <c r="EY162" s="5">
        <v>0</v>
      </c>
      <c r="EZ162" s="5">
        <v>0</v>
      </c>
      <c r="FA162" s="5">
        <v>0</v>
      </c>
      <c r="FB162" s="5">
        <v>0</v>
      </c>
      <c r="FC162" s="5">
        <v>0</v>
      </c>
      <c r="FD162" s="5">
        <v>0</v>
      </c>
      <c r="FE162" s="5">
        <v>0</v>
      </c>
      <c r="FF162" s="5">
        <v>0</v>
      </c>
      <c r="FG162" s="5">
        <v>0</v>
      </c>
      <c r="FH162" s="5">
        <v>0</v>
      </c>
      <c r="FI162" s="5">
        <v>0</v>
      </c>
      <c r="FJ162" s="5">
        <v>0</v>
      </c>
      <c r="FK162" s="5">
        <v>0</v>
      </c>
      <c r="FL162" s="5">
        <v>0</v>
      </c>
      <c r="FM162" s="5">
        <v>0</v>
      </c>
      <c r="FN162" s="5">
        <v>0</v>
      </c>
      <c r="FO162" s="5">
        <v>0</v>
      </c>
      <c r="FP162" s="5">
        <v>0</v>
      </c>
      <c r="FQ162" s="5">
        <v>0</v>
      </c>
      <c r="FR162" s="5">
        <v>0</v>
      </c>
      <c r="FS162" s="5">
        <v>0</v>
      </c>
      <c r="FT162" s="5">
        <v>0</v>
      </c>
      <c r="FU162" s="5">
        <v>0</v>
      </c>
      <c r="FV162" s="5">
        <v>0</v>
      </c>
      <c r="FW162" s="5">
        <v>0</v>
      </c>
      <c r="FX162" s="5">
        <v>0</v>
      </c>
      <c r="FY162" s="5">
        <v>0</v>
      </c>
      <c r="FZ162" s="5">
        <v>0</v>
      </c>
      <c r="GA162" s="5">
        <v>0</v>
      </c>
      <c r="GB162" s="5">
        <v>0</v>
      </c>
      <c r="GC162" s="5">
        <v>0</v>
      </c>
      <c r="GD162" s="5">
        <v>0</v>
      </c>
      <c r="GE162" s="5">
        <v>0</v>
      </c>
      <c r="GF162" s="5">
        <v>0</v>
      </c>
      <c r="GG162" s="5">
        <v>0</v>
      </c>
      <c r="GH162" s="5">
        <v>0</v>
      </c>
      <c r="GI162" s="5">
        <v>0</v>
      </c>
      <c r="GJ162" s="5">
        <v>0</v>
      </c>
      <c r="GK162" s="5">
        <v>131.44900000000001</v>
      </c>
      <c r="GL162" s="5">
        <v>0</v>
      </c>
      <c r="GM162" s="5">
        <v>0</v>
      </c>
      <c r="GN162" s="5">
        <v>0</v>
      </c>
      <c r="GO162" s="5">
        <v>0</v>
      </c>
      <c r="GP162" s="5">
        <v>0</v>
      </c>
      <c r="GQ162" s="5">
        <v>0</v>
      </c>
      <c r="GR162" s="5">
        <v>0</v>
      </c>
      <c r="GS162" s="5">
        <v>0</v>
      </c>
      <c r="GT162" s="5">
        <v>0</v>
      </c>
      <c r="GU162" s="5">
        <v>0</v>
      </c>
      <c r="GV162" s="5">
        <v>773.63199999999995</v>
      </c>
      <c r="GW162" s="5">
        <v>0</v>
      </c>
      <c r="GX162" s="5">
        <v>0</v>
      </c>
      <c r="GY162" s="5">
        <v>0</v>
      </c>
      <c r="GZ162" s="5">
        <v>0</v>
      </c>
      <c r="HA162" s="5">
        <v>0</v>
      </c>
      <c r="HB162" s="5">
        <v>45651.214999999997</v>
      </c>
      <c r="HD162" s="5">
        <f>SUM(D162:HA162)</f>
        <v>912.31299999999999</v>
      </c>
    </row>
    <row r="163" spans="1:212" x14ac:dyDescent="0.45">
      <c r="A163" s="11" t="s">
        <v>475</v>
      </c>
      <c r="B163" s="9" t="s">
        <v>476</v>
      </c>
      <c r="C163" s="5">
        <v>159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  <c r="AF163" s="5">
        <v>0</v>
      </c>
      <c r="AG163" s="5">
        <v>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0</v>
      </c>
      <c r="AO163" s="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0</v>
      </c>
      <c r="AU163" s="5">
        <v>0</v>
      </c>
      <c r="AV163" s="5">
        <v>0</v>
      </c>
      <c r="AW163" s="5">
        <v>0</v>
      </c>
      <c r="AX163" s="5">
        <v>0</v>
      </c>
      <c r="AY163" s="5">
        <v>0</v>
      </c>
      <c r="AZ163" s="5">
        <v>0</v>
      </c>
      <c r="BA163" s="5">
        <v>0</v>
      </c>
      <c r="BB163" s="5">
        <v>0</v>
      </c>
      <c r="BC163" s="5">
        <v>0</v>
      </c>
      <c r="BD163" s="5">
        <v>0</v>
      </c>
      <c r="BE163" s="5">
        <v>0</v>
      </c>
      <c r="BF163" s="5">
        <v>0</v>
      </c>
      <c r="BG163" s="5">
        <v>0</v>
      </c>
      <c r="BH163" s="5">
        <v>0</v>
      </c>
      <c r="BI163" s="5">
        <v>0</v>
      </c>
      <c r="BJ163" s="5">
        <v>0</v>
      </c>
      <c r="BK163" s="5">
        <v>0</v>
      </c>
      <c r="BL163" s="5">
        <v>0</v>
      </c>
      <c r="BM163" s="5">
        <v>0</v>
      </c>
      <c r="BN163" s="5">
        <v>0</v>
      </c>
      <c r="BO163" s="5">
        <v>0</v>
      </c>
      <c r="BP163" s="5">
        <v>0</v>
      </c>
      <c r="BQ163" s="5">
        <v>0</v>
      </c>
      <c r="BR163" s="5">
        <v>0</v>
      </c>
      <c r="BS163" s="5">
        <v>0</v>
      </c>
      <c r="BT163" s="5">
        <v>0</v>
      </c>
      <c r="BU163" s="5">
        <v>0</v>
      </c>
      <c r="BV163" s="5">
        <v>0</v>
      </c>
      <c r="BW163" s="5">
        <v>0</v>
      </c>
      <c r="BX163" s="5">
        <v>0</v>
      </c>
      <c r="BY163" s="5">
        <v>0</v>
      </c>
      <c r="BZ163" s="5">
        <v>0</v>
      </c>
      <c r="CA163" s="5">
        <v>0</v>
      </c>
      <c r="CB163" s="5">
        <v>0</v>
      </c>
      <c r="CC163" s="5">
        <v>0</v>
      </c>
      <c r="CD163" s="5">
        <v>0</v>
      </c>
      <c r="CE163" s="5">
        <v>0</v>
      </c>
      <c r="CF163" s="5">
        <v>0</v>
      </c>
      <c r="CG163" s="5">
        <v>0</v>
      </c>
      <c r="CH163" s="5">
        <v>0</v>
      </c>
      <c r="CI163" s="5">
        <v>0</v>
      </c>
      <c r="CJ163" s="5">
        <v>0</v>
      </c>
      <c r="CK163" s="5">
        <v>0</v>
      </c>
      <c r="CL163" s="5">
        <v>0</v>
      </c>
      <c r="CM163" s="5">
        <v>0</v>
      </c>
      <c r="CN163" s="5">
        <v>0</v>
      </c>
      <c r="CO163" s="5">
        <v>0</v>
      </c>
      <c r="CP163" s="5">
        <v>0</v>
      </c>
      <c r="CQ163" s="5">
        <v>0</v>
      </c>
      <c r="CR163" s="5">
        <v>0</v>
      </c>
      <c r="CS163" s="5">
        <v>0</v>
      </c>
      <c r="CT163" s="5">
        <v>0</v>
      </c>
      <c r="CU163" s="5">
        <v>0</v>
      </c>
      <c r="CV163" s="5">
        <v>0</v>
      </c>
      <c r="CW163" s="5">
        <v>0</v>
      </c>
      <c r="CX163" s="5">
        <v>0</v>
      </c>
      <c r="CY163" s="5">
        <v>0</v>
      </c>
      <c r="CZ163" s="5">
        <v>0</v>
      </c>
      <c r="DA163" s="5">
        <v>0</v>
      </c>
      <c r="DB163" s="5">
        <v>0</v>
      </c>
      <c r="DC163" s="5">
        <v>0</v>
      </c>
      <c r="DD163" s="5">
        <v>0</v>
      </c>
      <c r="DE163" s="5">
        <v>0</v>
      </c>
      <c r="DF163" s="5">
        <v>0</v>
      </c>
      <c r="DG163" s="5">
        <v>0</v>
      </c>
      <c r="DH163" s="5">
        <v>0</v>
      </c>
      <c r="DI163" s="5">
        <v>0</v>
      </c>
      <c r="DJ163" s="5">
        <v>0</v>
      </c>
      <c r="DK163" s="5">
        <v>0</v>
      </c>
      <c r="DL163" s="5">
        <v>0</v>
      </c>
      <c r="DM163" s="5">
        <v>0</v>
      </c>
      <c r="DN163" s="5">
        <v>0</v>
      </c>
      <c r="DO163" s="5">
        <v>0</v>
      </c>
      <c r="DP163" s="5">
        <v>0</v>
      </c>
      <c r="DQ163" s="5">
        <v>0</v>
      </c>
      <c r="DR163" s="5">
        <v>0</v>
      </c>
      <c r="DS163" s="5">
        <v>0</v>
      </c>
      <c r="DT163" s="5">
        <v>0</v>
      </c>
      <c r="DU163" s="5">
        <v>0</v>
      </c>
      <c r="DV163" s="5">
        <v>0</v>
      </c>
      <c r="DW163" s="5">
        <v>0</v>
      </c>
      <c r="DX163" s="5">
        <v>0</v>
      </c>
      <c r="DY163" s="5">
        <v>0</v>
      </c>
      <c r="DZ163" s="5">
        <v>0</v>
      </c>
      <c r="EA163" s="5">
        <v>0</v>
      </c>
      <c r="EB163" s="5">
        <v>0</v>
      </c>
      <c r="EC163" s="5">
        <v>0</v>
      </c>
      <c r="ED163" s="5">
        <v>0</v>
      </c>
      <c r="EE163" s="5">
        <v>0</v>
      </c>
      <c r="EF163" s="5">
        <v>0</v>
      </c>
      <c r="EG163" s="5">
        <v>0</v>
      </c>
      <c r="EH163" s="5">
        <v>0</v>
      </c>
      <c r="EI163" s="5">
        <v>0</v>
      </c>
      <c r="EJ163" s="5">
        <v>0</v>
      </c>
      <c r="EK163" s="5">
        <v>0</v>
      </c>
      <c r="EL163" s="5">
        <v>0</v>
      </c>
      <c r="EM163" s="5">
        <v>0</v>
      </c>
      <c r="EN163" s="5">
        <v>0</v>
      </c>
      <c r="EO163" s="5">
        <v>0</v>
      </c>
      <c r="EP163" s="5">
        <v>0</v>
      </c>
      <c r="EQ163" s="5">
        <v>0</v>
      </c>
      <c r="ER163" s="5">
        <v>0</v>
      </c>
      <c r="ES163" s="5">
        <v>0</v>
      </c>
      <c r="ET163" s="5">
        <v>0</v>
      </c>
      <c r="EU163" s="5">
        <v>0</v>
      </c>
      <c r="EV163" s="5">
        <v>0</v>
      </c>
      <c r="EW163" s="5">
        <v>0</v>
      </c>
      <c r="EX163" s="5">
        <v>0</v>
      </c>
      <c r="EY163" s="5">
        <v>0</v>
      </c>
      <c r="EZ163" s="5">
        <v>0</v>
      </c>
      <c r="FA163" s="5">
        <v>0</v>
      </c>
      <c r="FB163" s="5">
        <v>0</v>
      </c>
      <c r="FC163" s="5">
        <v>0</v>
      </c>
      <c r="FD163" s="5">
        <v>0</v>
      </c>
      <c r="FE163" s="5">
        <v>0</v>
      </c>
      <c r="FF163" s="5">
        <v>0</v>
      </c>
      <c r="FG163" s="5">
        <v>0</v>
      </c>
      <c r="FH163" s="5">
        <v>0</v>
      </c>
      <c r="FI163" s="5">
        <v>0</v>
      </c>
      <c r="FJ163" s="5">
        <v>0</v>
      </c>
      <c r="FK163" s="5">
        <v>0</v>
      </c>
      <c r="FL163" s="5">
        <v>0</v>
      </c>
      <c r="FM163" s="5">
        <v>0</v>
      </c>
      <c r="FN163" s="5">
        <v>0</v>
      </c>
      <c r="FO163" s="5">
        <v>0</v>
      </c>
      <c r="FP163" s="5">
        <v>0</v>
      </c>
      <c r="FQ163" s="5">
        <v>0</v>
      </c>
      <c r="FR163" s="5">
        <v>0</v>
      </c>
      <c r="FS163" s="5">
        <v>0</v>
      </c>
      <c r="FT163" s="5">
        <v>0</v>
      </c>
      <c r="FU163" s="5">
        <v>0</v>
      </c>
      <c r="FV163" s="5">
        <v>0</v>
      </c>
      <c r="FW163" s="5">
        <v>0</v>
      </c>
      <c r="FX163" s="5">
        <v>0</v>
      </c>
      <c r="FY163" s="5">
        <v>0</v>
      </c>
      <c r="FZ163" s="5">
        <v>0</v>
      </c>
      <c r="GA163" s="5">
        <v>0</v>
      </c>
      <c r="GB163" s="5">
        <v>0</v>
      </c>
      <c r="GC163" s="5">
        <v>0</v>
      </c>
      <c r="GD163" s="5">
        <v>0</v>
      </c>
      <c r="GE163" s="5">
        <v>0</v>
      </c>
      <c r="GF163" s="5">
        <v>0</v>
      </c>
      <c r="GG163" s="5">
        <v>0</v>
      </c>
      <c r="GH163" s="5">
        <v>0</v>
      </c>
      <c r="GI163" s="5">
        <v>0</v>
      </c>
      <c r="GJ163" s="5">
        <v>0</v>
      </c>
      <c r="GK163" s="5">
        <v>0</v>
      </c>
      <c r="GL163" s="5">
        <v>0</v>
      </c>
      <c r="GM163" s="5">
        <v>0</v>
      </c>
      <c r="GN163" s="5">
        <v>0</v>
      </c>
      <c r="GO163" s="5">
        <v>0</v>
      </c>
      <c r="GP163" s="5">
        <v>0</v>
      </c>
      <c r="GQ163" s="5">
        <v>0</v>
      </c>
      <c r="GR163" s="5">
        <v>0</v>
      </c>
      <c r="GS163" s="5">
        <v>0</v>
      </c>
      <c r="GT163" s="5">
        <v>0</v>
      </c>
      <c r="GU163" s="5">
        <v>0</v>
      </c>
      <c r="GV163" s="5">
        <v>3066.4319999999998</v>
      </c>
      <c r="GW163" s="5">
        <v>0</v>
      </c>
      <c r="GX163" s="5">
        <v>0</v>
      </c>
      <c r="GY163" s="5">
        <v>0</v>
      </c>
      <c r="GZ163" s="5">
        <v>0</v>
      </c>
      <c r="HA163" s="5">
        <v>0</v>
      </c>
      <c r="HB163" s="5">
        <v>52145.561000000002</v>
      </c>
      <c r="HD163" s="5">
        <f>SUM(D163:HA163)</f>
        <v>3066.4319999999998</v>
      </c>
    </row>
    <row r="164" spans="1:212" x14ac:dyDescent="0.45">
      <c r="A164" s="11" t="s">
        <v>477</v>
      </c>
      <c r="B164" s="9" t="s">
        <v>478</v>
      </c>
      <c r="C164" s="5">
        <v>160</v>
      </c>
      <c r="D164" s="5">
        <v>22.628</v>
      </c>
      <c r="E164" s="5">
        <v>17.190999999999999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2.2930000000000001</v>
      </c>
      <c r="O164" s="5">
        <v>21.280999999999999</v>
      </c>
      <c r="P164" s="5">
        <v>7.1589999999999998</v>
      </c>
      <c r="Q164" s="5">
        <v>0</v>
      </c>
      <c r="R164" s="5">
        <v>25.244</v>
      </c>
      <c r="S164" s="5">
        <v>1.5549999999999999</v>
      </c>
      <c r="T164" s="5">
        <v>0.189</v>
      </c>
      <c r="U164" s="5">
        <v>0</v>
      </c>
      <c r="V164" s="5">
        <v>0.92200000000000004</v>
      </c>
      <c r="W164" s="5">
        <v>0.99299999999999999</v>
      </c>
      <c r="X164" s="5">
        <v>4.2370000000000001</v>
      </c>
      <c r="Y164" s="5">
        <v>0.39400000000000002</v>
      </c>
      <c r="Z164" s="5">
        <v>3.88</v>
      </c>
      <c r="AA164" s="5">
        <v>1.8089999999999999</v>
      </c>
      <c r="AB164" s="5">
        <v>2.3370000000000002</v>
      </c>
      <c r="AC164" s="5">
        <v>0</v>
      </c>
      <c r="AD164" s="5">
        <v>2.0939999999999999</v>
      </c>
      <c r="AE164" s="5">
        <v>0.17199999999999999</v>
      </c>
      <c r="AF164" s="5">
        <v>0.872</v>
      </c>
      <c r="AG164" s="5">
        <v>0.56000000000000005</v>
      </c>
      <c r="AH164" s="5">
        <v>3.1360000000000001</v>
      </c>
      <c r="AI164" s="5">
        <v>0.91500000000000004</v>
      </c>
      <c r="AJ164" s="5">
        <v>4.1399999999999997</v>
      </c>
      <c r="AK164" s="5">
        <v>9.6519999999999992</v>
      </c>
      <c r="AL164" s="5">
        <v>3.4609999999999999</v>
      </c>
      <c r="AM164" s="5">
        <v>3.694</v>
      </c>
      <c r="AN164" s="5">
        <v>1.621</v>
      </c>
      <c r="AO164" s="5">
        <v>0.38400000000000001</v>
      </c>
      <c r="AP164" s="5">
        <v>0.67200000000000004</v>
      </c>
      <c r="AQ164" s="5">
        <v>0.74</v>
      </c>
      <c r="AR164" s="5">
        <v>0.84499999999999997</v>
      </c>
      <c r="AS164" s="5">
        <v>0.82499999999999996</v>
      </c>
      <c r="AT164" s="5">
        <v>18.963999999999999</v>
      </c>
      <c r="AU164" s="5">
        <v>1.37</v>
      </c>
      <c r="AV164" s="5">
        <v>0</v>
      </c>
      <c r="AW164" s="5">
        <v>0.80400000000000005</v>
      </c>
      <c r="AX164" s="5">
        <v>3.496</v>
      </c>
      <c r="AY164" s="5">
        <v>1.171</v>
      </c>
      <c r="AZ164" s="5">
        <v>3.9950000000000001</v>
      </c>
      <c r="BA164" s="5">
        <v>0.99</v>
      </c>
      <c r="BB164" s="5">
        <v>0.26300000000000001</v>
      </c>
      <c r="BC164" s="5">
        <v>0.32100000000000001</v>
      </c>
      <c r="BD164" s="5">
        <v>1.4119999999999999</v>
      </c>
      <c r="BE164" s="5">
        <v>1.5920000000000001</v>
      </c>
      <c r="BF164" s="5">
        <v>0.379</v>
      </c>
      <c r="BG164" s="5">
        <v>4.5659999999999998</v>
      </c>
      <c r="BH164" s="5">
        <v>1.244</v>
      </c>
      <c r="BI164" s="5">
        <v>0.81</v>
      </c>
      <c r="BJ164" s="5">
        <v>0.52900000000000003</v>
      </c>
      <c r="BK164" s="5">
        <v>5.3410000000000002</v>
      </c>
      <c r="BL164" s="5">
        <v>1.917</v>
      </c>
      <c r="BM164" s="5">
        <v>1.5149999999999999</v>
      </c>
      <c r="BN164" s="5">
        <v>6.8209999999999997</v>
      </c>
      <c r="BO164" s="5">
        <v>3.5640000000000001</v>
      </c>
      <c r="BP164" s="5">
        <v>0.746</v>
      </c>
      <c r="BQ164" s="5">
        <v>1.492</v>
      </c>
      <c r="BR164" s="5">
        <v>2.19</v>
      </c>
      <c r="BS164" s="5">
        <v>1.6240000000000001</v>
      </c>
      <c r="BT164" s="5">
        <v>3.4620000000000002</v>
      </c>
      <c r="BU164" s="5">
        <v>0</v>
      </c>
      <c r="BV164" s="5">
        <v>0.83599999999999997</v>
      </c>
      <c r="BW164" s="5">
        <v>0</v>
      </c>
      <c r="BX164" s="5">
        <v>0.25700000000000001</v>
      </c>
      <c r="BY164" s="5">
        <v>2.3290000000000002</v>
      </c>
      <c r="BZ164" s="5">
        <v>1.2999999999999999E-2</v>
      </c>
      <c r="CA164" s="5">
        <v>0.22700000000000001</v>
      </c>
      <c r="CB164" s="5">
        <v>1.0999999999999999E-2</v>
      </c>
      <c r="CC164" s="5">
        <v>0</v>
      </c>
      <c r="CD164" s="5">
        <v>0.68600000000000005</v>
      </c>
      <c r="CE164" s="5">
        <v>1.964</v>
      </c>
      <c r="CF164" s="5">
        <v>1.4319999999999999</v>
      </c>
      <c r="CG164" s="5">
        <v>7.4729999999999999</v>
      </c>
      <c r="CH164" s="5">
        <v>1.857</v>
      </c>
      <c r="CI164" s="5">
        <v>2.4929999999999999</v>
      </c>
      <c r="CJ164" s="5">
        <v>2.7589999999999999</v>
      </c>
      <c r="CK164" s="5">
        <v>0</v>
      </c>
      <c r="CL164" s="5">
        <v>2.8010000000000002</v>
      </c>
      <c r="CM164" s="5">
        <v>1.2629999999999999</v>
      </c>
      <c r="CN164" s="5">
        <v>0.82799999999999996</v>
      </c>
      <c r="CO164" s="5">
        <v>8.0709999999999997</v>
      </c>
      <c r="CP164" s="5">
        <v>3.1019999999999999</v>
      </c>
      <c r="CQ164" s="5">
        <v>106.07</v>
      </c>
      <c r="CR164" s="5">
        <v>0</v>
      </c>
      <c r="CS164" s="5">
        <v>0</v>
      </c>
      <c r="CT164" s="5">
        <v>0</v>
      </c>
      <c r="CU164" s="5">
        <v>0</v>
      </c>
      <c r="CV164" s="5">
        <v>0</v>
      </c>
      <c r="CW164" s="5">
        <v>429.36900000000003</v>
      </c>
      <c r="CX164" s="5">
        <v>0</v>
      </c>
      <c r="CY164" s="5">
        <v>0.252</v>
      </c>
      <c r="CZ164" s="5">
        <v>0</v>
      </c>
      <c r="DA164" s="5">
        <v>0</v>
      </c>
      <c r="DB164" s="5">
        <v>1.095</v>
      </c>
      <c r="DC164" s="5">
        <v>0</v>
      </c>
      <c r="DD164" s="5">
        <v>0</v>
      </c>
      <c r="DE164" s="5">
        <v>16.367000000000001</v>
      </c>
      <c r="DF164" s="5">
        <v>14.247</v>
      </c>
      <c r="DG164" s="5">
        <v>28.042000000000002</v>
      </c>
      <c r="DH164" s="5">
        <v>2.2309999999999999</v>
      </c>
      <c r="DI164" s="5">
        <v>2.8420000000000001</v>
      </c>
      <c r="DJ164" s="5">
        <v>15.129</v>
      </c>
      <c r="DK164" s="5">
        <v>17.542000000000002</v>
      </c>
      <c r="DL164" s="5">
        <v>8.2249999999999996</v>
      </c>
      <c r="DM164" s="5">
        <v>62.168999999999997</v>
      </c>
      <c r="DN164" s="5">
        <v>5.5359999999999996</v>
      </c>
      <c r="DO164" s="5">
        <v>91.298000000000002</v>
      </c>
      <c r="DP164" s="5">
        <v>37.268000000000001</v>
      </c>
      <c r="DQ164" s="5">
        <v>21.664999999999999</v>
      </c>
      <c r="DR164" s="5">
        <v>96.984999999999999</v>
      </c>
      <c r="DS164" s="5">
        <v>3.6</v>
      </c>
      <c r="DT164" s="5">
        <v>95.366</v>
      </c>
      <c r="DU164" s="5">
        <v>5.9560000000000004</v>
      </c>
      <c r="DV164" s="5">
        <v>3.3159999999999998</v>
      </c>
      <c r="DW164" s="5">
        <v>4.7220000000000004</v>
      </c>
      <c r="DX164" s="5">
        <v>0</v>
      </c>
      <c r="DY164" s="5">
        <v>214.541</v>
      </c>
      <c r="DZ164" s="5">
        <v>56.929000000000002</v>
      </c>
      <c r="EA164" s="5">
        <v>46.226999999999997</v>
      </c>
      <c r="EB164" s="5">
        <v>1.9830000000000001</v>
      </c>
      <c r="EC164" s="5">
        <v>141.81399999999999</v>
      </c>
      <c r="ED164" s="5">
        <v>190.93199999999999</v>
      </c>
      <c r="EE164" s="5">
        <v>13.089</v>
      </c>
      <c r="EF164" s="5">
        <v>35.253</v>
      </c>
      <c r="EG164" s="5">
        <v>71.186999999999998</v>
      </c>
      <c r="EH164" s="5">
        <v>1719.364</v>
      </c>
      <c r="EI164" s="5">
        <v>85.111999999999995</v>
      </c>
      <c r="EJ164" s="5">
        <v>5.367</v>
      </c>
      <c r="EK164" s="5">
        <v>112.502</v>
      </c>
      <c r="EL164" s="5">
        <v>66.192999999999998</v>
      </c>
      <c r="EM164" s="5">
        <v>195.167</v>
      </c>
      <c r="EN164" s="5">
        <v>9.5079999999999991</v>
      </c>
      <c r="EO164" s="5">
        <v>26.363</v>
      </c>
      <c r="EP164" s="5">
        <v>193.88300000000001</v>
      </c>
      <c r="EQ164" s="5">
        <v>10.462999999999999</v>
      </c>
      <c r="ER164" s="5">
        <v>332.44200000000001</v>
      </c>
      <c r="ES164" s="5">
        <v>61.398000000000003</v>
      </c>
      <c r="ET164" s="5">
        <v>8.2880000000000003</v>
      </c>
      <c r="EU164" s="5">
        <v>50.302999999999997</v>
      </c>
      <c r="EV164" s="5">
        <v>8.3510000000000009</v>
      </c>
      <c r="EW164" s="5">
        <v>5.3840000000000003</v>
      </c>
      <c r="EX164" s="5">
        <v>5.4249999999999998</v>
      </c>
      <c r="EY164" s="5">
        <v>1.5209999999999999</v>
      </c>
      <c r="EZ164" s="5">
        <v>5.3330000000000002</v>
      </c>
      <c r="FA164" s="5">
        <v>1.26</v>
      </c>
      <c r="FB164" s="5">
        <v>27.689</v>
      </c>
      <c r="FC164" s="5">
        <v>11.347</v>
      </c>
      <c r="FD164" s="5">
        <v>2.7519999999999998</v>
      </c>
      <c r="FE164" s="5">
        <v>1.625</v>
      </c>
      <c r="FF164" s="5">
        <v>2.4569999999999999</v>
      </c>
      <c r="FG164" s="5">
        <v>4.032</v>
      </c>
      <c r="FH164" s="5">
        <v>3.2229999999999999</v>
      </c>
      <c r="FI164" s="5">
        <v>15.693</v>
      </c>
      <c r="FJ164" s="5">
        <v>1.786</v>
      </c>
      <c r="FK164" s="5">
        <v>0</v>
      </c>
      <c r="FL164" s="5">
        <v>30.844999999999999</v>
      </c>
      <c r="FM164" s="5">
        <v>144.197</v>
      </c>
      <c r="FN164" s="5">
        <v>212.43</v>
      </c>
      <c r="FO164" s="5">
        <v>124.883</v>
      </c>
      <c r="FP164" s="5">
        <v>1567.5909999999999</v>
      </c>
      <c r="FQ164" s="5">
        <v>1.8089999999999999</v>
      </c>
      <c r="FR164" s="5">
        <v>0.315</v>
      </c>
      <c r="FS164" s="5">
        <v>0.74399999999999999</v>
      </c>
      <c r="FT164" s="5">
        <v>0.51200000000000001</v>
      </c>
      <c r="FU164" s="5">
        <v>1.9319999999999999</v>
      </c>
      <c r="FV164" s="5">
        <v>0.96299999999999997</v>
      </c>
      <c r="FW164" s="5">
        <v>0.64</v>
      </c>
      <c r="FX164" s="5">
        <v>1.575</v>
      </c>
      <c r="FY164" s="5">
        <v>9.2850000000000001</v>
      </c>
      <c r="FZ164" s="5">
        <v>5.8479999999999999</v>
      </c>
      <c r="GA164" s="5">
        <v>4.4909999999999997</v>
      </c>
      <c r="GB164" s="5">
        <v>0</v>
      </c>
      <c r="GC164" s="5">
        <v>0</v>
      </c>
      <c r="GD164" s="5">
        <v>0</v>
      </c>
      <c r="GE164" s="5">
        <v>0.52100000000000002</v>
      </c>
      <c r="GF164" s="5">
        <v>0</v>
      </c>
      <c r="GG164" s="5">
        <v>0</v>
      </c>
      <c r="GH164" s="5">
        <v>0</v>
      </c>
      <c r="GI164" s="5">
        <v>0</v>
      </c>
      <c r="GJ164" s="5">
        <v>0</v>
      </c>
      <c r="GK164" s="5">
        <v>0</v>
      </c>
      <c r="GL164" s="5">
        <v>8.2000000000000003E-2</v>
      </c>
      <c r="GM164" s="5">
        <v>52.470999999999997</v>
      </c>
      <c r="GN164" s="5">
        <v>0</v>
      </c>
      <c r="GO164" s="5">
        <v>0</v>
      </c>
      <c r="GP164" s="5">
        <v>0</v>
      </c>
      <c r="GQ164" s="5">
        <v>1.601</v>
      </c>
      <c r="GR164" s="5">
        <v>0</v>
      </c>
      <c r="GS164" s="5">
        <v>0</v>
      </c>
      <c r="GT164" s="5">
        <v>0</v>
      </c>
      <c r="GU164" s="5">
        <v>0</v>
      </c>
      <c r="GV164" s="5">
        <v>111.185</v>
      </c>
      <c r="GW164" s="5">
        <v>0</v>
      </c>
      <c r="GX164" s="5">
        <v>0</v>
      </c>
      <c r="GY164" s="5">
        <v>0</v>
      </c>
      <c r="GZ164" s="5">
        <v>0</v>
      </c>
      <c r="HA164" s="5">
        <v>0</v>
      </c>
      <c r="HB164" s="5">
        <v>28990.187000000002</v>
      </c>
      <c r="HD164" s="5">
        <f>SUM(D164:HA164)</f>
        <v>7344.2729999999992</v>
      </c>
    </row>
    <row r="165" spans="1:212" x14ac:dyDescent="0.45">
      <c r="A165" s="11" t="s">
        <v>479</v>
      </c>
      <c r="B165" s="9" t="s">
        <v>480</v>
      </c>
      <c r="C165" s="5">
        <v>161</v>
      </c>
      <c r="D165" s="5">
        <v>47.304000000000002</v>
      </c>
      <c r="E165" s="5">
        <v>35.087000000000003</v>
      </c>
      <c r="F165" s="5">
        <v>0</v>
      </c>
      <c r="G165" s="5">
        <v>0</v>
      </c>
      <c r="H165" s="5">
        <v>0</v>
      </c>
      <c r="I165" s="5">
        <v>0</v>
      </c>
      <c r="J165" s="5">
        <v>0.24099999999999999</v>
      </c>
      <c r="K165" s="5">
        <v>0.17799999999999999</v>
      </c>
      <c r="L165" s="5">
        <v>1E-3</v>
      </c>
      <c r="M165" s="5">
        <v>0.77</v>
      </c>
      <c r="N165" s="5">
        <v>7.8330000000000002</v>
      </c>
      <c r="O165" s="5">
        <v>30.699000000000002</v>
      </c>
      <c r="P165" s="5">
        <v>3.8839999999999999</v>
      </c>
      <c r="Q165" s="5">
        <v>1.1379999999999999</v>
      </c>
      <c r="R165" s="5">
        <v>47.329000000000001</v>
      </c>
      <c r="S165" s="5">
        <v>3.9390000000000001</v>
      </c>
      <c r="T165" s="5">
        <v>1.92</v>
      </c>
      <c r="U165" s="5">
        <v>0.66200000000000003</v>
      </c>
      <c r="V165" s="5">
        <v>2.3330000000000002</v>
      </c>
      <c r="W165" s="5">
        <v>2.2599999999999998</v>
      </c>
      <c r="X165" s="5">
        <v>10.488</v>
      </c>
      <c r="Y165" s="5">
        <v>0.58399999999999996</v>
      </c>
      <c r="Z165" s="5">
        <v>12.816000000000001</v>
      </c>
      <c r="AA165" s="5">
        <v>4.9429999999999996</v>
      </c>
      <c r="AB165" s="5">
        <v>7.843</v>
      </c>
      <c r="AC165" s="5">
        <v>0.30399999999999999</v>
      </c>
      <c r="AD165" s="5">
        <v>3.8929999999999998</v>
      </c>
      <c r="AE165" s="5">
        <v>1.657</v>
      </c>
      <c r="AF165" s="5">
        <v>2.306</v>
      </c>
      <c r="AG165" s="5">
        <v>2.2559999999999998</v>
      </c>
      <c r="AH165" s="5">
        <v>7.6159999999999997</v>
      </c>
      <c r="AI165" s="5">
        <v>3.036</v>
      </c>
      <c r="AJ165" s="5">
        <v>9.7409999999999997</v>
      </c>
      <c r="AK165" s="5">
        <v>19.388000000000002</v>
      </c>
      <c r="AL165" s="5">
        <v>8.0709999999999997</v>
      </c>
      <c r="AM165" s="5">
        <v>10.084</v>
      </c>
      <c r="AN165" s="5">
        <v>3.194</v>
      </c>
      <c r="AO165" s="5">
        <v>0.626</v>
      </c>
      <c r="AP165" s="5">
        <v>1.5049999999999999</v>
      </c>
      <c r="AQ165" s="5">
        <v>1.774</v>
      </c>
      <c r="AR165" s="5">
        <v>1.4259999999999999</v>
      </c>
      <c r="AS165" s="5">
        <v>1.885</v>
      </c>
      <c r="AT165" s="5">
        <v>20.109000000000002</v>
      </c>
      <c r="AU165" s="5">
        <v>3.1509999999999998</v>
      </c>
      <c r="AV165" s="5">
        <v>0.46899999999999997</v>
      </c>
      <c r="AW165" s="5">
        <v>1.9830000000000001</v>
      </c>
      <c r="AX165" s="5">
        <v>8.4450000000000003</v>
      </c>
      <c r="AY165" s="5">
        <v>2.61</v>
      </c>
      <c r="AZ165" s="5">
        <v>10.643000000000001</v>
      </c>
      <c r="BA165" s="5">
        <v>2.2069999999999999</v>
      </c>
      <c r="BB165" s="5">
        <v>3.742</v>
      </c>
      <c r="BC165" s="5">
        <v>1.9710000000000001</v>
      </c>
      <c r="BD165" s="5">
        <v>3.5249999999999999</v>
      </c>
      <c r="BE165" s="5">
        <v>4.1289999999999996</v>
      </c>
      <c r="BF165" s="5">
        <v>1.016</v>
      </c>
      <c r="BG165" s="5">
        <v>12.35</v>
      </c>
      <c r="BH165" s="5">
        <v>2.6</v>
      </c>
      <c r="BI165" s="5">
        <v>1.607</v>
      </c>
      <c r="BJ165" s="5">
        <v>1.0269999999999999</v>
      </c>
      <c r="BK165" s="5">
        <v>12.045</v>
      </c>
      <c r="BL165" s="5">
        <v>4.7480000000000002</v>
      </c>
      <c r="BM165" s="5">
        <v>4.3739999999999997</v>
      </c>
      <c r="BN165" s="5">
        <v>18.013999999999999</v>
      </c>
      <c r="BO165" s="5">
        <v>6.8929999999999998</v>
      </c>
      <c r="BP165" s="5">
        <v>2.3769999999999998</v>
      </c>
      <c r="BQ165" s="5">
        <v>4.484</v>
      </c>
      <c r="BR165" s="5">
        <v>3.988</v>
      </c>
      <c r="BS165" s="5">
        <v>3.4929999999999999</v>
      </c>
      <c r="BT165" s="5">
        <v>8.11</v>
      </c>
      <c r="BU165" s="5">
        <v>1.9E-2</v>
      </c>
      <c r="BV165" s="5">
        <v>1.645</v>
      </c>
      <c r="BW165" s="5">
        <v>0</v>
      </c>
      <c r="BX165" s="5">
        <v>0.79500000000000004</v>
      </c>
      <c r="BY165" s="5">
        <v>5.8259999999999996</v>
      </c>
      <c r="BZ165" s="5">
        <v>2.3E-2</v>
      </c>
      <c r="CA165" s="5">
        <v>0.47499999999999998</v>
      </c>
      <c r="CB165" s="5">
        <v>0.23400000000000001</v>
      </c>
      <c r="CC165" s="5">
        <v>0.52800000000000002</v>
      </c>
      <c r="CD165" s="5">
        <v>1.516</v>
      </c>
      <c r="CE165" s="5">
        <v>4.0620000000000003</v>
      </c>
      <c r="CF165" s="5">
        <v>2.48</v>
      </c>
      <c r="CG165" s="5">
        <v>20.407</v>
      </c>
      <c r="CH165" s="5">
        <v>4.5659999999999998</v>
      </c>
      <c r="CI165" s="5">
        <v>4.3920000000000003</v>
      </c>
      <c r="CJ165" s="5">
        <v>6.0679999999999996</v>
      </c>
      <c r="CK165" s="5">
        <v>0.63900000000000001</v>
      </c>
      <c r="CL165" s="5">
        <v>6.5209999999999999</v>
      </c>
      <c r="CM165" s="5">
        <v>3.1819999999999999</v>
      </c>
      <c r="CN165" s="5">
        <v>1.3029999999999999</v>
      </c>
      <c r="CO165" s="5">
        <v>18.026</v>
      </c>
      <c r="CP165" s="5">
        <v>9.516</v>
      </c>
      <c r="CQ165" s="5">
        <v>166.64599999999999</v>
      </c>
      <c r="CR165" s="5">
        <v>2.0670000000000002</v>
      </c>
      <c r="CS165" s="5">
        <v>1.27</v>
      </c>
      <c r="CT165" s="5">
        <v>9.0999999999999998E-2</v>
      </c>
      <c r="CU165" s="5">
        <v>4.1740000000000004</v>
      </c>
      <c r="CV165" s="5">
        <v>0.14799999999999999</v>
      </c>
      <c r="CW165" s="5">
        <v>0</v>
      </c>
      <c r="CX165" s="5">
        <v>0</v>
      </c>
      <c r="CY165" s="5">
        <v>0.20799999999999999</v>
      </c>
      <c r="CZ165" s="5">
        <v>0</v>
      </c>
      <c r="DA165" s="5">
        <v>0</v>
      </c>
      <c r="DB165" s="5">
        <v>1.375</v>
      </c>
      <c r="DC165" s="5">
        <v>0</v>
      </c>
      <c r="DD165" s="5">
        <v>0.29799999999999999</v>
      </c>
      <c r="DE165" s="5">
        <v>16.68</v>
      </c>
      <c r="DF165" s="5">
        <v>24.25</v>
      </c>
      <c r="DG165" s="5">
        <v>10.912000000000001</v>
      </c>
      <c r="DH165" s="5">
        <v>11139.067999999999</v>
      </c>
      <c r="DI165" s="5">
        <v>2730.4870000000001</v>
      </c>
      <c r="DJ165" s="5">
        <v>34.444000000000003</v>
      </c>
      <c r="DK165" s="5">
        <v>34.720999999999997</v>
      </c>
      <c r="DL165" s="5">
        <v>14.425000000000001</v>
      </c>
      <c r="DM165" s="5">
        <v>140.92500000000001</v>
      </c>
      <c r="DN165" s="5">
        <v>12.615</v>
      </c>
      <c r="DO165" s="5">
        <v>196.36799999999999</v>
      </c>
      <c r="DP165" s="5">
        <v>82.034999999999997</v>
      </c>
      <c r="DQ165" s="5">
        <v>14.755000000000001</v>
      </c>
      <c r="DR165" s="5">
        <v>115.42400000000001</v>
      </c>
      <c r="DS165" s="5">
        <v>6.5179999999999998</v>
      </c>
      <c r="DT165" s="5">
        <v>203.55199999999999</v>
      </c>
      <c r="DU165" s="5">
        <v>12.1</v>
      </c>
      <c r="DV165" s="5">
        <v>6.4980000000000002</v>
      </c>
      <c r="DW165" s="5">
        <v>10.837</v>
      </c>
      <c r="DX165" s="5">
        <v>0</v>
      </c>
      <c r="DY165" s="5">
        <v>106.61499999999999</v>
      </c>
      <c r="DZ165" s="5">
        <v>35.017000000000003</v>
      </c>
      <c r="EA165" s="5">
        <v>98.992999999999995</v>
      </c>
      <c r="EB165" s="5">
        <v>4.3410000000000002</v>
      </c>
      <c r="EC165" s="5">
        <v>170.80500000000001</v>
      </c>
      <c r="ED165" s="5">
        <v>75.355000000000004</v>
      </c>
      <c r="EE165" s="5">
        <v>26.213999999999999</v>
      </c>
      <c r="EF165" s="5">
        <v>32.389000000000003</v>
      </c>
      <c r="EG165" s="5">
        <v>32.106000000000002</v>
      </c>
      <c r="EH165" s="5">
        <v>27.085999999999999</v>
      </c>
      <c r="EI165" s="5">
        <v>16.167000000000002</v>
      </c>
      <c r="EJ165" s="5">
        <v>11.635</v>
      </c>
      <c r="EK165" s="5">
        <v>107.873</v>
      </c>
      <c r="EL165" s="5">
        <v>41.606999999999999</v>
      </c>
      <c r="EM165" s="5">
        <v>47.719000000000001</v>
      </c>
      <c r="EN165" s="5">
        <v>21.116</v>
      </c>
      <c r="EO165" s="5">
        <v>29.622</v>
      </c>
      <c r="EP165" s="5">
        <v>36.972999999999999</v>
      </c>
      <c r="EQ165" s="5">
        <v>24.966000000000001</v>
      </c>
      <c r="ER165" s="5">
        <v>3.1459999999999999</v>
      </c>
      <c r="ES165" s="5">
        <v>422.05700000000002</v>
      </c>
      <c r="ET165" s="5">
        <v>9.8179999999999996</v>
      </c>
      <c r="EU165" s="5">
        <v>95.972999999999999</v>
      </c>
      <c r="EV165" s="5">
        <v>16.855</v>
      </c>
      <c r="EW165" s="5">
        <v>11.186999999999999</v>
      </c>
      <c r="EX165" s="5">
        <v>8.6549999999999994</v>
      </c>
      <c r="EY165" s="5">
        <v>3.7309999999999999</v>
      </c>
      <c r="EZ165" s="5">
        <v>11.555</v>
      </c>
      <c r="FA165" s="5">
        <v>4.8079999999999998</v>
      </c>
      <c r="FB165" s="5">
        <v>11.989000000000001</v>
      </c>
      <c r="FC165" s="5">
        <v>17.024000000000001</v>
      </c>
      <c r="FD165" s="5">
        <v>7.1429999999999998</v>
      </c>
      <c r="FE165" s="5">
        <v>3.9039999999999999</v>
      </c>
      <c r="FF165" s="5">
        <v>5.2969999999999997</v>
      </c>
      <c r="FG165" s="5">
        <v>1.5680000000000001</v>
      </c>
      <c r="FH165" s="5">
        <v>3029.779</v>
      </c>
      <c r="FI165" s="5">
        <v>15.23</v>
      </c>
      <c r="FJ165" s="5">
        <v>921.73900000000003</v>
      </c>
      <c r="FK165" s="5">
        <v>0.21199999999999999</v>
      </c>
      <c r="FL165" s="5">
        <v>0.96399999999999997</v>
      </c>
      <c r="FM165" s="5">
        <v>4.4720000000000004</v>
      </c>
      <c r="FN165" s="5">
        <v>29.579000000000001</v>
      </c>
      <c r="FO165" s="5">
        <v>10.760999999999999</v>
      </c>
      <c r="FP165" s="5">
        <v>70.763999999999996</v>
      </c>
      <c r="FQ165" s="5">
        <v>3.694</v>
      </c>
      <c r="FR165" s="5">
        <v>1.431</v>
      </c>
      <c r="FS165" s="5">
        <v>1.9179999999999999</v>
      </c>
      <c r="FT165" s="5">
        <v>1.1859999999999999</v>
      </c>
      <c r="FU165" s="5">
        <v>3.677</v>
      </c>
      <c r="FV165" s="5">
        <v>1.9359999999999999</v>
      </c>
      <c r="FW165" s="5">
        <v>1.5069999999999999</v>
      </c>
      <c r="FX165" s="5">
        <v>3.8159999999999998</v>
      </c>
      <c r="FY165" s="5">
        <v>0</v>
      </c>
      <c r="FZ165" s="5">
        <v>13.635</v>
      </c>
      <c r="GA165" s="5">
        <v>0.67300000000000004</v>
      </c>
      <c r="GB165" s="5">
        <v>0</v>
      </c>
      <c r="GC165" s="5">
        <v>0</v>
      </c>
      <c r="GD165" s="5">
        <v>41.866</v>
      </c>
      <c r="GE165" s="5">
        <v>5.4359999999999999</v>
      </c>
      <c r="GF165" s="5">
        <v>0</v>
      </c>
      <c r="GG165" s="5">
        <v>0</v>
      </c>
      <c r="GH165" s="5">
        <v>0</v>
      </c>
      <c r="GI165" s="5">
        <v>0</v>
      </c>
      <c r="GJ165" s="5">
        <v>0</v>
      </c>
      <c r="GK165" s="5">
        <v>0</v>
      </c>
      <c r="GL165" s="5">
        <v>0.36899999999999999</v>
      </c>
      <c r="GM165" s="5">
        <v>2.9990000000000001</v>
      </c>
      <c r="GN165" s="5">
        <v>0</v>
      </c>
      <c r="GO165" s="5">
        <v>0</v>
      </c>
      <c r="GP165" s="5">
        <v>0</v>
      </c>
      <c r="GQ165" s="5">
        <v>9.1999999999999998E-2</v>
      </c>
      <c r="GR165" s="5">
        <v>0</v>
      </c>
      <c r="GS165" s="5">
        <v>0</v>
      </c>
      <c r="GT165" s="5">
        <v>0</v>
      </c>
      <c r="GU165" s="5">
        <v>0</v>
      </c>
      <c r="GV165" s="5">
        <v>80.594999999999999</v>
      </c>
      <c r="GW165" s="5">
        <v>0</v>
      </c>
      <c r="GX165" s="5">
        <v>0</v>
      </c>
      <c r="GY165" s="5">
        <v>0</v>
      </c>
      <c r="GZ165" s="5">
        <v>0</v>
      </c>
      <c r="HA165" s="5">
        <v>0</v>
      </c>
      <c r="HB165" s="5">
        <v>18946.13</v>
      </c>
      <c r="HD165" s="5">
        <f>SUM(D165:HA165)</f>
        <v>21355.877000000004</v>
      </c>
    </row>
    <row r="166" spans="1:212" x14ac:dyDescent="0.45">
      <c r="A166" s="11" t="s">
        <v>481</v>
      </c>
      <c r="B166" s="9" t="s">
        <v>482</v>
      </c>
      <c r="C166" s="5">
        <v>162</v>
      </c>
      <c r="D166" s="5">
        <v>7.3550000000000004</v>
      </c>
      <c r="E166" s="5">
        <v>1.8380000000000001</v>
      </c>
      <c r="F166" s="5">
        <v>0</v>
      </c>
      <c r="G166" s="5">
        <v>0</v>
      </c>
      <c r="H166" s="5">
        <v>0</v>
      </c>
      <c r="I166" s="5">
        <v>0</v>
      </c>
      <c r="J166" s="5">
        <v>0.108</v>
      </c>
      <c r="K166" s="5">
        <v>0</v>
      </c>
      <c r="L166" s="5">
        <v>0</v>
      </c>
      <c r="M166" s="5">
        <v>0</v>
      </c>
      <c r="N166" s="5">
        <v>0</v>
      </c>
      <c r="O166" s="5">
        <v>13.329000000000001</v>
      </c>
      <c r="P166" s="5">
        <v>5.1050000000000004</v>
      </c>
      <c r="Q166" s="5">
        <v>0.59799999999999998</v>
      </c>
      <c r="R166" s="5">
        <v>27.38</v>
      </c>
      <c r="S166" s="5">
        <v>2.95</v>
      </c>
      <c r="T166" s="5">
        <v>3.077</v>
      </c>
      <c r="U166" s="5">
        <v>1.2589999999999999</v>
      </c>
      <c r="V166" s="5">
        <v>4.2670000000000003</v>
      </c>
      <c r="W166" s="5">
        <v>2.4910000000000001</v>
      </c>
      <c r="X166" s="5">
        <v>7.9210000000000003</v>
      </c>
      <c r="Y166" s="5">
        <v>1.1040000000000001</v>
      </c>
      <c r="Z166" s="5">
        <v>8.5950000000000006</v>
      </c>
      <c r="AA166" s="5">
        <v>3.9940000000000002</v>
      </c>
      <c r="AB166" s="5">
        <v>4.3019999999999996</v>
      </c>
      <c r="AC166" s="5">
        <v>0.29699999999999999</v>
      </c>
      <c r="AD166" s="5">
        <v>6.01</v>
      </c>
      <c r="AE166" s="5">
        <v>3.3639999999999999</v>
      </c>
      <c r="AF166" s="5">
        <v>4.2229999999999999</v>
      </c>
      <c r="AG166" s="5">
        <v>2.238</v>
      </c>
      <c r="AH166" s="5">
        <v>4.0940000000000003</v>
      </c>
      <c r="AI166" s="5">
        <v>3.3250000000000002</v>
      </c>
      <c r="AJ166" s="5">
        <v>8.0559999999999992</v>
      </c>
      <c r="AK166" s="5">
        <v>8.7520000000000007</v>
      </c>
      <c r="AL166" s="5">
        <v>12.259</v>
      </c>
      <c r="AM166" s="5">
        <v>3.7850000000000001</v>
      </c>
      <c r="AN166" s="5">
        <v>1.9510000000000001</v>
      </c>
      <c r="AO166" s="5">
        <v>1.9990000000000001</v>
      </c>
      <c r="AP166" s="5">
        <v>1.036</v>
      </c>
      <c r="AQ166" s="5">
        <v>1.095</v>
      </c>
      <c r="AR166" s="5">
        <v>0.84</v>
      </c>
      <c r="AS166" s="5">
        <v>1.45</v>
      </c>
      <c r="AT166" s="5">
        <v>13.879</v>
      </c>
      <c r="AU166" s="5">
        <v>2.6560000000000001</v>
      </c>
      <c r="AV166" s="5">
        <v>0.33200000000000002</v>
      </c>
      <c r="AW166" s="5">
        <v>2.1070000000000002</v>
      </c>
      <c r="AX166" s="5">
        <v>4.0339999999999998</v>
      </c>
      <c r="AY166" s="5">
        <v>1.8979999999999999</v>
      </c>
      <c r="AZ166" s="5">
        <v>8.2070000000000007</v>
      </c>
      <c r="BA166" s="5">
        <v>1.9390000000000001</v>
      </c>
      <c r="BB166" s="5">
        <v>5.282</v>
      </c>
      <c r="BC166" s="5">
        <v>2.8839999999999999</v>
      </c>
      <c r="BD166" s="5">
        <v>4.1459999999999999</v>
      </c>
      <c r="BE166" s="5">
        <v>1.4139999999999999</v>
      </c>
      <c r="BF166" s="5">
        <v>0.97099999999999997</v>
      </c>
      <c r="BG166" s="5">
        <v>6.1870000000000003</v>
      </c>
      <c r="BH166" s="5">
        <v>1.948</v>
      </c>
      <c r="BI166" s="5">
        <v>0.98099999999999998</v>
      </c>
      <c r="BJ166" s="5">
        <v>0.76900000000000002</v>
      </c>
      <c r="BK166" s="5">
        <v>5.2779999999999996</v>
      </c>
      <c r="BL166" s="5">
        <v>1.665</v>
      </c>
      <c r="BM166" s="5">
        <v>3.6339999999999999</v>
      </c>
      <c r="BN166" s="5">
        <v>5.3860000000000001</v>
      </c>
      <c r="BO166" s="5">
        <v>4.6210000000000004</v>
      </c>
      <c r="BP166" s="5">
        <v>1.1619999999999999</v>
      </c>
      <c r="BQ166" s="5">
        <v>2.6930000000000001</v>
      </c>
      <c r="BR166" s="5">
        <v>2.7109999999999999</v>
      </c>
      <c r="BS166" s="5">
        <v>1.829</v>
      </c>
      <c r="BT166" s="5">
        <v>7.1669999999999998</v>
      </c>
      <c r="BU166" s="5">
        <v>1.4E-2</v>
      </c>
      <c r="BV166" s="5">
        <v>0.26600000000000001</v>
      </c>
      <c r="BW166" s="5">
        <v>0</v>
      </c>
      <c r="BX166" s="5">
        <v>0.25600000000000001</v>
      </c>
      <c r="BY166" s="5">
        <v>1.87</v>
      </c>
      <c r="BZ166" s="5">
        <v>1.4E-2</v>
      </c>
      <c r="CA166" s="5">
        <v>0.41499999999999998</v>
      </c>
      <c r="CB166" s="5">
        <v>8.0000000000000002E-3</v>
      </c>
      <c r="CC166" s="5">
        <v>0.28699999999999998</v>
      </c>
      <c r="CD166" s="5">
        <v>1.6910000000000001</v>
      </c>
      <c r="CE166" s="5">
        <v>0.70799999999999996</v>
      </c>
      <c r="CF166" s="5">
        <v>2.5430000000000001</v>
      </c>
      <c r="CG166" s="5">
        <v>13.587</v>
      </c>
      <c r="CH166" s="5">
        <v>2.9249999999999998</v>
      </c>
      <c r="CI166" s="5">
        <v>2.681</v>
      </c>
      <c r="CJ166" s="5">
        <v>3.2080000000000002</v>
      </c>
      <c r="CK166" s="5">
        <v>0.58099999999999996</v>
      </c>
      <c r="CL166" s="5">
        <v>1.8720000000000001</v>
      </c>
      <c r="CM166" s="5">
        <v>1.4790000000000001</v>
      </c>
      <c r="CN166" s="5">
        <v>0.47399999999999998</v>
      </c>
      <c r="CO166" s="5">
        <v>5.431</v>
      </c>
      <c r="CP166" s="5">
        <v>5.149</v>
      </c>
      <c r="CQ166" s="5">
        <v>224.124</v>
      </c>
      <c r="CR166" s="5">
        <v>253.75800000000001</v>
      </c>
      <c r="CS166" s="5">
        <v>199.31899999999999</v>
      </c>
      <c r="CT166" s="5">
        <v>4.9820000000000002</v>
      </c>
      <c r="CU166" s="5">
        <v>326.767</v>
      </c>
      <c r="CV166" s="5">
        <v>4.2530000000000001</v>
      </c>
      <c r="CW166" s="5">
        <v>0.65500000000000003</v>
      </c>
      <c r="CX166" s="5">
        <v>0</v>
      </c>
      <c r="CY166" s="5">
        <v>11.185</v>
      </c>
      <c r="CZ166" s="5">
        <v>0.33200000000000002</v>
      </c>
      <c r="DA166" s="5">
        <v>0</v>
      </c>
      <c r="DB166" s="5">
        <v>75.617000000000004</v>
      </c>
      <c r="DC166" s="5">
        <v>2.0569999999999999</v>
      </c>
      <c r="DD166" s="5">
        <v>70.02</v>
      </c>
      <c r="DE166" s="5">
        <v>4.8600000000000003</v>
      </c>
      <c r="DF166" s="5">
        <v>15.691000000000001</v>
      </c>
      <c r="DG166" s="5">
        <v>1773.3230000000001</v>
      </c>
      <c r="DH166" s="5">
        <v>67.628</v>
      </c>
      <c r="DI166" s="5">
        <v>241.2</v>
      </c>
      <c r="DJ166" s="5">
        <v>662.03399999999999</v>
      </c>
      <c r="DK166" s="5">
        <v>8.4250000000000007</v>
      </c>
      <c r="DL166" s="5">
        <v>0.32500000000000001</v>
      </c>
      <c r="DM166" s="5">
        <v>30.597999999999999</v>
      </c>
      <c r="DN166" s="5">
        <v>2.82</v>
      </c>
      <c r="DO166" s="5">
        <v>40.215000000000003</v>
      </c>
      <c r="DP166" s="5">
        <v>89.057000000000002</v>
      </c>
      <c r="DQ166" s="5">
        <v>115.934</v>
      </c>
      <c r="DR166" s="5">
        <v>15.861000000000001</v>
      </c>
      <c r="DS166" s="5">
        <v>13.321999999999999</v>
      </c>
      <c r="DT166" s="5">
        <v>326.63600000000002</v>
      </c>
      <c r="DU166" s="5">
        <v>12.79</v>
      </c>
      <c r="DV166" s="5">
        <v>4.7190000000000003</v>
      </c>
      <c r="DW166" s="5">
        <v>7.5279999999999996</v>
      </c>
      <c r="DX166" s="5">
        <v>0</v>
      </c>
      <c r="DY166" s="5">
        <v>160.19399999999999</v>
      </c>
      <c r="DZ166" s="5">
        <v>51.926000000000002</v>
      </c>
      <c r="EA166" s="5">
        <v>64.97</v>
      </c>
      <c r="EB166" s="5">
        <v>6.2460000000000004</v>
      </c>
      <c r="EC166" s="5">
        <v>59.673000000000002</v>
      </c>
      <c r="ED166" s="5">
        <v>116.905</v>
      </c>
      <c r="EE166" s="5">
        <v>18.638000000000002</v>
      </c>
      <c r="EF166" s="5">
        <v>40.658000000000001</v>
      </c>
      <c r="EG166" s="5">
        <v>51.323</v>
      </c>
      <c r="EH166" s="5">
        <v>1075.69</v>
      </c>
      <c r="EI166" s="5">
        <v>41.051000000000002</v>
      </c>
      <c r="EJ166" s="5">
        <v>7.8049999999999997</v>
      </c>
      <c r="EK166" s="5">
        <v>72.414000000000001</v>
      </c>
      <c r="EL166" s="5">
        <v>39.412999999999997</v>
      </c>
      <c r="EM166" s="5">
        <v>99.227999999999994</v>
      </c>
      <c r="EN166" s="5">
        <v>9.4710000000000001</v>
      </c>
      <c r="EO166" s="5">
        <v>20.036999999999999</v>
      </c>
      <c r="EP166" s="5">
        <v>132.99199999999999</v>
      </c>
      <c r="EQ166" s="5">
        <v>13.22</v>
      </c>
      <c r="ER166" s="5">
        <v>7.8710000000000004</v>
      </c>
      <c r="ES166" s="5">
        <v>47.844000000000001</v>
      </c>
      <c r="ET166" s="5">
        <v>6.734</v>
      </c>
      <c r="EU166" s="5">
        <v>49.572000000000003</v>
      </c>
      <c r="EV166" s="5">
        <v>12.843</v>
      </c>
      <c r="EW166" s="5">
        <v>0.92</v>
      </c>
      <c r="EX166" s="5">
        <v>11.173999999999999</v>
      </c>
      <c r="EY166" s="5">
        <v>3.0939999999999999</v>
      </c>
      <c r="EZ166" s="5">
        <v>12.959</v>
      </c>
      <c r="FA166" s="5">
        <v>2.4860000000000002</v>
      </c>
      <c r="FB166" s="5">
        <v>69.234999999999999</v>
      </c>
      <c r="FC166" s="5">
        <v>26.094999999999999</v>
      </c>
      <c r="FD166" s="5">
        <v>3.8479999999999999</v>
      </c>
      <c r="FE166" s="5">
        <v>0.114</v>
      </c>
      <c r="FF166" s="5">
        <v>2.4860000000000002</v>
      </c>
      <c r="FG166" s="5">
        <v>835.35</v>
      </c>
      <c r="FH166" s="5">
        <v>880.19399999999996</v>
      </c>
      <c r="FI166" s="5">
        <v>1826.7239999999999</v>
      </c>
      <c r="FJ166" s="5">
        <v>4984.5410000000002</v>
      </c>
      <c r="FK166" s="5">
        <v>1.423</v>
      </c>
      <c r="FL166" s="5">
        <v>0.81899999999999995</v>
      </c>
      <c r="FM166" s="5">
        <v>0</v>
      </c>
      <c r="FN166" s="5">
        <v>71.454999999999998</v>
      </c>
      <c r="FO166" s="5">
        <v>16.794</v>
      </c>
      <c r="FP166" s="5">
        <v>102.117</v>
      </c>
      <c r="FQ166" s="5">
        <v>8.6539999999999999</v>
      </c>
      <c r="FR166" s="5">
        <v>0.97799999999999998</v>
      </c>
      <c r="FS166" s="5">
        <v>3.359</v>
      </c>
      <c r="FT166" s="5">
        <v>2.1659999999999999</v>
      </c>
      <c r="FU166" s="5">
        <v>1.8089999999999999</v>
      </c>
      <c r="FV166" s="5">
        <v>1.6E-2</v>
      </c>
      <c r="FW166" s="5">
        <v>3.0880000000000001</v>
      </c>
      <c r="FX166" s="5">
        <v>4.0330000000000004</v>
      </c>
      <c r="FY166" s="5">
        <v>127.498</v>
      </c>
      <c r="FZ166" s="5">
        <v>1.1359999999999999</v>
      </c>
      <c r="GA166" s="5">
        <v>16.672000000000001</v>
      </c>
      <c r="GB166" s="5">
        <v>0</v>
      </c>
      <c r="GC166" s="5">
        <v>2.56</v>
      </c>
      <c r="GD166" s="5">
        <v>0</v>
      </c>
      <c r="GE166" s="5">
        <v>0</v>
      </c>
      <c r="GF166" s="5">
        <v>0</v>
      </c>
      <c r="GG166" s="5">
        <v>0</v>
      </c>
      <c r="GH166" s="5">
        <v>6.907</v>
      </c>
      <c r="GI166" s="5">
        <v>0</v>
      </c>
      <c r="GJ166" s="5">
        <v>0</v>
      </c>
      <c r="GK166" s="5">
        <v>0</v>
      </c>
      <c r="GL166" s="5">
        <v>0</v>
      </c>
      <c r="GM166" s="5">
        <v>0</v>
      </c>
      <c r="GN166" s="5">
        <v>0</v>
      </c>
      <c r="GO166" s="5">
        <v>0</v>
      </c>
      <c r="GP166" s="5">
        <v>0</v>
      </c>
      <c r="GQ166" s="5">
        <v>0</v>
      </c>
      <c r="GR166" s="5">
        <v>0</v>
      </c>
      <c r="GS166" s="5">
        <v>0</v>
      </c>
      <c r="GT166" s="5">
        <v>0</v>
      </c>
      <c r="GU166" s="5">
        <v>0</v>
      </c>
      <c r="GV166" s="5">
        <v>0.28000000000000003</v>
      </c>
      <c r="GW166" s="5">
        <v>0</v>
      </c>
      <c r="GX166" s="5">
        <v>0</v>
      </c>
      <c r="GY166" s="5">
        <v>0</v>
      </c>
      <c r="GZ166" s="5">
        <v>0</v>
      </c>
      <c r="HA166" s="5">
        <v>0</v>
      </c>
      <c r="HB166" s="5">
        <v>12305.427</v>
      </c>
      <c r="HD166" s="5">
        <f>SUM(D166:HA166)</f>
        <v>16145.423000000001</v>
      </c>
    </row>
    <row r="167" spans="1:212" x14ac:dyDescent="0.45">
      <c r="A167" s="11" t="s">
        <v>483</v>
      </c>
      <c r="B167" s="9" t="s">
        <v>484</v>
      </c>
      <c r="C167" s="5">
        <v>163</v>
      </c>
      <c r="D167" s="5">
        <v>0</v>
      </c>
      <c r="E167" s="5">
        <v>0</v>
      </c>
      <c r="F167" s="5">
        <v>5.6849999999999996</v>
      </c>
      <c r="G167" s="5">
        <v>2.4E-2</v>
      </c>
      <c r="H167" s="5">
        <v>0</v>
      </c>
      <c r="I167" s="5">
        <v>0.108</v>
      </c>
      <c r="J167" s="5">
        <v>0.78400000000000003</v>
      </c>
      <c r="K167" s="5">
        <v>0.16700000000000001</v>
      </c>
      <c r="L167" s="5">
        <v>1E-3</v>
      </c>
      <c r="M167" s="5">
        <v>0</v>
      </c>
      <c r="N167" s="5">
        <v>0.85699999999999998</v>
      </c>
      <c r="O167" s="5">
        <v>28.475999999999999</v>
      </c>
      <c r="P167" s="5">
        <v>12.976000000000001</v>
      </c>
      <c r="Q167" s="5">
        <v>6.3959999999999999</v>
      </c>
      <c r="R167" s="5">
        <v>82.527000000000001</v>
      </c>
      <c r="S167" s="5">
        <v>9.9789999999999992</v>
      </c>
      <c r="T167" s="5">
        <v>14.603</v>
      </c>
      <c r="U167" s="5">
        <v>4.0830000000000002</v>
      </c>
      <c r="V167" s="5">
        <v>15.704000000000001</v>
      </c>
      <c r="W167" s="5">
        <v>9.2210000000000001</v>
      </c>
      <c r="X167" s="5">
        <v>29.663</v>
      </c>
      <c r="Y167" s="5">
        <v>3.4529999999999998</v>
      </c>
      <c r="Z167" s="5">
        <v>32.944000000000003</v>
      </c>
      <c r="AA167" s="5">
        <v>15.65</v>
      </c>
      <c r="AB167" s="5">
        <v>16.608000000000001</v>
      </c>
      <c r="AC167" s="5">
        <v>0.88200000000000001</v>
      </c>
      <c r="AD167" s="5">
        <v>23.055</v>
      </c>
      <c r="AE167" s="5">
        <v>14.07</v>
      </c>
      <c r="AF167" s="5">
        <v>16.617000000000001</v>
      </c>
      <c r="AG167" s="5">
        <v>7.6029999999999998</v>
      </c>
      <c r="AH167" s="5">
        <v>16.276</v>
      </c>
      <c r="AI167" s="5">
        <v>12.379</v>
      </c>
      <c r="AJ167" s="5">
        <v>31.251000000000001</v>
      </c>
      <c r="AK167" s="5">
        <v>31.777000000000001</v>
      </c>
      <c r="AL167" s="5">
        <v>46.052999999999997</v>
      </c>
      <c r="AM167" s="5">
        <v>13.585000000000001</v>
      </c>
      <c r="AN167" s="5">
        <v>7.1539999999999999</v>
      </c>
      <c r="AO167" s="5">
        <v>3.9430000000000001</v>
      </c>
      <c r="AP167" s="5">
        <v>4.0090000000000003</v>
      </c>
      <c r="AQ167" s="5">
        <v>4.069</v>
      </c>
      <c r="AR167" s="5">
        <v>2.6589999999999998</v>
      </c>
      <c r="AS167" s="5">
        <v>4.7960000000000003</v>
      </c>
      <c r="AT167" s="5">
        <v>54.075000000000003</v>
      </c>
      <c r="AU167" s="5">
        <v>9.8859999999999992</v>
      </c>
      <c r="AV167" s="5">
        <v>1.5649999999999999</v>
      </c>
      <c r="AW167" s="5">
        <v>7.78</v>
      </c>
      <c r="AX167" s="5">
        <v>15.715999999999999</v>
      </c>
      <c r="AY167" s="5">
        <v>7.431</v>
      </c>
      <c r="AZ167" s="5">
        <v>32.436</v>
      </c>
      <c r="BA167" s="5">
        <v>8.8810000000000002</v>
      </c>
      <c r="BB167" s="5">
        <v>17.384</v>
      </c>
      <c r="BC167" s="5">
        <v>10.86</v>
      </c>
      <c r="BD167" s="5">
        <v>14.202999999999999</v>
      </c>
      <c r="BE167" s="5">
        <v>6.069</v>
      </c>
      <c r="BF167" s="5">
        <v>3.3879999999999999</v>
      </c>
      <c r="BG167" s="5">
        <v>23.751999999999999</v>
      </c>
      <c r="BH167" s="5">
        <v>7.3639999999999999</v>
      </c>
      <c r="BI167" s="5">
        <v>3.5310000000000001</v>
      </c>
      <c r="BJ167" s="5">
        <v>2.5219999999999998</v>
      </c>
      <c r="BK167" s="5">
        <v>20.044</v>
      </c>
      <c r="BL167" s="5">
        <v>6.5709999999999997</v>
      </c>
      <c r="BM167" s="5">
        <v>14.233000000000001</v>
      </c>
      <c r="BN167" s="5">
        <v>19.699000000000002</v>
      </c>
      <c r="BO167" s="5">
        <v>18.812999999999999</v>
      </c>
      <c r="BP167" s="5">
        <v>4.8579999999999997</v>
      </c>
      <c r="BQ167" s="5">
        <v>9.7409999999999997</v>
      </c>
      <c r="BR167" s="5">
        <v>10.52</v>
      </c>
      <c r="BS167" s="5">
        <v>7.1310000000000002</v>
      </c>
      <c r="BT167" s="5">
        <v>26.300999999999998</v>
      </c>
      <c r="BU167" s="5">
        <v>5.5E-2</v>
      </c>
      <c r="BV167" s="5">
        <v>0.94</v>
      </c>
      <c r="BW167" s="5">
        <v>0</v>
      </c>
      <c r="BX167" s="5">
        <v>1.05</v>
      </c>
      <c r="BY167" s="5">
        <v>6.8979999999999997</v>
      </c>
      <c r="BZ167" s="5">
        <v>5.0999999999999997E-2</v>
      </c>
      <c r="CA167" s="5">
        <v>1.6479999999999999</v>
      </c>
      <c r="CB167" s="5">
        <v>0.442</v>
      </c>
      <c r="CC167" s="5">
        <v>0.78900000000000003</v>
      </c>
      <c r="CD167" s="5">
        <v>6.1840000000000002</v>
      </c>
      <c r="CE167" s="5">
        <v>3.4039999999999999</v>
      </c>
      <c r="CF167" s="5">
        <v>9.7129999999999992</v>
      </c>
      <c r="CG167" s="5">
        <v>50.837000000000003</v>
      </c>
      <c r="CH167" s="5">
        <v>10.936999999999999</v>
      </c>
      <c r="CI167" s="5">
        <v>12.317</v>
      </c>
      <c r="CJ167" s="5">
        <v>11.815</v>
      </c>
      <c r="CK167" s="5">
        <v>2.363</v>
      </c>
      <c r="CL167" s="5">
        <v>7.1230000000000002</v>
      </c>
      <c r="CM167" s="5">
        <v>6.4189999999999996</v>
      </c>
      <c r="CN167" s="5">
        <v>1.7849999999999999</v>
      </c>
      <c r="CO167" s="5">
        <v>19.7</v>
      </c>
      <c r="CP167" s="5">
        <v>19.835999999999999</v>
      </c>
      <c r="CQ167" s="5">
        <v>833.91300000000001</v>
      </c>
      <c r="CR167" s="5">
        <v>64.495999999999995</v>
      </c>
      <c r="CS167" s="5">
        <v>65.628</v>
      </c>
      <c r="CT167" s="5">
        <v>15.499000000000001</v>
      </c>
      <c r="CU167" s="5">
        <v>262.60500000000002</v>
      </c>
      <c r="CV167" s="5">
        <v>13.667999999999999</v>
      </c>
      <c r="CW167" s="5">
        <v>1.766</v>
      </c>
      <c r="CX167" s="5">
        <v>0</v>
      </c>
      <c r="CY167" s="5">
        <v>33.633000000000003</v>
      </c>
      <c r="CZ167" s="5">
        <v>4.2270000000000003</v>
      </c>
      <c r="DA167" s="5">
        <v>0</v>
      </c>
      <c r="DB167" s="5">
        <v>6.0609999999999999</v>
      </c>
      <c r="DC167" s="5">
        <v>6.1429999999999998</v>
      </c>
      <c r="DD167" s="5">
        <v>4.5090000000000003</v>
      </c>
      <c r="DE167" s="5">
        <v>89.078000000000003</v>
      </c>
      <c r="DF167" s="5">
        <v>41.459000000000003</v>
      </c>
      <c r="DG167" s="5">
        <v>2593.7919999999999</v>
      </c>
      <c r="DH167" s="5">
        <v>36.250999999999998</v>
      </c>
      <c r="DI167" s="5">
        <v>2080.0219999999999</v>
      </c>
      <c r="DJ167" s="5">
        <v>5411.152</v>
      </c>
      <c r="DK167" s="5">
        <v>41.021000000000001</v>
      </c>
      <c r="DL167" s="5">
        <v>1.762</v>
      </c>
      <c r="DM167" s="5">
        <v>80.328000000000003</v>
      </c>
      <c r="DN167" s="5">
        <v>15.406000000000001</v>
      </c>
      <c r="DO167" s="5">
        <v>587.23699999999997</v>
      </c>
      <c r="DP167" s="5">
        <v>270.27699999999999</v>
      </c>
      <c r="DQ167" s="5">
        <v>79.974999999999994</v>
      </c>
      <c r="DR167" s="5">
        <v>30.814</v>
      </c>
      <c r="DS167" s="5">
        <v>40.241999999999997</v>
      </c>
      <c r="DT167" s="5">
        <v>999.49400000000003</v>
      </c>
      <c r="DU167" s="5">
        <v>38.795999999999999</v>
      </c>
      <c r="DV167" s="5">
        <v>68.843000000000004</v>
      </c>
      <c r="DW167" s="5">
        <v>23.385999999999999</v>
      </c>
      <c r="DX167" s="5">
        <v>0</v>
      </c>
      <c r="DY167" s="5">
        <v>247.476</v>
      </c>
      <c r="DZ167" s="5">
        <v>96.73</v>
      </c>
      <c r="EA167" s="5">
        <v>196.57599999999999</v>
      </c>
      <c r="EB167" s="5">
        <v>19.420999999999999</v>
      </c>
      <c r="EC167" s="5">
        <v>108.83799999999999</v>
      </c>
      <c r="ED167" s="5">
        <v>105.059</v>
      </c>
      <c r="EE167" s="5">
        <v>57.29</v>
      </c>
      <c r="EF167" s="5">
        <v>2202.8490000000002</v>
      </c>
      <c r="EG167" s="5">
        <v>24.081</v>
      </c>
      <c r="EH167" s="5">
        <v>723.81500000000005</v>
      </c>
      <c r="EI167" s="5">
        <v>10.067</v>
      </c>
      <c r="EJ167" s="5">
        <v>24.434999999999999</v>
      </c>
      <c r="EK167" s="5">
        <v>125.691</v>
      </c>
      <c r="EL167" s="5">
        <v>50.220999999999997</v>
      </c>
      <c r="EM167" s="5">
        <v>47.235999999999997</v>
      </c>
      <c r="EN167" s="5">
        <v>29.202000000000002</v>
      </c>
      <c r="EO167" s="5">
        <v>98.602000000000004</v>
      </c>
      <c r="EP167" s="5">
        <v>39.738999999999997</v>
      </c>
      <c r="EQ167" s="5">
        <v>38.947000000000003</v>
      </c>
      <c r="ER167" s="5">
        <v>142.167</v>
      </c>
      <c r="ES167" s="5">
        <v>11.856999999999999</v>
      </c>
      <c r="ET167" s="5">
        <v>35.295999999999999</v>
      </c>
      <c r="EU167" s="5">
        <v>151.10300000000001</v>
      </c>
      <c r="EV167" s="5">
        <v>38.783000000000001</v>
      </c>
      <c r="EW167" s="5">
        <v>23.24</v>
      </c>
      <c r="EX167" s="5">
        <v>37.963000000000001</v>
      </c>
      <c r="EY167" s="5">
        <v>9.7579999999999991</v>
      </c>
      <c r="EZ167" s="5">
        <v>43.759</v>
      </c>
      <c r="FA167" s="5">
        <v>9.0660000000000007</v>
      </c>
      <c r="FB167" s="5">
        <v>503.50099999999998</v>
      </c>
      <c r="FC167" s="5">
        <v>127.64</v>
      </c>
      <c r="FD167" s="5">
        <v>16.652000000000001</v>
      </c>
      <c r="FE167" s="5">
        <v>11.837</v>
      </c>
      <c r="FF167" s="5">
        <v>187.97800000000001</v>
      </c>
      <c r="FG167" s="5">
        <v>2760.8159999999998</v>
      </c>
      <c r="FH167" s="5">
        <v>8.5839999999999996</v>
      </c>
      <c r="FI167" s="5">
        <v>1771.4480000000001</v>
      </c>
      <c r="FJ167" s="5">
        <v>2.234</v>
      </c>
      <c r="FK167" s="5">
        <v>5.2409999999999997</v>
      </c>
      <c r="FL167" s="5">
        <v>45.975999999999999</v>
      </c>
      <c r="FM167" s="5">
        <v>307.48599999999999</v>
      </c>
      <c r="FN167" s="5">
        <v>24.991</v>
      </c>
      <c r="FO167" s="5">
        <v>321.37200000000001</v>
      </c>
      <c r="FP167" s="5">
        <v>185.68600000000001</v>
      </c>
      <c r="FQ167" s="5">
        <v>26.172999999999998</v>
      </c>
      <c r="FR167" s="5">
        <v>2.5150000000000001</v>
      </c>
      <c r="FS167" s="5">
        <v>7.3550000000000004</v>
      </c>
      <c r="FT167" s="5">
        <v>6.3029999999999999</v>
      </c>
      <c r="FU167" s="5">
        <v>2.863</v>
      </c>
      <c r="FV167" s="5">
        <v>0.20300000000000001</v>
      </c>
      <c r="FW167" s="5">
        <v>9.6479999999999997</v>
      </c>
      <c r="FX167" s="5">
        <v>747.27599999999995</v>
      </c>
      <c r="FY167" s="5">
        <v>19.323</v>
      </c>
      <c r="FZ167" s="5">
        <v>2.7069999999999999</v>
      </c>
      <c r="GA167" s="5">
        <v>0.56699999999999995</v>
      </c>
      <c r="GB167" s="5">
        <v>0</v>
      </c>
      <c r="GC167" s="5">
        <v>47.95</v>
      </c>
      <c r="GD167" s="5">
        <v>0</v>
      </c>
      <c r="GE167" s="5">
        <v>1.349</v>
      </c>
      <c r="GF167" s="5">
        <v>0</v>
      </c>
      <c r="GG167" s="5">
        <v>0</v>
      </c>
      <c r="GH167" s="5">
        <v>1080.789</v>
      </c>
      <c r="GI167" s="5">
        <v>0</v>
      </c>
      <c r="GJ167" s="5">
        <v>0</v>
      </c>
      <c r="GK167" s="5">
        <v>52.048000000000002</v>
      </c>
      <c r="GL167" s="5">
        <v>8.84</v>
      </c>
      <c r="GM167" s="5">
        <v>9.9000000000000005E-2</v>
      </c>
      <c r="GN167" s="5">
        <v>0</v>
      </c>
      <c r="GO167" s="5">
        <v>0</v>
      </c>
      <c r="GP167" s="5">
        <v>0</v>
      </c>
      <c r="GQ167" s="5">
        <v>3.0000000000000001E-3</v>
      </c>
      <c r="GR167" s="5">
        <v>0</v>
      </c>
      <c r="GS167" s="5">
        <v>0</v>
      </c>
      <c r="GT167" s="5">
        <v>0</v>
      </c>
      <c r="GU167" s="5">
        <v>0</v>
      </c>
      <c r="GV167" s="5">
        <v>631.99400000000003</v>
      </c>
      <c r="GW167" s="5">
        <v>0</v>
      </c>
      <c r="GX167" s="5">
        <v>0</v>
      </c>
      <c r="GY167" s="5">
        <v>0</v>
      </c>
      <c r="GZ167" s="5">
        <v>0</v>
      </c>
      <c r="HA167" s="5">
        <v>0</v>
      </c>
      <c r="HB167" s="5">
        <v>1584.413</v>
      </c>
      <c r="HD167" s="5">
        <f>SUM(D167:HA167)</f>
        <v>28589.343999999997</v>
      </c>
    </row>
    <row r="168" spans="1:212" x14ac:dyDescent="0.45">
      <c r="A168" s="11" t="s">
        <v>485</v>
      </c>
      <c r="B168" s="9" t="s">
        <v>486</v>
      </c>
      <c r="C168" s="5">
        <v>164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  <c r="AF168" s="5">
        <v>0</v>
      </c>
      <c r="AG168" s="5">
        <v>0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  <c r="AN168" s="5">
        <v>0</v>
      </c>
      <c r="AO168" s="5">
        <v>0</v>
      </c>
      <c r="AP168" s="5">
        <v>0</v>
      </c>
      <c r="AQ168" s="5">
        <v>0</v>
      </c>
      <c r="AR168" s="5">
        <v>0</v>
      </c>
      <c r="AS168" s="5">
        <v>0</v>
      </c>
      <c r="AT168" s="5">
        <v>0</v>
      </c>
      <c r="AU168" s="5">
        <v>0</v>
      </c>
      <c r="AV168" s="5">
        <v>0</v>
      </c>
      <c r="AW168" s="5">
        <v>0</v>
      </c>
      <c r="AX168" s="5">
        <v>0</v>
      </c>
      <c r="AY168" s="5">
        <v>0</v>
      </c>
      <c r="AZ168" s="5">
        <v>0</v>
      </c>
      <c r="BA168" s="5">
        <v>0</v>
      </c>
      <c r="BB168" s="5">
        <v>0</v>
      </c>
      <c r="BC168" s="5">
        <v>0</v>
      </c>
      <c r="BD168" s="5">
        <v>0</v>
      </c>
      <c r="BE168" s="5">
        <v>0</v>
      </c>
      <c r="BF168" s="5">
        <v>0</v>
      </c>
      <c r="BG168" s="5">
        <v>0</v>
      </c>
      <c r="BH168" s="5">
        <v>0</v>
      </c>
      <c r="BI168" s="5">
        <v>0</v>
      </c>
      <c r="BJ168" s="5">
        <v>0</v>
      </c>
      <c r="BK168" s="5">
        <v>0</v>
      </c>
      <c r="BL168" s="5">
        <v>0</v>
      </c>
      <c r="BM168" s="5">
        <v>0</v>
      </c>
      <c r="BN168" s="5">
        <v>0</v>
      </c>
      <c r="BO168" s="5">
        <v>0</v>
      </c>
      <c r="BP168" s="5">
        <v>0</v>
      </c>
      <c r="BQ168" s="5">
        <v>0</v>
      </c>
      <c r="BR168" s="5">
        <v>0</v>
      </c>
      <c r="BS168" s="5">
        <v>0</v>
      </c>
      <c r="BT168" s="5">
        <v>0</v>
      </c>
      <c r="BU168" s="5">
        <v>0</v>
      </c>
      <c r="BV168" s="5">
        <v>0</v>
      </c>
      <c r="BW168" s="5">
        <v>0</v>
      </c>
      <c r="BX168" s="5">
        <v>0</v>
      </c>
      <c r="BY168" s="5">
        <v>0</v>
      </c>
      <c r="BZ168" s="5">
        <v>0</v>
      </c>
      <c r="CA168" s="5">
        <v>0</v>
      </c>
      <c r="CB168" s="5">
        <v>0</v>
      </c>
      <c r="CC168" s="5">
        <v>0</v>
      </c>
      <c r="CD168" s="5">
        <v>0</v>
      </c>
      <c r="CE168" s="5">
        <v>0</v>
      </c>
      <c r="CF168" s="5">
        <v>0</v>
      </c>
      <c r="CG168" s="5">
        <v>0</v>
      </c>
      <c r="CH168" s="5">
        <v>0</v>
      </c>
      <c r="CI168" s="5">
        <v>0</v>
      </c>
      <c r="CJ168" s="5">
        <v>0</v>
      </c>
      <c r="CK168" s="5">
        <v>0</v>
      </c>
      <c r="CL168" s="5">
        <v>0</v>
      </c>
      <c r="CM168" s="5">
        <v>0</v>
      </c>
      <c r="CN168" s="5">
        <v>0</v>
      </c>
      <c r="CO168" s="5">
        <v>0</v>
      </c>
      <c r="CP168" s="5">
        <v>0</v>
      </c>
      <c r="CQ168" s="5">
        <v>0</v>
      </c>
      <c r="CR168" s="5">
        <v>0</v>
      </c>
      <c r="CS168" s="5">
        <v>0</v>
      </c>
      <c r="CT168" s="5">
        <v>0</v>
      </c>
      <c r="CU168" s="5">
        <v>0</v>
      </c>
      <c r="CV168" s="5">
        <v>0</v>
      </c>
      <c r="CW168" s="5">
        <v>0</v>
      </c>
      <c r="CX168" s="5">
        <v>0</v>
      </c>
      <c r="CY168" s="5">
        <v>0</v>
      </c>
      <c r="CZ168" s="5">
        <v>0</v>
      </c>
      <c r="DA168" s="5">
        <v>0</v>
      </c>
      <c r="DB168" s="5">
        <v>0</v>
      </c>
      <c r="DC168" s="5">
        <v>0</v>
      </c>
      <c r="DD168" s="5">
        <v>0</v>
      </c>
      <c r="DE168" s="5">
        <v>0</v>
      </c>
      <c r="DF168" s="5">
        <v>0</v>
      </c>
      <c r="DG168" s="5">
        <v>0</v>
      </c>
      <c r="DH168" s="5">
        <v>0</v>
      </c>
      <c r="DI168" s="5">
        <v>0</v>
      </c>
      <c r="DJ168" s="5">
        <v>0</v>
      </c>
      <c r="DK168" s="5">
        <v>0</v>
      </c>
      <c r="DL168" s="5">
        <v>0</v>
      </c>
      <c r="DM168" s="5">
        <v>0</v>
      </c>
      <c r="DN168" s="5">
        <v>0</v>
      </c>
      <c r="DO168" s="5">
        <v>0</v>
      </c>
      <c r="DP168" s="5">
        <v>0</v>
      </c>
      <c r="DQ168" s="5">
        <v>0</v>
      </c>
      <c r="DR168" s="5">
        <v>0</v>
      </c>
      <c r="DS168" s="5">
        <v>0</v>
      </c>
      <c r="DT168" s="5">
        <v>0</v>
      </c>
      <c r="DU168" s="5">
        <v>0</v>
      </c>
      <c r="DV168" s="5">
        <v>0</v>
      </c>
      <c r="DW168" s="5">
        <v>0</v>
      </c>
      <c r="DX168" s="5">
        <v>0</v>
      </c>
      <c r="DY168" s="5">
        <v>0</v>
      </c>
      <c r="DZ168" s="5">
        <v>0</v>
      </c>
      <c r="EA168" s="5">
        <v>0</v>
      </c>
      <c r="EB168" s="5">
        <v>0</v>
      </c>
      <c r="EC168" s="5">
        <v>0</v>
      </c>
      <c r="ED168" s="5">
        <v>0</v>
      </c>
      <c r="EE168" s="5">
        <v>0</v>
      </c>
      <c r="EF168" s="5">
        <v>0</v>
      </c>
      <c r="EG168" s="5">
        <v>0</v>
      </c>
      <c r="EH168" s="5">
        <v>0</v>
      </c>
      <c r="EI168" s="5">
        <v>0</v>
      </c>
      <c r="EJ168" s="5">
        <v>0</v>
      </c>
      <c r="EK168" s="5">
        <v>0</v>
      </c>
      <c r="EL168" s="5">
        <v>0</v>
      </c>
      <c r="EM168" s="5">
        <v>0</v>
      </c>
      <c r="EN168" s="5">
        <v>0</v>
      </c>
      <c r="EO168" s="5">
        <v>0</v>
      </c>
      <c r="EP168" s="5">
        <v>0</v>
      </c>
      <c r="EQ168" s="5">
        <v>0</v>
      </c>
      <c r="ER168" s="5">
        <v>0</v>
      </c>
      <c r="ES168" s="5">
        <v>0</v>
      </c>
      <c r="ET168" s="5">
        <v>0</v>
      </c>
      <c r="EU168" s="5">
        <v>0</v>
      </c>
      <c r="EV168" s="5">
        <v>0</v>
      </c>
      <c r="EW168" s="5">
        <v>0</v>
      </c>
      <c r="EX168" s="5">
        <v>0</v>
      </c>
      <c r="EY168" s="5">
        <v>0</v>
      </c>
      <c r="EZ168" s="5">
        <v>0</v>
      </c>
      <c r="FA168" s="5">
        <v>0</v>
      </c>
      <c r="FB168" s="5">
        <v>0</v>
      </c>
      <c r="FC168" s="5">
        <v>0</v>
      </c>
      <c r="FD168" s="5">
        <v>0</v>
      </c>
      <c r="FE168" s="5">
        <v>0</v>
      </c>
      <c r="FF168" s="5">
        <v>0</v>
      </c>
      <c r="FG168" s="5">
        <v>0</v>
      </c>
      <c r="FH168" s="5">
        <v>0</v>
      </c>
      <c r="FI168" s="5">
        <v>0</v>
      </c>
      <c r="FJ168" s="5">
        <v>0</v>
      </c>
      <c r="FK168" s="5">
        <v>0</v>
      </c>
      <c r="FL168" s="5">
        <v>0</v>
      </c>
      <c r="FM168" s="5">
        <v>0</v>
      </c>
      <c r="FN168" s="5">
        <v>0</v>
      </c>
      <c r="FO168" s="5">
        <v>0</v>
      </c>
      <c r="FP168" s="5">
        <v>0</v>
      </c>
      <c r="FQ168" s="5">
        <v>0</v>
      </c>
      <c r="FR168" s="5">
        <v>0</v>
      </c>
      <c r="FS168" s="5">
        <v>0</v>
      </c>
      <c r="FT168" s="5">
        <v>0</v>
      </c>
      <c r="FU168" s="5">
        <v>0</v>
      </c>
      <c r="FV168" s="5">
        <v>0</v>
      </c>
      <c r="FW168" s="5">
        <v>0</v>
      </c>
      <c r="FX168" s="5">
        <v>0</v>
      </c>
      <c r="FY168" s="5">
        <v>0</v>
      </c>
      <c r="FZ168" s="5">
        <v>0</v>
      </c>
      <c r="GA168" s="5">
        <v>0</v>
      </c>
      <c r="GB168" s="5">
        <v>0</v>
      </c>
      <c r="GC168" s="5">
        <v>0</v>
      </c>
      <c r="GD168" s="5">
        <v>0</v>
      </c>
      <c r="GE168" s="5">
        <v>0</v>
      </c>
      <c r="GF168" s="5">
        <v>0</v>
      </c>
      <c r="GG168" s="5">
        <v>0</v>
      </c>
      <c r="GH168" s="5">
        <v>0</v>
      </c>
      <c r="GI168" s="5">
        <v>0</v>
      </c>
      <c r="GJ168" s="5">
        <v>0</v>
      </c>
      <c r="GK168" s="5">
        <v>0</v>
      </c>
      <c r="GL168" s="5">
        <v>0</v>
      </c>
      <c r="GM168" s="5">
        <v>0</v>
      </c>
      <c r="GN168" s="5">
        <v>0</v>
      </c>
      <c r="GO168" s="5">
        <v>0</v>
      </c>
      <c r="GP168" s="5">
        <v>0</v>
      </c>
      <c r="GQ168" s="5">
        <v>0</v>
      </c>
      <c r="GR168" s="5">
        <v>0</v>
      </c>
      <c r="GS168" s="5">
        <v>0</v>
      </c>
      <c r="GT168" s="5">
        <v>0</v>
      </c>
      <c r="GU168" s="5">
        <v>0</v>
      </c>
      <c r="GV168" s="5">
        <v>0</v>
      </c>
      <c r="GW168" s="5">
        <v>0</v>
      </c>
      <c r="GX168" s="5">
        <v>0</v>
      </c>
      <c r="GY168" s="5">
        <v>0</v>
      </c>
      <c r="GZ168" s="5">
        <v>0</v>
      </c>
      <c r="HA168" s="5">
        <v>0</v>
      </c>
      <c r="HB168" s="5">
        <v>16255.162</v>
      </c>
      <c r="HD168" s="5">
        <f>SUM(D168:HA168)</f>
        <v>0</v>
      </c>
    </row>
    <row r="169" spans="1:212" x14ac:dyDescent="0.45">
      <c r="A169" s="8">
        <v>7131</v>
      </c>
      <c r="B169" s="7" t="s">
        <v>487</v>
      </c>
      <c r="C169" s="5">
        <v>165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  <c r="AF169" s="5">
        <v>0</v>
      </c>
      <c r="AG169" s="5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5">
        <v>0</v>
      </c>
      <c r="AN169" s="5">
        <v>0</v>
      </c>
      <c r="AO169" s="5">
        <v>0</v>
      </c>
      <c r="AP169" s="5">
        <v>0</v>
      </c>
      <c r="AQ169" s="5">
        <v>0</v>
      </c>
      <c r="AR169" s="5">
        <v>0</v>
      </c>
      <c r="AS169" s="5">
        <v>0</v>
      </c>
      <c r="AT169" s="5">
        <v>0</v>
      </c>
      <c r="AU169" s="5">
        <v>0</v>
      </c>
      <c r="AV169" s="5">
        <v>0</v>
      </c>
      <c r="AW169" s="5">
        <v>0</v>
      </c>
      <c r="AX169" s="5">
        <v>0</v>
      </c>
      <c r="AY169" s="5">
        <v>0</v>
      </c>
      <c r="AZ169" s="5">
        <v>0</v>
      </c>
      <c r="BA169" s="5">
        <v>0</v>
      </c>
      <c r="BB169" s="5">
        <v>0</v>
      </c>
      <c r="BC169" s="5">
        <v>0</v>
      </c>
      <c r="BD169" s="5">
        <v>0</v>
      </c>
      <c r="BE169" s="5">
        <v>0</v>
      </c>
      <c r="BF169" s="5">
        <v>0</v>
      </c>
      <c r="BG169" s="5">
        <v>0</v>
      </c>
      <c r="BH169" s="5">
        <v>0</v>
      </c>
      <c r="BI169" s="5">
        <v>0</v>
      </c>
      <c r="BJ169" s="5">
        <v>0</v>
      </c>
      <c r="BK169" s="5">
        <v>0</v>
      </c>
      <c r="BL169" s="5">
        <v>0</v>
      </c>
      <c r="BM169" s="5">
        <v>0</v>
      </c>
      <c r="BN169" s="5">
        <v>0</v>
      </c>
      <c r="BO169" s="5">
        <v>0</v>
      </c>
      <c r="BP169" s="5">
        <v>0</v>
      </c>
      <c r="BQ169" s="5">
        <v>0</v>
      </c>
      <c r="BR169" s="5">
        <v>0</v>
      </c>
      <c r="BS169" s="5">
        <v>0</v>
      </c>
      <c r="BT169" s="5">
        <v>0</v>
      </c>
      <c r="BU169" s="5">
        <v>0</v>
      </c>
      <c r="BV169" s="5">
        <v>0</v>
      </c>
      <c r="BW169" s="5">
        <v>0</v>
      </c>
      <c r="BX169" s="5">
        <v>0</v>
      </c>
      <c r="BY169" s="5">
        <v>0</v>
      </c>
      <c r="BZ169" s="5">
        <v>0</v>
      </c>
      <c r="CA169" s="5">
        <v>0</v>
      </c>
      <c r="CB169" s="5">
        <v>0</v>
      </c>
      <c r="CC169" s="5">
        <v>0</v>
      </c>
      <c r="CD169" s="5">
        <v>0</v>
      </c>
      <c r="CE169" s="5">
        <v>0</v>
      </c>
      <c r="CF169" s="5">
        <v>0</v>
      </c>
      <c r="CG169" s="5">
        <v>0</v>
      </c>
      <c r="CH169" s="5">
        <v>0</v>
      </c>
      <c r="CI169" s="5">
        <v>0</v>
      </c>
      <c r="CJ169" s="5">
        <v>0</v>
      </c>
      <c r="CK169" s="5">
        <v>0</v>
      </c>
      <c r="CL169" s="5">
        <v>0</v>
      </c>
      <c r="CM169" s="5">
        <v>0</v>
      </c>
      <c r="CN169" s="5">
        <v>0</v>
      </c>
      <c r="CO169" s="5">
        <v>0</v>
      </c>
      <c r="CP169" s="5">
        <v>0</v>
      </c>
      <c r="CQ169" s="5">
        <v>0</v>
      </c>
      <c r="CR169" s="5">
        <v>0</v>
      </c>
      <c r="CS169" s="5">
        <v>0</v>
      </c>
      <c r="CT169" s="5">
        <v>0</v>
      </c>
      <c r="CU169" s="5">
        <v>0</v>
      </c>
      <c r="CV169" s="5">
        <v>0</v>
      </c>
      <c r="CW169" s="5">
        <v>0</v>
      </c>
      <c r="CX169" s="5">
        <v>0</v>
      </c>
      <c r="CY169" s="5">
        <v>0</v>
      </c>
      <c r="CZ169" s="5">
        <v>0</v>
      </c>
      <c r="DA169" s="5">
        <v>0</v>
      </c>
      <c r="DB169" s="5">
        <v>0</v>
      </c>
      <c r="DC169" s="5">
        <v>0</v>
      </c>
      <c r="DD169" s="5">
        <v>0</v>
      </c>
      <c r="DE169" s="5">
        <v>0</v>
      </c>
      <c r="DF169" s="5">
        <v>0</v>
      </c>
      <c r="DG169" s="5">
        <v>0</v>
      </c>
      <c r="DH169" s="5">
        <v>0</v>
      </c>
      <c r="DI169" s="5">
        <v>0</v>
      </c>
      <c r="DJ169" s="5">
        <v>0</v>
      </c>
      <c r="DK169" s="5">
        <v>0</v>
      </c>
      <c r="DL169" s="5">
        <v>0</v>
      </c>
      <c r="DM169" s="5">
        <v>0</v>
      </c>
      <c r="DN169" s="5">
        <v>0</v>
      </c>
      <c r="DO169" s="5">
        <v>0</v>
      </c>
      <c r="DP169" s="5">
        <v>0</v>
      </c>
      <c r="DQ169" s="5">
        <v>0</v>
      </c>
      <c r="DR169" s="5">
        <v>0</v>
      </c>
      <c r="DS169" s="5">
        <v>0</v>
      </c>
      <c r="DT169" s="5">
        <v>0</v>
      </c>
      <c r="DU169" s="5">
        <v>0</v>
      </c>
      <c r="DV169" s="5">
        <v>0</v>
      </c>
      <c r="DW169" s="5">
        <v>0</v>
      </c>
      <c r="DX169" s="5">
        <v>0</v>
      </c>
      <c r="DY169" s="5">
        <v>0</v>
      </c>
      <c r="DZ169" s="5">
        <v>0</v>
      </c>
      <c r="EA169" s="5">
        <v>0</v>
      </c>
      <c r="EB169" s="5">
        <v>0</v>
      </c>
      <c r="EC169" s="5">
        <v>0</v>
      </c>
      <c r="ED169" s="5">
        <v>0</v>
      </c>
      <c r="EE169" s="5">
        <v>0</v>
      </c>
      <c r="EF169" s="5">
        <v>0</v>
      </c>
      <c r="EG169" s="5">
        <v>0</v>
      </c>
      <c r="EH169" s="5">
        <v>496.48200000000003</v>
      </c>
      <c r="EI169" s="5">
        <v>0</v>
      </c>
      <c r="EJ169" s="5">
        <v>0</v>
      </c>
      <c r="EK169" s="5">
        <v>0</v>
      </c>
      <c r="EL169" s="5">
        <v>0</v>
      </c>
      <c r="EM169" s="5">
        <v>0</v>
      </c>
      <c r="EN169" s="5">
        <v>0</v>
      </c>
      <c r="EO169" s="5">
        <v>0</v>
      </c>
      <c r="EP169" s="5">
        <v>247.976</v>
      </c>
      <c r="EQ169" s="5">
        <v>0</v>
      </c>
      <c r="ER169" s="5">
        <v>5.6959999999999997</v>
      </c>
      <c r="ES169" s="5">
        <v>75.959999999999994</v>
      </c>
      <c r="ET169" s="5">
        <v>0</v>
      </c>
      <c r="EU169" s="5">
        <v>0</v>
      </c>
      <c r="EV169" s="5">
        <v>0</v>
      </c>
      <c r="EW169" s="5">
        <v>0</v>
      </c>
      <c r="EX169" s="5">
        <v>0</v>
      </c>
      <c r="EY169" s="5">
        <v>0</v>
      </c>
      <c r="EZ169" s="5">
        <v>0</v>
      </c>
      <c r="FA169" s="5">
        <v>0</v>
      </c>
      <c r="FB169" s="5">
        <v>0</v>
      </c>
      <c r="FC169" s="5">
        <v>0</v>
      </c>
      <c r="FD169" s="5">
        <v>0</v>
      </c>
      <c r="FE169" s="5">
        <v>0</v>
      </c>
      <c r="FF169" s="5">
        <v>0</v>
      </c>
      <c r="FG169" s="5">
        <v>0</v>
      </c>
      <c r="FH169" s="5">
        <v>0</v>
      </c>
      <c r="FI169" s="5">
        <v>40.378999999999998</v>
      </c>
      <c r="FJ169" s="5">
        <v>0</v>
      </c>
      <c r="FK169" s="5">
        <v>0</v>
      </c>
      <c r="FL169" s="5">
        <v>0</v>
      </c>
      <c r="FM169" s="5">
        <v>0</v>
      </c>
      <c r="FN169" s="5">
        <v>0</v>
      </c>
      <c r="FO169" s="5">
        <v>295.22199999999998</v>
      </c>
      <c r="FP169" s="5">
        <v>114.99</v>
      </c>
      <c r="FQ169" s="5">
        <v>0</v>
      </c>
      <c r="FR169" s="5">
        <v>0</v>
      </c>
      <c r="FS169" s="5">
        <v>0</v>
      </c>
      <c r="FT169" s="5">
        <v>0</v>
      </c>
      <c r="FU169" s="5">
        <v>0</v>
      </c>
      <c r="FV169" s="5">
        <v>0</v>
      </c>
      <c r="FW169" s="5">
        <v>0</v>
      </c>
      <c r="FX169" s="5">
        <v>0</v>
      </c>
      <c r="FY169" s="5">
        <v>0</v>
      </c>
      <c r="FZ169" s="5">
        <v>0</v>
      </c>
      <c r="GA169" s="5">
        <v>0</v>
      </c>
      <c r="GB169" s="5">
        <v>0</v>
      </c>
      <c r="GC169" s="5">
        <v>0</v>
      </c>
      <c r="GD169" s="5">
        <v>0</v>
      </c>
      <c r="GE169" s="5">
        <v>0</v>
      </c>
      <c r="GF169" s="5">
        <v>0</v>
      </c>
      <c r="GG169" s="5">
        <v>0</v>
      </c>
      <c r="GH169" s="5">
        <v>0</v>
      </c>
      <c r="GI169" s="5">
        <v>0</v>
      </c>
      <c r="GJ169" s="5">
        <v>0</v>
      </c>
      <c r="GK169" s="5">
        <v>0</v>
      </c>
      <c r="GL169" s="5">
        <v>0</v>
      </c>
      <c r="GM169" s="5">
        <v>0</v>
      </c>
      <c r="GN169" s="5">
        <v>0</v>
      </c>
      <c r="GO169" s="5">
        <v>0</v>
      </c>
      <c r="GP169" s="5">
        <v>0</v>
      </c>
      <c r="GQ169" s="5">
        <v>0</v>
      </c>
      <c r="GR169" s="5">
        <v>0</v>
      </c>
      <c r="GS169" s="5">
        <v>0</v>
      </c>
      <c r="GT169" s="5">
        <v>0</v>
      </c>
      <c r="GU169" s="5">
        <v>0</v>
      </c>
      <c r="GV169" s="5">
        <v>1.569</v>
      </c>
      <c r="GW169" s="5">
        <v>0</v>
      </c>
      <c r="GX169" s="5">
        <v>0</v>
      </c>
      <c r="GY169" s="5">
        <v>0</v>
      </c>
      <c r="GZ169" s="5">
        <v>0</v>
      </c>
      <c r="HA169" s="5">
        <v>0</v>
      </c>
      <c r="HB169" s="5">
        <v>13402.516</v>
      </c>
      <c r="HD169" s="5">
        <f>SUM(D169:HA169)</f>
        <v>1278.2740000000001</v>
      </c>
    </row>
    <row r="170" spans="1:212" x14ac:dyDescent="0.45">
      <c r="A170" s="6">
        <v>7132</v>
      </c>
      <c r="B170" s="7" t="s">
        <v>488</v>
      </c>
      <c r="C170" s="5">
        <v>166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  <c r="AF170" s="5">
        <v>0</v>
      </c>
      <c r="AG170" s="5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5">
        <v>0</v>
      </c>
      <c r="AN170" s="5">
        <v>0</v>
      </c>
      <c r="AO170" s="5">
        <v>0</v>
      </c>
      <c r="AP170" s="5">
        <v>0</v>
      </c>
      <c r="AQ170" s="5">
        <v>0</v>
      </c>
      <c r="AR170" s="5">
        <v>0</v>
      </c>
      <c r="AS170" s="5">
        <v>0</v>
      </c>
      <c r="AT170" s="5">
        <v>0</v>
      </c>
      <c r="AU170" s="5">
        <v>0</v>
      </c>
      <c r="AV170" s="5">
        <v>0</v>
      </c>
      <c r="AW170" s="5">
        <v>0</v>
      </c>
      <c r="AX170" s="5">
        <v>0</v>
      </c>
      <c r="AY170" s="5">
        <v>0</v>
      </c>
      <c r="AZ170" s="5">
        <v>0</v>
      </c>
      <c r="BA170" s="5">
        <v>0</v>
      </c>
      <c r="BB170" s="5">
        <v>0</v>
      </c>
      <c r="BC170" s="5">
        <v>0</v>
      </c>
      <c r="BD170" s="5">
        <v>0</v>
      </c>
      <c r="BE170" s="5">
        <v>0</v>
      </c>
      <c r="BF170" s="5">
        <v>0</v>
      </c>
      <c r="BG170" s="5">
        <v>0</v>
      </c>
      <c r="BH170" s="5">
        <v>0</v>
      </c>
      <c r="BI170" s="5">
        <v>0</v>
      </c>
      <c r="BJ170" s="5">
        <v>0</v>
      </c>
      <c r="BK170" s="5">
        <v>0</v>
      </c>
      <c r="BL170" s="5">
        <v>0</v>
      </c>
      <c r="BM170" s="5">
        <v>0</v>
      </c>
      <c r="BN170" s="5">
        <v>0</v>
      </c>
      <c r="BO170" s="5">
        <v>0</v>
      </c>
      <c r="BP170" s="5">
        <v>0</v>
      </c>
      <c r="BQ170" s="5">
        <v>0</v>
      </c>
      <c r="BR170" s="5">
        <v>0</v>
      </c>
      <c r="BS170" s="5">
        <v>0</v>
      </c>
      <c r="BT170" s="5">
        <v>0</v>
      </c>
      <c r="BU170" s="5">
        <v>0</v>
      </c>
      <c r="BV170" s="5">
        <v>0</v>
      </c>
      <c r="BW170" s="5">
        <v>0</v>
      </c>
      <c r="BX170" s="5">
        <v>0</v>
      </c>
      <c r="BY170" s="5">
        <v>0</v>
      </c>
      <c r="BZ170" s="5">
        <v>0</v>
      </c>
      <c r="CA170" s="5">
        <v>0</v>
      </c>
      <c r="CB170" s="5">
        <v>0</v>
      </c>
      <c r="CC170" s="5">
        <v>0</v>
      </c>
      <c r="CD170" s="5">
        <v>0</v>
      </c>
      <c r="CE170" s="5">
        <v>0</v>
      </c>
      <c r="CF170" s="5">
        <v>0</v>
      </c>
      <c r="CG170" s="5">
        <v>0</v>
      </c>
      <c r="CH170" s="5">
        <v>0</v>
      </c>
      <c r="CI170" s="5">
        <v>0</v>
      </c>
      <c r="CJ170" s="5">
        <v>0</v>
      </c>
      <c r="CK170" s="5">
        <v>0</v>
      </c>
      <c r="CL170" s="5">
        <v>0</v>
      </c>
      <c r="CM170" s="5">
        <v>0</v>
      </c>
      <c r="CN170" s="5">
        <v>0</v>
      </c>
      <c r="CO170" s="5">
        <v>0</v>
      </c>
      <c r="CP170" s="5">
        <v>0</v>
      </c>
      <c r="CQ170" s="5">
        <v>0</v>
      </c>
      <c r="CR170" s="5">
        <v>0</v>
      </c>
      <c r="CS170" s="5">
        <v>0</v>
      </c>
      <c r="CT170" s="5">
        <v>0</v>
      </c>
      <c r="CU170" s="5">
        <v>0</v>
      </c>
      <c r="CV170" s="5">
        <v>0</v>
      </c>
      <c r="CW170" s="5">
        <v>0</v>
      </c>
      <c r="CX170" s="5">
        <v>0</v>
      </c>
      <c r="CY170" s="5">
        <v>0</v>
      </c>
      <c r="CZ170" s="5">
        <v>0</v>
      </c>
      <c r="DA170" s="5">
        <v>0</v>
      </c>
      <c r="DB170" s="5">
        <v>0</v>
      </c>
      <c r="DC170" s="5">
        <v>0</v>
      </c>
      <c r="DD170" s="5">
        <v>0</v>
      </c>
      <c r="DE170" s="5">
        <v>0</v>
      </c>
      <c r="DF170" s="5">
        <v>0</v>
      </c>
      <c r="DG170" s="5">
        <v>0</v>
      </c>
      <c r="DH170" s="5">
        <v>0</v>
      </c>
      <c r="DI170" s="5">
        <v>0</v>
      </c>
      <c r="DJ170" s="5">
        <v>0</v>
      </c>
      <c r="DK170" s="5">
        <v>0</v>
      </c>
      <c r="DL170" s="5">
        <v>0</v>
      </c>
      <c r="DM170" s="5">
        <v>0</v>
      </c>
      <c r="DN170" s="5">
        <v>0</v>
      </c>
      <c r="DO170" s="5">
        <v>0</v>
      </c>
      <c r="DP170" s="5">
        <v>0</v>
      </c>
      <c r="DQ170" s="5">
        <v>0</v>
      </c>
      <c r="DR170" s="5">
        <v>0</v>
      </c>
      <c r="DS170" s="5">
        <v>0</v>
      </c>
      <c r="DT170" s="5">
        <v>0</v>
      </c>
      <c r="DU170" s="5">
        <v>0</v>
      </c>
      <c r="DV170" s="5">
        <v>0</v>
      </c>
      <c r="DW170" s="5">
        <v>0</v>
      </c>
      <c r="DX170" s="5">
        <v>0</v>
      </c>
      <c r="DY170" s="5">
        <v>0</v>
      </c>
      <c r="DZ170" s="5">
        <v>0</v>
      </c>
      <c r="EA170" s="5">
        <v>0</v>
      </c>
      <c r="EB170" s="5">
        <v>0</v>
      </c>
      <c r="EC170" s="5">
        <v>0</v>
      </c>
      <c r="ED170" s="5">
        <v>0</v>
      </c>
      <c r="EE170" s="5">
        <v>0</v>
      </c>
      <c r="EF170" s="5">
        <v>0</v>
      </c>
      <c r="EG170" s="5">
        <v>0</v>
      </c>
      <c r="EH170" s="5">
        <v>0</v>
      </c>
      <c r="EI170" s="5">
        <v>0</v>
      </c>
      <c r="EJ170" s="5">
        <v>0</v>
      </c>
      <c r="EK170" s="5">
        <v>0</v>
      </c>
      <c r="EL170" s="5">
        <v>0</v>
      </c>
      <c r="EM170" s="5">
        <v>0</v>
      </c>
      <c r="EN170" s="5">
        <v>0</v>
      </c>
      <c r="EO170" s="5">
        <v>0</v>
      </c>
      <c r="EP170" s="5">
        <v>0</v>
      </c>
      <c r="EQ170" s="5">
        <v>0</v>
      </c>
      <c r="ER170" s="5">
        <v>0</v>
      </c>
      <c r="ES170" s="5">
        <v>0</v>
      </c>
      <c r="ET170" s="5">
        <v>0</v>
      </c>
      <c r="EU170" s="5">
        <v>0</v>
      </c>
      <c r="EV170" s="5">
        <v>0</v>
      </c>
      <c r="EW170" s="5">
        <v>0</v>
      </c>
      <c r="EX170" s="5">
        <v>0</v>
      </c>
      <c r="EY170" s="5">
        <v>0</v>
      </c>
      <c r="EZ170" s="5">
        <v>0</v>
      </c>
      <c r="FA170" s="5">
        <v>0</v>
      </c>
      <c r="FB170" s="5">
        <v>0</v>
      </c>
      <c r="FC170" s="5">
        <v>0</v>
      </c>
      <c r="FD170" s="5">
        <v>0</v>
      </c>
      <c r="FE170" s="5">
        <v>0</v>
      </c>
      <c r="FF170" s="5">
        <v>0</v>
      </c>
      <c r="FG170" s="5">
        <v>0</v>
      </c>
      <c r="FH170" s="5">
        <v>0</v>
      </c>
      <c r="FI170" s="5">
        <v>0</v>
      </c>
      <c r="FJ170" s="5">
        <v>0</v>
      </c>
      <c r="FK170" s="5">
        <v>0</v>
      </c>
      <c r="FL170" s="5">
        <v>0</v>
      </c>
      <c r="FM170" s="5">
        <v>0</v>
      </c>
      <c r="FN170" s="5">
        <v>0</v>
      </c>
      <c r="FO170" s="5">
        <v>0</v>
      </c>
      <c r="FP170" s="5">
        <v>0</v>
      </c>
      <c r="FQ170" s="5">
        <v>0</v>
      </c>
      <c r="FR170" s="5">
        <v>0</v>
      </c>
      <c r="FS170" s="5">
        <v>0</v>
      </c>
      <c r="FT170" s="5">
        <v>0</v>
      </c>
      <c r="FU170" s="5">
        <v>0</v>
      </c>
      <c r="FV170" s="5">
        <v>0</v>
      </c>
      <c r="FW170" s="5">
        <v>0</v>
      </c>
      <c r="FX170" s="5">
        <v>0</v>
      </c>
      <c r="FY170" s="5">
        <v>0</v>
      </c>
      <c r="FZ170" s="5">
        <v>0</v>
      </c>
      <c r="GA170" s="5">
        <v>0</v>
      </c>
      <c r="GB170" s="5">
        <v>0</v>
      </c>
      <c r="GC170" s="5">
        <v>0</v>
      </c>
      <c r="GD170" s="5">
        <v>0</v>
      </c>
      <c r="GE170" s="5">
        <v>0</v>
      </c>
      <c r="GF170" s="5">
        <v>0</v>
      </c>
      <c r="GG170" s="5">
        <v>0</v>
      </c>
      <c r="GH170" s="5">
        <v>0</v>
      </c>
      <c r="GI170" s="5">
        <v>0</v>
      </c>
      <c r="GJ170" s="5">
        <v>0</v>
      </c>
      <c r="GK170" s="5">
        <v>0</v>
      </c>
      <c r="GL170" s="5">
        <v>0</v>
      </c>
      <c r="GM170" s="5">
        <v>2967.0219999999999</v>
      </c>
      <c r="GN170" s="5">
        <v>0</v>
      </c>
      <c r="GO170" s="5">
        <v>0</v>
      </c>
      <c r="GP170" s="5">
        <v>0</v>
      </c>
      <c r="GQ170" s="5">
        <v>90.518000000000001</v>
      </c>
      <c r="GR170" s="5">
        <v>0</v>
      </c>
      <c r="GS170" s="5">
        <v>0</v>
      </c>
      <c r="GT170" s="5">
        <v>0</v>
      </c>
      <c r="GU170" s="5">
        <v>0</v>
      </c>
      <c r="GV170" s="5">
        <v>0</v>
      </c>
      <c r="GW170" s="5">
        <v>0</v>
      </c>
      <c r="GX170" s="5">
        <v>0</v>
      </c>
      <c r="GY170" s="5">
        <v>0</v>
      </c>
      <c r="GZ170" s="5">
        <v>0</v>
      </c>
      <c r="HA170" s="5">
        <v>0</v>
      </c>
      <c r="HB170" s="5">
        <v>90945.888000000006</v>
      </c>
      <c r="HD170" s="5">
        <f>SUM(D170:HA170)</f>
        <v>3057.54</v>
      </c>
    </row>
    <row r="171" spans="1:212" x14ac:dyDescent="0.45">
      <c r="A171" s="8">
        <v>7139</v>
      </c>
      <c r="B171" s="7" t="s">
        <v>489</v>
      </c>
      <c r="C171" s="5">
        <v>167</v>
      </c>
      <c r="D171" s="5">
        <v>48.790999999999997</v>
      </c>
      <c r="E171" s="5">
        <v>50.100999999999999</v>
      </c>
      <c r="F171" s="5">
        <v>0</v>
      </c>
      <c r="G171" s="5">
        <v>0</v>
      </c>
      <c r="H171" s="5">
        <v>0</v>
      </c>
      <c r="I171" s="5">
        <v>1.2470000000000001</v>
      </c>
      <c r="J171" s="5">
        <v>1.1970000000000001</v>
      </c>
      <c r="K171" s="5">
        <v>0.55800000000000005</v>
      </c>
      <c r="L171" s="5">
        <v>2E-3</v>
      </c>
      <c r="M171" s="5">
        <v>1.845</v>
      </c>
      <c r="N171" s="5">
        <v>20.215</v>
      </c>
      <c r="O171" s="5">
        <v>49.762</v>
      </c>
      <c r="P171" s="5">
        <v>12.193</v>
      </c>
      <c r="Q171" s="5">
        <v>0.27700000000000002</v>
      </c>
      <c r="R171" s="5">
        <v>127.101</v>
      </c>
      <c r="S171" s="5">
        <v>11.231999999999999</v>
      </c>
      <c r="T171" s="5">
        <v>6.3860000000000001</v>
      </c>
      <c r="U171" s="5">
        <v>1.9419999999999999</v>
      </c>
      <c r="V171" s="5">
        <v>6.1520000000000001</v>
      </c>
      <c r="W171" s="5">
        <v>6.54</v>
      </c>
      <c r="X171" s="5">
        <v>33.613999999999997</v>
      </c>
      <c r="Y171" s="5">
        <v>2.2469999999999999</v>
      </c>
      <c r="Z171" s="5">
        <v>41.216999999999999</v>
      </c>
      <c r="AA171" s="5">
        <v>12.88</v>
      </c>
      <c r="AB171" s="5">
        <v>23.414999999999999</v>
      </c>
      <c r="AC171" s="5">
        <v>0.83799999999999997</v>
      </c>
      <c r="AD171" s="5">
        <v>13.132</v>
      </c>
      <c r="AE171" s="5">
        <v>8.35</v>
      </c>
      <c r="AF171" s="5">
        <v>7.2560000000000002</v>
      </c>
      <c r="AG171" s="5">
        <v>7.1580000000000004</v>
      </c>
      <c r="AH171" s="5">
        <v>23.317</v>
      </c>
      <c r="AI171" s="5">
        <v>9.3249999999999993</v>
      </c>
      <c r="AJ171" s="5">
        <v>31.667999999999999</v>
      </c>
      <c r="AK171" s="5">
        <v>58.554000000000002</v>
      </c>
      <c r="AL171" s="5">
        <v>27.646999999999998</v>
      </c>
      <c r="AM171" s="5">
        <v>29.951000000000001</v>
      </c>
      <c r="AN171" s="5">
        <v>9.9149999999999991</v>
      </c>
      <c r="AO171" s="5">
        <v>1.649</v>
      </c>
      <c r="AP171" s="5">
        <v>2.5379999999999998</v>
      </c>
      <c r="AQ171" s="5">
        <v>4.8890000000000002</v>
      </c>
      <c r="AR171" s="5">
        <v>3.6019999999999999</v>
      </c>
      <c r="AS171" s="5">
        <v>4.6449999999999996</v>
      </c>
      <c r="AT171" s="5">
        <v>61.881</v>
      </c>
      <c r="AU171" s="5">
        <v>8.8620000000000001</v>
      </c>
      <c r="AV171" s="5">
        <v>0.92500000000000004</v>
      </c>
      <c r="AW171" s="5">
        <v>5.774</v>
      </c>
      <c r="AX171" s="5">
        <v>24.315999999999999</v>
      </c>
      <c r="AY171" s="5">
        <v>8.3409999999999993</v>
      </c>
      <c r="AZ171" s="5">
        <v>30.181000000000001</v>
      </c>
      <c r="BA171" s="5">
        <v>6.9370000000000003</v>
      </c>
      <c r="BB171" s="5">
        <v>8.6479999999999997</v>
      </c>
      <c r="BC171" s="5">
        <v>5.6829999999999998</v>
      </c>
      <c r="BD171" s="5">
        <v>10.747</v>
      </c>
      <c r="BE171" s="5">
        <v>11.898999999999999</v>
      </c>
      <c r="BF171" s="5">
        <v>2.8340000000000001</v>
      </c>
      <c r="BG171" s="5">
        <v>36.375999999999998</v>
      </c>
      <c r="BH171" s="5">
        <v>7.2530000000000001</v>
      </c>
      <c r="BI171" s="5">
        <v>4.8540000000000001</v>
      </c>
      <c r="BJ171" s="5">
        <v>2.99</v>
      </c>
      <c r="BK171" s="5">
        <v>36.19</v>
      </c>
      <c r="BL171" s="5">
        <v>14.180999999999999</v>
      </c>
      <c r="BM171" s="5">
        <v>11.88</v>
      </c>
      <c r="BN171" s="5">
        <v>44.792999999999999</v>
      </c>
      <c r="BO171" s="5">
        <v>19.960999999999999</v>
      </c>
      <c r="BP171" s="5">
        <v>6.8280000000000003</v>
      </c>
      <c r="BQ171" s="5">
        <v>13.737</v>
      </c>
      <c r="BR171" s="5">
        <v>11.342000000000001</v>
      </c>
      <c r="BS171" s="5">
        <v>9.5359999999999996</v>
      </c>
      <c r="BT171" s="5">
        <v>21.515000000000001</v>
      </c>
      <c r="BU171" s="5">
        <v>4.1000000000000002E-2</v>
      </c>
      <c r="BV171" s="5">
        <v>4.1459999999999999</v>
      </c>
      <c r="BW171" s="5">
        <v>0</v>
      </c>
      <c r="BX171" s="5">
        <v>1.6930000000000001</v>
      </c>
      <c r="BY171" s="5">
        <v>15.090999999999999</v>
      </c>
      <c r="BZ171" s="5">
        <v>5.1999999999999998E-2</v>
      </c>
      <c r="CA171" s="5">
        <v>1.0149999999999999</v>
      </c>
      <c r="CB171" s="5">
        <v>6.5000000000000002E-2</v>
      </c>
      <c r="CC171" s="5">
        <v>0.57199999999999995</v>
      </c>
      <c r="CD171" s="5">
        <v>4.5119999999999996</v>
      </c>
      <c r="CE171" s="5">
        <v>11.148999999999999</v>
      </c>
      <c r="CF171" s="5">
        <v>7.5270000000000001</v>
      </c>
      <c r="CG171" s="5">
        <v>61.277999999999999</v>
      </c>
      <c r="CH171" s="5">
        <v>14.487</v>
      </c>
      <c r="CI171" s="5">
        <v>14.275</v>
      </c>
      <c r="CJ171" s="5">
        <v>19.701000000000001</v>
      </c>
      <c r="CK171" s="5">
        <v>2.004</v>
      </c>
      <c r="CL171" s="5">
        <v>18.837</v>
      </c>
      <c r="CM171" s="5">
        <v>7.6479999999999997</v>
      </c>
      <c r="CN171" s="5">
        <v>3.39</v>
      </c>
      <c r="CO171" s="5">
        <v>44.220999999999997</v>
      </c>
      <c r="CP171" s="5">
        <v>26.792000000000002</v>
      </c>
      <c r="CQ171" s="5">
        <v>622.99599999999998</v>
      </c>
      <c r="CR171" s="5">
        <v>11.989000000000001</v>
      </c>
      <c r="CS171" s="5">
        <v>105.623</v>
      </c>
      <c r="CT171" s="5">
        <v>0</v>
      </c>
      <c r="CU171" s="5">
        <v>818.24300000000005</v>
      </c>
      <c r="CV171" s="5">
        <v>0</v>
      </c>
      <c r="CW171" s="5">
        <v>2.3919999999999999</v>
      </c>
      <c r="CX171" s="5">
        <v>0</v>
      </c>
      <c r="CY171" s="5">
        <v>1.1890000000000001</v>
      </c>
      <c r="CZ171" s="5">
        <v>0</v>
      </c>
      <c r="DA171" s="5">
        <v>0</v>
      </c>
      <c r="DB171" s="5">
        <v>6.1040000000000001</v>
      </c>
      <c r="DC171" s="5">
        <v>0</v>
      </c>
      <c r="DD171" s="5">
        <v>1.198</v>
      </c>
      <c r="DE171" s="5">
        <v>50.523000000000003</v>
      </c>
      <c r="DF171" s="5">
        <v>75.132000000000005</v>
      </c>
      <c r="DG171" s="5">
        <v>31.207000000000001</v>
      </c>
      <c r="DH171" s="5">
        <v>11.491</v>
      </c>
      <c r="DI171" s="5">
        <v>12.903</v>
      </c>
      <c r="DJ171" s="5">
        <v>78.367999999999995</v>
      </c>
      <c r="DK171" s="5">
        <v>80.040000000000006</v>
      </c>
      <c r="DL171" s="5">
        <v>32.154000000000003</v>
      </c>
      <c r="DM171" s="5">
        <v>328.98200000000003</v>
      </c>
      <c r="DN171" s="5">
        <v>30.884</v>
      </c>
      <c r="DO171" s="5">
        <v>514.43700000000001</v>
      </c>
      <c r="DP171" s="5">
        <v>266.57799999999997</v>
      </c>
      <c r="DQ171" s="5">
        <v>35.585000000000001</v>
      </c>
      <c r="DR171" s="5">
        <v>288.95</v>
      </c>
      <c r="DS171" s="5">
        <v>20.408999999999999</v>
      </c>
      <c r="DT171" s="5">
        <v>416.23899999999998</v>
      </c>
      <c r="DU171" s="5">
        <v>35.256</v>
      </c>
      <c r="DV171" s="5">
        <v>15.706</v>
      </c>
      <c r="DW171" s="5">
        <v>29.076000000000001</v>
      </c>
      <c r="DX171" s="5">
        <v>0</v>
      </c>
      <c r="DY171" s="5">
        <v>336.31599999999997</v>
      </c>
      <c r="DZ171" s="5">
        <v>116.041</v>
      </c>
      <c r="EA171" s="5">
        <v>311.178</v>
      </c>
      <c r="EB171" s="5">
        <v>14.401999999999999</v>
      </c>
      <c r="EC171" s="5">
        <v>428.47300000000001</v>
      </c>
      <c r="ED171" s="5">
        <v>316.875</v>
      </c>
      <c r="EE171" s="5">
        <v>104.566</v>
      </c>
      <c r="EF171" s="5">
        <v>102.36</v>
      </c>
      <c r="EG171" s="5">
        <v>112.18</v>
      </c>
      <c r="EH171" s="5">
        <v>1110.462</v>
      </c>
      <c r="EI171" s="5">
        <v>48.494</v>
      </c>
      <c r="EJ171" s="5">
        <v>27.012</v>
      </c>
      <c r="EK171" s="5">
        <v>264.77499999999998</v>
      </c>
      <c r="EL171" s="5">
        <v>105.99</v>
      </c>
      <c r="EM171" s="5">
        <v>134.125</v>
      </c>
      <c r="EN171" s="5">
        <v>49.825000000000003</v>
      </c>
      <c r="EO171" s="5">
        <v>83.090999999999994</v>
      </c>
      <c r="EP171" s="5">
        <v>125.642</v>
      </c>
      <c r="EQ171" s="5">
        <v>69.343999999999994</v>
      </c>
      <c r="ER171" s="5">
        <v>8.0269999999999992</v>
      </c>
      <c r="ES171" s="5">
        <v>186.45400000000001</v>
      </c>
      <c r="ET171" s="5">
        <v>61.997999999999998</v>
      </c>
      <c r="EU171" s="5">
        <v>453.017</v>
      </c>
      <c r="EV171" s="5">
        <v>46.689</v>
      </c>
      <c r="EW171" s="5">
        <v>31.331</v>
      </c>
      <c r="EX171" s="5">
        <v>22.526</v>
      </c>
      <c r="EY171" s="5">
        <v>10.715</v>
      </c>
      <c r="EZ171" s="5">
        <v>33.732999999999997</v>
      </c>
      <c r="FA171" s="5">
        <v>14.53</v>
      </c>
      <c r="FB171" s="5">
        <v>38.435000000000002</v>
      </c>
      <c r="FC171" s="5">
        <v>88.855999999999995</v>
      </c>
      <c r="FD171" s="5">
        <v>20.905000000000001</v>
      </c>
      <c r="FE171" s="5">
        <v>56.061</v>
      </c>
      <c r="FF171" s="5">
        <v>16</v>
      </c>
      <c r="FG171" s="5">
        <v>3.774</v>
      </c>
      <c r="FH171" s="5">
        <v>30.36</v>
      </c>
      <c r="FI171" s="5">
        <v>40.479999999999997</v>
      </c>
      <c r="FJ171" s="5">
        <v>2.1779999999999999</v>
      </c>
      <c r="FK171" s="5">
        <v>0.45800000000000002</v>
      </c>
      <c r="FL171" s="5">
        <v>3</v>
      </c>
      <c r="FM171" s="5">
        <v>13.452</v>
      </c>
      <c r="FN171" s="5">
        <v>23.7</v>
      </c>
      <c r="FO171" s="5">
        <v>114.557</v>
      </c>
      <c r="FP171" s="5">
        <v>351.791</v>
      </c>
      <c r="FQ171" s="5">
        <v>15.026999999999999</v>
      </c>
      <c r="FR171" s="5">
        <v>5.7530000000000001</v>
      </c>
      <c r="FS171" s="5">
        <v>7.3040000000000003</v>
      </c>
      <c r="FT171" s="5">
        <v>4.8380000000000001</v>
      </c>
      <c r="FU171" s="5">
        <v>27.257000000000001</v>
      </c>
      <c r="FV171" s="5">
        <v>8.2479999999999993</v>
      </c>
      <c r="FW171" s="5">
        <v>5.5019999999999998</v>
      </c>
      <c r="FX171" s="5">
        <v>15.185</v>
      </c>
      <c r="FY171" s="5">
        <v>0</v>
      </c>
      <c r="FZ171" s="5">
        <v>54.216999999999999</v>
      </c>
      <c r="GA171" s="5">
        <v>3.6629999999999998</v>
      </c>
      <c r="GB171" s="5">
        <v>0</v>
      </c>
      <c r="GC171" s="5">
        <v>0</v>
      </c>
      <c r="GD171" s="5">
        <v>3.8069999999999999</v>
      </c>
      <c r="GE171" s="5">
        <v>6.4870000000000001</v>
      </c>
      <c r="GF171" s="5">
        <v>0</v>
      </c>
      <c r="GG171" s="5">
        <v>0</v>
      </c>
      <c r="GH171" s="5">
        <v>2612.6750000000002</v>
      </c>
      <c r="GI171" s="5">
        <v>0</v>
      </c>
      <c r="GJ171" s="5">
        <v>0</v>
      </c>
      <c r="GK171" s="5">
        <v>5.452</v>
      </c>
      <c r="GL171" s="5">
        <v>0.11700000000000001</v>
      </c>
      <c r="GM171" s="5">
        <v>0.82099999999999995</v>
      </c>
      <c r="GN171" s="5">
        <v>0</v>
      </c>
      <c r="GO171" s="5">
        <v>0</v>
      </c>
      <c r="GP171" s="5">
        <v>0</v>
      </c>
      <c r="GQ171" s="5">
        <v>2.5000000000000001E-2</v>
      </c>
      <c r="GR171" s="5">
        <v>0</v>
      </c>
      <c r="GS171" s="5">
        <v>0</v>
      </c>
      <c r="GT171" s="5">
        <v>0</v>
      </c>
      <c r="GU171" s="5">
        <v>0</v>
      </c>
      <c r="GV171" s="5">
        <v>1283.2159999999999</v>
      </c>
      <c r="GW171" s="5">
        <v>0</v>
      </c>
      <c r="GX171" s="5">
        <v>0</v>
      </c>
      <c r="GY171" s="5">
        <v>0</v>
      </c>
      <c r="GZ171" s="5">
        <v>0</v>
      </c>
      <c r="HA171" s="5">
        <v>0</v>
      </c>
      <c r="HB171" s="5">
        <v>56206.985000000001</v>
      </c>
      <c r="HD171" s="5">
        <f>SUM(D171:HA171)</f>
        <v>14907.733999999999</v>
      </c>
    </row>
    <row r="172" spans="1:212" x14ac:dyDescent="0.45">
      <c r="A172" s="11" t="s">
        <v>490</v>
      </c>
      <c r="B172" s="9" t="s">
        <v>491</v>
      </c>
      <c r="C172" s="5">
        <v>168</v>
      </c>
      <c r="D172" s="5">
        <v>2.8330000000000002</v>
      </c>
      <c r="E172" s="5">
        <v>2.3679999999999999</v>
      </c>
      <c r="F172" s="5">
        <v>0</v>
      </c>
      <c r="G172" s="5">
        <v>0</v>
      </c>
      <c r="H172" s="5">
        <v>0</v>
      </c>
      <c r="I172" s="5">
        <v>0</v>
      </c>
      <c r="J172" s="5">
        <v>2.0640000000000001</v>
      </c>
      <c r="K172" s="5">
        <v>2.891</v>
      </c>
      <c r="L172" s="5">
        <v>1.7070000000000001</v>
      </c>
      <c r="M172" s="5">
        <v>10.949</v>
      </c>
      <c r="N172" s="5">
        <v>90.203000000000003</v>
      </c>
      <c r="O172" s="5">
        <v>280.392</v>
      </c>
      <c r="P172" s="5">
        <v>96.179000000000002</v>
      </c>
      <c r="Q172" s="5">
        <v>1.788</v>
      </c>
      <c r="R172" s="5">
        <v>814.471</v>
      </c>
      <c r="S172" s="5">
        <v>54.679000000000002</v>
      </c>
      <c r="T172" s="5">
        <v>27.329000000000001</v>
      </c>
      <c r="U172" s="5">
        <v>8.8000000000000007</v>
      </c>
      <c r="V172" s="5">
        <v>32.11</v>
      </c>
      <c r="W172" s="5">
        <v>30.584</v>
      </c>
      <c r="X172" s="5">
        <v>151.53899999999999</v>
      </c>
      <c r="Y172" s="5">
        <v>10.130000000000001</v>
      </c>
      <c r="Z172" s="5">
        <v>183.00700000000001</v>
      </c>
      <c r="AA172" s="5">
        <v>64.238</v>
      </c>
      <c r="AB172" s="5">
        <v>107.712</v>
      </c>
      <c r="AC172" s="5">
        <v>4.6340000000000003</v>
      </c>
      <c r="AD172" s="5">
        <v>63.802999999999997</v>
      </c>
      <c r="AE172" s="5">
        <v>37.017000000000003</v>
      </c>
      <c r="AF172" s="5">
        <v>32.042000000000002</v>
      </c>
      <c r="AG172" s="5">
        <v>31.651</v>
      </c>
      <c r="AH172" s="5">
        <v>106.271</v>
      </c>
      <c r="AI172" s="5">
        <v>43.622999999999998</v>
      </c>
      <c r="AJ172" s="5">
        <v>146.56</v>
      </c>
      <c r="AK172" s="5">
        <v>414.09100000000001</v>
      </c>
      <c r="AL172" s="5">
        <v>124.124</v>
      </c>
      <c r="AM172" s="5">
        <v>138.523</v>
      </c>
      <c r="AN172" s="5">
        <v>45.128</v>
      </c>
      <c r="AO172" s="5">
        <v>10.39</v>
      </c>
      <c r="AP172" s="5">
        <v>16.808</v>
      </c>
      <c r="AQ172" s="5">
        <v>23.483000000000001</v>
      </c>
      <c r="AR172" s="5">
        <v>19.835999999999999</v>
      </c>
      <c r="AS172" s="5">
        <v>22.097999999999999</v>
      </c>
      <c r="AT172" s="5">
        <v>341.49</v>
      </c>
      <c r="AU172" s="5">
        <v>36.841000000000001</v>
      </c>
      <c r="AV172" s="5">
        <v>5.2750000000000004</v>
      </c>
      <c r="AW172" s="5">
        <v>26.504999999999999</v>
      </c>
      <c r="AX172" s="5">
        <v>115.711</v>
      </c>
      <c r="AY172" s="5">
        <v>39.634999999999998</v>
      </c>
      <c r="AZ172" s="5">
        <v>145.12899999999999</v>
      </c>
      <c r="BA172" s="5">
        <v>31.952000000000002</v>
      </c>
      <c r="BB172" s="5">
        <v>57.646999999999998</v>
      </c>
      <c r="BC172" s="5">
        <v>26.423999999999999</v>
      </c>
      <c r="BD172" s="5">
        <v>50.506999999999998</v>
      </c>
      <c r="BE172" s="5">
        <v>55.756999999999998</v>
      </c>
      <c r="BF172" s="5">
        <v>13.586</v>
      </c>
      <c r="BG172" s="5">
        <v>169.86099999999999</v>
      </c>
      <c r="BH172" s="5">
        <v>33.796999999999997</v>
      </c>
      <c r="BI172" s="5">
        <v>21.742000000000001</v>
      </c>
      <c r="BJ172" s="5">
        <v>13.798999999999999</v>
      </c>
      <c r="BK172" s="5">
        <v>164.785</v>
      </c>
      <c r="BL172" s="5">
        <v>65.405000000000001</v>
      </c>
      <c r="BM172" s="5">
        <v>56.453000000000003</v>
      </c>
      <c r="BN172" s="5">
        <v>223.73</v>
      </c>
      <c r="BO172" s="5">
        <v>92.58</v>
      </c>
      <c r="BP172" s="5">
        <v>31.867000000000001</v>
      </c>
      <c r="BQ172" s="5">
        <v>62.563000000000002</v>
      </c>
      <c r="BR172" s="5">
        <v>53.930999999999997</v>
      </c>
      <c r="BS172" s="5">
        <v>46.332000000000001</v>
      </c>
      <c r="BT172" s="5">
        <v>104.79900000000001</v>
      </c>
      <c r="BU172" s="5">
        <v>0.221</v>
      </c>
      <c r="BV172" s="5">
        <v>19.446999999999999</v>
      </c>
      <c r="BW172" s="5">
        <v>1.7000000000000001E-2</v>
      </c>
      <c r="BX172" s="5">
        <v>9.0449999999999999</v>
      </c>
      <c r="BY172" s="5">
        <v>69.076999999999998</v>
      </c>
      <c r="BZ172" s="5">
        <v>0.248</v>
      </c>
      <c r="CA172" s="5">
        <v>7.0179999999999998</v>
      </c>
      <c r="CB172" s="5">
        <v>1.958</v>
      </c>
      <c r="CC172" s="5">
        <v>5.2389999999999999</v>
      </c>
      <c r="CD172" s="5">
        <v>24.036000000000001</v>
      </c>
      <c r="CE172" s="5">
        <v>58.332999999999998</v>
      </c>
      <c r="CF172" s="5">
        <v>34.728000000000002</v>
      </c>
      <c r="CG172" s="5">
        <v>293.55200000000002</v>
      </c>
      <c r="CH172" s="5">
        <v>64.594999999999999</v>
      </c>
      <c r="CI172" s="5">
        <v>65.775000000000006</v>
      </c>
      <c r="CJ172" s="5">
        <v>86.707999999999998</v>
      </c>
      <c r="CK172" s="5">
        <v>8.9559999999999995</v>
      </c>
      <c r="CL172" s="5">
        <v>86.013000000000005</v>
      </c>
      <c r="CM172" s="5">
        <v>36.912999999999997</v>
      </c>
      <c r="CN172" s="5">
        <v>16.59</v>
      </c>
      <c r="CO172" s="5">
        <v>218.38200000000001</v>
      </c>
      <c r="CP172" s="5">
        <v>121.035</v>
      </c>
      <c r="CQ172" s="5">
        <v>1124.7449999999999</v>
      </c>
      <c r="CR172" s="5">
        <v>28.937000000000001</v>
      </c>
      <c r="CS172" s="5">
        <v>106.56699999999999</v>
      </c>
      <c r="CT172" s="5">
        <v>4.1379999999999999</v>
      </c>
      <c r="CU172" s="5">
        <v>366.10700000000003</v>
      </c>
      <c r="CV172" s="5">
        <v>1.022</v>
      </c>
      <c r="CW172" s="5">
        <v>11.34</v>
      </c>
      <c r="CX172" s="5">
        <v>0</v>
      </c>
      <c r="CY172" s="5">
        <v>3.0739999999999998</v>
      </c>
      <c r="CZ172" s="5">
        <v>48.395000000000003</v>
      </c>
      <c r="DA172" s="5">
        <v>5.16</v>
      </c>
      <c r="DB172" s="5">
        <v>122.318</v>
      </c>
      <c r="DC172" s="5">
        <v>54.048999999999999</v>
      </c>
      <c r="DD172" s="5">
        <v>82.626000000000005</v>
      </c>
      <c r="DE172" s="5">
        <v>269.15499999999997</v>
      </c>
      <c r="DF172" s="5">
        <v>395.28399999999999</v>
      </c>
      <c r="DG172" s="5">
        <v>181.05799999999999</v>
      </c>
      <c r="DH172" s="5">
        <v>60.844000000000001</v>
      </c>
      <c r="DI172" s="5">
        <v>70.195999999999998</v>
      </c>
      <c r="DJ172" s="5">
        <v>420.59</v>
      </c>
      <c r="DK172" s="5">
        <v>429.79399999999998</v>
      </c>
      <c r="DL172" s="5">
        <v>174.03800000000001</v>
      </c>
      <c r="DM172" s="5">
        <v>1773.056</v>
      </c>
      <c r="DN172" s="5">
        <v>158.97999999999999</v>
      </c>
      <c r="DO172" s="5">
        <v>2731.9859999999999</v>
      </c>
      <c r="DP172" s="5">
        <v>1436.4459999999999</v>
      </c>
      <c r="DQ172" s="5">
        <v>189.875</v>
      </c>
      <c r="DR172" s="5">
        <v>1475.877</v>
      </c>
      <c r="DS172" s="5">
        <v>111.76600000000001</v>
      </c>
      <c r="DT172" s="5">
        <v>2277.9459999999999</v>
      </c>
      <c r="DU172" s="5">
        <v>152.28700000000001</v>
      </c>
      <c r="DV172" s="5">
        <v>77.38</v>
      </c>
      <c r="DW172" s="5">
        <v>132.74100000000001</v>
      </c>
      <c r="DX172" s="5">
        <v>232.21899999999999</v>
      </c>
      <c r="DY172" s="5">
        <v>1374.9739999999999</v>
      </c>
      <c r="DZ172" s="5">
        <v>485.404</v>
      </c>
      <c r="EA172" s="5">
        <v>1720.6420000000001</v>
      </c>
      <c r="EB172" s="5">
        <v>147.87200000000001</v>
      </c>
      <c r="EC172" s="5">
        <v>2399.6959999999999</v>
      </c>
      <c r="ED172" s="5">
        <v>1180.6389999999999</v>
      </c>
      <c r="EE172" s="5">
        <v>486.38299999999998</v>
      </c>
      <c r="EF172" s="5">
        <v>470.31200000000001</v>
      </c>
      <c r="EG172" s="5">
        <v>456.827</v>
      </c>
      <c r="EH172" s="5">
        <v>737.154</v>
      </c>
      <c r="EI172" s="5">
        <v>123.852</v>
      </c>
      <c r="EJ172" s="5">
        <v>159.66900000000001</v>
      </c>
      <c r="EK172" s="5">
        <v>1436.327</v>
      </c>
      <c r="EL172" s="5">
        <v>522.06899999999996</v>
      </c>
      <c r="EM172" s="5">
        <v>439.02300000000002</v>
      </c>
      <c r="EN172" s="5">
        <v>297.69600000000003</v>
      </c>
      <c r="EO172" s="5">
        <v>483.2</v>
      </c>
      <c r="EP172" s="5">
        <v>295.16199999999998</v>
      </c>
      <c r="EQ172" s="5">
        <v>524.57299999999998</v>
      </c>
      <c r="ER172" s="5">
        <v>38.42</v>
      </c>
      <c r="ES172" s="5">
        <v>1038.2739999999999</v>
      </c>
      <c r="ET172" s="5">
        <v>129.899</v>
      </c>
      <c r="EU172" s="5">
        <v>1410.3920000000001</v>
      </c>
      <c r="EV172" s="5">
        <v>247.26400000000001</v>
      </c>
      <c r="EW172" s="5">
        <v>165.446</v>
      </c>
      <c r="EX172" s="5">
        <v>127.19799999999999</v>
      </c>
      <c r="EY172" s="5">
        <v>54.802999999999997</v>
      </c>
      <c r="EZ172" s="5">
        <v>173.881</v>
      </c>
      <c r="FA172" s="5">
        <v>73.650999999999996</v>
      </c>
      <c r="FB172" s="5">
        <v>213.28299999999999</v>
      </c>
      <c r="FC172" s="5">
        <v>274.29000000000002</v>
      </c>
      <c r="FD172" s="5">
        <v>114.68600000000001</v>
      </c>
      <c r="FE172" s="5">
        <v>61.465000000000003</v>
      </c>
      <c r="FF172" s="5">
        <v>87.01</v>
      </c>
      <c r="FG172" s="5">
        <v>26.597999999999999</v>
      </c>
      <c r="FH172" s="5">
        <v>24.600999999999999</v>
      </c>
      <c r="FI172" s="5">
        <v>71.686999999999998</v>
      </c>
      <c r="FJ172" s="5">
        <v>17.273</v>
      </c>
      <c r="FK172" s="5">
        <v>2.2440000000000002</v>
      </c>
      <c r="FL172" s="5">
        <v>15.939</v>
      </c>
      <c r="FM172" s="5">
        <v>56.225999999999999</v>
      </c>
      <c r="FN172" s="5">
        <v>112.43899999999999</v>
      </c>
      <c r="FO172" s="5">
        <v>436.9</v>
      </c>
      <c r="FP172" s="5">
        <v>1176.403</v>
      </c>
      <c r="FQ172" s="5">
        <v>83.540999999999997</v>
      </c>
      <c r="FR172" s="5">
        <v>30.966000000000001</v>
      </c>
      <c r="FS172" s="5">
        <v>42.357999999999997</v>
      </c>
      <c r="FT172" s="5">
        <v>26.85</v>
      </c>
      <c r="FU172" s="5">
        <v>80.278000000000006</v>
      </c>
      <c r="FV172" s="5">
        <v>4.5739999999999998</v>
      </c>
      <c r="FW172" s="5">
        <v>32.024000000000001</v>
      </c>
      <c r="FX172" s="5">
        <v>86.787999999999997</v>
      </c>
      <c r="FY172" s="5">
        <v>4.0010000000000003</v>
      </c>
      <c r="FZ172" s="5">
        <v>301.63600000000002</v>
      </c>
      <c r="GA172" s="5">
        <v>20.9</v>
      </c>
      <c r="GB172" s="5">
        <v>0</v>
      </c>
      <c r="GC172" s="5">
        <v>0</v>
      </c>
      <c r="GD172" s="5">
        <v>20.34</v>
      </c>
      <c r="GE172" s="5">
        <v>162.98099999999999</v>
      </c>
      <c r="GF172" s="5">
        <v>0</v>
      </c>
      <c r="GG172" s="5">
        <v>0</v>
      </c>
      <c r="GH172" s="5">
        <v>1902.076</v>
      </c>
      <c r="GI172" s="5">
        <v>0</v>
      </c>
      <c r="GJ172" s="5">
        <v>0</v>
      </c>
      <c r="GK172" s="5">
        <v>424.81</v>
      </c>
      <c r="GL172" s="5">
        <v>10.814</v>
      </c>
      <c r="GM172" s="5">
        <v>136.142</v>
      </c>
      <c r="GN172" s="5">
        <v>0</v>
      </c>
      <c r="GO172" s="5">
        <v>0</v>
      </c>
      <c r="GP172" s="5">
        <v>0</v>
      </c>
      <c r="GQ172" s="5">
        <v>4.1529999999999996</v>
      </c>
      <c r="GR172" s="5">
        <v>0</v>
      </c>
      <c r="GS172" s="5">
        <v>0</v>
      </c>
      <c r="GT172" s="5">
        <v>0</v>
      </c>
      <c r="GU172" s="5">
        <v>0</v>
      </c>
      <c r="GV172" s="5">
        <v>2761.0540000000001</v>
      </c>
      <c r="GW172" s="5">
        <v>0</v>
      </c>
      <c r="GX172" s="5">
        <v>0</v>
      </c>
      <c r="GY172" s="5">
        <v>0</v>
      </c>
      <c r="GZ172" s="5">
        <v>0</v>
      </c>
      <c r="HA172" s="5">
        <v>0</v>
      </c>
      <c r="HB172" s="5">
        <v>122637.03</v>
      </c>
      <c r="HD172" s="5">
        <f>SUM(D172:HA172)</f>
        <v>47310.071999999986</v>
      </c>
    </row>
    <row r="173" spans="1:212" x14ac:dyDescent="0.45">
      <c r="A173" s="11" t="s">
        <v>492</v>
      </c>
      <c r="B173" s="23" t="s">
        <v>493</v>
      </c>
      <c r="C173" s="5">
        <v>169</v>
      </c>
      <c r="D173" s="5">
        <v>183.63300000000001</v>
      </c>
      <c r="E173" s="5">
        <v>130.66399999999999</v>
      </c>
      <c r="F173" s="5">
        <v>5.3999999999999999E-2</v>
      </c>
      <c r="G173" s="5">
        <v>0.13300000000000001</v>
      </c>
      <c r="H173" s="5">
        <v>0.38400000000000001</v>
      </c>
      <c r="I173" s="5">
        <v>0.51600000000000001</v>
      </c>
      <c r="J173" s="5">
        <v>8.3369999999999997</v>
      </c>
      <c r="K173" s="5">
        <v>5.48</v>
      </c>
      <c r="L173" s="5">
        <v>1.96</v>
      </c>
      <c r="M173" s="5">
        <v>18.731000000000002</v>
      </c>
      <c r="N173" s="5">
        <v>838.46400000000006</v>
      </c>
      <c r="O173" s="5">
        <v>1215.8489999999999</v>
      </c>
      <c r="P173" s="5">
        <v>179.73500000000001</v>
      </c>
      <c r="Q173" s="5">
        <v>4.5309999999999997</v>
      </c>
      <c r="R173" s="5">
        <v>1274.46</v>
      </c>
      <c r="S173" s="5">
        <v>160.63399999999999</v>
      </c>
      <c r="T173" s="5">
        <v>127.672</v>
      </c>
      <c r="U173" s="5">
        <v>40.887</v>
      </c>
      <c r="V173" s="5">
        <v>157.01499999999999</v>
      </c>
      <c r="W173" s="5">
        <v>111.19199999999999</v>
      </c>
      <c r="X173" s="5">
        <v>454.22699999999998</v>
      </c>
      <c r="Y173" s="5">
        <v>39.962000000000003</v>
      </c>
      <c r="Z173" s="5">
        <v>521.01499999999999</v>
      </c>
      <c r="AA173" s="5">
        <v>209.23</v>
      </c>
      <c r="AB173" s="5">
        <v>291.29599999999999</v>
      </c>
      <c r="AC173" s="5">
        <v>11.615</v>
      </c>
      <c r="AD173" s="5">
        <v>257.72899999999998</v>
      </c>
      <c r="AE173" s="5">
        <v>155.75800000000001</v>
      </c>
      <c r="AF173" s="5">
        <v>160.88499999999999</v>
      </c>
      <c r="AG173" s="5">
        <v>102.24299999999999</v>
      </c>
      <c r="AH173" s="5">
        <v>283.37099999999998</v>
      </c>
      <c r="AI173" s="5">
        <v>154.31800000000001</v>
      </c>
      <c r="AJ173" s="5">
        <v>446.72</v>
      </c>
      <c r="AK173" s="5">
        <v>660.548</v>
      </c>
      <c r="AL173" s="5">
        <v>565.56899999999996</v>
      </c>
      <c r="AM173" s="5">
        <v>321.46100000000001</v>
      </c>
      <c r="AN173" s="5">
        <v>121.437</v>
      </c>
      <c r="AO173" s="5">
        <v>40.351999999999997</v>
      </c>
      <c r="AP173" s="5">
        <v>59.378</v>
      </c>
      <c r="AQ173" s="5">
        <v>64.352000000000004</v>
      </c>
      <c r="AR173" s="5">
        <v>54.886000000000003</v>
      </c>
      <c r="AS173" s="5">
        <v>68.328999999999994</v>
      </c>
      <c r="AT173" s="5">
        <v>757.98800000000006</v>
      </c>
      <c r="AU173" s="5">
        <v>123.91800000000001</v>
      </c>
      <c r="AV173" s="5">
        <v>16.574000000000002</v>
      </c>
      <c r="AW173" s="5">
        <v>93.209000000000003</v>
      </c>
      <c r="AX173" s="5">
        <v>298.20699999999999</v>
      </c>
      <c r="AY173" s="5">
        <v>114.828</v>
      </c>
      <c r="AZ173" s="5">
        <v>475.88799999999998</v>
      </c>
      <c r="BA173" s="5">
        <v>113.185</v>
      </c>
      <c r="BB173" s="5">
        <v>219.80799999999999</v>
      </c>
      <c r="BC173" s="5">
        <v>113.96899999999999</v>
      </c>
      <c r="BD173" s="5">
        <v>183.83</v>
      </c>
      <c r="BE173" s="5">
        <v>134.07300000000001</v>
      </c>
      <c r="BF173" s="5">
        <v>43.000999999999998</v>
      </c>
      <c r="BG173" s="5">
        <v>439.416</v>
      </c>
      <c r="BH173" s="5">
        <v>101.881</v>
      </c>
      <c r="BI173" s="5">
        <v>58.177999999999997</v>
      </c>
      <c r="BJ173" s="5">
        <v>39.155000000000001</v>
      </c>
      <c r="BK173" s="5">
        <v>410.36</v>
      </c>
      <c r="BL173" s="5">
        <v>150.774</v>
      </c>
      <c r="BM173" s="5">
        <v>181.529</v>
      </c>
      <c r="BN173" s="5">
        <v>535.02499999999998</v>
      </c>
      <c r="BO173" s="5">
        <v>271.33499999999998</v>
      </c>
      <c r="BP173" s="5">
        <v>85.081000000000003</v>
      </c>
      <c r="BQ173" s="5">
        <v>168.828</v>
      </c>
      <c r="BR173" s="5">
        <v>158.97300000000001</v>
      </c>
      <c r="BS173" s="5">
        <v>125.77800000000001</v>
      </c>
      <c r="BT173" s="5">
        <v>339.791</v>
      </c>
      <c r="BU173" s="5">
        <v>0.88500000000000001</v>
      </c>
      <c r="BV173" s="5">
        <v>39.978000000000002</v>
      </c>
      <c r="BW173" s="5">
        <v>8.1000000000000003E-2</v>
      </c>
      <c r="BX173" s="5">
        <v>22.753</v>
      </c>
      <c r="BY173" s="5">
        <v>159.47399999999999</v>
      </c>
      <c r="BZ173" s="5">
        <v>0.71</v>
      </c>
      <c r="CA173" s="5">
        <v>22.07</v>
      </c>
      <c r="CB173" s="5">
        <v>5.76</v>
      </c>
      <c r="CC173" s="5">
        <v>19.309999999999999</v>
      </c>
      <c r="CD173" s="5">
        <v>81.620999999999995</v>
      </c>
      <c r="CE173" s="5">
        <v>124.256</v>
      </c>
      <c r="CF173" s="5">
        <v>117.271</v>
      </c>
      <c r="CG173" s="5">
        <v>810.66</v>
      </c>
      <c r="CH173" s="5">
        <v>178.749</v>
      </c>
      <c r="CI173" s="5">
        <v>184.322</v>
      </c>
      <c r="CJ173" s="5">
        <v>217.577</v>
      </c>
      <c r="CK173" s="5">
        <v>29.135999999999999</v>
      </c>
      <c r="CL173" s="5">
        <v>198.03899999999999</v>
      </c>
      <c r="CM173" s="5">
        <v>100.21599999999999</v>
      </c>
      <c r="CN173" s="5">
        <v>39.917999999999999</v>
      </c>
      <c r="CO173" s="5">
        <v>520.06200000000001</v>
      </c>
      <c r="CP173" s="5">
        <v>327.95100000000002</v>
      </c>
      <c r="CQ173" s="5">
        <v>5951.902</v>
      </c>
      <c r="CR173" s="5">
        <v>797.36400000000003</v>
      </c>
      <c r="CS173" s="5">
        <v>570.47699999999998</v>
      </c>
      <c r="CT173" s="5">
        <v>137.88499999999999</v>
      </c>
      <c r="CU173" s="5">
        <v>2617.2600000000002</v>
      </c>
      <c r="CV173" s="5">
        <v>1489.4780000000001</v>
      </c>
      <c r="CW173" s="5">
        <v>13.534000000000001</v>
      </c>
      <c r="CX173" s="5">
        <v>1.0289999999999999</v>
      </c>
      <c r="CY173" s="5">
        <v>457.42099999999999</v>
      </c>
      <c r="CZ173" s="5">
        <v>34.314</v>
      </c>
      <c r="DA173" s="5">
        <v>6.2530000000000001</v>
      </c>
      <c r="DB173" s="5">
        <v>25.876000000000001</v>
      </c>
      <c r="DC173" s="5">
        <v>89.260999999999996</v>
      </c>
      <c r="DD173" s="5">
        <v>43.807000000000002</v>
      </c>
      <c r="DE173" s="5">
        <v>413.53399999999999</v>
      </c>
      <c r="DF173" s="5">
        <v>680.67499999999995</v>
      </c>
      <c r="DG173" s="5">
        <v>316.58</v>
      </c>
      <c r="DH173" s="5">
        <v>79.447999999999993</v>
      </c>
      <c r="DI173" s="5">
        <v>107.68600000000001</v>
      </c>
      <c r="DJ173" s="5">
        <v>641.50599999999997</v>
      </c>
      <c r="DK173" s="5">
        <v>643.80899999999997</v>
      </c>
      <c r="DL173" s="5">
        <v>211.75700000000001</v>
      </c>
      <c r="DM173" s="5">
        <v>2658.873</v>
      </c>
      <c r="DN173" s="5">
        <v>238.35599999999999</v>
      </c>
      <c r="DO173" s="5">
        <v>7868.6220000000003</v>
      </c>
      <c r="DP173" s="5">
        <v>2127.0059999999999</v>
      </c>
      <c r="DQ173" s="5">
        <v>3530.4560000000001</v>
      </c>
      <c r="DR173" s="5">
        <v>2419.2620000000002</v>
      </c>
      <c r="DS173" s="5">
        <v>458.78899999999999</v>
      </c>
      <c r="DT173" s="5">
        <v>12132.959000000001</v>
      </c>
      <c r="DU173" s="5">
        <v>518.59400000000005</v>
      </c>
      <c r="DV173" s="5">
        <v>222.65700000000001</v>
      </c>
      <c r="DW173" s="5">
        <v>373.14699999999999</v>
      </c>
      <c r="DX173" s="5">
        <v>658.65800000000002</v>
      </c>
      <c r="DY173" s="5">
        <v>3914.6529999999998</v>
      </c>
      <c r="DZ173" s="5">
        <v>1501.1859999999999</v>
      </c>
      <c r="EA173" s="5">
        <v>6439.92</v>
      </c>
      <c r="EB173" s="5">
        <v>540.44500000000005</v>
      </c>
      <c r="EC173" s="5">
        <v>4490.4009999999998</v>
      </c>
      <c r="ED173" s="5">
        <v>3175.1289999999999</v>
      </c>
      <c r="EE173" s="5">
        <v>1502.1</v>
      </c>
      <c r="EF173" s="5">
        <v>1153.0340000000001</v>
      </c>
      <c r="EG173" s="5">
        <v>1286.4829999999999</v>
      </c>
      <c r="EH173" s="5">
        <v>5131.7179999999998</v>
      </c>
      <c r="EI173" s="5">
        <v>333.714</v>
      </c>
      <c r="EJ173" s="5">
        <v>388.69600000000003</v>
      </c>
      <c r="EK173" s="5">
        <v>2818.1619999999998</v>
      </c>
      <c r="EL173" s="5">
        <v>1137.498</v>
      </c>
      <c r="EM173" s="5">
        <v>1149.9870000000001</v>
      </c>
      <c r="EN173" s="5">
        <v>597.68899999999996</v>
      </c>
      <c r="EO173" s="5">
        <v>1360.7819999999999</v>
      </c>
      <c r="EP173" s="5">
        <v>1279.3969999999999</v>
      </c>
      <c r="EQ173" s="5">
        <v>726.44899999999996</v>
      </c>
      <c r="ER173" s="5">
        <v>235.702</v>
      </c>
      <c r="ES173" s="5">
        <v>1696.4090000000001</v>
      </c>
      <c r="ET173" s="5">
        <v>339.47899999999998</v>
      </c>
      <c r="EU173" s="5">
        <v>6652.4790000000003</v>
      </c>
      <c r="EV173" s="5">
        <v>572.63199999999995</v>
      </c>
      <c r="EW173" s="5">
        <v>1108.277</v>
      </c>
      <c r="EX173" s="5">
        <v>813.12900000000002</v>
      </c>
      <c r="EY173" s="5">
        <v>143.37200000000001</v>
      </c>
      <c r="EZ173" s="5">
        <v>501.685</v>
      </c>
      <c r="FA173" s="5">
        <v>144.303</v>
      </c>
      <c r="FB173" s="5">
        <v>10670.998</v>
      </c>
      <c r="FC173" s="5">
        <v>1073.4829999999999</v>
      </c>
      <c r="FD173" s="5">
        <v>275.13</v>
      </c>
      <c r="FE173" s="5">
        <v>839.07500000000005</v>
      </c>
      <c r="FF173" s="5">
        <v>591.89300000000003</v>
      </c>
      <c r="FG173" s="5">
        <v>56.103999999999999</v>
      </c>
      <c r="FH173" s="5">
        <v>49.341000000000001</v>
      </c>
      <c r="FI173" s="5">
        <v>124.85299999999999</v>
      </c>
      <c r="FJ173" s="5">
        <v>33.433999999999997</v>
      </c>
      <c r="FK173" s="5">
        <v>54.637</v>
      </c>
      <c r="FL173" s="5">
        <v>39.689</v>
      </c>
      <c r="FM173" s="5">
        <v>110.277</v>
      </c>
      <c r="FN173" s="5">
        <v>259.99299999999999</v>
      </c>
      <c r="FO173" s="5">
        <v>2820.962</v>
      </c>
      <c r="FP173" s="5">
        <v>3982.473</v>
      </c>
      <c r="FQ173" s="5">
        <v>354.73899999999998</v>
      </c>
      <c r="FR173" s="5">
        <v>55.997</v>
      </c>
      <c r="FS173" s="5">
        <v>148.34399999999999</v>
      </c>
      <c r="FT173" s="5">
        <v>91.753</v>
      </c>
      <c r="FU173" s="5">
        <v>311.60399999999998</v>
      </c>
      <c r="FV173" s="5">
        <v>44.283000000000001</v>
      </c>
      <c r="FW173" s="5">
        <v>129.05099999999999</v>
      </c>
      <c r="FX173" s="5">
        <v>216.79</v>
      </c>
      <c r="FY173" s="5">
        <v>251.83799999999999</v>
      </c>
      <c r="FZ173" s="5">
        <v>363.37900000000002</v>
      </c>
      <c r="GA173" s="5">
        <v>37.337000000000003</v>
      </c>
      <c r="GB173" s="5">
        <v>0</v>
      </c>
      <c r="GC173" s="5">
        <v>1537.0150000000001</v>
      </c>
      <c r="GD173" s="5">
        <v>318.59500000000003</v>
      </c>
      <c r="GE173" s="5">
        <v>59.13</v>
      </c>
      <c r="GF173" s="5">
        <v>0</v>
      </c>
      <c r="GG173" s="5">
        <v>0</v>
      </c>
      <c r="GH173" s="5">
        <v>1535.47</v>
      </c>
      <c r="GI173" s="5">
        <v>0</v>
      </c>
      <c r="GJ173" s="5">
        <v>0</v>
      </c>
      <c r="GK173" s="5">
        <v>221.143</v>
      </c>
      <c r="GL173" s="5">
        <v>26.013999999999999</v>
      </c>
      <c r="GM173" s="5">
        <v>492.10599999999999</v>
      </c>
      <c r="GN173" s="5">
        <v>0</v>
      </c>
      <c r="GO173" s="5">
        <v>0</v>
      </c>
      <c r="GP173" s="5">
        <v>0</v>
      </c>
      <c r="GQ173" s="5">
        <v>15.013</v>
      </c>
      <c r="GR173" s="5">
        <v>0</v>
      </c>
      <c r="GS173" s="5">
        <v>0</v>
      </c>
      <c r="GT173" s="5">
        <v>0</v>
      </c>
      <c r="GU173" s="5">
        <v>0</v>
      </c>
      <c r="GV173" s="5">
        <v>18173.464</v>
      </c>
      <c r="GW173" s="5">
        <v>0</v>
      </c>
      <c r="GX173" s="5">
        <v>0</v>
      </c>
      <c r="GY173" s="5">
        <v>0</v>
      </c>
      <c r="GZ173" s="5">
        <v>0</v>
      </c>
      <c r="HA173" s="5">
        <v>0</v>
      </c>
      <c r="HB173" s="5">
        <v>622962.71900000004</v>
      </c>
      <c r="HD173" s="5">
        <f>SUM(D173:HA173)</f>
        <v>163498.94500000004</v>
      </c>
    </row>
    <row r="174" spans="1:212" x14ac:dyDescent="0.45">
      <c r="A174" s="11" t="s">
        <v>494</v>
      </c>
      <c r="B174" s="9" t="s">
        <v>495</v>
      </c>
      <c r="C174" s="5">
        <v>170</v>
      </c>
      <c r="D174" s="5">
        <v>225.90600000000001</v>
      </c>
      <c r="E174" s="5">
        <v>94.778999999999996</v>
      </c>
      <c r="F174" s="5">
        <v>19.402000000000001</v>
      </c>
      <c r="G174" s="5">
        <v>49.185000000000002</v>
      </c>
      <c r="H174" s="5">
        <v>0</v>
      </c>
      <c r="I174" s="5">
        <v>0</v>
      </c>
      <c r="J174" s="5">
        <v>29.952000000000002</v>
      </c>
      <c r="K174" s="5">
        <v>11.509</v>
      </c>
      <c r="L174" s="5">
        <v>6.1749999999999998</v>
      </c>
      <c r="M174" s="5">
        <v>14.096</v>
      </c>
      <c r="N174" s="5">
        <v>125.75</v>
      </c>
      <c r="O174" s="5">
        <v>4.2030000000000003</v>
      </c>
      <c r="P174" s="5">
        <v>7.6459999999999999</v>
      </c>
      <c r="Q174" s="5">
        <v>0.29199999999999998</v>
      </c>
      <c r="R174" s="5">
        <v>1255.798</v>
      </c>
      <c r="S174" s="5">
        <v>49.917999999999999</v>
      </c>
      <c r="T174" s="5">
        <v>134.96100000000001</v>
      </c>
      <c r="U174" s="5">
        <v>37.58</v>
      </c>
      <c r="V174" s="5">
        <v>64.13</v>
      </c>
      <c r="W174" s="5">
        <v>82.552999999999997</v>
      </c>
      <c r="X174" s="5">
        <v>125.91200000000001</v>
      </c>
      <c r="Y174" s="5">
        <v>12.888999999999999</v>
      </c>
      <c r="Z174" s="5">
        <v>66.471000000000004</v>
      </c>
      <c r="AA174" s="5">
        <v>112.185</v>
      </c>
      <c r="AB174" s="5">
        <v>94.933999999999997</v>
      </c>
      <c r="AC174" s="5">
        <v>18.690000000000001</v>
      </c>
      <c r="AD174" s="5">
        <v>91.108999999999995</v>
      </c>
      <c r="AE174" s="5">
        <v>31.202000000000002</v>
      </c>
      <c r="AF174" s="5">
        <v>40.689</v>
      </c>
      <c r="AG174" s="5">
        <v>38.276000000000003</v>
      </c>
      <c r="AH174" s="5">
        <v>46.970999999999997</v>
      </c>
      <c r="AI174" s="5">
        <v>187.06200000000001</v>
      </c>
      <c r="AJ174" s="5">
        <v>133.55099999999999</v>
      </c>
      <c r="AK174" s="5">
        <v>137.40899999999999</v>
      </c>
      <c r="AL174" s="5">
        <v>419.68099999999998</v>
      </c>
      <c r="AM174" s="5">
        <v>234.26499999999999</v>
      </c>
      <c r="AN174" s="5">
        <v>92.537000000000006</v>
      </c>
      <c r="AO174" s="5">
        <v>42.835999999999999</v>
      </c>
      <c r="AP174" s="5">
        <v>114.68300000000001</v>
      </c>
      <c r="AQ174" s="5">
        <v>24.038</v>
      </c>
      <c r="AR174" s="5">
        <v>35.212000000000003</v>
      </c>
      <c r="AS174" s="5">
        <v>41.960999999999999</v>
      </c>
      <c r="AT174" s="5">
        <v>199.989</v>
      </c>
      <c r="AU174" s="5">
        <v>33.423999999999999</v>
      </c>
      <c r="AV174" s="5">
        <v>13.494999999999999</v>
      </c>
      <c r="AW174" s="5">
        <v>34.877000000000002</v>
      </c>
      <c r="AX174" s="5">
        <v>103.592</v>
      </c>
      <c r="AY174" s="5">
        <v>36.494</v>
      </c>
      <c r="AZ174" s="5">
        <v>325.31299999999999</v>
      </c>
      <c r="BA174" s="5">
        <v>44.454999999999998</v>
      </c>
      <c r="BB174" s="5">
        <v>107.116</v>
      </c>
      <c r="BC174" s="5">
        <v>69.180000000000007</v>
      </c>
      <c r="BD174" s="5">
        <v>100.417</v>
      </c>
      <c r="BE174" s="5">
        <v>47.820999999999998</v>
      </c>
      <c r="BF174" s="5">
        <v>12.784000000000001</v>
      </c>
      <c r="BG174" s="5">
        <v>73.335999999999999</v>
      </c>
      <c r="BH174" s="5">
        <v>31.986999999999998</v>
      </c>
      <c r="BI174" s="5">
        <v>9.3800000000000008</v>
      </c>
      <c r="BJ174" s="5">
        <v>14.353</v>
      </c>
      <c r="BK174" s="5">
        <v>106.873</v>
      </c>
      <c r="BL174" s="5">
        <v>45.298999999999999</v>
      </c>
      <c r="BM174" s="5">
        <v>81.295000000000002</v>
      </c>
      <c r="BN174" s="5">
        <v>87.617999999999995</v>
      </c>
      <c r="BO174" s="5">
        <v>30.408000000000001</v>
      </c>
      <c r="BP174" s="5">
        <v>14.66</v>
      </c>
      <c r="BQ174" s="5">
        <v>32.091000000000001</v>
      </c>
      <c r="BR174" s="5">
        <v>41.029000000000003</v>
      </c>
      <c r="BS174" s="5">
        <v>45.055</v>
      </c>
      <c r="BT174" s="5">
        <v>77.018000000000001</v>
      </c>
      <c r="BU174" s="5">
        <v>12.709</v>
      </c>
      <c r="BV174" s="5">
        <v>12.971</v>
      </c>
      <c r="BW174" s="5">
        <v>1.079</v>
      </c>
      <c r="BX174" s="5">
        <v>87.33</v>
      </c>
      <c r="BY174" s="5">
        <v>43.628</v>
      </c>
      <c r="BZ174" s="5">
        <v>1.786</v>
      </c>
      <c r="CA174" s="5">
        <v>7.38</v>
      </c>
      <c r="CB174" s="5">
        <v>9.7189999999999994</v>
      </c>
      <c r="CC174" s="5">
        <v>25.678000000000001</v>
      </c>
      <c r="CD174" s="5">
        <v>31.201000000000001</v>
      </c>
      <c r="CE174" s="5">
        <v>107.285</v>
      </c>
      <c r="CF174" s="5">
        <v>26.4</v>
      </c>
      <c r="CG174" s="5">
        <v>317.59899999999999</v>
      </c>
      <c r="CH174" s="5">
        <v>142.821</v>
      </c>
      <c r="CI174" s="5">
        <v>23.704000000000001</v>
      </c>
      <c r="CJ174" s="5">
        <v>20.582999999999998</v>
      </c>
      <c r="CK174" s="5">
        <v>14.957000000000001</v>
      </c>
      <c r="CL174" s="5">
        <v>26.844999999999999</v>
      </c>
      <c r="CM174" s="5">
        <v>24.035</v>
      </c>
      <c r="CN174" s="5">
        <v>5.6029999999999998</v>
      </c>
      <c r="CO174" s="5">
        <v>71.870999999999995</v>
      </c>
      <c r="CP174" s="5">
        <v>48.201000000000001</v>
      </c>
      <c r="CQ174" s="5">
        <v>4666.9870000000001</v>
      </c>
      <c r="CR174" s="5">
        <v>475.59399999999999</v>
      </c>
      <c r="CS174" s="5">
        <v>694.22400000000005</v>
      </c>
      <c r="CT174" s="5">
        <v>204.51400000000001</v>
      </c>
      <c r="CU174" s="5">
        <v>1889.1849999999999</v>
      </c>
      <c r="CV174" s="5">
        <v>0.46700000000000003</v>
      </c>
      <c r="CW174" s="5">
        <v>36.252000000000002</v>
      </c>
      <c r="CX174" s="5">
        <v>0</v>
      </c>
      <c r="CY174" s="5">
        <v>627.81600000000003</v>
      </c>
      <c r="CZ174" s="5">
        <v>0</v>
      </c>
      <c r="DA174" s="5">
        <v>0.749</v>
      </c>
      <c r="DB174" s="5">
        <v>0.40799999999999997</v>
      </c>
      <c r="DC174" s="5">
        <v>1.6E-2</v>
      </c>
      <c r="DD174" s="5">
        <v>579.54399999999998</v>
      </c>
      <c r="DE174" s="5">
        <v>121.008</v>
      </c>
      <c r="DF174" s="5">
        <v>109.913</v>
      </c>
      <c r="DG174" s="5">
        <v>35.057000000000002</v>
      </c>
      <c r="DH174" s="5">
        <v>110.524</v>
      </c>
      <c r="DI174" s="5">
        <v>27.129000000000001</v>
      </c>
      <c r="DJ174" s="5">
        <v>788.49800000000005</v>
      </c>
      <c r="DK174" s="5">
        <v>962.65099999999995</v>
      </c>
      <c r="DL174" s="5">
        <v>60.887999999999998</v>
      </c>
      <c r="DM174" s="5">
        <v>629.70600000000002</v>
      </c>
      <c r="DN174" s="5">
        <v>69.683999999999997</v>
      </c>
      <c r="DO174" s="5">
        <v>1240.385</v>
      </c>
      <c r="DP174" s="5">
        <v>597.58399999999995</v>
      </c>
      <c r="DQ174" s="5">
        <v>54.548000000000002</v>
      </c>
      <c r="DR174" s="5">
        <v>160.88900000000001</v>
      </c>
      <c r="DS174" s="5">
        <v>9.0909999999999993</v>
      </c>
      <c r="DT174" s="5">
        <v>2786.4050000000002</v>
      </c>
      <c r="DU174" s="5">
        <v>927.07399999999996</v>
      </c>
      <c r="DV174" s="5">
        <v>66.361999999999995</v>
      </c>
      <c r="DW174" s="5">
        <v>623.51599999999996</v>
      </c>
      <c r="DX174" s="5">
        <v>77.594999999999999</v>
      </c>
      <c r="DY174" s="5">
        <v>254.40600000000001</v>
      </c>
      <c r="DZ174" s="5">
        <v>178.495</v>
      </c>
      <c r="EA174" s="5">
        <v>435.209</v>
      </c>
      <c r="EB174" s="5">
        <v>30.331</v>
      </c>
      <c r="EC174" s="5">
        <v>423.82100000000003</v>
      </c>
      <c r="ED174" s="5">
        <v>145.53200000000001</v>
      </c>
      <c r="EE174" s="5">
        <v>342.85199999999998</v>
      </c>
      <c r="EF174" s="5">
        <v>173.95400000000001</v>
      </c>
      <c r="EG174" s="5">
        <v>173.965</v>
      </c>
      <c r="EH174" s="5">
        <v>1945.5530000000001</v>
      </c>
      <c r="EI174" s="5">
        <v>122.333</v>
      </c>
      <c r="EJ174" s="5">
        <v>80.498999999999995</v>
      </c>
      <c r="EK174" s="5">
        <v>81.838999999999999</v>
      </c>
      <c r="EL174" s="5">
        <v>149.24199999999999</v>
      </c>
      <c r="EM174" s="5">
        <v>88.644000000000005</v>
      </c>
      <c r="EN174" s="5">
        <v>100.53</v>
      </c>
      <c r="EO174" s="5">
        <v>853.10199999999998</v>
      </c>
      <c r="EP174" s="5">
        <v>151.03700000000001</v>
      </c>
      <c r="EQ174" s="5">
        <v>408.267</v>
      </c>
      <c r="ER174" s="5">
        <v>1.4470000000000001</v>
      </c>
      <c r="ES174" s="5">
        <v>216.691</v>
      </c>
      <c r="ET174" s="5">
        <v>78.16</v>
      </c>
      <c r="EU174" s="5">
        <v>724.79600000000005</v>
      </c>
      <c r="EV174" s="5">
        <v>114.78</v>
      </c>
      <c r="EW174" s="5">
        <v>128.49700000000001</v>
      </c>
      <c r="EX174" s="5">
        <v>175.876</v>
      </c>
      <c r="EY174" s="5">
        <v>313.30900000000003</v>
      </c>
      <c r="EZ174" s="5">
        <v>52.920999999999999</v>
      </c>
      <c r="FA174" s="5">
        <v>131.99299999999999</v>
      </c>
      <c r="FB174" s="5">
        <v>5336.0060000000003</v>
      </c>
      <c r="FC174" s="5">
        <v>247.34800000000001</v>
      </c>
      <c r="FD174" s="5">
        <v>65.554000000000002</v>
      </c>
      <c r="FE174" s="5">
        <v>38.753999999999998</v>
      </c>
      <c r="FF174" s="5">
        <v>56.851999999999997</v>
      </c>
      <c r="FG174" s="5">
        <v>21.45</v>
      </c>
      <c r="FH174" s="5">
        <v>28.949000000000002</v>
      </c>
      <c r="FI174" s="5">
        <v>50.543999999999997</v>
      </c>
      <c r="FJ174" s="5">
        <v>20.600999999999999</v>
      </c>
      <c r="FK174" s="5">
        <v>30.062000000000001</v>
      </c>
      <c r="FL174" s="5">
        <v>50.447000000000003</v>
      </c>
      <c r="FM174" s="5">
        <v>27.228999999999999</v>
      </c>
      <c r="FN174" s="5">
        <v>232.38800000000001</v>
      </c>
      <c r="FO174" s="5">
        <v>490.476</v>
      </c>
      <c r="FP174" s="5">
        <v>1647.3109999999999</v>
      </c>
      <c r="FQ174" s="5">
        <v>113.59699999999999</v>
      </c>
      <c r="FR174" s="5">
        <v>72.483999999999995</v>
      </c>
      <c r="FS174" s="5">
        <v>38.545999999999999</v>
      </c>
      <c r="FT174" s="5">
        <v>27.719000000000001</v>
      </c>
      <c r="FU174" s="5">
        <v>48.012</v>
      </c>
      <c r="FV174" s="5">
        <v>25.646000000000001</v>
      </c>
      <c r="FW174" s="5">
        <v>35.268999999999998</v>
      </c>
      <c r="FX174" s="5">
        <v>71.063999999999993</v>
      </c>
      <c r="FY174" s="5">
        <v>0</v>
      </c>
      <c r="FZ174" s="5">
        <v>15.965</v>
      </c>
      <c r="GA174" s="5">
        <v>52.557000000000002</v>
      </c>
      <c r="GB174" s="5">
        <v>0</v>
      </c>
      <c r="GC174" s="5">
        <v>322.67099999999999</v>
      </c>
      <c r="GD174" s="5">
        <v>0</v>
      </c>
      <c r="GE174" s="5">
        <v>0.70099999999999996</v>
      </c>
      <c r="GF174" s="5">
        <v>0</v>
      </c>
      <c r="GG174" s="5">
        <v>0</v>
      </c>
      <c r="GH174" s="5">
        <v>56.603999999999999</v>
      </c>
      <c r="GI174" s="5">
        <v>0</v>
      </c>
      <c r="GJ174" s="5">
        <v>0</v>
      </c>
      <c r="GK174" s="5">
        <v>73.656999999999996</v>
      </c>
      <c r="GL174" s="5">
        <v>29.692</v>
      </c>
      <c r="GM174" s="5">
        <v>54.923000000000002</v>
      </c>
      <c r="GN174" s="5">
        <v>0</v>
      </c>
      <c r="GO174" s="5">
        <v>0</v>
      </c>
      <c r="GP174" s="5">
        <v>0</v>
      </c>
      <c r="GQ174" s="5">
        <v>1.6759999999999999</v>
      </c>
      <c r="GR174" s="5">
        <v>0</v>
      </c>
      <c r="GS174" s="5">
        <v>0</v>
      </c>
      <c r="GT174" s="5">
        <v>0</v>
      </c>
      <c r="GU174" s="5">
        <v>0</v>
      </c>
      <c r="GV174" s="5">
        <v>2476.6030000000001</v>
      </c>
      <c r="GW174" s="5">
        <v>0</v>
      </c>
      <c r="GX174" s="5">
        <v>0</v>
      </c>
      <c r="GY174" s="5">
        <v>0</v>
      </c>
      <c r="GZ174" s="5">
        <v>0</v>
      </c>
      <c r="HA174" s="5">
        <v>0</v>
      </c>
      <c r="HB174" s="5">
        <v>165647.60399999999</v>
      </c>
      <c r="HD174" s="5">
        <f>SUM(D174:HA174)</f>
        <v>45812.843000000001</v>
      </c>
    </row>
    <row r="175" spans="1:212" x14ac:dyDescent="0.45">
      <c r="A175" s="11" t="s">
        <v>496</v>
      </c>
      <c r="B175" s="9" t="s">
        <v>497</v>
      </c>
      <c r="C175" s="5">
        <v>171</v>
      </c>
      <c r="D175" s="5">
        <v>108.724</v>
      </c>
      <c r="E175" s="5">
        <v>44.588999999999999</v>
      </c>
      <c r="F175" s="5">
        <v>30.809000000000001</v>
      </c>
      <c r="G175" s="5">
        <v>21.835000000000001</v>
      </c>
      <c r="H175" s="5">
        <v>0</v>
      </c>
      <c r="I175" s="5">
        <v>0</v>
      </c>
      <c r="J175" s="5">
        <v>26.314</v>
      </c>
      <c r="K175" s="5">
        <v>7.2229999999999999</v>
      </c>
      <c r="L175" s="5">
        <v>4.1479999999999997</v>
      </c>
      <c r="M175" s="5">
        <v>15.727</v>
      </c>
      <c r="N175" s="5">
        <v>272.79000000000002</v>
      </c>
      <c r="O175" s="5">
        <v>7.0289999999999999</v>
      </c>
      <c r="P175" s="5">
        <v>48.186999999999998</v>
      </c>
      <c r="Q175" s="5">
        <v>48.442999999999998</v>
      </c>
      <c r="R175" s="5">
        <v>676.65800000000002</v>
      </c>
      <c r="S175" s="5">
        <v>15.249000000000001</v>
      </c>
      <c r="T175" s="5">
        <v>38.71</v>
      </c>
      <c r="U175" s="5">
        <v>13.071999999999999</v>
      </c>
      <c r="V175" s="5">
        <v>23.504999999999999</v>
      </c>
      <c r="W175" s="5">
        <v>25.423999999999999</v>
      </c>
      <c r="X175" s="5">
        <v>44.438000000000002</v>
      </c>
      <c r="Y175" s="5">
        <v>4.57</v>
      </c>
      <c r="Z175" s="5">
        <v>31.398</v>
      </c>
      <c r="AA175" s="5">
        <v>36.957000000000001</v>
      </c>
      <c r="AB175" s="5">
        <v>47.148000000000003</v>
      </c>
      <c r="AC175" s="5">
        <v>9.5950000000000006</v>
      </c>
      <c r="AD175" s="5">
        <v>53.152999999999999</v>
      </c>
      <c r="AE175" s="5">
        <v>25.984000000000002</v>
      </c>
      <c r="AF175" s="5">
        <v>16.968</v>
      </c>
      <c r="AG175" s="5">
        <v>17.009</v>
      </c>
      <c r="AH175" s="5">
        <v>31.338000000000001</v>
      </c>
      <c r="AI175" s="5">
        <v>61.170999999999999</v>
      </c>
      <c r="AJ175" s="5">
        <v>53.131</v>
      </c>
      <c r="AK175" s="5">
        <v>62.715000000000003</v>
      </c>
      <c r="AL175" s="5">
        <v>121.123</v>
      </c>
      <c r="AM175" s="5">
        <v>81.070999999999998</v>
      </c>
      <c r="AN175" s="5">
        <v>30.971</v>
      </c>
      <c r="AO175" s="5">
        <v>13.679</v>
      </c>
      <c r="AP175" s="5">
        <v>54.695</v>
      </c>
      <c r="AQ175" s="5">
        <v>9.8059999999999992</v>
      </c>
      <c r="AR175" s="5">
        <v>16.047999999999998</v>
      </c>
      <c r="AS175" s="5">
        <v>17.401</v>
      </c>
      <c r="AT175" s="5">
        <v>83.585999999999999</v>
      </c>
      <c r="AU175" s="5">
        <v>16.585000000000001</v>
      </c>
      <c r="AV175" s="5">
        <v>5.6749999999999998</v>
      </c>
      <c r="AW175" s="5">
        <v>14.545999999999999</v>
      </c>
      <c r="AX175" s="5">
        <v>40.390999999999998</v>
      </c>
      <c r="AY175" s="5">
        <v>14.206</v>
      </c>
      <c r="AZ175" s="5">
        <v>96.251999999999995</v>
      </c>
      <c r="BA175" s="5">
        <v>16.091000000000001</v>
      </c>
      <c r="BB175" s="5">
        <v>34.661999999999999</v>
      </c>
      <c r="BC175" s="5">
        <v>22.815000000000001</v>
      </c>
      <c r="BD175" s="5">
        <v>39.872999999999998</v>
      </c>
      <c r="BE175" s="5">
        <v>23.106000000000002</v>
      </c>
      <c r="BF175" s="5">
        <v>7.0019999999999998</v>
      </c>
      <c r="BG175" s="5">
        <v>41.122999999999998</v>
      </c>
      <c r="BH175" s="5">
        <v>14.093999999999999</v>
      </c>
      <c r="BI175" s="5">
        <v>5.484</v>
      </c>
      <c r="BJ175" s="5">
        <v>7.391</v>
      </c>
      <c r="BK175" s="5">
        <v>53.792999999999999</v>
      </c>
      <c r="BL175" s="5">
        <v>18.997</v>
      </c>
      <c r="BM175" s="5">
        <v>39.271999999999998</v>
      </c>
      <c r="BN175" s="5">
        <v>31.587</v>
      </c>
      <c r="BO175" s="5">
        <v>18.355</v>
      </c>
      <c r="BP175" s="5">
        <v>8.6050000000000004</v>
      </c>
      <c r="BQ175" s="5">
        <v>14.709</v>
      </c>
      <c r="BR175" s="5">
        <v>21.334</v>
      </c>
      <c r="BS175" s="5">
        <v>16.882999999999999</v>
      </c>
      <c r="BT175" s="5">
        <v>36.423999999999999</v>
      </c>
      <c r="BU175" s="5">
        <v>6.2329999999999997</v>
      </c>
      <c r="BV175" s="5">
        <v>7.3920000000000003</v>
      </c>
      <c r="BW175" s="5">
        <v>0.59099999999999997</v>
      </c>
      <c r="BX175" s="5">
        <v>28.300999999999998</v>
      </c>
      <c r="BY175" s="5">
        <v>30.128</v>
      </c>
      <c r="BZ175" s="5">
        <v>0.81200000000000006</v>
      </c>
      <c r="CA175" s="5">
        <v>3.4470000000000001</v>
      </c>
      <c r="CB175" s="5">
        <v>4.0460000000000003</v>
      </c>
      <c r="CC175" s="5">
        <v>9.6470000000000002</v>
      </c>
      <c r="CD175" s="5">
        <v>12.4</v>
      </c>
      <c r="CE175" s="5">
        <v>54.904000000000003</v>
      </c>
      <c r="CF175" s="5">
        <v>14.218</v>
      </c>
      <c r="CG175" s="5">
        <v>156.78</v>
      </c>
      <c r="CH175" s="5">
        <v>83.956000000000003</v>
      </c>
      <c r="CI175" s="5">
        <v>10.000999999999999</v>
      </c>
      <c r="CJ175" s="5">
        <v>15.031000000000001</v>
      </c>
      <c r="CK175" s="5">
        <v>6.0570000000000004</v>
      </c>
      <c r="CL175" s="5">
        <v>20.873999999999999</v>
      </c>
      <c r="CM175" s="5">
        <v>13.503</v>
      </c>
      <c r="CN175" s="5">
        <v>3.375</v>
      </c>
      <c r="CO175" s="5">
        <v>69.097999999999999</v>
      </c>
      <c r="CP175" s="5">
        <v>55.09</v>
      </c>
      <c r="CQ175" s="5">
        <v>3317.712</v>
      </c>
      <c r="CR175" s="5">
        <v>361.447</v>
      </c>
      <c r="CS175" s="5">
        <v>463.92700000000002</v>
      </c>
      <c r="CT175" s="5">
        <v>314.23500000000001</v>
      </c>
      <c r="CU175" s="5">
        <v>1226.0250000000001</v>
      </c>
      <c r="CV175" s="5">
        <v>23.128</v>
      </c>
      <c r="CW175" s="5">
        <v>52.018000000000001</v>
      </c>
      <c r="CX175" s="5">
        <v>22.382000000000001</v>
      </c>
      <c r="CY175" s="5">
        <v>153.095</v>
      </c>
      <c r="CZ175" s="5">
        <v>8.1270000000000007</v>
      </c>
      <c r="DA175" s="5">
        <v>7.766</v>
      </c>
      <c r="DB175" s="5">
        <v>225.15700000000001</v>
      </c>
      <c r="DC175" s="5">
        <v>96.573999999999998</v>
      </c>
      <c r="DD175" s="5">
        <v>353.14400000000001</v>
      </c>
      <c r="DE175" s="5">
        <v>63.536999999999999</v>
      </c>
      <c r="DF175" s="5">
        <v>61.148000000000003</v>
      </c>
      <c r="DG175" s="5">
        <v>19.934999999999999</v>
      </c>
      <c r="DH175" s="5">
        <v>51.960999999999999</v>
      </c>
      <c r="DI175" s="5">
        <v>51.271999999999998</v>
      </c>
      <c r="DJ175" s="5">
        <v>565.31500000000005</v>
      </c>
      <c r="DK175" s="5">
        <v>609.51700000000005</v>
      </c>
      <c r="DL175" s="5">
        <v>34.24</v>
      </c>
      <c r="DM175" s="5">
        <v>317.97199999999998</v>
      </c>
      <c r="DN175" s="5">
        <v>40.237000000000002</v>
      </c>
      <c r="DO175" s="5">
        <v>547.48199999999997</v>
      </c>
      <c r="DP175" s="5">
        <v>283.137</v>
      </c>
      <c r="DQ175" s="5">
        <v>23.35</v>
      </c>
      <c r="DR175" s="5">
        <v>72.599000000000004</v>
      </c>
      <c r="DS175" s="5">
        <v>4.1120000000000001</v>
      </c>
      <c r="DT175" s="5">
        <v>2702.5549999999998</v>
      </c>
      <c r="DU175" s="5">
        <v>495.42</v>
      </c>
      <c r="DV175" s="5">
        <v>56.134999999999998</v>
      </c>
      <c r="DW175" s="5">
        <v>317.67500000000001</v>
      </c>
      <c r="DX175" s="5">
        <v>36.625</v>
      </c>
      <c r="DY175" s="5">
        <v>148.761</v>
      </c>
      <c r="DZ175" s="5">
        <v>107.21599999999999</v>
      </c>
      <c r="EA175" s="5">
        <v>720.43200000000002</v>
      </c>
      <c r="EB175" s="5">
        <v>27.545000000000002</v>
      </c>
      <c r="EC175" s="5">
        <v>352.33</v>
      </c>
      <c r="ED175" s="5">
        <v>355.75099999999998</v>
      </c>
      <c r="EE175" s="5">
        <v>565.03300000000002</v>
      </c>
      <c r="EF175" s="5">
        <v>108.182</v>
      </c>
      <c r="EG175" s="5">
        <v>102.152</v>
      </c>
      <c r="EH175" s="5">
        <v>903.00900000000001</v>
      </c>
      <c r="EI175" s="5">
        <v>79.647999999999996</v>
      </c>
      <c r="EJ175" s="5">
        <v>54.985999999999997</v>
      </c>
      <c r="EK175" s="5">
        <v>50.875</v>
      </c>
      <c r="EL175" s="5">
        <v>95.33</v>
      </c>
      <c r="EM175" s="5">
        <v>49.920999999999999</v>
      </c>
      <c r="EN175" s="5">
        <v>300.79300000000001</v>
      </c>
      <c r="EO175" s="5">
        <v>405.46</v>
      </c>
      <c r="EP175" s="5">
        <v>89.881</v>
      </c>
      <c r="EQ175" s="5">
        <v>363.553</v>
      </c>
      <c r="ER175" s="5">
        <v>246.11600000000001</v>
      </c>
      <c r="ES175" s="5">
        <v>1122.2270000000001</v>
      </c>
      <c r="ET175" s="5">
        <v>40.003</v>
      </c>
      <c r="EU175" s="5">
        <v>530.54100000000005</v>
      </c>
      <c r="EV175" s="5">
        <v>396.99400000000003</v>
      </c>
      <c r="EW175" s="5">
        <v>90.893000000000001</v>
      </c>
      <c r="EX175" s="5">
        <v>140.88300000000001</v>
      </c>
      <c r="EY175" s="5">
        <v>207.93199999999999</v>
      </c>
      <c r="EZ175" s="5">
        <v>60.238</v>
      </c>
      <c r="FA175" s="5">
        <v>100.679</v>
      </c>
      <c r="FB175" s="5">
        <v>3946.78</v>
      </c>
      <c r="FC175" s="5">
        <v>225.01900000000001</v>
      </c>
      <c r="FD175" s="5">
        <v>52.759</v>
      </c>
      <c r="FE175" s="5">
        <v>27.378</v>
      </c>
      <c r="FF175" s="5">
        <v>61.951000000000001</v>
      </c>
      <c r="FG175" s="5">
        <v>38.197000000000003</v>
      </c>
      <c r="FH175" s="5">
        <v>46.04</v>
      </c>
      <c r="FI175" s="5">
        <v>83.709000000000003</v>
      </c>
      <c r="FJ175" s="5">
        <v>118.74</v>
      </c>
      <c r="FK175" s="5">
        <v>54.066000000000003</v>
      </c>
      <c r="FL175" s="5">
        <v>62.459000000000003</v>
      </c>
      <c r="FM175" s="5">
        <v>138.07300000000001</v>
      </c>
      <c r="FN175" s="5">
        <v>361.15199999999999</v>
      </c>
      <c r="FO175" s="5">
        <v>212.471</v>
      </c>
      <c r="FP175" s="5">
        <v>1350.472</v>
      </c>
      <c r="FQ175" s="5">
        <v>169.078</v>
      </c>
      <c r="FR175" s="5">
        <v>57.881999999999998</v>
      </c>
      <c r="FS175" s="5">
        <v>56.241999999999997</v>
      </c>
      <c r="FT175" s="5">
        <v>42.051000000000002</v>
      </c>
      <c r="FU175" s="5">
        <v>101.11</v>
      </c>
      <c r="FV175" s="5">
        <v>31.907</v>
      </c>
      <c r="FW175" s="5">
        <v>215.41399999999999</v>
      </c>
      <c r="FX175" s="5">
        <v>81.99</v>
      </c>
      <c r="FY175" s="5">
        <v>4.4009999999999998</v>
      </c>
      <c r="FZ175" s="5">
        <v>14.205</v>
      </c>
      <c r="GA175" s="5">
        <v>57.911000000000001</v>
      </c>
      <c r="GB175" s="5">
        <v>0</v>
      </c>
      <c r="GC175" s="5">
        <v>113.976</v>
      </c>
      <c r="GD175" s="5">
        <v>60.963000000000001</v>
      </c>
      <c r="GE175" s="5">
        <v>222.15700000000001</v>
      </c>
      <c r="GF175" s="5">
        <v>0</v>
      </c>
      <c r="GG175" s="5">
        <v>0</v>
      </c>
      <c r="GH175" s="5">
        <v>2181.5790000000002</v>
      </c>
      <c r="GI175" s="5">
        <v>0</v>
      </c>
      <c r="GJ175" s="5">
        <v>0</v>
      </c>
      <c r="GK175" s="5">
        <v>287.41500000000002</v>
      </c>
      <c r="GL175" s="5">
        <v>6.0839999999999996</v>
      </c>
      <c r="GM175" s="5">
        <v>106.226</v>
      </c>
      <c r="GN175" s="5">
        <v>0</v>
      </c>
      <c r="GO175" s="5">
        <v>0</v>
      </c>
      <c r="GP175" s="5">
        <v>0</v>
      </c>
      <c r="GQ175" s="5">
        <v>3.2410000000000001</v>
      </c>
      <c r="GR175" s="5">
        <v>0</v>
      </c>
      <c r="GS175" s="5">
        <v>0</v>
      </c>
      <c r="GT175" s="5">
        <v>0</v>
      </c>
      <c r="GU175" s="5">
        <v>0</v>
      </c>
      <c r="GV175" s="5">
        <v>8770.9670000000006</v>
      </c>
      <c r="GW175" s="5">
        <v>0</v>
      </c>
      <c r="GX175" s="5">
        <v>0</v>
      </c>
      <c r="GY175" s="5">
        <v>0</v>
      </c>
      <c r="GZ175" s="5">
        <v>0</v>
      </c>
      <c r="HA175" s="5">
        <v>0</v>
      </c>
      <c r="HB175" s="5">
        <v>4826.1319999999996</v>
      </c>
      <c r="HD175" s="5">
        <f>SUM(D175:HA175)</f>
        <v>43777.920000000013</v>
      </c>
    </row>
    <row r="176" spans="1:212" x14ac:dyDescent="0.45">
      <c r="A176" s="11" t="s">
        <v>498</v>
      </c>
      <c r="B176" s="9" t="s">
        <v>499</v>
      </c>
      <c r="C176" s="5">
        <v>172</v>
      </c>
      <c r="D176" s="5">
        <v>46.646999999999998</v>
      </c>
      <c r="E176" s="5">
        <v>12.000999999999999</v>
      </c>
      <c r="F176" s="5">
        <v>51.688000000000002</v>
      </c>
      <c r="G176" s="5">
        <v>73.882000000000005</v>
      </c>
      <c r="H176" s="5">
        <v>0</v>
      </c>
      <c r="I176" s="5">
        <v>0</v>
      </c>
      <c r="J176" s="5">
        <v>2.3490000000000002</v>
      </c>
      <c r="K176" s="5">
        <v>0.36</v>
      </c>
      <c r="L176" s="5">
        <v>2.7E-2</v>
      </c>
      <c r="M176" s="5">
        <v>0.68500000000000005</v>
      </c>
      <c r="N176" s="5">
        <v>26.562999999999999</v>
      </c>
      <c r="O176" s="5">
        <v>7.1180000000000003</v>
      </c>
      <c r="P176" s="5">
        <v>0</v>
      </c>
      <c r="Q176" s="5">
        <v>18.114999999999998</v>
      </c>
      <c r="R176" s="5">
        <v>1932.511</v>
      </c>
      <c r="S176" s="5">
        <v>73.403999999999996</v>
      </c>
      <c r="T176" s="5">
        <v>200.25899999999999</v>
      </c>
      <c r="U176" s="5">
        <v>55.654000000000003</v>
      </c>
      <c r="V176" s="5">
        <v>94.506</v>
      </c>
      <c r="W176" s="5">
        <v>121.751</v>
      </c>
      <c r="X176" s="5">
        <v>185.19900000000001</v>
      </c>
      <c r="Y176" s="5">
        <v>18.968</v>
      </c>
      <c r="Z176" s="5">
        <v>98.206000000000003</v>
      </c>
      <c r="AA176" s="5">
        <v>165.34</v>
      </c>
      <c r="AB176" s="5">
        <v>144.20099999999999</v>
      </c>
      <c r="AC176" s="5">
        <v>28.27</v>
      </c>
      <c r="AD176" s="5">
        <v>135.672</v>
      </c>
      <c r="AE176" s="5">
        <v>43.753</v>
      </c>
      <c r="AF176" s="5">
        <v>59.953000000000003</v>
      </c>
      <c r="AG176" s="5">
        <v>56.417999999999999</v>
      </c>
      <c r="AH176" s="5">
        <v>69.296000000000006</v>
      </c>
      <c r="AI176" s="5">
        <v>276.14699999999999</v>
      </c>
      <c r="AJ176" s="5">
        <v>197.00800000000001</v>
      </c>
      <c r="AK176" s="5">
        <v>203.29300000000001</v>
      </c>
      <c r="AL176" s="5">
        <v>632.01099999999997</v>
      </c>
      <c r="AM176" s="5">
        <v>377.13499999999999</v>
      </c>
      <c r="AN176" s="5">
        <v>136.607</v>
      </c>
      <c r="AO176" s="5">
        <v>63.642000000000003</v>
      </c>
      <c r="AP176" s="5">
        <v>169.45599999999999</v>
      </c>
      <c r="AQ176" s="5">
        <v>35.502000000000002</v>
      </c>
      <c r="AR176" s="5">
        <v>51.83</v>
      </c>
      <c r="AS176" s="5">
        <v>61.951999999999998</v>
      </c>
      <c r="AT176" s="5">
        <v>295.48899999999998</v>
      </c>
      <c r="AU176" s="5">
        <v>49.531999999999996</v>
      </c>
      <c r="AV176" s="5">
        <v>19.870999999999999</v>
      </c>
      <c r="AW176" s="5">
        <v>51.595999999999997</v>
      </c>
      <c r="AX176" s="5">
        <v>153.108</v>
      </c>
      <c r="AY176" s="5">
        <v>53.290999999999997</v>
      </c>
      <c r="AZ176" s="5">
        <v>480.14800000000002</v>
      </c>
      <c r="BA176" s="5">
        <v>65.879000000000005</v>
      </c>
      <c r="BB176" s="5">
        <v>159.61500000000001</v>
      </c>
      <c r="BC176" s="5">
        <v>102.854</v>
      </c>
      <c r="BD176" s="5">
        <v>149.185</v>
      </c>
      <c r="BE176" s="5">
        <v>70.710999999999999</v>
      </c>
      <c r="BF176" s="5">
        <v>18.898</v>
      </c>
      <c r="BG176" s="5">
        <v>108.27800000000001</v>
      </c>
      <c r="BH176" s="5">
        <v>46.843000000000004</v>
      </c>
      <c r="BI176" s="5">
        <v>14.032</v>
      </c>
      <c r="BJ176" s="5">
        <v>20.707999999999998</v>
      </c>
      <c r="BK176" s="5">
        <v>158.16999999999999</v>
      </c>
      <c r="BL176" s="5">
        <v>67.069000000000003</v>
      </c>
      <c r="BM176" s="5">
        <v>122.502</v>
      </c>
      <c r="BN176" s="5">
        <v>131.86600000000001</v>
      </c>
      <c r="BO176" s="5">
        <v>44.642000000000003</v>
      </c>
      <c r="BP176" s="5">
        <v>21.63</v>
      </c>
      <c r="BQ176" s="5">
        <v>47.447000000000003</v>
      </c>
      <c r="BR176" s="5">
        <v>60.765999999999998</v>
      </c>
      <c r="BS176" s="5">
        <v>66.271000000000001</v>
      </c>
      <c r="BT176" s="5">
        <v>114.36199999999999</v>
      </c>
      <c r="BU176" s="5">
        <v>18.609000000000002</v>
      </c>
      <c r="BV176" s="5">
        <v>19.2</v>
      </c>
      <c r="BW176" s="5">
        <v>1.5529999999999999</v>
      </c>
      <c r="BX176" s="5">
        <v>128.91200000000001</v>
      </c>
      <c r="BY176" s="5">
        <v>64.272999999999996</v>
      </c>
      <c r="BZ176" s="5">
        <v>2.6659999999999999</v>
      </c>
      <c r="CA176" s="5">
        <v>11.342000000000001</v>
      </c>
      <c r="CB176" s="5">
        <v>14.302</v>
      </c>
      <c r="CC176" s="5">
        <v>37.741999999999997</v>
      </c>
      <c r="CD176" s="5">
        <v>46.417999999999999</v>
      </c>
      <c r="CE176" s="5">
        <v>158.49100000000001</v>
      </c>
      <c r="CF176" s="5">
        <v>38.470999999999997</v>
      </c>
      <c r="CG176" s="5">
        <v>468.089</v>
      </c>
      <c r="CH176" s="5">
        <v>210.72800000000001</v>
      </c>
      <c r="CI176" s="5">
        <v>34.743000000000002</v>
      </c>
      <c r="CJ176" s="5">
        <v>28.334</v>
      </c>
      <c r="CK176" s="5">
        <v>22.602</v>
      </c>
      <c r="CL176" s="5">
        <v>39.576000000000001</v>
      </c>
      <c r="CM176" s="5">
        <v>35.341999999999999</v>
      </c>
      <c r="CN176" s="5">
        <v>8.4</v>
      </c>
      <c r="CO176" s="5">
        <v>106.492</v>
      </c>
      <c r="CP176" s="5">
        <v>71.503</v>
      </c>
      <c r="CQ176" s="5">
        <v>6508.8639999999996</v>
      </c>
      <c r="CR176" s="5">
        <v>745.31200000000001</v>
      </c>
      <c r="CS176" s="5">
        <v>1038.702</v>
      </c>
      <c r="CT176" s="5">
        <v>308.75599999999997</v>
      </c>
      <c r="CU176" s="5">
        <v>2804.5360000000001</v>
      </c>
      <c r="CV176" s="5">
        <v>0.82699999999999996</v>
      </c>
      <c r="CW176" s="5">
        <v>2.4689999999999999</v>
      </c>
      <c r="CX176" s="5">
        <v>0</v>
      </c>
      <c r="CY176" s="5">
        <v>11.127000000000001</v>
      </c>
      <c r="CZ176" s="5">
        <v>0</v>
      </c>
      <c r="DA176" s="5">
        <v>14.79</v>
      </c>
      <c r="DB176" s="5">
        <v>58.494</v>
      </c>
      <c r="DC176" s="5">
        <v>33.226999999999997</v>
      </c>
      <c r="DD176" s="5">
        <v>861.702</v>
      </c>
      <c r="DE176" s="5">
        <v>179.78399999999999</v>
      </c>
      <c r="DF176" s="5">
        <v>163.21899999999999</v>
      </c>
      <c r="DG176" s="5">
        <v>51.628</v>
      </c>
      <c r="DH176" s="5">
        <v>163.934</v>
      </c>
      <c r="DI176" s="5">
        <v>40.243000000000002</v>
      </c>
      <c r="DJ176" s="5">
        <v>1170.835</v>
      </c>
      <c r="DK176" s="5">
        <v>1428.979</v>
      </c>
      <c r="DL176" s="5">
        <v>90.43</v>
      </c>
      <c r="DM176" s="5">
        <v>941.16499999999996</v>
      </c>
      <c r="DN176" s="5">
        <v>100.922</v>
      </c>
      <c r="DO176" s="5">
        <v>1697.836</v>
      </c>
      <c r="DP176" s="5">
        <v>887.24699999999996</v>
      </c>
      <c r="DQ176" s="5">
        <v>78.242000000000004</v>
      </c>
      <c r="DR176" s="5">
        <v>238.96700000000001</v>
      </c>
      <c r="DS176" s="5">
        <v>12.478999999999999</v>
      </c>
      <c r="DT176" s="5">
        <v>4155.5559999999996</v>
      </c>
      <c r="DU176" s="5">
        <v>1376.7270000000001</v>
      </c>
      <c r="DV176" s="5">
        <v>98.191999999999993</v>
      </c>
      <c r="DW176" s="5">
        <v>924.49599999999998</v>
      </c>
      <c r="DX176" s="5">
        <v>114.149</v>
      </c>
      <c r="DY176" s="5">
        <v>364.13499999999999</v>
      </c>
      <c r="DZ176" s="5">
        <v>261.02100000000002</v>
      </c>
      <c r="EA176" s="5">
        <v>686.59199999999998</v>
      </c>
      <c r="EB176" s="5">
        <v>45.997999999999998</v>
      </c>
      <c r="EC176" s="5">
        <v>682.072</v>
      </c>
      <c r="ED176" s="5">
        <v>197.28299999999999</v>
      </c>
      <c r="EE176" s="5">
        <v>510.89800000000002</v>
      </c>
      <c r="EF176" s="5">
        <v>255.23099999999999</v>
      </c>
      <c r="EG176" s="5">
        <v>249.92</v>
      </c>
      <c r="EH176" s="5">
        <v>2813.4659999999999</v>
      </c>
      <c r="EI176" s="5">
        <v>172.786</v>
      </c>
      <c r="EJ176" s="5">
        <v>119.83199999999999</v>
      </c>
      <c r="EK176" s="5">
        <v>114.72</v>
      </c>
      <c r="EL176" s="5">
        <v>216.26900000000001</v>
      </c>
      <c r="EM176" s="5">
        <v>111.85899999999999</v>
      </c>
      <c r="EN176" s="5">
        <v>149.60499999999999</v>
      </c>
      <c r="EO176" s="5">
        <v>1180.973</v>
      </c>
      <c r="EP176" s="5">
        <v>215.84299999999999</v>
      </c>
      <c r="EQ176" s="5">
        <v>505.84199999999998</v>
      </c>
      <c r="ER176" s="5">
        <v>2.6240000000000001</v>
      </c>
      <c r="ES176" s="5">
        <v>668.70699999999999</v>
      </c>
      <c r="ET176" s="5">
        <v>107.169</v>
      </c>
      <c r="EU176" s="5">
        <v>1077.6590000000001</v>
      </c>
      <c r="EV176" s="5">
        <v>170.03800000000001</v>
      </c>
      <c r="EW176" s="5">
        <v>190.48</v>
      </c>
      <c r="EX176" s="5">
        <v>263.62099999999998</v>
      </c>
      <c r="EY176" s="5">
        <v>465.45100000000002</v>
      </c>
      <c r="EZ176" s="5">
        <v>80.260000000000005</v>
      </c>
      <c r="FA176" s="5">
        <v>196.45500000000001</v>
      </c>
      <c r="FB176" s="5">
        <v>8063.58</v>
      </c>
      <c r="FC176" s="5">
        <v>372.315</v>
      </c>
      <c r="FD176" s="5">
        <v>98.954999999999998</v>
      </c>
      <c r="FE176" s="5">
        <v>58.688000000000002</v>
      </c>
      <c r="FF176" s="5">
        <v>84.968999999999994</v>
      </c>
      <c r="FG176" s="5">
        <v>32.521000000000001</v>
      </c>
      <c r="FH176" s="5">
        <v>43.401000000000003</v>
      </c>
      <c r="FI176" s="5">
        <v>76.257000000000005</v>
      </c>
      <c r="FJ176" s="5">
        <v>29.222999999999999</v>
      </c>
      <c r="FK176" s="5">
        <v>45.284999999999997</v>
      </c>
      <c r="FL176" s="5">
        <v>76.858000000000004</v>
      </c>
      <c r="FM176" s="5">
        <v>79.658000000000001</v>
      </c>
      <c r="FN176" s="5">
        <v>345.88299999999998</v>
      </c>
      <c r="FO176" s="5">
        <v>760.83600000000001</v>
      </c>
      <c r="FP176" s="5">
        <v>2453.1419999999998</v>
      </c>
      <c r="FQ176" s="5">
        <v>168.42099999999999</v>
      </c>
      <c r="FR176" s="5">
        <v>107.895</v>
      </c>
      <c r="FS176" s="5">
        <v>57.034999999999997</v>
      </c>
      <c r="FT176" s="5">
        <v>41.031999999999996</v>
      </c>
      <c r="FU176" s="5">
        <v>71.090999999999994</v>
      </c>
      <c r="FV176" s="5">
        <v>37.93</v>
      </c>
      <c r="FW176" s="5">
        <v>52.837000000000003</v>
      </c>
      <c r="FX176" s="5">
        <v>106.68600000000001</v>
      </c>
      <c r="FY176" s="5">
        <v>23.704000000000001</v>
      </c>
      <c r="FZ176" s="5">
        <v>23.963999999999999</v>
      </c>
      <c r="GA176" s="5">
        <v>78.820999999999998</v>
      </c>
      <c r="GB176" s="5">
        <v>0</v>
      </c>
      <c r="GC176" s="5">
        <v>17.981999999999999</v>
      </c>
      <c r="GD176" s="5">
        <v>0</v>
      </c>
      <c r="GE176" s="5">
        <v>0</v>
      </c>
      <c r="GF176" s="5">
        <v>0</v>
      </c>
      <c r="GG176" s="5">
        <v>0</v>
      </c>
      <c r="GH176" s="5">
        <v>508.71199999999999</v>
      </c>
      <c r="GI176" s="5">
        <v>0</v>
      </c>
      <c r="GJ176" s="5">
        <v>0</v>
      </c>
      <c r="GK176" s="5">
        <v>37.909999999999997</v>
      </c>
      <c r="GL176" s="5">
        <v>19.571999999999999</v>
      </c>
      <c r="GM176" s="5">
        <v>237.97</v>
      </c>
      <c r="GN176" s="5">
        <v>0</v>
      </c>
      <c r="GO176" s="5">
        <v>0</v>
      </c>
      <c r="GP176" s="5">
        <v>0</v>
      </c>
      <c r="GQ176" s="5">
        <v>7.26</v>
      </c>
      <c r="GR176" s="5">
        <v>0</v>
      </c>
      <c r="GS176" s="5">
        <v>0</v>
      </c>
      <c r="GT176" s="5">
        <v>0</v>
      </c>
      <c r="GU176" s="5">
        <v>0</v>
      </c>
      <c r="GV176" s="5">
        <v>2568.6610000000001</v>
      </c>
      <c r="GW176" s="5">
        <v>0</v>
      </c>
      <c r="GX176" s="5">
        <v>0</v>
      </c>
      <c r="GY176" s="5">
        <v>0</v>
      </c>
      <c r="GZ176" s="5">
        <v>0</v>
      </c>
      <c r="HA176" s="5">
        <v>0</v>
      </c>
      <c r="HB176" s="5">
        <v>15.548</v>
      </c>
      <c r="HD176" s="5">
        <f>SUM(D176:HA176)</f>
        <v>65359.629000000044</v>
      </c>
    </row>
    <row r="177" spans="1:212" x14ac:dyDescent="0.45">
      <c r="A177" s="11" t="s">
        <v>500</v>
      </c>
      <c r="B177" s="9" t="s">
        <v>501</v>
      </c>
      <c r="C177" s="5">
        <v>173</v>
      </c>
      <c r="D177" s="5">
        <v>0</v>
      </c>
      <c r="E177" s="5">
        <v>0</v>
      </c>
      <c r="F177" s="5">
        <v>14.205</v>
      </c>
      <c r="G177" s="5">
        <v>19.753</v>
      </c>
      <c r="H177" s="5">
        <v>4.4130000000000003</v>
      </c>
      <c r="I177" s="5">
        <v>0</v>
      </c>
      <c r="J177" s="5">
        <v>15.394</v>
      </c>
      <c r="K177" s="5">
        <v>18.376000000000001</v>
      </c>
      <c r="L177" s="5">
        <v>1.9E-2</v>
      </c>
      <c r="M177" s="5">
        <v>5.6340000000000003</v>
      </c>
      <c r="N177" s="5">
        <v>58.084000000000003</v>
      </c>
      <c r="O177" s="5">
        <v>5.3339999999999996</v>
      </c>
      <c r="P177" s="5">
        <v>202.21299999999999</v>
      </c>
      <c r="Q177" s="5">
        <v>2.7120000000000002</v>
      </c>
      <c r="R177" s="5">
        <v>525.44200000000001</v>
      </c>
      <c r="S177" s="5">
        <v>13.868</v>
      </c>
      <c r="T177" s="5">
        <v>38.018999999999998</v>
      </c>
      <c r="U177" s="5">
        <v>10.473000000000001</v>
      </c>
      <c r="V177" s="5">
        <v>17.687999999999999</v>
      </c>
      <c r="W177" s="5">
        <v>22.86</v>
      </c>
      <c r="X177" s="5">
        <v>34.883000000000003</v>
      </c>
      <c r="Y177" s="5">
        <v>3.597</v>
      </c>
      <c r="Z177" s="5">
        <v>18.344000000000001</v>
      </c>
      <c r="AA177" s="5">
        <v>30.456</v>
      </c>
      <c r="AB177" s="5">
        <v>23.774000000000001</v>
      </c>
      <c r="AC177" s="5">
        <v>5.024</v>
      </c>
      <c r="AD177" s="5">
        <v>24.274999999999999</v>
      </c>
      <c r="AE177" s="5">
        <v>6.8209999999999997</v>
      </c>
      <c r="AF177" s="5">
        <v>11.202</v>
      </c>
      <c r="AG177" s="5">
        <v>10.585000000000001</v>
      </c>
      <c r="AH177" s="5">
        <v>13.051</v>
      </c>
      <c r="AI177" s="5">
        <v>51.860999999999997</v>
      </c>
      <c r="AJ177" s="5">
        <v>36.548000000000002</v>
      </c>
      <c r="AK177" s="5">
        <v>37.552999999999997</v>
      </c>
      <c r="AL177" s="5">
        <v>118.703</v>
      </c>
      <c r="AM177" s="5">
        <v>70.242999999999995</v>
      </c>
      <c r="AN177" s="5">
        <v>25.853000000000002</v>
      </c>
      <c r="AO177" s="5">
        <v>11.778</v>
      </c>
      <c r="AP177" s="5">
        <v>31.841999999999999</v>
      </c>
      <c r="AQ177" s="5">
        <v>6.8959999999999999</v>
      </c>
      <c r="AR177" s="5">
        <v>9.875</v>
      </c>
      <c r="AS177" s="5">
        <v>11.693</v>
      </c>
      <c r="AT177" s="5">
        <v>55.826999999999998</v>
      </c>
      <c r="AU177" s="5">
        <v>9.5169999999999995</v>
      </c>
      <c r="AV177" s="5">
        <v>3.5</v>
      </c>
      <c r="AW177" s="5">
        <v>9.59</v>
      </c>
      <c r="AX177" s="5">
        <v>28.780999999999999</v>
      </c>
      <c r="AY177" s="5">
        <v>10.371</v>
      </c>
      <c r="AZ177" s="5">
        <v>90.55</v>
      </c>
      <c r="BA177" s="5">
        <v>12.428000000000001</v>
      </c>
      <c r="BB177" s="5">
        <v>29.771999999999998</v>
      </c>
      <c r="BC177" s="5">
        <v>18.568999999999999</v>
      </c>
      <c r="BD177" s="5">
        <v>28.411000000000001</v>
      </c>
      <c r="BE177" s="5">
        <v>12.923999999999999</v>
      </c>
      <c r="BF177" s="5">
        <v>3.645</v>
      </c>
      <c r="BG177" s="5">
        <v>20.414999999999999</v>
      </c>
      <c r="BH177" s="5">
        <v>8.7690000000000001</v>
      </c>
      <c r="BI177" s="5">
        <v>2.4860000000000002</v>
      </c>
      <c r="BJ177" s="5">
        <v>3.9009999999999998</v>
      </c>
      <c r="BK177" s="5">
        <v>29.603000000000002</v>
      </c>
      <c r="BL177" s="5">
        <v>12.382999999999999</v>
      </c>
      <c r="BM177" s="5">
        <v>22.114999999999998</v>
      </c>
      <c r="BN177" s="5">
        <v>25.268000000000001</v>
      </c>
      <c r="BO177" s="5">
        <v>8.5069999999999997</v>
      </c>
      <c r="BP177" s="5">
        <v>4.1349999999999998</v>
      </c>
      <c r="BQ177" s="5">
        <v>9.2750000000000004</v>
      </c>
      <c r="BR177" s="5">
        <v>11.561999999999999</v>
      </c>
      <c r="BS177" s="5">
        <v>12.846</v>
      </c>
      <c r="BT177" s="5">
        <v>21.699000000000002</v>
      </c>
      <c r="BU177" s="5">
        <v>3.6080000000000001</v>
      </c>
      <c r="BV177" s="5">
        <v>3.61</v>
      </c>
      <c r="BW177" s="5">
        <v>0.26700000000000002</v>
      </c>
      <c r="BX177" s="5">
        <v>24.210999999999999</v>
      </c>
      <c r="BY177" s="5">
        <v>12.233000000000001</v>
      </c>
      <c r="BZ177" s="5">
        <v>0.502</v>
      </c>
      <c r="CA177" s="5">
        <v>1.9790000000000001</v>
      </c>
      <c r="CB177" s="5">
        <v>2.8460000000000001</v>
      </c>
      <c r="CC177" s="5">
        <v>7.3639999999999999</v>
      </c>
      <c r="CD177" s="5">
        <v>8.484</v>
      </c>
      <c r="CE177" s="5">
        <v>29.713000000000001</v>
      </c>
      <c r="CF177" s="5">
        <v>7.0890000000000004</v>
      </c>
      <c r="CG177" s="5">
        <v>87.841999999999999</v>
      </c>
      <c r="CH177" s="5">
        <v>39.392000000000003</v>
      </c>
      <c r="CI177" s="5">
        <v>6.5970000000000004</v>
      </c>
      <c r="CJ177" s="5">
        <v>5.57</v>
      </c>
      <c r="CK177" s="5">
        <v>3.0449999999999999</v>
      </c>
      <c r="CL177" s="5">
        <v>7.5380000000000003</v>
      </c>
      <c r="CM177" s="5">
        <v>6.5359999999999996</v>
      </c>
      <c r="CN177" s="5">
        <v>1.629</v>
      </c>
      <c r="CO177" s="5">
        <v>23.013000000000002</v>
      </c>
      <c r="CP177" s="5">
        <v>13.195</v>
      </c>
      <c r="CQ177" s="5">
        <v>2020.77</v>
      </c>
      <c r="CR177" s="5">
        <v>236.19900000000001</v>
      </c>
      <c r="CS177" s="5">
        <v>302.87299999999999</v>
      </c>
      <c r="CT177" s="5">
        <v>100.32899999999999</v>
      </c>
      <c r="CU177" s="5">
        <v>852.31700000000001</v>
      </c>
      <c r="CV177" s="5">
        <v>0.95699999999999996</v>
      </c>
      <c r="CW177" s="5">
        <v>22.956</v>
      </c>
      <c r="CX177" s="5">
        <v>117.502</v>
      </c>
      <c r="CY177" s="5">
        <v>106.874</v>
      </c>
      <c r="CZ177" s="5">
        <v>0</v>
      </c>
      <c r="DA177" s="5">
        <v>16.331</v>
      </c>
      <c r="DB177" s="5">
        <v>185.791</v>
      </c>
      <c r="DC177" s="5">
        <v>59.412999999999997</v>
      </c>
      <c r="DD177" s="5">
        <v>245.404</v>
      </c>
      <c r="DE177" s="5">
        <v>51.134999999999998</v>
      </c>
      <c r="DF177" s="5">
        <v>46.962000000000003</v>
      </c>
      <c r="DG177" s="5">
        <v>15.413</v>
      </c>
      <c r="DH177" s="5">
        <v>50.162999999999997</v>
      </c>
      <c r="DI177" s="5">
        <v>13.253</v>
      </c>
      <c r="DJ177" s="5">
        <v>616.41</v>
      </c>
      <c r="DK177" s="5">
        <v>444.976</v>
      </c>
      <c r="DL177" s="5">
        <v>30.404</v>
      </c>
      <c r="DM177" s="5">
        <v>257.29000000000002</v>
      </c>
      <c r="DN177" s="5">
        <v>29.663</v>
      </c>
      <c r="DO177" s="5">
        <v>323.05099999999999</v>
      </c>
      <c r="DP177" s="5">
        <v>254.59399999999999</v>
      </c>
      <c r="DQ177" s="5">
        <v>22.106000000000002</v>
      </c>
      <c r="DR177" s="5">
        <v>65.596999999999994</v>
      </c>
      <c r="DS177" s="5">
        <v>2.2629999999999999</v>
      </c>
      <c r="DT177" s="5">
        <v>4225.6019999999999</v>
      </c>
      <c r="DU177" s="5">
        <v>386.71300000000002</v>
      </c>
      <c r="DV177" s="5">
        <v>29.135000000000002</v>
      </c>
      <c r="DW177" s="5">
        <v>251.518</v>
      </c>
      <c r="DX177" s="5">
        <v>32.926000000000002</v>
      </c>
      <c r="DY177" s="5">
        <v>199.55500000000001</v>
      </c>
      <c r="DZ177" s="5">
        <v>117.80200000000001</v>
      </c>
      <c r="EA177" s="5">
        <v>213.154</v>
      </c>
      <c r="EB177" s="5">
        <v>13.856</v>
      </c>
      <c r="EC177" s="5">
        <v>277.608</v>
      </c>
      <c r="ED177" s="5">
        <v>216.864</v>
      </c>
      <c r="EE177" s="5">
        <v>333.565</v>
      </c>
      <c r="EF177" s="5">
        <v>92.391999999999996</v>
      </c>
      <c r="EG177" s="5">
        <v>128.74</v>
      </c>
      <c r="EH177" s="5">
        <v>883.35500000000002</v>
      </c>
      <c r="EI177" s="5">
        <v>115.508</v>
      </c>
      <c r="EJ177" s="5">
        <v>1210.943</v>
      </c>
      <c r="EK177" s="5">
        <v>87.075999999999993</v>
      </c>
      <c r="EL177" s="5">
        <v>101.239</v>
      </c>
      <c r="EM177" s="5">
        <v>179.042</v>
      </c>
      <c r="EN177" s="5">
        <v>354.70600000000002</v>
      </c>
      <c r="EO177" s="5">
        <v>937.41899999999998</v>
      </c>
      <c r="EP177" s="5">
        <v>129.91800000000001</v>
      </c>
      <c r="EQ177" s="5">
        <v>316.37</v>
      </c>
      <c r="ER177" s="5">
        <v>269.99200000000002</v>
      </c>
      <c r="ES177" s="5">
        <v>366.40899999999999</v>
      </c>
      <c r="ET177" s="5">
        <v>19.071000000000002</v>
      </c>
      <c r="EU177" s="5">
        <v>305.39600000000002</v>
      </c>
      <c r="EV177" s="5">
        <v>51.127000000000002</v>
      </c>
      <c r="EW177" s="5">
        <v>58.524000000000001</v>
      </c>
      <c r="EX177" s="5">
        <v>78.094999999999999</v>
      </c>
      <c r="EY177" s="5">
        <v>150.589</v>
      </c>
      <c r="EZ177" s="5">
        <v>24.024999999999999</v>
      </c>
      <c r="FA177" s="5">
        <v>54.658999999999999</v>
      </c>
      <c r="FB177" s="5">
        <v>2227.6559999999999</v>
      </c>
      <c r="FC177" s="5">
        <v>124.43600000000001</v>
      </c>
      <c r="FD177" s="5">
        <v>30.584</v>
      </c>
      <c r="FE177" s="5">
        <v>17.861999999999998</v>
      </c>
      <c r="FF177" s="5">
        <v>39.771999999999998</v>
      </c>
      <c r="FG177" s="5">
        <v>13.468999999999999</v>
      </c>
      <c r="FH177" s="5">
        <v>137.12899999999999</v>
      </c>
      <c r="FI177" s="5">
        <v>32.555999999999997</v>
      </c>
      <c r="FJ177" s="5">
        <v>16.739999999999998</v>
      </c>
      <c r="FK177" s="5">
        <v>15.401</v>
      </c>
      <c r="FL177" s="5">
        <v>21.774000000000001</v>
      </c>
      <c r="FM177" s="5">
        <v>14.98</v>
      </c>
      <c r="FN177" s="5">
        <v>121.735</v>
      </c>
      <c r="FO177" s="5">
        <v>144.71299999999999</v>
      </c>
      <c r="FP177" s="5">
        <v>894.577</v>
      </c>
      <c r="FQ177" s="5">
        <v>50.771000000000001</v>
      </c>
      <c r="FR177" s="5">
        <v>29.946999999999999</v>
      </c>
      <c r="FS177" s="5">
        <v>16.95</v>
      </c>
      <c r="FT177" s="5">
        <v>27.428000000000001</v>
      </c>
      <c r="FU177" s="5">
        <v>27.722000000000001</v>
      </c>
      <c r="FV177" s="5">
        <v>12.161</v>
      </c>
      <c r="FW177" s="5">
        <v>28.064</v>
      </c>
      <c r="FX177" s="5">
        <v>56.158999999999999</v>
      </c>
      <c r="FY177" s="5">
        <v>15.391999999999999</v>
      </c>
      <c r="FZ177" s="5">
        <v>7.391</v>
      </c>
      <c r="GA177" s="5">
        <v>30.382000000000001</v>
      </c>
      <c r="GB177" s="5">
        <v>0</v>
      </c>
      <c r="GC177" s="5">
        <v>464.56099999999998</v>
      </c>
      <c r="GD177" s="5">
        <v>46.012999999999998</v>
      </c>
      <c r="GE177" s="5">
        <v>0</v>
      </c>
      <c r="GF177" s="5">
        <v>0</v>
      </c>
      <c r="GG177" s="5">
        <v>0</v>
      </c>
      <c r="GH177" s="5">
        <v>182.39099999999999</v>
      </c>
      <c r="GI177" s="5">
        <v>0</v>
      </c>
      <c r="GJ177" s="5">
        <v>0</v>
      </c>
      <c r="GK177" s="5">
        <v>13.571999999999999</v>
      </c>
      <c r="GL177" s="5">
        <v>42.018000000000001</v>
      </c>
      <c r="GM177" s="5">
        <v>1982.713</v>
      </c>
      <c r="GN177" s="5">
        <v>0</v>
      </c>
      <c r="GO177" s="5">
        <v>0</v>
      </c>
      <c r="GP177" s="5">
        <v>0</v>
      </c>
      <c r="GQ177" s="5">
        <v>60.488999999999997</v>
      </c>
      <c r="GR177" s="5">
        <v>0</v>
      </c>
      <c r="GS177" s="5">
        <v>0</v>
      </c>
      <c r="GT177" s="5">
        <v>0</v>
      </c>
      <c r="GU177" s="5">
        <v>0</v>
      </c>
      <c r="GV177" s="5">
        <v>2207.5160000000001</v>
      </c>
      <c r="GW177" s="5">
        <v>0</v>
      </c>
      <c r="GX177" s="5">
        <v>0</v>
      </c>
      <c r="GY177" s="5">
        <v>0</v>
      </c>
      <c r="GZ177" s="5">
        <v>0</v>
      </c>
      <c r="HA177" s="5">
        <v>0</v>
      </c>
      <c r="HB177" s="5">
        <v>15133.545</v>
      </c>
      <c r="HD177" s="5">
        <f>SUM(D177:HA177)</f>
        <v>30231.369000000017</v>
      </c>
    </row>
    <row r="178" spans="1:212" x14ac:dyDescent="0.45">
      <c r="A178" s="11" t="s">
        <v>502</v>
      </c>
      <c r="B178" s="9" t="s">
        <v>503</v>
      </c>
      <c r="C178" s="5">
        <v>174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>
        <v>0</v>
      </c>
      <c r="AG178" s="5">
        <v>0</v>
      </c>
      <c r="AH178" s="5">
        <v>0</v>
      </c>
      <c r="AI178" s="5">
        <v>0</v>
      </c>
      <c r="AJ178" s="5">
        <v>0</v>
      </c>
      <c r="AK178" s="5">
        <v>0</v>
      </c>
      <c r="AL178" s="5">
        <v>0</v>
      </c>
      <c r="AM178" s="5">
        <v>0</v>
      </c>
      <c r="AN178" s="5">
        <v>0</v>
      </c>
      <c r="AO178" s="5">
        <v>0</v>
      </c>
      <c r="AP178" s="5">
        <v>0</v>
      </c>
      <c r="AQ178" s="5">
        <v>0</v>
      </c>
      <c r="AR178" s="5">
        <v>0</v>
      </c>
      <c r="AS178" s="5">
        <v>0</v>
      </c>
      <c r="AT178" s="5">
        <v>0</v>
      </c>
      <c r="AU178" s="5">
        <v>0</v>
      </c>
      <c r="AV178" s="5">
        <v>0</v>
      </c>
      <c r="AW178" s="5">
        <v>0</v>
      </c>
      <c r="AX178" s="5">
        <v>0</v>
      </c>
      <c r="AY178" s="5">
        <v>0</v>
      </c>
      <c r="AZ178" s="5">
        <v>0</v>
      </c>
      <c r="BA178" s="5">
        <v>0</v>
      </c>
      <c r="BB178" s="5">
        <v>0</v>
      </c>
      <c r="BC178" s="5">
        <v>0</v>
      </c>
      <c r="BD178" s="5">
        <v>0</v>
      </c>
      <c r="BE178" s="5">
        <v>0</v>
      </c>
      <c r="BF178" s="5">
        <v>0</v>
      </c>
      <c r="BG178" s="5">
        <v>0</v>
      </c>
      <c r="BH178" s="5">
        <v>0</v>
      </c>
      <c r="BI178" s="5">
        <v>0</v>
      </c>
      <c r="BJ178" s="5">
        <v>0</v>
      </c>
      <c r="BK178" s="5">
        <v>0</v>
      </c>
      <c r="BL178" s="5">
        <v>0</v>
      </c>
      <c r="BM178" s="5">
        <v>0</v>
      </c>
      <c r="BN178" s="5">
        <v>0</v>
      </c>
      <c r="BO178" s="5">
        <v>0</v>
      </c>
      <c r="BP178" s="5">
        <v>0</v>
      </c>
      <c r="BQ178" s="5">
        <v>0</v>
      </c>
      <c r="BR178" s="5">
        <v>0</v>
      </c>
      <c r="BS178" s="5">
        <v>0</v>
      </c>
      <c r="BT178" s="5">
        <v>0</v>
      </c>
      <c r="BU178" s="5">
        <v>0</v>
      </c>
      <c r="BV178" s="5">
        <v>0</v>
      </c>
      <c r="BW178" s="5">
        <v>0</v>
      </c>
      <c r="BX178" s="5">
        <v>0</v>
      </c>
      <c r="BY178" s="5">
        <v>0</v>
      </c>
      <c r="BZ178" s="5">
        <v>0</v>
      </c>
      <c r="CA178" s="5">
        <v>0</v>
      </c>
      <c r="CB178" s="5">
        <v>0</v>
      </c>
      <c r="CC178" s="5">
        <v>0</v>
      </c>
      <c r="CD178" s="5">
        <v>0</v>
      </c>
      <c r="CE178" s="5">
        <v>0</v>
      </c>
      <c r="CF178" s="5">
        <v>0</v>
      </c>
      <c r="CG178" s="5">
        <v>0</v>
      </c>
      <c r="CH178" s="5">
        <v>0</v>
      </c>
      <c r="CI178" s="5">
        <v>0</v>
      </c>
      <c r="CJ178" s="5">
        <v>0</v>
      </c>
      <c r="CK178" s="5">
        <v>0</v>
      </c>
      <c r="CL178" s="5">
        <v>0</v>
      </c>
      <c r="CM178" s="5">
        <v>0</v>
      </c>
      <c r="CN178" s="5">
        <v>0</v>
      </c>
      <c r="CO178" s="5">
        <v>0</v>
      </c>
      <c r="CP178" s="5">
        <v>0</v>
      </c>
      <c r="CQ178" s="5">
        <v>0</v>
      </c>
      <c r="CR178" s="5">
        <v>0</v>
      </c>
      <c r="CS178" s="5">
        <v>0</v>
      </c>
      <c r="CT178" s="5">
        <v>2.1309999999999998</v>
      </c>
      <c r="CU178" s="5">
        <v>2.4790000000000001</v>
      </c>
      <c r="CV178" s="5">
        <v>0</v>
      </c>
      <c r="CW178" s="5">
        <v>0</v>
      </c>
      <c r="CX178" s="5">
        <v>0</v>
      </c>
      <c r="CY178" s="5">
        <v>0</v>
      </c>
      <c r="CZ178" s="5">
        <v>0</v>
      </c>
      <c r="DA178" s="5">
        <v>0</v>
      </c>
      <c r="DB178" s="5">
        <v>0</v>
      </c>
      <c r="DC178" s="5">
        <v>0</v>
      </c>
      <c r="DD178" s="5">
        <v>0</v>
      </c>
      <c r="DE178" s="5">
        <v>0</v>
      </c>
      <c r="DF178" s="5">
        <v>0</v>
      </c>
      <c r="DG178" s="5">
        <v>0</v>
      </c>
      <c r="DH178" s="5">
        <v>0</v>
      </c>
      <c r="DI178" s="5">
        <v>0</v>
      </c>
      <c r="DJ178" s="5">
        <v>0</v>
      </c>
      <c r="DK178" s="5">
        <v>0</v>
      </c>
      <c r="DL178" s="5">
        <v>0</v>
      </c>
      <c r="DM178" s="5">
        <v>0</v>
      </c>
      <c r="DN178" s="5">
        <v>0</v>
      </c>
      <c r="DO178" s="5">
        <v>0</v>
      </c>
      <c r="DP178" s="5">
        <v>0</v>
      </c>
      <c r="DQ178" s="5">
        <v>0</v>
      </c>
      <c r="DR178" s="5">
        <v>0</v>
      </c>
      <c r="DS178" s="5">
        <v>0</v>
      </c>
      <c r="DT178" s="5">
        <v>0</v>
      </c>
      <c r="DU178" s="5">
        <v>0</v>
      </c>
      <c r="DV178" s="5">
        <v>0</v>
      </c>
      <c r="DW178" s="5">
        <v>0</v>
      </c>
      <c r="DX178" s="5">
        <v>0</v>
      </c>
      <c r="DY178" s="5">
        <v>0</v>
      </c>
      <c r="DZ178" s="5">
        <v>0</v>
      </c>
      <c r="EA178" s="5">
        <v>0</v>
      </c>
      <c r="EB178" s="5">
        <v>0</v>
      </c>
      <c r="EC178" s="5">
        <v>0</v>
      </c>
      <c r="ED178" s="5">
        <v>0</v>
      </c>
      <c r="EE178" s="5">
        <v>0</v>
      </c>
      <c r="EF178" s="5">
        <v>0</v>
      </c>
      <c r="EG178" s="5">
        <v>0</v>
      </c>
      <c r="EH178" s="5">
        <v>0</v>
      </c>
      <c r="EI178" s="5">
        <v>0</v>
      </c>
      <c r="EJ178" s="5">
        <v>0</v>
      </c>
      <c r="EK178" s="5">
        <v>0</v>
      </c>
      <c r="EL178" s="5">
        <v>0</v>
      </c>
      <c r="EM178" s="5">
        <v>0</v>
      </c>
      <c r="EN178" s="5">
        <v>0</v>
      </c>
      <c r="EO178" s="5">
        <v>0</v>
      </c>
      <c r="EP178" s="5">
        <v>0</v>
      </c>
      <c r="EQ178" s="5">
        <v>0</v>
      </c>
      <c r="ER178" s="5">
        <v>0</v>
      </c>
      <c r="ES178" s="5">
        <v>0</v>
      </c>
      <c r="ET178" s="5">
        <v>0</v>
      </c>
      <c r="EU178" s="5">
        <v>0</v>
      </c>
      <c r="EV178" s="5">
        <v>0</v>
      </c>
      <c r="EW178" s="5">
        <v>0</v>
      </c>
      <c r="EX178" s="5">
        <v>0</v>
      </c>
      <c r="EY178" s="5">
        <v>0</v>
      </c>
      <c r="EZ178" s="5">
        <v>0</v>
      </c>
      <c r="FA178" s="5">
        <v>0</v>
      </c>
      <c r="FB178" s="5">
        <v>0</v>
      </c>
      <c r="FC178" s="5">
        <v>0</v>
      </c>
      <c r="FD178" s="5">
        <v>0</v>
      </c>
      <c r="FE178" s="5">
        <v>0</v>
      </c>
      <c r="FF178" s="5">
        <v>0</v>
      </c>
      <c r="FG178" s="5">
        <v>0</v>
      </c>
      <c r="FH178" s="5">
        <v>0</v>
      </c>
      <c r="FI178" s="5">
        <v>0</v>
      </c>
      <c r="FJ178" s="5">
        <v>0</v>
      </c>
      <c r="FK178" s="5">
        <v>0</v>
      </c>
      <c r="FL178" s="5">
        <v>0</v>
      </c>
      <c r="FM178" s="5">
        <v>0</v>
      </c>
      <c r="FN178" s="5">
        <v>0</v>
      </c>
      <c r="FO178" s="5">
        <v>0</v>
      </c>
      <c r="FP178" s="5">
        <v>0</v>
      </c>
      <c r="FQ178" s="5">
        <v>0</v>
      </c>
      <c r="FR178" s="5">
        <v>0</v>
      </c>
      <c r="FS178" s="5">
        <v>0</v>
      </c>
      <c r="FT178" s="5">
        <v>0</v>
      </c>
      <c r="FU178" s="5">
        <v>1987.7070000000001</v>
      </c>
      <c r="FV178" s="5">
        <v>0</v>
      </c>
      <c r="FW178" s="5">
        <v>0</v>
      </c>
      <c r="FX178" s="5">
        <v>0</v>
      </c>
      <c r="FY178" s="5">
        <v>0</v>
      </c>
      <c r="FZ178" s="5">
        <v>0</v>
      </c>
      <c r="GA178" s="5">
        <v>0</v>
      </c>
      <c r="GB178" s="5">
        <v>0</v>
      </c>
      <c r="GC178" s="5">
        <v>0</v>
      </c>
      <c r="GD178" s="5">
        <v>0</v>
      </c>
      <c r="GE178" s="5">
        <v>0</v>
      </c>
      <c r="GF178" s="5">
        <v>0</v>
      </c>
      <c r="GG178" s="5">
        <v>0</v>
      </c>
      <c r="GH178" s="5">
        <v>0</v>
      </c>
      <c r="GI178" s="5">
        <v>0</v>
      </c>
      <c r="GJ178" s="5">
        <v>0</v>
      </c>
      <c r="GK178" s="5">
        <v>0</v>
      </c>
      <c r="GL178" s="5">
        <v>0</v>
      </c>
      <c r="GM178" s="5">
        <v>0</v>
      </c>
      <c r="GN178" s="5">
        <v>0</v>
      </c>
      <c r="GO178" s="5">
        <v>0</v>
      </c>
      <c r="GP178" s="5">
        <v>0</v>
      </c>
      <c r="GQ178" s="5">
        <v>0</v>
      </c>
      <c r="GR178" s="5">
        <v>0</v>
      </c>
      <c r="GS178" s="5">
        <v>0</v>
      </c>
      <c r="GT178" s="5">
        <v>0</v>
      </c>
      <c r="GU178" s="5">
        <v>0</v>
      </c>
      <c r="GV178" s="5">
        <v>111.39400000000001</v>
      </c>
      <c r="GW178" s="5">
        <v>0</v>
      </c>
      <c r="GX178" s="5">
        <v>0</v>
      </c>
      <c r="GY178" s="5">
        <v>0</v>
      </c>
      <c r="GZ178" s="5">
        <v>0</v>
      </c>
      <c r="HA178" s="5">
        <v>0</v>
      </c>
      <c r="HB178" s="5">
        <v>69556.266000000003</v>
      </c>
      <c r="HD178" s="5">
        <f>SUM(D178:HA178)</f>
        <v>2103.7110000000002</v>
      </c>
    </row>
    <row r="179" spans="1:212" x14ac:dyDescent="0.45">
      <c r="A179" s="11" t="s">
        <v>504</v>
      </c>
      <c r="B179" s="9" t="s">
        <v>505</v>
      </c>
      <c r="C179" s="5">
        <v>175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0</v>
      </c>
      <c r="AL179" s="5">
        <v>0</v>
      </c>
      <c r="AM179" s="5">
        <v>0</v>
      </c>
      <c r="AN179" s="5">
        <v>0</v>
      </c>
      <c r="AO179" s="5">
        <v>0</v>
      </c>
      <c r="AP179" s="5">
        <v>0</v>
      </c>
      <c r="AQ179" s="5">
        <v>0</v>
      </c>
      <c r="AR179" s="5">
        <v>0</v>
      </c>
      <c r="AS179" s="5">
        <v>0</v>
      </c>
      <c r="AT179" s="5">
        <v>0</v>
      </c>
      <c r="AU179" s="5">
        <v>0</v>
      </c>
      <c r="AV179" s="5">
        <v>0</v>
      </c>
      <c r="AW179" s="5">
        <v>0</v>
      </c>
      <c r="AX179" s="5">
        <v>0</v>
      </c>
      <c r="AY179" s="5">
        <v>0</v>
      </c>
      <c r="AZ179" s="5">
        <v>0</v>
      </c>
      <c r="BA179" s="5">
        <v>0</v>
      </c>
      <c r="BB179" s="5">
        <v>0</v>
      </c>
      <c r="BC179" s="5">
        <v>0</v>
      </c>
      <c r="BD179" s="5">
        <v>0</v>
      </c>
      <c r="BE179" s="5">
        <v>0</v>
      </c>
      <c r="BF179" s="5">
        <v>0</v>
      </c>
      <c r="BG179" s="5">
        <v>0</v>
      </c>
      <c r="BH179" s="5">
        <v>0</v>
      </c>
      <c r="BI179" s="5">
        <v>0</v>
      </c>
      <c r="BJ179" s="5">
        <v>0</v>
      </c>
      <c r="BK179" s="5">
        <v>0</v>
      </c>
      <c r="BL179" s="5">
        <v>0</v>
      </c>
      <c r="BM179" s="5">
        <v>0</v>
      </c>
      <c r="BN179" s="5">
        <v>0</v>
      </c>
      <c r="BO179" s="5">
        <v>0</v>
      </c>
      <c r="BP179" s="5">
        <v>0</v>
      </c>
      <c r="BQ179" s="5">
        <v>0</v>
      </c>
      <c r="BR179" s="5">
        <v>0</v>
      </c>
      <c r="BS179" s="5">
        <v>0</v>
      </c>
      <c r="BT179" s="5">
        <v>0</v>
      </c>
      <c r="BU179" s="5">
        <v>0</v>
      </c>
      <c r="BV179" s="5">
        <v>0</v>
      </c>
      <c r="BW179" s="5">
        <v>0</v>
      </c>
      <c r="BX179" s="5">
        <v>0</v>
      </c>
      <c r="BY179" s="5">
        <v>0</v>
      </c>
      <c r="BZ179" s="5">
        <v>0</v>
      </c>
      <c r="CA179" s="5">
        <v>0</v>
      </c>
      <c r="CB179" s="5">
        <v>0</v>
      </c>
      <c r="CC179" s="5">
        <v>0</v>
      </c>
      <c r="CD179" s="5">
        <v>0</v>
      </c>
      <c r="CE179" s="5">
        <v>0</v>
      </c>
      <c r="CF179" s="5">
        <v>0</v>
      </c>
      <c r="CG179" s="5">
        <v>0</v>
      </c>
      <c r="CH179" s="5">
        <v>0</v>
      </c>
      <c r="CI179" s="5">
        <v>0</v>
      </c>
      <c r="CJ179" s="5">
        <v>0</v>
      </c>
      <c r="CK179" s="5">
        <v>0</v>
      </c>
      <c r="CL179" s="5">
        <v>0</v>
      </c>
      <c r="CM179" s="5">
        <v>0</v>
      </c>
      <c r="CN179" s="5">
        <v>0</v>
      </c>
      <c r="CO179" s="5">
        <v>0</v>
      </c>
      <c r="CP179" s="5">
        <v>0</v>
      </c>
      <c r="CQ179" s="5">
        <v>0</v>
      </c>
      <c r="CR179" s="5">
        <v>0</v>
      </c>
      <c r="CS179" s="5">
        <v>0</v>
      </c>
      <c r="CT179" s="5">
        <v>0</v>
      </c>
      <c r="CU179" s="5">
        <v>0</v>
      </c>
      <c r="CV179" s="5">
        <v>0</v>
      </c>
      <c r="CW179" s="5">
        <v>0</v>
      </c>
      <c r="CX179" s="5">
        <v>0</v>
      </c>
      <c r="CY179" s="5">
        <v>0</v>
      </c>
      <c r="CZ179" s="5">
        <v>0</v>
      </c>
      <c r="DA179" s="5">
        <v>0</v>
      </c>
      <c r="DB179" s="5">
        <v>0</v>
      </c>
      <c r="DC179" s="5">
        <v>0</v>
      </c>
      <c r="DD179" s="5">
        <v>0</v>
      </c>
      <c r="DE179" s="5">
        <v>0</v>
      </c>
      <c r="DF179" s="5">
        <v>0</v>
      </c>
      <c r="DG179" s="5">
        <v>0</v>
      </c>
      <c r="DH179" s="5">
        <v>0</v>
      </c>
      <c r="DI179" s="5">
        <v>0</v>
      </c>
      <c r="DJ179" s="5">
        <v>0</v>
      </c>
      <c r="DK179" s="5">
        <v>0</v>
      </c>
      <c r="DL179" s="5">
        <v>0</v>
      </c>
      <c r="DM179" s="5">
        <v>0</v>
      </c>
      <c r="DN179" s="5">
        <v>0</v>
      </c>
      <c r="DO179" s="5">
        <v>0</v>
      </c>
      <c r="DP179" s="5">
        <v>0</v>
      </c>
      <c r="DQ179" s="5">
        <v>0</v>
      </c>
      <c r="DR179" s="5">
        <v>0</v>
      </c>
      <c r="DS179" s="5">
        <v>0</v>
      </c>
      <c r="DT179" s="5">
        <v>0</v>
      </c>
      <c r="DU179" s="5">
        <v>0</v>
      </c>
      <c r="DV179" s="5">
        <v>0</v>
      </c>
      <c r="DW179" s="5">
        <v>0</v>
      </c>
      <c r="DX179" s="5">
        <v>0</v>
      </c>
      <c r="DY179" s="5">
        <v>0</v>
      </c>
      <c r="DZ179" s="5">
        <v>0</v>
      </c>
      <c r="EA179" s="5">
        <v>0</v>
      </c>
      <c r="EB179" s="5">
        <v>0</v>
      </c>
      <c r="EC179" s="5">
        <v>0</v>
      </c>
      <c r="ED179" s="5">
        <v>0</v>
      </c>
      <c r="EE179" s="5">
        <v>0</v>
      </c>
      <c r="EF179" s="5">
        <v>0</v>
      </c>
      <c r="EG179" s="5">
        <v>0</v>
      </c>
      <c r="EH179" s="5">
        <v>0</v>
      </c>
      <c r="EI179" s="5">
        <v>0</v>
      </c>
      <c r="EJ179" s="5">
        <v>0</v>
      </c>
      <c r="EK179" s="5">
        <v>0</v>
      </c>
      <c r="EL179" s="5">
        <v>0</v>
      </c>
      <c r="EM179" s="5">
        <v>0</v>
      </c>
      <c r="EN179" s="5">
        <v>0</v>
      </c>
      <c r="EO179" s="5">
        <v>0</v>
      </c>
      <c r="EP179" s="5">
        <v>0</v>
      </c>
      <c r="EQ179" s="5">
        <v>0</v>
      </c>
      <c r="ER179" s="5">
        <v>0</v>
      </c>
      <c r="ES179" s="5">
        <v>0</v>
      </c>
      <c r="ET179" s="5">
        <v>0</v>
      </c>
      <c r="EU179" s="5">
        <v>0</v>
      </c>
      <c r="EV179" s="5">
        <v>0</v>
      </c>
      <c r="EW179" s="5">
        <v>0</v>
      </c>
      <c r="EX179" s="5">
        <v>0</v>
      </c>
      <c r="EY179" s="5">
        <v>0</v>
      </c>
      <c r="EZ179" s="5">
        <v>0</v>
      </c>
      <c r="FA179" s="5">
        <v>0</v>
      </c>
      <c r="FB179" s="5">
        <v>0</v>
      </c>
      <c r="FC179" s="5">
        <v>0</v>
      </c>
      <c r="FD179" s="5">
        <v>0</v>
      </c>
      <c r="FE179" s="5">
        <v>0</v>
      </c>
      <c r="FF179" s="5">
        <v>0</v>
      </c>
      <c r="FG179" s="5">
        <v>0</v>
      </c>
      <c r="FH179" s="5">
        <v>0</v>
      </c>
      <c r="FI179" s="5">
        <v>0</v>
      </c>
      <c r="FJ179" s="5">
        <v>0</v>
      </c>
      <c r="FK179" s="5">
        <v>0</v>
      </c>
      <c r="FL179" s="5">
        <v>0</v>
      </c>
      <c r="FM179" s="5">
        <v>0</v>
      </c>
      <c r="FN179" s="5">
        <v>0</v>
      </c>
      <c r="FO179" s="5">
        <v>0</v>
      </c>
      <c r="FP179" s="5">
        <v>0</v>
      </c>
      <c r="FQ179" s="5">
        <v>0</v>
      </c>
      <c r="FR179" s="5">
        <v>0</v>
      </c>
      <c r="FS179" s="5">
        <v>0</v>
      </c>
      <c r="FT179" s="5">
        <v>0</v>
      </c>
      <c r="FU179" s="5">
        <v>0</v>
      </c>
      <c r="FV179" s="5">
        <v>0</v>
      </c>
      <c r="FW179" s="5">
        <v>0</v>
      </c>
      <c r="FX179" s="5">
        <v>0</v>
      </c>
      <c r="FY179" s="5">
        <v>0</v>
      </c>
      <c r="FZ179" s="5">
        <v>0</v>
      </c>
      <c r="GA179" s="5">
        <v>0</v>
      </c>
      <c r="GB179" s="5">
        <v>0</v>
      </c>
      <c r="GC179" s="5">
        <v>0</v>
      </c>
      <c r="GD179" s="5">
        <v>0</v>
      </c>
      <c r="GE179" s="5">
        <v>0</v>
      </c>
      <c r="GF179" s="5">
        <v>0</v>
      </c>
      <c r="GG179" s="5">
        <v>0</v>
      </c>
      <c r="GH179" s="5">
        <v>0</v>
      </c>
      <c r="GI179" s="5">
        <v>0</v>
      </c>
      <c r="GJ179" s="5">
        <v>0</v>
      </c>
      <c r="GK179" s="5">
        <v>0</v>
      </c>
      <c r="GL179" s="5">
        <v>0</v>
      </c>
      <c r="GM179" s="5">
        <v>0</v>
      </c>
      <c r="GN179" s="5">
        <v>0</v>
      </c>
      <c r="GO179" s="5">
        <v>0</v>
      </c>
      <c r="GP179" s="5">
        <v>0</v>
      </c>
      <c r="GQ179" s="5">
        <v>0</v>
      </c>
      <c r="GR179" s="5">
        <v>0</v>
      </c>
      <c r="GS179" s="5">
        <v>0</v>
      </c>
      <c r="GT179" s="5">
        <v>0</v>
      </c>
      <c r="GU179" s="5">
        <v>0</v>
      </c>
      <c r="GV179" s="5">
        <v>0</v>
      </c>
      <c r="GW179" s="5">
        <v>0</v>
      </c>
      <c r="GX179" s="5">
        <v>0</v>
      </c>
      <c r="GY179" s="5">
        <v>0</v>
      </c>
      <c r="GZ179" s="5">
        <v>0</v>
      </c>
      <c r="HA179" s="5">
        <v>0</v>
      </c>
      <c r="HB179" s="5">
        <v>21296.278999999999</v>
      </c>
      <c r="HD179" s="5">
        <f>SUM(D179:HA179)</f>
        <v>0</v>
      </c>
    </row>
    <row r="180" spans="1:212" x14ac:dyDescent="0.45">
      <c r="A180" s="11" t="s">
        <v>506</v>
      </c>
      <c r="B180" s="9" t="s">
        <v>507</v>
      </c>
      <c r="C180" s="5">
        <v>176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26.823</v>
      </c>
      <c r="J180" s="5">
        <v>0.59399999999999997</v>
      </c>
      <c r="K180" s="5">
        <v>0.54300000000000004</v>
      </c>
      <c r="L180" s="5">
        <v>0</v>
      </c>
      <c r="M180" s="5">
        <v>0</v>
      </c>
      <c r="N180" s="5">
        <v>0</v>
      </c>
      <c r="O180" s="5">
        <v>0</v>
      </c>
      <c r="P180" s="5">
        <v>2.85</v>
      </c>
      <c r="Q180" s="5">
        <v>8.0000000000000002E-3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2.1259999999999999</v>
      </c>
      <c r="AA180" s="5">
        <v>0</v>
      </c>
      <c r="AB180" s="5">
        <v>0</v>
      </c>
      <c r="AC180" s="5">
        <v>0</v>
      </c>
      <c r="AD180" s="5">
        <v>42.545999999999999</v>
      </c>
      <c r="AE180" s="5">
        <v>1.6080000000000001</v>
      </c>
      <c r="AF180" s="5">
        <v>1.694</v>
      </c>
      <c r="AG180" s="5">
        <v>0.34899999999999998</v>
      </c>
      <c r="AH180" s="5">
        <v>1.444</v>
      </c>
      <c r="AI180" s="5">
        <v>1.5820000000000001</v>
      </c>
      <c r="AJ180" s="5">
        <v>0</v>
      </c>
      <c r="AK180" s="5">
        <v>0</v>
      </c>
      <c r="AL180" s="5">
        <v>1.369</v>
      </c>
      <c r="AM180" s="5">
        <v>0.60899999999999999</v>
      </c>
      <c r="AN180" s="5">
        <v>0.40600000000000003</v>
      </c>
      <c r="AO180" s="5">
        <v>0</v>
      </c>
      <c r="AP180" s="5">
        <v>1.2350000000000001</v>
      </c>
      <c r="AQ180" s="5">
        <v>0</v>
      </c>
      <c r="AR180" s="5">
        <v>0</v>
      </c>
      <c r="AS180" s="5">
        <v>6.9000000000000006E-2</v>
      </c>
      <c r="AT180" s="5">
        <v>3.7440000000000002</v>
      </c>
      <c r="AU180" s="5">
        <v>0</v>
      </c>
      <c r="AV180" s="5">
        <v>1.034</v>
      </c>
      <c r="AW180" s="5">
        <v>33.987000000000002</v>
      </c>
      <c r="AX180" s="5">
        <v>7.9660000000000002</v>
      </c>
      <c r="AY180" s="5">
        <v>0.33200000000000002</v>
      </c>
      <c r="AZ180" s="5">
        <v>45.104999999999997</v>
      </c>
      <c r="BA180" s="5">
        <v>0.29899999999999999</v>
      </c>
      <c r="BB180" s="5">
        <v>2.8210000000000002</v>
      </c>
      <c r="BC180" s="5">
        <v>32.71</v>
      </c>
      <c r="BD180" s="5">
        <v>4.1210000000000004</v>
      </c>
      <c r="BE180" s="5">
        <v>0</v>
      </c>
      <c r="BF180" s="5">
        <v>0</v>
      </c>
      <c r="BG180" s="5">
        <v>0</v>
      </c>
      <c r="BH180" s="5">
        <v>0</v>
      </c>
      <c r="BI180" s="5">
        <v>0</v>
      </c>
      <c r="BJ180" s="5">
        <v>0.123</v>
      </c>
      <c r="BK180" s="5">
        <v>0.80900000000000005</v>
      </c>
      <c r="BL180" s="5">
        <v>135.30600000000001</v>
      </c>
      <c r="BM180" s="5">
        <v>0</v>
      </c>
      <c r="BN180" s="5">
        <v>0</v>
      </c>
      <c r="BO180" s="5">
        <v>15.930999999999999</v>
      </c>
      <c r="BP180" s="5">
        <v>17.785</v>
      </c>
      <c r="BQ180" s="5">
        <v>0.44700000000000001</v>
      </c>
      <c r="BR180" s="5">
        <v>0</v>
      </c>
      <c r="BS180" s="5">
        <v>0.38</v>
      </c>
      <c r="BT180" s="5">
        <v>0</v>
      </c>
      <c r="BU180" s="5">
        <v>0</v>
      </c>
      <c r="BV180" s="5">
        <v>0</v>
      </c>
      <c r="BW180" s="5">
        <v>0</v>
      </c>
      <c r="BX180" s="5">
        <v>0.108</v>
      </c>
      <c r="BY180" s="5">
        <v>0</v>
      </c>
      <c r="BZ180" s="5">
        <v>0</v>
      </c>
      <c r="CA180" s="5">
        <v>0</v>
      </c>
      <c r="CB180" s="5">
        <v>0</v>
      </c>
      <c r="CC180" s="5">
        <v>0</v>
      </c>
      <c r="CD180" s="5">
        <v>0.27800000000000002</v>
      </c>
      <c r="CE180" s="5">
        <v>1.7390000000000001</v>
      </c>
      <c r="CF180" s="5">
        <v>11.726000000000001</v>
      </c>
      <c r="CG180" s="5">
        <v>5.2590000000000003</v>
      </c>
      <c r="CH180" s="5">
        <v>52.805</v>
      </c>
      <c r="CI180" s="5">
        <v>0</v>
      </c>
      <c r="CJ180" s="5">
        <v>38.837000000000003</v>
      </c>
      <c r="CK180" s="5">
        <v>0</v>
      </c>
      <c r="CL180" s="5">
        <v>0.184</v>
      </c>
      <c r="CM180" s="5">
        <v>0</v>
      </c>
      <c r="CN180" s="5">
        <v>0</v>
      </c>
      <c r="CO180" s="5">
        <v>25.292999999999999</v>
      </c>
      <c r="CP180" s="5">
        <v>1.1830000000000001</v>
      </c>
      <c r="CQ180" s="5">
        <v>688.31899999999996</v>
      </c>
      <c r="CR180" s="5">
        <v>145.82900000000001</v>
      </c>
      <c r="CS180" s="5">
        <v>48.448</v>
      </c>
      <c r="CT180" s="5">
        <v>11.119</v>
      </c>
      <c r="CU180" s="5">
        <v>279.18599999999998</v>
      </c>
      <c r="CV180" s="5">
        <v>5.8070000000000004</v>
      </c>
      <c r="CW180" s="5">
        <v>28.678999999999998</v>
      </c>
      <c r="CX180" s="5">
        <v>0</v>
      </c>
      <c r="CY180" s="5">
        <v>67.981999999999999</v>
      </c>
      <c r="CZ180" s="5">
        <v>506.233</v>
      </c>
      <c r="DA180" s="5">
        <v>0</v>
      </c>
      <c r="DB180" s="5">
        <v>300.73</v>
      </c>
      <c r="DC180" s="5">
        <v>14.835000000000001</v>
      </c>
      <c r="DD180" s="5">
        <v>124.694</v>
      </c>
      <c r="DE180" s="5">
        <v>0</v>
      </c>
      <c r="DF180" s="5">
        <v>0</v>
      </c>
      <c r="DG180" s="5">
        <v>10.557</v>
      </c>
      <c r="DH180" s="5">
        <v>0.14799999999999999</v>
      </c>
      <c r="DI180" s="5">
        <v>2E-3</v>
      </c>
      <c r="DJ180" s="5">
        <v>12.54</v>
      </c>
      <c r="DK180" s="5">
        <v>31.742000000000001</v>
      </c>
      <c r="DL180" s="5">
        <v>2.1549999999999998</v>
      </c>
      <c r="DM180" s="5">
        <v>0.312</v>
      </c>
      <c r="DN180" s="5">
        <v>0</v>
      </c>
      <c r="DO180" s="5">
        <v>6.2050000000000001</v>
      </c>
      <c r="DP180" s="5">
        <v>3.335</v>
      </c>
      <c r="DQ180" s="5">
        <v>0.128</v>
      </c>
      <c r="DR180" s="5">
        <v>0</v>
      </c>
      <c r="DS180" s="5">
        <v>0</v>
      </c>
      <c r="DT180" s="5">
        <v>157.923</v>
      </c>
      <c r="DU180" s="5">
        <v>43.722999999999999</v>
      </c>
      <c r="DV180" s="5">
        <v>4.0309999999999997</v>
      </c>
      <c r="DW180" s="5">
        <v>6.65</v>
      </c>
      <c r="DX180" s="5">
        <v>0</v>
      </c>
      <c r="DY180" s="5">
        <v>22.15</v>
      </c>
      <c r="DZ180" s="5">
        <v>9.5779999999999994</v>
      </c>
      <c r="EA180" s="5">
        <v>3.9929999999999999</v>
      </c>
      <c r="EB180" s="5">
        <v>2.35</v>
      </c>
      <c r="EC180" s="5">
        <v>16.902000000000001</v>
      </c>
      <c r="ED180" s="5">
        <v>44.231000000000002</v>
      </c>
      <c r="EE180" s="5">
        <v>119.559</v>
      </c>
      <c r="EF180" s="5">
        <v>26.791</v>
      </c>
      <c r="EG180" s="5">
        <v>120.128</v>
      </c>
      <c r="EH180" s="5">
        <v>0</v>
      </c>
      <c r="EI180" s="5">
        <v>17.747</v>
      </c>
      <c r="EJ180" s="5">
        <v>2.71</v>
      </c>
      <c r="EK180" s="5">
        <v>24.698</v>
      </c>
      <c r="EL180" s="5">
        <v>21.16</v>
      </c>
      <c r="EM180" s="5">
        <v>39.308</v>
      </c>
      <c r="EN180" s="5">
        <v>21.658999999999999</v>
      </c>
      <c r="EO180" s="5">
        <v>148.654</v>
      </c>
      <c r="EP180" s="5">
        <v>44.476999999999997</v>
      </c>
      <c r="EQ180" s="5">
        <v>8.9489999999999998</v>
      </c>
      <c r="ER180" s="5">
        <v>27.827999999999999</v>
      </c>
      <c r="ES180" s="5">
        <v>420.00700000000001</v>
      </c>
      <c r="ET180" s="5">
        <v>8.4949999999999992</v>
      </c>
      <c r="EU180" s="5">
        <v>248.14099999999999</v>
      </c>
      <c r="EV180" s="5">
        <v>388.92700000000002</v>
      </c>
      <c r="EW180" s="5">
        <v>147.96199999999999</v>
      </c>
      <c r="EX180" s="5">
        <v>182.84800000000001</v>
      </c>
      <c r="EY180" s="5">
        <v>92.233000000000004</v>
      </c>
      <c r="EZ180" s="5">
        <v>35.832000000000001</v>
      </c>
      <c r="FA180" s="5">
        <v>40.478999999999999</v>
      </c>
      <c r="FB180" s="5">
        <v>4604.9939999999997</v>
      </c>
      <c r="FC180" s="5">
        <v>1054.2470000000001</v>
      </c>
      <c r="FD180" s="5">
        <v>49.904000000000003</v>
      </c>
      <c r="FE180" s="5">
        <v>24.83</v>
      </c>
      <c r="FF180" s="5">
        <v>60.862000000000002</v>
      </c>
      <c r="FG180" s="5">
        <v>0</v>
      </c>
      <c r="FH180" s="5">
        <v>3.4169999999999998</v>
      </c>
      <c r="FI180" s="5">
        <v>4.6689999999999996</v>
      </c>
      <c r="FJ180" s="5">
        <v>2.2650000000000001</v>
      </c>
      <c r="FK180" s="5">
        <v>1.415</v>
      </c>
      <c r="FL180" s="5">
        <v>11.003</v>
      </c>
      <c r="FM180" s="5">
        <v>55.037999999999997</v>
      </c>
      <c r="FN180" s="5">
        <v>268.42899999999997</v>
      </c>
      <c r="FO180" s="5">
        <v>436.238</v>
      </c>
      <c r="FP180" s="5">
        <v>554.59400000000005</v>
      </c>
      <c r="FQ180" s="5">
        <v>212.649</v>
      </c>
      <c r="FR180" s="5">
        <v>109.898</v>
      </c>
      <c r="FS180" s="5">
        <v>10.114000000000001</v>
      </c>
      <c r="FT180" s="5">
        <v>13.532</v>
      </c>
      <c r="FU180" s="5">
        <v>699.19899999999996</v>
      </c>
      <c r="FV180" s="5">
        <v>0.16800000000000001</v>
      </c>
      <c r="FW180" s="5">
        <v>678.63900000000001</v>
      </c>
      <c r="FX180" s="5">
        <v>320.17399999999998</v>
      </c>
      <c r="FY180" s="5">
        <v>58.545999999999999</v>
      </c>
      <c r="FZ180" s="5">
        <v>4.3810000000000002</v>
      </c>
      <c r="GA180" s="5">
        <v>4.3719999999999999</v>
      </c>
      <c r="GB180" s="5">
        <v>0</v>
      </c>
      <c r="GC180" s="5">
        <v>432.09399999999999</v>
      </c>
      <c r="GD180" s="5">
        <v>0</v>
      </c>
      <c r="GE180" s="5">
        <v>0</v>
      </c>
      <c r="GF180" s="5">
        <v>0</v>
      </c>
      <c r="GG180" s="5">
        <v>0</v>
      </c>
      <c r="GH180" s="5">
        <v>69.352999999999994</v>
      </c>
      <c r="GI180" s="5">
        <v>0</v>
      </c>
      <c r="GJ180" s="5">
        <v>0</v>
      </c>
      <c r="GK180" s="5">
        <v>26.989000000000001</v>
      </c>
      <c r="GL180" s="5">
        <v>1.722</v>
      </c>
      <c r="GM180" s="5">
        <v>22.527999999999999</v>
      </c>
      <c r="GN180" s="5">
        <v>0</v>
      </c>
      <c r="GO180" s="5">
        <v>0</v>
      </c>
      <c r="GP180" s="5">
        <v>0</v>
      </c>
      <c r="GQ180" s="5">
        <v>0.68700000000000006</v>
      </c>
      <c r="GR180" s="5">
        <v>0</v>
      </c>
      <c r="GS180" s="5">
        <v>0</v>
      </c>
      <c r="GT180" s="5">
        <v>0</v>
      </c>
      <c r="GU180" s="5">
        <v>0</v>
      </c>
      <c r="GV180" s="5">
        <v>2106.2399999999998</v>
      </c>
      <c r="GW180" s="5">
        <v>0</v>
      </c>
      <c r="GX180" s="5">
        <v>0</v>
      </c>
      <c r="GY180" s="5">
        <v>0</v>
      </c>
      <c r="GZ180" s="5">
        <v>0</v>
      </c>
      <c r="HA180" s="5">
        <v>0</v>
      </c>
      <c r="HB180" s="5">
        <v>15294.495000000001</v>
      </c>
      <c r="HD180" s="5">
        <f>SUM(D180:HA180)</f>
        <v>17218.464999999993</v>
      </c>
    </row>
    <row r="181" spans="1:212" x14ac:dyDescent="0.45">
      <c r="A181" s="11" t="s">
        <v>508</v>
      </c>
      <c r="B181" s="9" t="s">
        <v>509</v>
      </c>
      <c r="C181" s="5">
        <v>177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5">
        <v>0</v>
      </c>
      <c r="AP181" s="5">
        <v>0</v>
      </c>
      <c r="AQ181" s="5">
        <v>0</v>
      </c>
      <c r="AR181" s="5">
        <v>0</v>
      </c>
      <c r="AS181" s="5">
        <v>0</v>
      </c>
      <c r="AT181" s="5">
        <v>0</v>
      </c>
      <c r="AU181" s="5">
        <v>0</v>
      </c>
      <c r="AV181" s="5">
        <v>0</v>
      </c>
      <c r="AW181" s="5">
        <v>0</v>
      </c>
      <c r="AX181" s="5">
        <v>0</v>
      </c>
      <c r="AY181" s="5">
        <v>0</v>
      </c>
      <c r="AZ181" s="5">
        <v>0</v>
      </c>
      <c r="BA181" s="5">
        <v>0</v>
      </c>
      <c r="BB181" s="5">
        <v>0</v>
      </c>
      <c r="BC181" s="5">
        <v>0</v>
      </c>
      <c r="BD181" s="5">
        <v>0</v>
      </c>
      <c r="BE181" s="5">
        <v>0</v>
      </c>
      <c r="BF181" s="5">
        <v>0</v>
      </c>
      <c r="BG181" s="5">
        <v>0</v>
      </c>
      <c r="BH181" s="5">
        <v>0</v>
      </c>
      <c r="BI181" s="5">
        <v>0</v>
      </c>
      <c r="BJ181" s="5">
        <v>0</v>
      </c>
      <c r="BK181" s="5">
        <v>0</v>
      </c>
      <c r="BL181" s="5">
        <v>0</v>
      </c>
      <c r="BM181" s="5">
        <v>0</v>
      </c>
      <c r="BN181" s="5">
        <v>0</v>
      </c>
      <c r="BO181" s="5">
        <v>0</v>
      </c>
      <c r="BP181" s="5">
        <v>0</v>
      </c>
      <c r="BQ181" s="5">
        <v>0</v>
      </c>
      <c r="BR181" s="5">
        <v>0</v>
      </c>
      <c r="BS181" s="5">
        <v>0</v>
      </c>
      <c r="BT181" s="5">
        <v>0</v>
      </c>
      <c r="BU181" s="5">
        <v>0</v>
      </c>
      <c r="BV181" s="5">
        <v>0</v>
      </c>
      <c r="BW181" s="5">
        <v>0</v>
      </c>
      <c r="BX181" s="5">
        <v>0</v>
      </c>
      <c r="BY181" s="5">
        <v>0</v>
      </c>
      <c r="BZ181" s="5">
        <v>0</v>
      </c>
      <c r="CA181" s="5">
        <v>0</v>
      </c>
      <c r="CB181" s="5">
        <v>0</v>
      </c>
      <c r="CC181" s="5">
        <v>0</v>
      </c>
      <c r="CD181" s="5">
        <v>0</v>
      </c>
      <c r="CE181" s="5">
        <v>0</v>
      </c>
      <c r="CF181" s="5">
        <v>0</v>
      </c>
      <c r="CG181" s="5">
        <v>0</v>
      </c>
      <c r="CH181" s="5">
        <v>0</v>
      </c>
      <c r="CI181" s="5">
        <v>0</v>
      </c>
      <c r="CJ181" s="5">
        <v>0</v>
      </c>
      <c r="CK181" s="5">
        <v>0</v>
      </c>
      <c r="CL181" s="5">
        <v>0</v>
      </c>
      <c r="CM181" s="5">
        <v>0</v>
      </c>
      <c r="CN181" s="5">
        <v>0</v>
      </c>
      <c r="CO181" s="5">
        <v>0</v>
      </c>
      <c r="CP181" s="5">
        <v>0</v>
      </c>
      <c r="CQ181" s="5">
        <v>2198.7820000000002</v>
      </c>
      <c r="CR181" s="5">
        <v>115.849</v>
      </c>
      <c r="CS181" s="5">
        <v>9.2999999999999999E-2</v>
      </c>
      <c r="CT181" s="5">
        <v>5.98</v>
      </c>
      <c r="CU181" s="5">
        <v>309.55399999999997</v>
      </c>
      <c r="CV181" s="5">
        <v>0</v>
      </c>
      <c r="CW181" s="5">
        <v>0</v>
      </c>
      <c r="CX181" s="5">
        <v>0</v>
      </c>
      <c r="CY181" s="5">
        <v>3.3010000000000002</v>
      </c>
      <c r="CZ181" s="5">
        <v>0</v>
      </c>
      <c r="DA181" s="5">
        <v>0</v>
      </c>
      <c r="DB181" s="5">
        <v>4.7E-2</v>
      </c>
      <c r="DC181" s="5">
        <v>0.26900000000000002</v>
      </c>
      <c r="DD181" s="5">
        <v>0</v>
      </c>
      <c r="DE181" s="5">
        <v>43.152000000000001</v>
      </c>
      <c r="DF181" s="5">
        <v>3.0619999999999998</v>
      </c>
      <c r="DG181" s="5">
        <v>0</v>
      </c>
      <c r="DH181" s="5">
        <v>0</v>
      </c>
      <c r="DI181" s="5">
        <v>12.617000000000001</v>
      </c>
      <c r="DJ181" s="5">
        <v>236.006</v>
      </c>
      <c r="DK181" s="5">
        <v>384.36599999999999</v>
      </c>
      <c r="DL181" s="5">
        <v>15.792</v>
      </c>
      <c r="DM181" s="5">
        <v>3.5390000000000001</v>
      </c>
      <c r="DN181" s="5">
        <v>0.11799999999999999</v>
      </c>
      <c r="DO181" s="5">
        <v>170.17099999999999</v>
      </c>
      <c r="DP181" s="5">
        <v>103.277</v>
      </c>
      <c r="DQ181" s="5">
        <v>10.087999999999999</v>
      </c>
      <c r="DR181" s="5">
        <v>9.3420000000000005</v>
      </c>
      <c r="DS181" s="5">
        <v>0</v>
      </c>
      <c r="DT181" s="5">
        <v>35.012</v>
      </c>
      <c r="DU181" s="5">
        <v>0</v>
      </c>
      <c r="DV181" s="5">
        <v>0</v>
      </c>
      <c r="DW181" s="5">
        <v>0</v>
      </c>
      <c r="DX181" s="5">
        <v>0</v>
      </c>
      <c r="DY181" s="5">
        <v>85.036000000000001</v>
      </c>
      <c r="DZ181" s="5">
        <v>340.017</v>
      </c>
      <c r="EA181" s="5">
        <v>315.89499999999998</v>
      </c>
      <c r="EB181" s="5">
        <v>222.71700000000001</v>
      </c>
      <c r="EC181" s="5">
        <v>10.353999999999999</v>
      </c>
      <c r="ED181" s="5">
        <v>511.50299999999999</v>
      </c>
      <c r="EE181" s="5">
        <v>346.92099999999999</v>
      </c>
      <c r="EF181" s="5">
        <v>605.57399999999996</v>
      </c>
      <c r="EG181" s="5">
        <v>484.97500000000002</v>
      </c>
      <c r="EH181" s="5">
        <v>3.1779999999999999</v>
      </c>
      <c r="EI181" s="5">
        <v>8.6010000000000009</v>
      </c>
      <c r="EJ181" s="5">
        <v>74.215999999999994</v>
      </c>
      <c r="EK181" s="5">
        <v>7.2610000000000001</v>
      </c>
      <c r="EL181" s="5">
        <v>207.988</v>
      </c>
      <c r="EM181" s="5">
        <v>19.181000000000001</v>
      </c>
      <c r="EN181" s="5">
        <v>0</v>
      </c>
      <c r="EO181" s="5">
        <v>0.74399999999999999</v>
      </c>
      <c r="EP181" s="5">
        <v>139.50800000000001</v>
      </c>
      <c r="EQ181" s="5">
        <v>0.99099999999999999</v>
      </c>
      <c r="ER181" s="5">
        <v>0.159</v>
      </c>
      <c r="ES181" s="5">
        <v>3.6080000000000001</v>
      </c>
      <c r="ET181" s="5">
        <v>16.062000000000001</v>
      </c>
      <c r="EU181" s="5">
        <v>24.263999999999999</v>
      </c>
      <c r="EV181" s="5">
        <v>31.047000000000001</v>
      </c>
      <c r="EW181" s="5">
        <v>3.3570000000000002</v>
      </c>
      <c r="EX181" s="5">
        <v>0</v>
      </c>
      <c r="EY181" s="5">
        <v>53.668999999999997</v>
      </c>
      <c r="EZ181" s="5">
        <v>92.034000000000006</v>
      </c>
      <c r="FA181" s="5">
        <v>0</v>
      </c>
      <c r="FB181" s="5">
        <v>22.471</v>
      </c>
      <c r="FC181" s="5">
        <v>51.734000000000002</v>
      </c>
      <c r="FD181" s="5">
        <v>209.82</v>
      </c>
      <c r="FE181" s="5">
        <v>12.489000000000001</v>
      </c>
      <c r="FF181" s="5">
        <v>2.7349999999999999</v>
      </c>
      <c r="FG181" s="5">
        <v>326.41399999999999</v>
      </c>
      <c r="FH181" s="5">
        <v>2.9169999999999998</v>
      </c>
      <c r="FI181" s="5">
        <v>7.1639999999999997</v>
      </c>
      <c r="FJ181" s="5">
        <v>11.912000000000001</v>
      </c>
      <c r="FK181" s="5">
        <v>0</v>
      </c>
      <c r="FL181" s="5">
        <v>25.222999999999999</v>
      </c>
      <c r="FM181" s="5">
        <v>165.34399999999999</v>
      </c>
      <c r="FN181" s="5">
        <v>286.35199999999998</v>
      </c>
      <c r="FO181" s="5">
        <v>97.882999999999996</v>
      </c>
      <c r="FP181" s="5">
        <v>2.3889999999999998</v>
      </c>
      <c r="FQ181" s="5">
        <v>0</v>
      </c>
      <c r="FR181" s="5">
        <v>0</v>
      </c>
      <c r="FS181" s="5">
        <v>0</v>
      </c>
      <c r="FT181" s="5">
        <v>3.7869999999999999</v>
      </c>
      <c r="FU181" s="5">
        <v>0</v>
      </c>
      <c r="FV181" s="5">
        <v>0.15</v>
      </c>
      <c r="FW181" s="5">
        <v>0</v>
      </c>
      <c r="FX181" s="5">
        <v>0</v>
      </c>
      <c r="FY181" s="5">
        <v>0</v>
      </c>
      <c r="FZ181" s="5">
        <v>0</v>
      </c>
      <c r="GA181" s="5">
        <v>2.327</v>
      </c>
      <c r="GB181" s="5">
        <v>0</v>
      </c>
      <c r="GC181" s="5">
        <v>378.46300000000002</v>
      </c>
      <c r="GD181" s="5">
        <v>0</v>
      </c>
      <c r="GE181" s="5">
        <v>0</v>
      </c>
      <c r="GF181" s="5">
        <v>0</v>
      </c>
      <c r="GG181" s="5">
        <v>0</v>
      </c>
      <c r="GH181" s="5">
        <v>2.589</v>
      </c>
      <c r="GI181" s="5">
        <v>0</v>
      </c>
      <c r="GJ181" s="5">
        <v>0</v>
      </c>
      <c r="GK181" s="5">
        <v>0</v>
      </c>
      <c r="GL181" s="5">
        <v>0</v>
      </c>
      <c r="GM181" s="5">
        <v>93.981999999999999</v>
      </c>
      <c r="GN181" s="5">
        <v>0</v>
      </c>
      <c r="GO181" s="5">
        <v>0</v>
      </c>
      <c r="GP181" s="5">
        <v>0</v>
      </c>
      <c r="GQ181" s="5">
        <v>2.867</v>
      </c>
      <c r="GR181" s="5">
        <v>0</v>
      </c>
      <c r="GS181" s="5">
        <v>0</v>
      </c>
      <c r="GT181" s="5">
        <v>0</v>
      </c>
      <c r="GU181" s="5">
        <v>0</v>
      </c>
      <c r="GV181" s="5">
        <v>2383.087</v>
      </c>
      <c r="GW181" s="5">
        <v>0</v>
      </c>
      <c r="GX181" s="5">
        <v>0</v>
      </c>
      <c r="GY181" s="5">
        <v>0</v>
      </c>
      <c r="GZ181" s="5">
        <v>0</v>
      </c>
      <c r="HA181" s="5">
        <v>0</v>
      </c>
      <c r="HB181" s="5">
        <v>57144.675999999999</v>
      </c>
      <c r="HD181" s="5">
        <f>SUM(D181:HA181)</f>
        <v>11361.375999999995</v>
      </c>
    </row>
    <row r="182" spans="1:212" x14ac:dyDescent="0.45">
      <c r="A182" s="11" t="s">
        <v>510</v>
      </c>
      <c r="B182" s="9" t="s">
        <v>511</v>
      </c>
      <c r="C182" s="5">
        <v>178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0</v>
      </c>
      <c r="AU182" s="5">
        <v>0</v>
      </c>
      <c r="AV182" s="5">
        <v>0</v>
      </c>
      <c r="AW182" s="5">
        <v>0</v>
      </c>
      <c r="AX182" s="5">
        <v>0</v>
      </c>
      <c r="AY182" s="5">
        <v>0</v>
      </c>
      <c r="AZ182" s="5">
        <v>0</v>
      </c>
      <c r="BA182" s="5">
        <v>0</v>
      </c>
      <c r="BB182" s="5">
        <v>0</v>
      </c>
      <c r="BC182" s="5">
        <v>0</v>
      </c>
      <c r="BD182" s="5">
        <v>0</v>
      </c>
      <c r="BE182" s="5">
        <v>0</v>
      </c>
      <c r="BF182" s="5">
        <v>0</v>
      </c>
      <c r="BG182" s="5">
        <v>0</v>
      </c>
      <c r="BH182" s="5">
        <v>0</v>
      </c>
      <c r="BI182" s="5">
        <v>0</v>
      </c>
      <c r="BJ182" s="5">
        <v>0</v>
      </c>
      <c r="BK182" s="5">
        <v>0</v>
      </c>
      <c r="BL182" s="5">
        <v>0</v>
      </c>
      <c r="BM182" s="5">
        <v>0</v>
      </c>
      <c r="BN182" s="5">
        <v>0</v>
      </c>
      <c r="BO182" s="5">
        <v>0</v>
      </c>
      <c r="BP182" s="5">
        <v>0</v>
      </c>
      <c r="BQ182" s="5">
        <v>0</v>
      </c>
      <c r="BR182" s="5">
        <v>0</v>
      </c>
      <c r="BS182" s="5">
        <v>0</v>
      </c>
      <c r="BT182" s="5">
        <v>0</v>
      </c>
      <c r="BU182" s="5">
        <v>0</v>
      </c>
      <c r="BV182" s="5">
        <v>0</v>
      </c>
      <c r="BW182" s="5">
        <v>0</v>
      </c>
      <c r="BX182" s="5">
        <v>0</v>
      </c>
      <c r="BY182" s="5">
        <v>0</v>
      </c>
      <c r="BZ182" s="5">
        <v>0</v>
      </c>
      <c r="CA182" s="5">
        <v>0</v>
      </c>
      <c r="CB182" s="5">
        <v>0</v>
      </c>
      <c r="CC182" s="5">
        <v>0</v>
      </c>
      <c r="CD182" s="5">
        <v>0</v>
      </c>
      <c r="CE182" s="5">
        <v>0</v>
      </c>
      <c r="CF182" s="5">
        <v>0</v>
      </c>
      <c r="CG182" s="5">
        <v>0</v>
      </c>
      <c r="CH182" s="5">
        <v>0</v>
      </c>
      <c r="CI182" s="5">
        <v>0</v>
      </c>
      <c r="CJ182" s="5">
        <v>0</v>
      </c>
      <c r="CK182" s="5">
        <v>0</v>
      </c>
      <c r="CL182" s="5">
        <v>0</v>
      </c>
      <c r="CM182" s="5">
        <v>0</v>
      </c>
      <c r="CN182" s="5">
        <v>0</v>
      </c>
      <c r="CO182" s="5">
        <v>0</v>
      </c>
      <c r="CP182" s="5">
        <v>0</v>
      </c>
      <c r="CQ182" s="5">
        <v>0</v>
      </c>
      <c r="CR182" s="5">
        <v>0</v>
      </c>
      <c r="CS182" s="5">
        <v>0</v>
      </c>
      <c r="CT182" s="5">
        <v>0</v>
      </c>
      <c r="CU182" s="5">
        <v>0</v>
      </c>
      <c r="CV182" s="5">
        <v>0</v>
      </c>
      <c r="CW182" s="5">
        <v>0</v>
      </c>
      <c r="CX182" s="5">
        <v>0</v>
      </c>
      <c r="CY182" s="5">
        <v>0</v>
      </c>
      <c r="CZ182" s="5">
        <v>0</v>
      </c>
      <c r="DA182" s="5">
        <v>0</v>
      </c>
      <c r="DB182" s="5">
        <v>0</v>
      </c>
      <c r="DC182" s="5">
        <v>0</v>
      </c>
      <c r="DD182" s="5">
        <v>0</v>
      </c>
      <c r="DE182" s="5">
        <v>0</v>
      </c>
      <c r="DF182" s="5">
        <v>0</v>
      </c>
      <c r="DG182" s="5">
        <v>0</v>
      </c>
      <c r="DH182" s="5">
        <v>0</v>
      </c>
      <c r="DI182" s="5">
        <v>0</v>
      </c>
      <c r="DJ182" s="5">
        <v>0</v>
      </c>
      <c r="DK182" s="5">
        <v>0</v>
      </c>
      <c r="DL182" s="5">
        <v>0</v>
      </c>
      <c r="DM182" s="5">
        <v>0</v>
      </c>
      <c r="DN182" s="5">
        <v>0</v>
      </c>
      <c r="DO182" s="5">
        <v>0</v>
      </c>
      <c r="DP182" s="5">
        <v>0</v>
      </c>
      <c r="DQ182" s="5">
        <v>0</v>
      </c>
      <c r="DR182" s="5">
        <v>0</v>
      </c>
      <c r="DS182" s="5">
        <v>0</v>
      </c>
      <c r="DT182" s="5">
        <v>0</v>
      </c>
      <c r="DU182" s="5">
        <v>0</v>
      </c>
      <c r="DV182" s="5">
        <v>0</v>
      </c>
      <c r="DW182" s="5">
        <v>0</v>
      </c>
      <c r="DX182" s="5">
        <v>0</v>
      </c>
      <c r="DY182" s="5">
        <v>0</v>
      </c>
      <c r="DZ182" s="5">
        <v>0</v>
      </c>
      <c r="EA182" s="5">
        <v>0</v>
      </c>
      <c r="EB182" s="5">
        <v>0</v>
      </c>
      <c r="EC182" s="5">
        <v>0</v>
      </c>
      <c r="ED182" s="5">
        <v>0</v>
      </c>
      <c r="EE182" s="5">
        <v>0</v>
      </c>
      <c r="EF182" s="5">
        <v>0</v>
      </c>
      <c r="EG182" s="5">
        <v>0</v>
      </c>
      <c r="EH182" s="5">
        <v>0</v>
      </c>
      <c r="EI182" s="5">
        <v>0</v>
      </c>
      <c r="EJ182" s="5">
        <v>0</v>
      </c>
      <c r="EK182" s="5">
        <v>0</v>
      </c>
      <c r="EL182" s="5">
        <v>0</v>
      </c>
      <c r="EM182" s="5">
        <v>0</v>
      </c>
      <c r="EN182" s="5">
        <v>0</v>
      </c>
      <c r="EO182" s="5">
        <v>0</v>
      </c>
      <c r="EP182" s="5">
        <v>0</v>
      </c>
      <c r="EQ182" s="5">
        <v>0</v>
      </c>
      <c r="ER182" s="5">
        <v>0</v>
      </c>
      <c r="ES182" s="5">
        <v>0</v>
      </c>
      <c r="ET182" s="5">
        <v>0</v>
      </c>
      <c r="EU182" s="5">
        <v>0</v>
      </c>
      <c r="EV182" s="5">
        <v>0</v>
      </c>
      <c r="EW182" s="5">
        <v>0</v>
      </c>
      <c r="EX182" s="5">
        <v>0</v>
      </c>
      <c r="EY182" s="5">
        <v>0</v>
      </c>
      <c r="EZ182" s="5">
        <v>0</v>
      </c>
      <c r="FA182" s="5">
        <v>0</v>
      </c>
      <c r="FB182" s="5">
        <v>0</v>
      </c>
      <c r="FC182" s="5">
        <v>0</v>
      </c>
      <c r="FD182" s="5">
        <v>0</v>
      </c>
      <c r="FE182" s="5">
        <v>0</v>
      </c>
      <c r="FF182" s="5">
        <v>0</v>
      </c>
      <c r="FG182" s="5">
        <v>0</v>
      </c>
      <c r="FH182" s="5">
        <v>0</v>
      </c>
      <c r="FI182" s="5">
        <v>0</v>
      </c>
      <c r="FJ182" s="5">
        <v>0</v>
      </c>
      <c r="FK182" s="5">
        <v>0</v>
      </c>
      <c r="FL182" s="5">
        <v>0</v>
      </c>
      <c r="FM182" s="5">
        <v>0</v>
      </c>
      <c r="FN182" s="5">
        <v>0</v>
      </c>
      <c r="FO182" s="5">
        <v>0</v>
      </c>
      <c r="FP182" s="5">
        <v>0</v>
      </c>
      <c r="FQ182" s="5">
        <v>0</v>
      </c>
      <c r="FR182" s="5">
        <v>0</v>
      </c>
      <c r="FS182" s="5">
        <v>0</v>
      </c>
      <c r="FT182" s="5">
        <v>0</v>
      </c>
      <c r="FU182" s="5">
        <v>0</v>
      </c>
      <c r="FV182" s="5">
        <v>0</v>
      </c>
      <c r="FW182" s="5">
        <v>0</v>
      </c>
      <c r="FX182" s="5">
        <v>0</v>
      </c>
      <c r="FY182" s="5">
        <v>0</v>
      </c>
      <c r="FZ182" s="5">
        <v>0</v>
      </c>
      <c r="GA182" s="5">
        <v>0</v>
      </c>
      <c r="GB182" s="5">
        <v>0</v>
      </c>
      <c r="GC182" s="5">
        <v>0</v>
      </c>
      <c r="GD182" s="5">
        <v>0</v>
      </c>
      <c r="GE182" s="5">
        <v>0</v>
      </c>
      <c r="GF182" s="5">
        <v>0</v>
      </c>
      <c r="GG182" s="5">
        <v>0</v>
      </c>
      <c r="GH182" s="5">
        <v>0</v>
      </c>
      <c r="GI182" s="5">
        <v>0</v>
      </c>
      <c r="GJ182" s="5">
        <v>0</v>
      </c>
      <c r="GK182" s="5">
        <v>0</v>
      </c>
      <c r="GL182" s="5">
        <v>0</v>
      </c>
      <c r="GM182" s="5">
        <v>0</v>
      </c>
      <c r="GN182" s="5">
        <v>0</v>
      </c>
      <c r="GO182" s="5">
        <v>0</v>
      </c>
      <c r="GP182" s="5">
        <v>0</v>
      </c>
      <c r="GQ182" s="5">
        <v>0</v>
      </c>
      <c r="GR182" s="5">
        <v>0</v>
      </c>
      <c r="GS182" s="5">
        <v>0</v>
      </c>
      <c r="GT182" s="5">
        <v>0</v>
      </c>
      <c r="GU182" s="5">
        <v>0</v>
      </c>
      <c r="GV182" s="5">
        <v>0</v>
      </c>
      <c r="GW182" s="5">
        <v>0</v>
      </c>
      <c r="GX182" s="5">
        <v>0</v>
      </c>
      <c r="GY182" s="5">
        <v>0</v>
      </c>
      <c r="GZ182" s="5">
        <v>0</v>
      </c>
      <c r="HA182" s="5">
        <v>0</v>
      </c>
      <c r="HB182" s="5">
        <v>78401</v>
      </c>
      <c r="HD182" s="5">
        <f>SUM(D182:HA182)</f>
        <v>0</v>
      </c>
    </row>
    <row r="183" spans="1:212" x14ac:dyDescent="0.45">
      <c r="A183" s="11" t="s">
        <v>512</v>
      </c>
      <c r="B183" s="9" t="s">
        <v>513</v>
      </c>
      <c r="C183" s="5">
        <v>179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5">
        <v>0</v>
      </c>
      <c r="AW183" s="5">
        <v>0</v>
      </c>
      <c r="AX183" s="5">
        <v>0</v>
      </c>
      <c r="AY183" s="5">
        <v>0</v>
      </c>
      <c r="AZ183" s="5">
        <v>0</v>
      </c>
      <c r="BA183" s="5">
        <v>0</v>
      </c>
      <c r="BB183" s="5">
        <v>0</v>
      </c>
      <c r="BC183" s="5">
        <v>0</v>
      </c>
      <c r="BD183" s="5">
        <v>0</v>
      </c>
      <c r="BE183" s="5">
        <v>0</v>
      </c>
      <c r="BF183" s="5">
        <v>0</v>
      </c>
      <c r="BG183" s="5">
        <v>0</v>
      </c>
      <c r="BH183" s="5">
        <v>0</v>
      </c>
      <c r="BI183" s="5">
        <v>0</v>
      </c>
      <c r="BJ183" s="5">
        <v>0</v>
      </c>
      <c r="BK183" s="5">
        <v>0</v>
      </c>
      <c r="BL183" s="5">
        <v>0</v>
      </c>
      <c r="BM183" s="5">
        <v>0</v>
      </c>
      <c r="BN183" s="5">
        <v>0</v>
      </c>
      <c r="BO183" s="5">
        <v>0</v>
      </c>
      <c r="BP183" s="5">
        <v>0</v>
      </c>
      <c r="BQ183" s="5">
        <v>0</v>
      </c>
      <c r="BR183" s="5">
        <v>0</v>
      </c>
      <c r="BS183" s="5">
        <v>0</v>
      </c>
      <c r="BT183" s="5">
        <v>0</v>
      </c>
      <c r="BU183" s="5">
        <v>0</v>
      </c>
      <c r="BV183" s="5">
        <v>0</v>
      </c>
      <c r="BW183" s="5">
        <v>0</v>
      </c>
      <c r="BX183" s="5">
        <v>0</v>
      </c>
      <c r="BY183" s="5">
        <v>0</v>
      </c>
      <c r="BZ183" s="5">
        <v>0</v>
      </c>
      <c r="CA183" s="5">
        <v>0</v>
      </c>
      <c r="CB183" s="5">
        <v>0</v>
      </c>
      <c r="CC183" s="5">
        <v>0</v>
      </c>
      <c r="CD183" s="5">
        <v>0</v>
      </c>
      <c r="CE183" s="5">
        <v>0</v>
      </c>
      <c r="CF183" s="5">
        <v>0</v>
      </c>
      <c r="CG183" s="5">
        <v>0</v>
      </c>
      <c r="CH183" s="5">
        <v>0</v>
      </c>
      <c r="CI183" s="5">
        <v>0</v>
      </c>
      <c r="CJ183" s="5">
        <v>0</v>
      </c>
      <c r="CK183" s="5">
        <v>0</v>
      </c>
      <c r="CL183" s="5">
        <v>0</v>
      </c>
      <c r="CM183" s="5">
        <v>0</v>
      </c>
      <c r="CN183" s="5">
        <v>0</v>
      </c>
      <c r="CO183" s="5">
        <v>0</v>
      </c>
      <c r="CP183" s="5">
        <v>0</v>
      </c>
      <c r="CQ183" s="5">
        <v>0</v>
      </c>
      <c r="CR183" s="5">
        <v>0</v>
      </c>
      <c r="CS183" s="5">
        <v>0</v>
      </c>
      <c r="CT183" s="5">
        <v>0</v>
      </c>
      <c r="CU183" s="5">
        <v>1E-3</v>
      </c>
      <c r="CV183" s="5">
        <v>0</v>
      </c>
      <c r="CW183" s="5">
        <v>0</v>
      </c>
      <c r="CX183" s="5">
        <v>0</v>
      </c>
      <c r="CY183" s="5">
        <v>0</v>
      </c>
      <c r="CZ183" s="5">
        <v>0</v>
      </c>
      <c r="DA183" s="5">
        <v>0</v>
      </c>
      <c r="DB183" s="5">
        <v>0</v>
      </c>
      <c r="DC183" s="5">
        <v>0</v>
      </c>
      <c r="DD183" s="5">
        <v>0</v>
      </c>
      <c r="DE183" s="5">
        <v>0</v>
      </c>
      <c r="DF183" s="5">
        <v>0</v>
      </c>
      <c r="DG183" s="5">
        <v>0</v>
      </c>
      <c r="DH183" s="5">
        <v>0</v>
      </c>
      <c r="DI183" s="5">
        <v>0</v>
      </c>
      <c r="DJ183" s="5">
        <v>0</v>
      </c>
      <c r="DK183" s="5">
        <v>0</v>
      </c>
      <c r="DL183" s="5">
        <v>0</v>
      </c>
      <c r="DM183" s="5">
        <v>0</v>
      </c>
      <c r="DN183" s="5">
        <v>0</v>
      </c>
      <c r="DO183" s="5">
        <v>0</v>
      </c>
      <c r="DP183" s="5">
        <v>0</v>
      </c>
      <c r="DQ183" s="5">
        <v>0</v>
      </c>
      <c r="DR183" s="5">
        <v>0</v>
      </c>
      <c r="DS183" s="5">
        <v>0</v>
      </c>
      <c r="DT183" s="5">
        <v>0</v>
      </c>
      <c r="DU183" s="5">
        <v>0</v>
      </c>
      <c r="DV183" s="5">
        <v>0</v>
      </c>
      <c r="DW183" s="5">
        <v>0</v>
      </c>
      <c r="DX183" s="5">
        <v>0</v>
      </c>
      <c r="DY183" s="5">
        <v>0</v>
      </c>
      <c r="DZ183" s="5">
        <v>0</v>
      </c>
      <c r="EA183" s="5">
        <v>0</v>
      </c>
      <c r="EB183" s="5">
        <v>0</v>
      </c>
      <c r="EC183" s="5">
        <v>0</v>
      </c>
      <c r="ED183" s="5">
        <v>0</v>
      </c>
      <c r="EE183" s="5">
        <v>0</v>
      </c>
      <c r="EF183" s="5">
        <v>0</v>
      </c>
      <c r="EG183" s="5">
        <v>0</v>
      </c>
      <c r="EH183" s="5">
        <v>0</v>
      </c>
      <c r="EI183" s="5">
        <v>0</v>
      </c>
      <c r="EJ183" s="5">
        <v>0</v>
      </c>
      <c r="EK183" s="5">
        <v>0</v>
      </c>
      <c r="EL183" s="5">
        <v>0</v>
      </c>
      <c r="EM183" s="5">
        <v>0</v>
      </c>
      <c r="EN183" s="5">
        <v>0</v>
      </c>
      <c r="EO183" s="5">
        <v>0</v>
      </c>
      <c r="EP183" s="5">
        <v>0</v>
      </c>
      <c r="EQ183" s="5">
        <v>0</v>
      </c>
      <c r="ER183" s="5">
        <v>0</v>
      </c>
      <c r="ES183" s="5">
        <v>0</v>
      </c>
      <c r="ET183" s="5">
        <v>0</v>
      </c>
      <c r="EU183" s="5">
        <v>0</v>
      </c>
      <c r="EV183" s="5">
        <v>0</v>
      </c>
      <c r="EW183" s="5">
        <v>0</v>
      </c>
      <c r="EX183" s="5">
        <v>0</v>
      </c>
      <c r="EY183" s="5">
        <v>0</v>
      </c>
      <c r="EZ183" s="5">
        <v>0</v>
      </c>
      <c r="FA183" s="5">
        <v>0</v>
      </c>
      <c r="FB183" s="5">
        <v>0</v>
      </c>
      <c r="FC183" s="5">
        <v>0</v>
      </c>
      <c r="FD183" s="5">
        <v>0</v>
      </c>
      <c r="FE183" s="5">
        <v>0</v>
      </c>
      <c r="FF183" s="5">
        <v>0</v>
      </c>
      <c r="FG183" s="5">
        <v>0</v>
      </c>
      <c r="FH183" s="5">
        <v>0</v>
      </c>
      <c r="FI183" s="5">
        <v>0</v>
      </c>
      <c r="FJ183" s="5">
        <v>0</v>
      </c>
      <c r="FK183" s="5">
        <v>0</v>
      </c>
      <c r="FL183" s="5">
        <v>0</v>
      </c>
      <c r="FM183" s="5">
        <v>0</v>
      </c>
      <c r="FN183" s="5">
        <v>0</v>
      </c>
      <c r="FO183" s="5">
        <v>0</v>
      </c>
      <c r="FP183" s="5">
        <v>0</v>
      </c>
      <c r="FQ183" s="5">
        <v>0</v>
      </c>
      <c r="FR183" s="5">
        <v>0</v>
      </c>
      <c r="FS183" s="5">
        <v>0</v>
      </c>
      <c r="FT183" s="5">
        <v>0</v>
      </c>
      <c r="FU183" s="5">
        <v>0</v>
      </c>
      <c r="FV183" s="5">
        <v>0</v>
      </c>
      <c r="FW183" s="5">
        <v>0</v>
      </c>
      <c r="FX183" s="5">
        <v>0</v>
      </c>
      <c r="FY183" s="5">
        <v>0</v>
      </c>
      <c r="FZ183" s="5">
        <v>0</v>
      </c>
      <c r="GA183" s="5">
        <v>210.94200000000001</v>
      </c>
      <c r="GB183" s="5">
        <v>0</v>
      </c>
      <c r="GC183" s="5">
        <v>0</v>
      </c>
      <c r="GD183" s="5">
        <v>0</v>
      </c>
      <c r="GE183" s="5">
        <v>0</v>
      </c>
      <c r="GF183" s="5">
        <v>0</v>
      </c>
      <c r="GG183" s="5">
        <v>0</v>
      </c>
      <c r="GH183" s="5">
        <v>0</v>
      </c>
      <c r="GI183" s="5">
        <v>0</v>
      </c>
      <c r="GJ183" s="5">
        <v>0</v>
      </c>
      <c r="GK183" s="5">
        <v>0</v>
      </c>
      <c r="GL183" s="5">
        <v>0</v>
      </c>
      <c r="GM183" s="5">
        <v>0</v>
      </c>
      <c r="GN183" s="5">
        <v>0</v>
      </c>
      <c r="GO183" s="5">
        <v>0</v>
      </c>
      <c r="GP183" s="5">
        <v>0</v>
      </c>
      <c r="GQ183" s="5">
        <v>0</v>
      </c>
      <c r="GR183" s="5">
        <v>0</v>
      </c>
      <c r="GS183" s="5">
        <v>0</v>
      </c>
      <c r="GT183" s="5">
        <v>0</v>
      </c>
      <c r="GU183" s="5">
        <v>0</v>
      </c>
      <c r="GV183" s="5">
        <v>0</v>
      </c>
      <c r="GW183" s="5">
        <v>0</v>
      </c>
      <c r="GX183" s="5">
        <v>0</v>
      </c>
      <c r="GY183" s="5">
        <v>0</v>
      </c>
      <c r="GZ183" s="5">
        <v>0</v>
      </c>
      <c r="HA183" s="5">
        <v>0</v>
      </c>
      <c r="HB183" s="5">
        <v>47869.614000000001</v>
      </c>
      <c r="HD183" s="5">
        <f>SUM(D183:HA183)</f>
        <v>210.94300000000001</v>
      </c>
    </row>
    <row r="184" spans="1:212" x14ac:dyDescent="0.45">
      <c r="A184" s="11" t="s">
        <v>514</v>
      </c>
      <c r="B184" s="9" t="s">
        <v>515</v>
      </c>
      <c r="C184" s="5">
        <v>180</v>
      </c>
      <c r="D184" s="5">
        <v>223.01900000000001</v>
      </c>
      <c r="E184" s="5">
        <v>120.79</v>
      </c>
      <c r="F184" s="5">
        <v>0</v>
      </c>
      <c r="G184" s="5">
        <v>0</v>
      </c>
      <c r="H184" s="5">
        <v>0</v>
      </c>
      <c r="I184" s="5">
        <v>0</v>
      </c>
      <c r="J184" s="5">
        <v>84.433000000000007</v>
      </c>
      <c r="K184" s="5">
        <v>15.281000000000001</v>
      </c>
      <c r="L184" s="5">
        <v>6.2220000000000004</v>
      </c>
      <c r="M184" s="5">
        <v>17.748999999999999</v>
      </c>
      <c r="N184" s="5">
        <v>55.954000000000001</v>
      </c>
      <c r="O184" s="5">
        <v>113.464</v>
      </c>
      <c r="P184" s="5">
        <v>117.768</v>
      </c>
      <c r="Q184" s="5">
        <v>3.3340000000000001</v>
      </c>
      <c r="R184" s="5">
        <v>1058.5719999999999</v>
      </c>
      <c r="S184" s="5">
        <v>3.7829999999999999</v>
      </c>
      <c r="T184" s="5">
        <v>11.941000000000001</v>
      </c>
      <c r="U184" s="5">
        <v>5.7359999999999998</v>
      </c>
      <c r="V184" s="5">
        <v>25.113</v>
      </c>
      <c r="W184" s="5">
        <v>14.137</v>
      </c>
      <c r="X184" s="5">
        <v>56.805</v>
      </c>
      <c r="Y184" s="5">
        <v>7.6589999999999998</v>
      </c>
      <c r="Z184" s="5">
        <v>48.914000000000001</v>
      </c>
      <c r="AA184" s="5">
        <v>39.008000000000003</v>
      </c>
      <c r="AB184" s="5">
        <v>27.896000000000001</v>
      </c>
      <c r="AC184" s="5">
        <v>1.115</v>
      </c>
      <c r="AD184" s="5">
        <v>35.93</v>
      </c>
      <c r="AE184" s="5">
        <v>13.686999999999999</v>
      </c>
      <c r="AF184" s="5">
        <v>27.451000000000001</v>
      </c>
      <c r="AG184" s="5">
        <v>14.41</v>
      </c>
      <c r="AH184" s="5">
        <v>32.380000000000003</v>
      </c>
      <c r="AI184" s="5">
        <v>20.881</v>
      </c>
      <c r="AJ184" s="5">
        <v>56.789000000000001</v>
      </c>
      <c r="AK184" s="5">
        <v>51.216000000000001</v>
      </c>
      <c r="AL184" s="5">
        <v>143.06</v>
      </c>
      <c r="AM184" s="5">
        <v>10.449</v>
      </c>
      <c r="AN184" s="5">
        <v>9.1419999999999995</v>
      </c>
      <c r="AO184" s="5">
        <v>2.927</v>
      </c>
      <c r="AP184" s="5">
        <v>5.26</v>
      </c>
      <c r="AQ184" s="5">
        <v>3.137</v>
      </c>
      <c r="AR184" s="5">
        <v>2.7029999999999998</v>
      </c>
      <c r="AS184" s="5">
        <v>5.9669999999999996</v>
      </c>
      <c r="AT184" s="5">
        <v>82.838999999999999</v>
      </c>
      <c r="AU184" s="5">
        <v>15.192</v>
      </c>
      <c r="AV184" s="5">
        <v>2.6339999999999999</v>
      </c>
      <c r="AW184" s="5">
        <v>12.444000000000001</v>
      </c>
      <c r="AX184" s="5">
        <v>31.741</v>
      </c>
      <c r="AY184" s="5">
        <v>9.7629999999999999</v>
      </c>
      <c r="AZ184" s="5">
        <v>42.103000000000002</v>
      </c>
      <c r="BA184" s="5">
        <v>10.923999999999999</v>
      </c>
      <c r="BB184" s="5">
        <v>27.192</v>
      </c>
      <c r="BC184" s="5">
        <v>10.044</v>
      </c>
      <c r="BD184" s="5">
        <v>20.004000000000001</v>
      </c>
      <c r="BE184" s="5">
        <v>10.926</v>
      </c>
      <c r="BF184" s="5">
        <v>4.6479999999999997</v>
      </c>
      <c r="BG184" s="5">
        <v>44.122</v>
      </c>
      <c r="BH184" s="5">
        <v>10.993</v>
      </c>
      <c r="BI184" s="5">
        <v>5.093</v>
      </c>
      <c r="BJ184" s="5">
        <v>3.976</v>
      </c>
      <c r="BK184" s="5">
        <v>30.84</v>
      </c>
      <c r="BL184" s="5">
        <v>9.8330000000000002</v>
      </c>
      <c r="BM184" s="5">
        <v>20.113</v>
      </c>
      <c r="BN184" s="5">
        <v>17.468</v>
      </c>
      <c r="BO184" s="5">
        <v>20.800999999999998</v>
      </c>
      <c r="BP184" s="5">
        <v>7.92</v>
      </c>
      <c r="BQ184" s="5">
        <v>15.154999999999999</v>
      </c>
      <c r="BR184" s="5">
        <v>11.526</v>
      </c>
      <c r="BS184" s="5">
        <v>8.7620000000000005</v>
      </c>
      <c r="BT184" s="5">
        <v>32.590000000000003</v>
      </c>
      <c r="BU184" s="5">
        <v>3.2000000000000001E-2</v>
      </c>
      <c r="BV184" s="5">
        <v>0.60899999999999999</v>
      </c>
      <c r="BW184" s="5">
        <v>0</v>
      </c>
      <c r="BX184" s="5">
        <v>1.056</v>
      </c>
      <c r="BY184" s="5">
        <v>12.308999999999999</v>
      </c>
      <c r="BZ184" s="5">
        <v>0.104</v>
      </c>
      <c r="CA184" s="5">
        <v>1.6919999999999999</v>
      </c>
      <c r="CB184" s="5">
        <v>0.248</v>
      </c>
      <c r="CC184" s="5">
        <v>1.095</v>
      </c>
      <c r="CD184" s="5">
        <v>6.7480000000000002</v>
      </c>
      <c r="CE184" s="5">
        <v>0</v>
      </c>
      <c r="CF184" s="5">
        <v>7.726</v>
      </c>
      <c r="CG184" s="5">
        <v>45.122</v>
      </c>
      <c r="CH184" s="5">
        <v>7.726</v>
      </c>
      <c r="CI184" s="5">
        <v>18.477</v>
      </c>
      <c r="CJ184" s="5">
        <v>25.559000000000001</v>
      </c>
      <c r="CK184" s="5">
        <v>0.501</v>
      </c>
      <c r="CL184" s="5">
        <v>20.811</v>
      </c>
      <c r="CM184" s="5">
        <v>10.006</v>
      </c>
      <c r="CN184" s="5">
        <v>3.0979999999999999</v>
      </c>
      <c r="CO184" s="5">
        <v>36.335000000000001</v>
      </c>
      <c r="CP184" s="5">
        <v>31.710999999999999</v>
      </c>
      <c r="CQ184" s="5">
        <v>589.97799999999995</v>
      </c>
      <c r="CR184" s="5">
        <v>77.018000000000001</v>
      </c>
      <c r="CS184" s="5">
        <v>57.837000000000003</v>
      </c>
      <c r="CT184" s="5">
        <v>7.06</v>
      </c>
      <c r="CU184" s="5">
        <v>681.29700000000003</v>
      </c>
      <c r="CV184" s="5">
        <v>70.525000000000006</v>
      </c>
      <c r="CW184" s="5">
        <v>62.164999999999999</v>
      </c>
      <c r="CX184" s="5">
        <v>0</v>
      </c>
      <c r="CY184" s="5">
        <v>240.39699999999999</v>
      </c>
      <c r="CZ184" s="5">
        <v>14.004</v>
      </c>
      <c r="DA184" s="5">
        <v>5.5739999999999998</v>
      </c>
      <c r="DB184" s="5">
        <v>21.257999999999999</v>
      </c>
      <c r="DC184" s="5">
        <v>40.024999999999999</v>
      </c>
      <c r="DD184" s="5">
        <v>25.837</v>
      </c>
      <c r="DE184" s="5">
        <v>91.989000000000004</v>
      </c>
      <c r="DF184" s="5">
        <v>75.738</v>
      </c>
      <c r="DG184" s="5">
        <v>64.951999999999998</v>
      </c>
      <c r="DH184" s="5">
        <v>3.8540000000000001</v>
      </c>
      <c r="DI184" s="5">
        <v>14.702</v>
      </c>
      <c r="DJ184" s="5">
        <v>199.55500000000001</v>
      </c>
      <c r="DK184" s="5">
        <v>305.90100000000001</v>
      </c>
      <c r="DL184" s="5">
        <v>12.233000000000001</v>
      </c>
      <c r="DM184" s="5">
        <v>105.152</v>
      </c>
      <c r="DN184" s="5">
        <v>18.888000000000002</v>
      </c>
      <c r="DO184" s="5">
        <v>2991.3519999999999</v>
      </c>
      <c r="DP184" s="5">
        <v>316.17399999999998</v>
      </c>
      <c r="DQ184" s="5">
        <v>896.84400000000005</v>
      </c>
      <c r="DR184" s="5">
        <v>21.138999999999999</v>
      </c>
      <c r="DS184" s="5">
        <v>50.216000000000001</v>
      </c>
      <c r="DT184" s="5">
        <v>427.25400000000002</v>
      </c>
      <c r="DU184" s="5">
        <v>61.75</v>
      </c>
      <c r="DV184" s="5">
        <v>7.0129999999999999</v>
      </c>
      <c r="DW184" s="5">
        <v>33.947000000000003</v>
      </c>
      <c r="DX184" s="5">
        <v>1771.7919999999999</v>
      </c>
      <c r="DY184" s="5">
        <v>218.922</v>
      </c>
      <c r="DZ184" s="5">
        <v>102.355</v>
      </c>
      <c r="EA184" s="5">
        <v>367.74200000000002</v>
      </c>
      <c r="EB184" s="5">
        <v>19.553999999999998</v>
      </c>
      <c r="EC184" s="5">
        <v>288.5</v>
      </c>
      <c r="ED184" s="5">
        <v>210.31299999999999</v>
      </c>
      <c r="EE184" s="5">
        <v>1607.556</v>
      </c>
      <c r="EF184" s="5">
        <v>104.48399999999999</v>
      </c>
      <c r="EG184" s="5">
        <v>279.69499999999999</v>
      </c>
      <c r="EH184" s="5">
        <v>2027.4169999999999</v>
      </c>
      <c r="EI184" s="5">
        <v>16.521999999999998</v>
      </c>
      <c r="EJ184" s="5">
        <v>37.576000000000001</v>
      </c>
      <c r="EK184" s="5">
        <v>101.866</v>
      </c>
      <c r="EL184" s="5">
        <v>66.847999999999999</v>
      </c>
      <c r="EM184" s="5">
        <v>48.076000000000001</v>
      </c>
      <c r="EN184" s="5">
        <v>41.18</v>
      </c>
      <c r="EO184" s="5">
        <v>194.441</v>
      </c>
      <c r="EP184" s="5">
        <v>55.765000000000001</v>
      </c>
      <c r="EQ184" s="5">
        <v>40.594000000000001</v>
      </c>
      <c r="ER184" s="5">
        <v>27.742000000000001</v>
      </c>
      <c r="ES184" s="5">
        <v>70.593999999999994</v>
      </c>
      <c r="ET184" s="5">
        <v>251.30699999999999</v>
      </c>
      <c r="EU184" s="5">
        <v>480</v>
      </c>
      <c r="EV184" s="5">
        <v>270.541</v>
      </c>
      <c r="EW184" s="5">
        <v>160.33000000000001</v>
      </c>
      <c r="EX184" s="5">
        <v>104.33</v>
      </c>
      <c r="EY184" s="5">
        <v>49.131999999999998</v>
      </c>
      <c r="EZ184" s="5">
        <v>81.466999999999999</v>
      </c>
      <c r="FA184" s="5">
        <v>105.992</v>
      </c>
      <c r="FB184" s="5">
        <v>554.78</v>
      </c>
      <c r="FC184" s="5">
        <v>333.66199999999998</v>
      </c>
      <c r="FD184" s="5">
        <v>42.77</v>
      </c>
      <c r="FE184" s="5">
        <v>2.2829999999999999</v>
      </c>
      <c r="FF184" s="5">
        <v>1.5740000000000001</v>
      </c>
      <c r="FG184" s="5">
        <v>0.90700000000000003</v>
      </c>
      <c r="FH184" s="5">
        <v>6.2110000000000003</v>
      </c>
      <c r="FI184" s="5">
        <v>317.44600000000003</v>
      </c>
      <c r="FJ184" s="5">
        <v>14.542</v>
      </c>
      <c r="FK184" s="5">
        <v>1.2110000000000001</v>
      </c>
      <c r="FL184" s="5">
        <v>5.57</v>
      </c>
      <c r="FM184" s="5">
        <v>0</v>
      </c>
      <c r="FN184" s="5">
        <v>32.048000000000002</v>
      </c>
      <c r="FO184" s="5">
        <v>27.831</v>
      </c>
      <c r="FP184" s="5">
        <v>286.42</v>
      </c>
      <c r="FQ184" s="5">
        <v>56.783999999999999</v>
      </c>
      <c r="FR184" s="5">
        <v>33.494</v>
      </c>
      <c r="FS184" s="5">
        <v>31.792999999999999</v>
      </c>
      <c r="FT184" s="5">
        <v>9.4529999999999994</v>
      </c>
      <c r="FU184" s="5">
        <v>298.82799999999997</v>
      </c>
      <c r="FV184" s="5">
        <v>0.376</v>
      </c>
      <c r="FW184" s="5">
        <v>22.567</v>
      </c>
      <c r="FX184" s="5">
        <v>35.113999999999997</v>
      </c>
      <c r="FY184" s="5">
        <v>47.817</v>
      </c>
      <c r="FZ184" s="5">
        <v>34.469000000000001</v>
      </c>
      <c r="GA184" s="5">
        <v>3.65</v>
      </c>
      <c r="GB184" s="5">
        <v>0</v>
      </c>
      <c r="GC184" s="5">
        <v>158.41900000000001</v>
      </c>
      <c r="GD184" s="5">
        <v>13.032999999999999</v>
      </c>
      <c r="GE184" s="5">
        <v>140.57400000000001</v>
      </c>
      <c r="GF184" s="5">
        <v>0</v>
      </c>
      <c r="GG184" s="5">
        <v>0</v>
      </c>
      <c r="GH184" s="5">
        <v>0</v>
      </c>
      <c r="GI184" s="5">
        <v>0</v>
      </c>
      <c r="GJ184" s="5">
        <v>0</v>
      </c>
      <c r="GK184" s="5">
        <v>0</v>
      </c>
      <c r="GL184" s="5">
        <v>8.2880000000000003</v>
      </c>
      <c r="GM184" s="5">
        <v>53.707999999999998</v>
      </c>
      <c r="GN184" s="5">
        <v>0</v>
      </c>
      <c r="GO184" s="5">
        <v>0</v>
      </c>
      <c r="GP184" s="5">
        <v>0</v>
      </c>
      <c r="GQ184" s="5">
        <v>1.639</v>
      </c>
      <c r="GR184" s="5">
        <v>0</v>
      </c>
      <c r="GS184" s="5">
        <v>0</v>
      </c>
      <c r="GT184" s="5">
        <v>0</v>
      </c>
      <c r="GU184" s="5">
        <v>0</v>
      </c>
      <c r="GV184" s="5">
        <v>0</v>
      </c>
      <c r="GW184" s="5">
        <v>351.00700000000001</v>
      </c>
      <c r="GX184" s="5">
        <v>0</v>
      </c>
      <c r="GY184" s="5">
        <v>0</v>
      </c>
      <c r="GZ184" s="5">
        <v>0</v>
      </c>
      <c r="HA184" s="5">
        <v>0</v>
      </c>
      <c r="HB184" s="5">
        <v>45380.813000000002</v>
      </c>
      <c r="HD184" s="5">
        <f>SUM(D184:HA184)</f>
        <v>22967.222000000012</v>
      </c>
    </row>
    <row r="185" spans="1:212" x14ac:dyDescent="0.45">
      <c r="A185" s="11" t="s">
        <v>516</v>
      </c>
      <c r="B185" s="9" t="s">
        <v>517</v>
      </c>
      <c r="C185" s="5">
        <v>181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5">
        <v>0</v>
      </c>
      <c r="AI185" s="5">
        <v>0</v>
      </c>
      <c r="AJ185" s="5">
        <v>0</v>
      </c>
      <c r="AK185" s="5">
        <v>0</v>
      </c>
      <c r="AL185" s="5">
        <v>0</v>
      </c>
      <c r="AM185" s="5">
        <v>0</v>
      </c>
      <c r="AN185" s="5">
        <v>0</v>
      </c>
      <c r="AO185" s="5">
        <v>0</v>
      </c>
      <c r="AP185" s="5">
        <v>0</v>
      </c>
      <c r="AQ185" s="5">
        <v>0</v>
      </c>
      <c r="AR185" s="5">
        <v>0</v>
      </c>
      <c r="AS185" s="5">
        <v>0</v>
      </c>
      <c r="AT185" s="5">
        <v>0</v>
      </c>
      <c r="AU185" s="5">
        <v>0</v>
      </c>
      <c r="AV185" s="5">
        <v>0</v>
      </c>
      <c r="AW185" s="5">
        <v>0</v>
      </c>
      <c r="AX185" s="5">
        <v>0</v>
      </c>
      <c r="AY185" s="5">
        <v>0</v>
      </c>
      <c r="AZ185" s="5">
        <v>0</v>
      </c>
      <c r="BA185" s="5">
        <v>0</v>
      </c>
      <c r="BB185" s="5">
        <v>0</v>
      </c>
      <c r="BC185" s="5">
        <v>0</v>
      </c>
      <c r="BD185" s="5">
        <v>0</v>
      </c>
      <c r="BE185" s="5">
        <v>0</v>
      </c>
      <c r="BF185" s="5">
        <v>0</v>
      </c>
      <c r="BG185" s="5">
        <v>0</v>
      </c>
      <c r="BH185" s="5">
        <v>0</v>
      </c>
      <c r="BI185" s="5">
        <v>0</v>
      </c>
      <c r="BJ185" s="5">
        <v>0</v>
      </c>
      <c r="BK185" s="5">
        <v>0</v>
      </c>
      <c r="BL185" s="5">
        <v>0</v>
      </c>
      <c r="BM185" s="5">
        <v>0</v>
      </c>
      <c r="BN185" s="5">
        <v>0</v>
      </c>
      <c r="BO185" s="5">
        <v>0</v>
      </c>
      <c r="BP185" s="5">
        <v>0</v>
      </c>
      <c r="BQ185" s="5">
        <v>0</v>
      </c>
      <c r="BR185" s="5">
        <v>0</v>
      </c>
      <c r="BS185" s="5">
        <v>0</v>
      </c>
      <c r="BT185" s="5">
        <v>0</v>
      </c>
      <c r="BU185" s="5">
        <v>0</v>
      </c>
      <c r="BV185" s="5">
        <v>0</v>
      </c>
      <c r="BW185" s="5">
        <v>0</v>
      </c>
      <c r="BX185" s="5">
        <v>0</v>
      </c>
      <c r="BY185" s="5">
        <v>0</v>
      </c>
      <c r="BZ185" s="5">
        <v>0</v>
      </c>
      <c r="CA185" s="5">
        <v>0</v>
      </c>
      <c r="CB185" s="5">
        <v>0</v>
      </c>
      <c r="CC185" s="5">
        <v>0</v>
      </c>
      <c r="CD185" s="5">
        <v>0</v>
      </c>
      <c r="CE185" s="5">
        <v>0</v>
      </c>
      <c r="CF185" s="5">
        <v>0</v>
      </c>
      <c r="CG185" s="5">
        <v>0</v>
      </c>
      <c r="CH185" s="5">
        <v>0</v>
      </c>
      <c r="CI185" s="5">
        <v>0</v>
      </c>
      <c r="CJ185" s="5">
        <v>0</v>
      </c>
      <c r="CK185" s="5">
        <v>0</v>
      </c>
      <c r="CL185" s="5">
        <v>0</v>
      </c>
      <c r="CM185" s="5">
        <v>0</v>
      </c>
      <c r="CN185" s="5">
        <v>0</v>
      </c>
      <c r="CO185" s="5">
        <v>0</v>
      </c>
      <c r="CP185" s="5">
        <v>0</v>
      </c>
      <c r="CQ185" s="5">
        <v>0</v>
      </c>
      <c r="CR185" s="5">
        <v>0</v>
      </c>
      <c r="CS185" s="5">
        <v>0</v>
      </c>
      <c r="CT185" s="5">
        <v>0</v>
      </c>
      <c r="CU185" s="5">
        <v>0</v>
      </c>
      <c r="CV185" s="5">
        <v>0</v>
      </c>
      <c r="CW185" s="5">
        <v>0</v>
      </c>
      <c r="CX185" s="5">
        <v>0</v>
      </c>
      <c r="CY185" s="5">
        <v>0</v>
      </c>
      <c r="CZ185" s="5">
        <v>0</v>
      </c>
      <c r="DA185" s="5">
        <v>0</v>
      </c>
      <c r="DB185" s="5">
        <v>0</v>
      </c>
      <c r="DC185" s="5">
        <v>0</v>
      </c>
      <c r="DD185" s="5">
        <v>0</v>
      </c>
      <c r="DE185" s="5">
        <v>0</v>
      </c>
      <c r="DF185" s="5">
        <v>0</v>
      </c>
      <c r="DG185" s="5">
        <v>0</v>
      </c>
      <c r="DH185" s="5">
        <v>0</v>
      </c>
      <c r="DI185" s="5">
        <v>0</v>
      </c>
      <c r="DJ185" s="5">
        <v>0</v>
      </c>
      <c r="DK185" s="5">
        <v>0</v>
      </c>
      <c r="DL185" s="5">
        <v>0</v>
      </c>
      <c r="DM185" s="5">
        <v>0</v>
      </c>
      <c r="DN185" s="5">
        <v>0</v>
      </c>
      <c r="DO185" s="5">
        <v>0</v>
      </c>
      <c r="DP185" s="5">
        <v>0</v>
      </c>
      <c r="DQ185" s="5">
        <v>0</v>
      </c>
      <c r="DR185" s="5">
        <v>0</v>
      </c>
      <c r="DS185" s="5">
        <v>0</v>
      </c>
      <c r="DT185" s="5">
        <v>0</v>
      </c>
      <c r="DU185" s="5">
        <v>0</v>
      </c>
      <c r="DV185" s="5">
        <v>0</v>
      </c>
      <c r="DW185" s="5">
        <v>0</v>
      </c>
      <c r="DX185" s="5">
        <v>0</v>
      </c>
      <c r="DY185" s="5">
        <v>0</v>
      </c>
      <c r="DZ185" s="5">
        <v>0</v>
      </c>
      <c r="EA185" s="5">
        <v>0</v>
      </c>
      <c r="EB185" s="5">
        <v>0</v>
      </c>
      <c r="EC185" s="5">
        <v>0</v>
      </c>
      <c r="ED185" s="5">
        <v>0</v>
      </c>
      <c r="EE185" s="5">
        <v>0</v>
      </c>
      <c r="EF185" s="5">
        <v>0</v>
      </c>
      <c r="EG185" s="5">
        <v>0</v>
      </c>
      <c r="EH185" s="5">
        <v>0</v>
      </c>
      <c r="EI185" s="5">
        <v>0</v>
      </c>
      <c r="EJ185" s="5">
        <v>0</v>
      </c>
      <c r="EK185" s="5">
        <v>0</v>
      </c>
      <c r="EL185" s="5">
        <v>0</v>
      </c>
      <c r="EM185" s="5">
        <v>0</v>
      </c>
      <c r="EN185" s="5">
        <v>0</v>
      </c>
      <c r="EO185" s="5">
        <v>0</v>
      </c>
      <c r="EP185" s="5">
        <v>0</v>
      </c>
      <c r="EQ185" s="5">
        <v>0</v>
      </c>
      <c r="ER185" s="5">
        <v>0</v>
      </c>
      <c r="ES185" s="5">
        <v>0</v>
      </c>
      <c r="ET185" s="5">
        <v>0</v>
      </c>
      <c r="EU185" s="5">
        <v>0</v>
      </c>
      <c r="EV185" s="5">
        <v>0</v>
      </c>
      <c r="EW185" s="5">
        <v>0</v>
      </c>
      <c r="EX185" s="5">
        <v>0</v>
      </c>
      <c r="EY185" s="5">
        <v>0</v>
      </c>
      <c r="EZ185" s="5">
        <v>0</v>
      </c>
      <c r="FA185" s="5">
        <v>0</v>
      </c>
      <c r="FB185" s="5">
        <v>0</v>
      </c>
      <c r="FC185" s="5">
        <v>0</v>
      </c>
      <c r="FD185" s="5">
        <v>0</v>
      </c>
      <c r="FE185" s="5">
        <v>0</v>
      </c>
      <c r="FF185" s="5">
        <v>0</v>
      </c>
      <c r="FG185" s="5">
        <v>0</v>
      </c>
      <c r="FH185" s="5">
        <v>0</v>
      </c>
      <c r="FI185" s="5">
        <v>0</v>
      </c>
      <c r="FJ185" s="5">
        <v>0</v>
      </c>
      <c r="FK185" s="5">
        <v>0</v>
      </c>
      <c r="FL185" s="5">
        <v>0</v>
      </c>
      <c r="FM185" s="5">
        <v>0</v>
      </c>
      <c r="FN185" s="5">
        <v>0</v>
      </c>
      <c r="FO185" s="5">
        <v>0</v>
      </c>
      <c r="FP185" s="5">
        <v>0</v>
      </c>
      <c r="FQ185" s="5">
        <v>0</v>
      </c>
      <c r="FR185" s="5">
        <v>0</v>
      </c>
      <c r="FS185" s="5">
        <v>0</v>
      </c>
      <c r="FT185" s="5">
        <v>0</v>
      </c>
      <c r="FU185" s="5">
        <v>0</v>
      </c>
      <c r="FV185" s="5">
        <v>0</v>
      </c>
      <c r="FW185" s="5">
        <v>0</v>
      </c>
      <c r="FX185" s="5">
        <v>0</v>
      </c>
      <c r="FY185" s="5">
        <v>0</v>
      </c>
      <c r="FZ185" s="5">
        <v>0</v>
      </c>
      <c r="GA185" s="5">
        <v>0</v>
      </c>
      <c r="GB185" s="5">
        <v>0</v>
      </c>
      <c r="GC185" s="5">
        <v>0</v>
      </c>
      <c r="GD185" s="5">
        <v>0</v>
      </c>
      <c r="GE185" s="5">
        <v>0</v>
      </c>
      <c r="GF185" s="5">
        <v>0</v>
      </c>
      <c r="GG185" s="5">
        <v>0</v>
      </c>
      <c r="GH185" s="5">
        <v>0</v>
      </c>
      <c r="GI185" s="5">
        <v>0</v>
      </c>
      <c r="GJ185" s="5">
        <v>0</v>
      </c>
      <c r="GK185" s="5">
        <v>0</v>
      </c>
      <c r="GL185" s="5">
        <v>0</v>
      </c>
      <c r="GM185" s="5">
        <v>0</v>
      </c>
      <c r="GN185" s="5">
        <v>0</v>
      </c>
      <c r="GO185" s="5">
        <v>0</v>
      </c>
      <c r="GP185" s="5">
        <v>0</v>
      </c>
      <c r="GQ185" s="5">
        <v>0</v>
      </c>
      <c r="GR185" s="5">
        <v>0</v>
      </c>
      <c r="GS185" s="5">
        <v>0</v>
      </c>
      <c r="GT185" s="5">
        <v>0</v>
      </c>
      <c r="GU185" s="5">
        <v>0</v>
      </c>
      <c r="GV185" s="5">
        <v>0</v>
      </c>
      <c r="GW185" s="5">
        <v>0</v>
      </c>
      <c r="GX185" s="5">
        <v>0</v>
      </c>
      <c r="GY185" s="5">
        <v>0</v>
      </c>
      <c r="GZ185" s="5">
        <v>0</v>
      </c>
      <c r="HA185" s="5">
        <v>0</v>
      </c>
      <c r="HB185" s="5">
        <v>18728.057000000001</v>
      </c>
      <c r="HD185" s="5">
        <f>SUM(D185:HA185)</f>
        <v>0</v>
      </c>
    </row>
    <row r="186" spans="1:212" x14ac:dyDescent="0.45">
      <c r="A186" s="11" t="s">
        <v>518</v>
      </c>
      <c r="B186" s="22" t="s">
        <v>519</v>
      </c>
      <c r="C186" s="5">
        <v>182</v>
      </c>
      <c r="D186" s="5">
        <v>19.547000000000001</v>
      </c>
      <c r="E186" s="5">
        <v>12.128</v>
      </c>
      <c r="F186" s="5">
        <v>0.16300000000000001</v>
      </c>
      <c r="G186" s="5">
        <v>0</v>
      </c>
      <c r="H186" s="5">
        <v>1.4750000000000001</v>
      </c>
      <c r="I186" s="5">
        <v>5.1589999999999998</v>
      </c>
      <c r="J186" s="5">
        <v>0</v>
      </c>
      <c r="K186" s="5">
        <v>0.71499999999999997</v>
      </c>
      <c r="L186" s="5">
        <v>4.5599999999999996</v>
      </c>
      <c r="M186" s="5">
        <v>1.25</v>
      </c>
      <c r="N186" s="5">
        <v>0</v>
      </c>
      <c r="O186" s="5">
        <v>92.596000000000004</v>
      </c>
      <c r="P186" s="5">
        <v>45.564999999999998</v>
      </c>
      <c r="Q186" s="5">
        <v>6.6580000000000004</v>
      </c>
      <c r="R186" s="5">
        <v>28.186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8.6349999999999998</v>
      </c>
      <c r="AE186" s="5">
        <v>0</v>
      </c>
      <c r="AF186" s="5">
        <v>0</v>
      </c>
      <c r="AG186" s="5">
        <v>0</v>
      </c>
      <c r="AH186" s="5">
        <v>0</v>
      </c>
      <c r="AI186" s="5">
        <v>0</v>
      </c>
      <c r="AJ186" s="5">
        <v>0</v>
      </c>
      <c r="AK186" s="5">
        <v>135.04900000000001</v>
      </c>
      <c r="AL186" s="5">
        <v>90.61</v>
      </c>
      <c r="AM186" s="5">
        <v>99.813999999999993</v>
      </c>
      <c r="AN186" s="5">
        <v>2.7130000000000001</v>
      </c>
      <c r="AO186" s="5">
        <v>0</v>
      </c>
      <c r="AP186" s="5">
        <v>0</v>
      </c>
      <c r="AQ186" s="5">
        <v>0</v>
      </c>
      <c r="AR186" s="5">
        <v>0</v>
      </c>
      <c r="AS186" s="5">
        <v>0</v>
      </c>
      <c r="AT186" s="5">
        <v>0</v>
      </c>
      <c r="AU186" s="5">
        <v>0</v>
      </c>
      <c r="AV186" s="5">
        <v>0</v>
      </c>
      <c r="AW186" s="5">
        <v>0</v>
      </c>
      <c r="AX186" s="5">
        <v>0</v>
      </c>
      <c r="AY186" s="5">
        <v>0</v>
      </c>
      <c r="AZ186" s="5">
        <v>0</v>
      </c>
      <c r="BA186" s="5">
        <v>0</v>
      </c>
      <c r="BB186" s="5">
        <v>87.614000000000004</v>
      </c>
      <c r="BC186" s="5">
        <v>0</v>
      </c>
      <c r="BD186" s="5">
        <v>0</v>
      </c>
      <c r="BE186" s="5">
        <v>2.7E-2</v>
      </c>
      <c r="BF186" s="5">
        <v>0</v>
      </c>
      <c r="BG186" s="5">
        <v>68.179000000000002</v>
      </c>
      <c r="BH186" s="5">
        <v>0</v>
      </c>
      <c r="BI186" s="5">
        <v>0</v>
      </c>
      <c r="BJ186" s="5">
        <v>0</v>
      </c>
      <c r="BK186" s="5">
        <v>7.0000000000000007E-2</v>
      </c>
      <c r="BL186" s="5">
        <v>0</v>
      </c>
      <c r="BM186" s="5">
        <v>0</v>
      </c>
      <c r="BN186" s="5">
        <v>239.20099999999999</v>
      </c>
      <c r="BO186" s="5">
        <v>162.32499999999999</v>
      </c>
      <c r="BP186" s="5">
        <v>23.974</v>
      </c>
      <c r="BQ186" s="5">
        <v>20.169</v>
      </c>
      <c r="BR186" s="5">
        <v>50.03</v>
      </c>
      <c r="BS186" s="5">
        <v>97.837000000000003</v>
      </c>
      <c r="BT186" s="5">
        <v>221.285</v>
      </c>
      <c r="BU186" s="5">
        <v>0</v>
      </c>
      <c r="BV186" s="5">
        <v>8.891</v>
      </c>
      <c r="BW186" s="5">
        <v>0</v>
      </c>
      <c r="BX186" s="5">
        <v>0</v>
      </c>
      <c r="BY186" s="5">
        <v>5.0000000000000001E-3</v>
      </c>
      <c r="BZ186" s="5">
        <v>0</v>
      </c>
      <c r="CA186" s="5">
        <v>23.905999999999999</v>
      </c>
      <c r="CB186" s="5">
        <v>24.949000000000002</v>
      </c>
      <c r="CC186" s="5">
        <v>126.295</v>
      </c>
      <c r="CD186" s="5">
        <v>76.658000000000001</v>
      </c>
      <c r="CE186" s="5">
        <v>0</v>
      </c>
      <c r="CF186" s="5">
        <v>0</v>
      </c>
      <c r="CG186" s="5">
        <v>0</v>
      </c>
      <c r="CH186" s="5">
        <v>0</v>
      </c>
      <c r="CI186" s="5">
        <v>0</v>
      </c>
      <c r="CJ186" s="5">
        <v>0</v>
      </c>
      <c r="CK186" s="5">
        <v>0</v>
      </c>
      <c r="CL186" s="5">
        <v>0</v>
      </c>
      <c r="CM186" s="5">
        <v>0</v>
      </c>
      <c r="CN186" s="5">
        <v>0</v>
      </c>
      <c r="CO186" s="5">
        <v>0</v>
      </c>
      <c r="CP186" s="5">
        <v>45.933999999999997</v>
      </c>
      <c r="CQ186" s="5">
        <v>10251.397000000001</v>
      </c>
      <c r="CR186" s="5">
        <v>776.125</v>
      </c>
      <c r="CS186" s="5">
        <v>450.34199999999998</v>
      </c>
      <c r="CT186" s="5">
        <v>748.58500000000004</v>
      </c>
      <c r="CU186" s="5">
        <v>4065.5070000000001</v>
      </c>
      <c r="CV186" s="5">
        <v>0</v>
      </c>
      <c r="CW186" s="5">
        <v>0</v>
      </c>
      <c r="CX186" s="5">
        <v>833.32399999999996</v>
      </c>
      <c r="CY186" s="5">
        <v>6946.6779999999999</v>
      </c>
      <c r="CZ186" s="5">
        <v>104.75700000000001</v>
      </c>
      <c r="DA186" s="5">
        <v>59.529000000000003</v>
      </c>
      <c r="DB186" s="5">
        <v>3908.1959999999999</v>
      </c>
      <c r="DC186" s="5">
        <v>1556.28</v>
      </c>
      <c r="DD186" s="5">
        <v>495.05700000000002</v>
      </c>
      <c r="DE186" s="5">
        <v>596.67999999999995</v>
      </c>
      <c r="DF186" s="5">
        <v>43.978999999999999</v>
      </c>
      <c r="DG186" s="5">
        <v>241.989</v>
      </c>
      <c r="DH186" s="5">
        <v>0</v>
      </c>
      <c r="DI186" s="5">
        <v>0</v>
      </c>
      <c r="DJ186" s="5">
        <v>111.03</v>
      </c>
      <c r="DK186" s="5">
        <v>158.79</v>
      </c>
      <c r="DL186" s="5">
        <v>23.914999999999999</v>
      </c>
      <c r="DM186" s="5">
        <v>918.20399999999995</v>
      </c>
      <c r="DN186" s="5">
        <v>269.58</v>
      </c>
      <c r="DO186" s="5">
        <v>1848.7059999999999</v>
      </c>
      <c r="DP186" s="5">
        <v>5306.5609999999997</v>
      </c>
      <c r="DQ186" s="5">
        <v>3.3090000000000002</v>
      </c>
      <c r="DR186" s="5">
        <v>445.55500000000001</v>
      </c>
      <c r="DS186" s="5">
        <v>0</v>
      </c>
      <c r="DT186" s="5">
        <v>111.584</v>
      </c>
      <c r="DU186" s="5">
        <v>69.850999999999999</v>
      </c>
      <c r="DV186" s="5">
        <v>46.279000000000003</v>
      </c>
      <c r="DW186" s="5">
        <v>111.227</v>
      </c>
      <c r="DX186" s="5">
        <v>380.09699999999998</v>
      </c>
      <c r="DY186" s="5">
        <v>477.815</v>
      </c>
      <c r="DZ186" s="5">
        <v>518.67700000000002</v>
      </c>
      <c r="EA186" s="5">
        <v>438.82799999999997</v>
      </c>
      <c r="EB186" s="5">
        <v>59.316000000000003</v>
      </c>
      <c r="EC186" s="5">
        <v>229.4</v>
      </c>
      <c r="ED186" s="5">
        <v>1317.982</v>
      </c>
      <c r="EE186" s="5">
        <v>227.48599999999999</v>
      </c>
      <c r="EF186" s="5">
        <v>558.173</v>
      </c>
      <c r="EG186" s="5">
        <v>177.71299999999999</v>
      </c>
      <c r="EH186" s="5">
        <v>391.99400000000003</v>
      </c>
      <c r="EI186" s="5">
        <v>30.858000000000001</v>
      </c>
      <c r="EJ186" s="5">
        <v>19.256</v>
      </c>
      <c r="EK186" s="5">
        <v>93.135999999999996</v>
      </c>
      <c r="EL186" s="5">
        <v>702.45799999999997</v>
      </c>
      <c r="EM186" s="5">
        <v>146.03700000000001</v>
      </c>
      <c r="EN186" s="5">
        <v>68.02</v>
      </c>
      <c r="EO186" s="5">
        <v>65.012</v>
      </c>
      <c r="EP186" s="5">
        <v>181.685</v>
      </c>
      <c r="EQ186" s="5">
        <v>135.11699999999999</v>
      </c>
      <c r="ER186" s="5">
        <v>38</v>
      </c>
      <c r="ES186" s="5">
        <v>583.64200000000005</v>
      </c>
      <c r="ET186" s="5">
        <v>201.666</v>
      </c>
      <c r="EU186" s="5">
        <v>298.613</v>
      </c>
      <c r="EV186" s="5">
        <v>170.75399999999999</v>
      </c>
      <c r="EW186" s="5">
        <v>136.60599999999999</v>
      </c>
      <c r="EX186" s="5">
        <v>123.93600000000001</v>
      </c>
      <c r="EY186" s="5">
        <v>100.85599999999999</v>
      </c>
      <c r="EZ186" s="5">
        <v>65.685000000000002</v>
      </c>
      <c r="FA186" s="5">
        <v>211.971</v>
      </c>
      <c r="FB186" s="5">
        <v>1825.4359999999999</v>
      </c>
      <c r="FC186" s="5">
        <v>297.45699999999999</v>
      </c>
      <c r="FD186" s="5">
        <v>103.559</v>
      </c>
      <c r="FE186" s="5">
        <v>186.51</v>
      </c>
      <c r="FF186" s="5">
        <v>14.065</v>
      </c>
      <c r="FG186" s="5">
        <v>51.588000000000001</v>
      </c>
      <c r="FH186" s="5">
        <v>18.887</v>
      </c>
      <c r="FI186" s="5">
        <v>23.463000000000001</v>
      </c>
      <c r="FJ186" s="5">
        <v>28.792000000000002</v>
      </c>
      <c r="FK186" s="5">
        <v>119.16</v>
      </c>
      <c r="FL186" s="5">
        <v>9.2080000000000002</v>
      </c>
      <c r="FM186" s="5">
        <v>4.1070000000000002</v>
      </c>
      <c r="FN186" s="5">
        <v>137.58500000000001</v>
      </c>
      <c r="FO186" s="5">
        <v>1135.9570000000001</v>
      </c>
      <c r="FP186" s="5">
        <v>3837.962</v>
      </c>
      <c r="FQ186" s="5">
        <v>104.065</v>
      </c>
      <c r="FR186" s="5">
        <v>45.457999999999998</v>
      </c>
      <c r="FS186" s="5">
        <v>28.709</v>
      </c>
      <c r="FT186" s="5">
        <v>20.63</v>
      </c>
      <c r="FU186" s="5">
        <v>97.22</v>
      </c>
      <c r="FV186" s="5">
        <v>18.323</v>
      </c>
      <c r="FW186" s="5">
        <v>41.494999999999997</v>
      </c>
      <c r="FX186" s="5">
        <v>226.315</v>
      </c>
      <c r="FY186" s="5">
        <v>538.41200000000003</v>
      </c>
      <c r="FZ186" s="5">
        <v>76.370999999999995</v>
      </c>
      <c r="GA186" s="5">
        <v>9.0380000000000003</v>
      </c>
      <c r="GB186" s="5">
        <v>0</v>
      </c>
      <c r="GC186" s="5">
        <v>0</v>
      </c>
      <c r="GD186" s="5">
        <v>0</v>
      </c>
      <c r="GE186" s="5">
        <v>21.361000000000001</v>
      </c>
      <c r="GF186" s="5">
        <v>0</v>
      </c>
      <c r="GG186" s="5">
        <v>0</v>
      </c>
      <c r="GH186" s="5">
        <v>1.034</v>
      </c>
      <c r="GI186" s="5">
        <v>0</v>
      </c>
      <c r="GJ186" s="5">
        <v>0</v>
      </c>
      <c r="GK186" s="5">
        <v>143.91999999999999</v>
      </c>
      <c r="GL186" s="5">
        <v>8.48</v>
      </c>
      <c r="GM186" s="5">
        <v>66.575000000000003</v>
      </c>
      <c r="GN186" s="5">
        <v>0</v>
      </c>
      <c r="GO186" s="5">
        <v>0</v>
      </c>
      <c r="GP186" s="5">
        <v>0</v>
      </c>
      <c r="GQ186" s="5">
        <v>2.0310000000000001</v>
      </c>
      <c r="GR186" s="5">
        <v>0</v>
      </c>
      <c r="GS186" s="5">
        <v>0</v>
      </c>
      <c r="GT186" s="5">
        <v>0</v>
      </c>
      <c r="GU186" s="5">
        <v>0</v>
      </c>
      <c r="GV186" s="5">
        <v>2276.0680000000002</v>
      </c>
      <c r="GW186" s="5">
        <v>0</v>
      </c>
      <c r="GX186" s="5">
        <v>0</v>
      </c>
      <c r="GY186" s="5">
        <v>0</v>
      </c>
      <c r="GZ186" s="5">
        <v>0</v>
      </c>
      <c r="HA186" s="5">
        <v>0</v>
      </c>
      <c r="HB186" s="5">
        <v>8466.9380000000001</v>
      </c>
      <c r="HD186" s="5">
        <f>SUM(D186:HA186)</f>
        <v>62005.218000000023</v>
      </c>
    </row>
    <row r="187" spans="1:212" x14ac:dyDescent="0.45">
      <c r="A187" s="11" t="s">
        <v>520</v>
      </c>
      <c r="B187" s="22" t="s">
        <v>521</v>
      </c>
      <c r="C187" s="5">
        <v>183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  <c r="AF187" s="5">
        <v>0</v>
      </c>
      <c r="AG187" s="5">
        <v>0</v>
      </c>
      <c r="AH187" s="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5">
        <v>0</v>
      </c>
      <c r="AP187" s="5">
        <v>0</v>
      </c>
      <c r="AQ187" s="5">
        <v>0</v>
      </c>
      <c r="AR187" s="5">
        <v>0</v>
      </c>
      <c r="AS187" s="5">
        <v>0</v>
      </c>
      <c r="AT187" s="5">
        <v>0</v>
      </c>
      <c r="AU187" s="5">
        <v>0</v>
      </c>
      <c r="AV187" s="5">
        <v>0</v>
      </c>
      <c r="AW187" s="5">
        <v>0</v>
      </c>
      <c r="AX187" s="5">
        <v>0</v>
      </c>
      <c r="AY187" s="5">
        <v>0</v>
      </c>
      <c r="AZ187" s="5">
        <v>0</v>
      </c>
      <c r="BA187" s="5">
        <v>0</v>
      </c>
      <c r="BB187" s="5">
        <v>0</v>
      </c>
      <c r="BC187" s="5">
        <v>0</v>
      </c>
      <c r="BD187" s="5">
        <v>0</v>
      </c>
      <c r="BE187" s="5">
        <v>0</v>
      </c>
      <c r="BF187" s="5">
        <v>0</v>
      </c>
      <c r="BG187" s="5">
        <v>0</v>
      </c>
      <c r="BH187" s="5">
        <v>0</v>
      </c>
      <c r="BI187" s="5">
        <v>0</v>
      </c>
      <c r="BJ187" s="5">
        <v>0</v>
      </c>
      <c r="BK187" s="5">
        <v>0</v>
      </c>
      <c r="BL187" s="5">
        <v>0</v>
      </c>
      <c r="BM187" s="5">
        <v>0</v>
      </c>
      <c r="BN187" s="5">
        <v>0</v>
      </c>
      <c r="BO187" s="5">
        <v>0</v>
      </c>
      <c r="BP187" s="5">
        <v>0</v>
      </c>
      <c r="BQ187" s="5">
        <v>0</v>
      </c>
      <c r="BR187" s="5">
        <v>0</v>
      </c>
      <c r="BS187" s="5">
        <v>0</v>
      </c>
      <c r="BT187" s="5">
        <v>0</v>
      </c>
      <c r="BU187" s="5">
        <v>0</v>
      </c>
      <c r="BV187" s="5">
        <v>0</v>
      </c>
      <c r="BW187" s="5">
        <v>0</v>
      </c>
      <c r="BX187" s="5">
        <v>0</v>
      </c>
      <c r="BY187" s="5">
        <v>0</v>
      </c>
      <c r="BZ187" s="5">
        <v>0</v>
      </c>
      <c r="CA187" s="5">
        <v>0</v>
      </c>
      <c r="CB187" s="5">
        <v>0</v>
      </c>
      <c r="CC187" s="5">
        <v>0</v>
      </c>
      <c r="CD187" s="5">
        <v>0</v>
      </c>
      <c r="CE187" s="5">
        <v>0</v>
      </c>
      <c r="CF187" s="5">
        <v>0</v>
      </c>
      <c r="CG187" s="5">
        <v>0</v>
      </c>
      <c r="CH187" s="5">
        <v>0</v>
      </c>
      <c r="CI187" s="5">
        <v>0</v>
      </c>
      <c r="CJ187" s="5">
        <v>0</v>
      </c>
      <c r="CK187" s="5">
        <v>0</v>
      </c>
      <c r="CL187" s="5">
        <v>0</v>
      </c>
      <c r="CM187" s="5">
        <v>0</v>
      </c>
      <c r="CN187" s="5">
        <v>0</v>
      </c>
      <c r="CO187" s="5">
        <v>0</v>
      </c>
      <c r="CP187" s="5">
        <v>0</v>
      </c>
      <c r="CQ187" s="5">
        <v>0</v>
      </c>
      <c r="CR187" s="5">
        <v>0</v>
      </c>
      <c r="CS187" s="5">
        <v>0</v>
      </c>
      <c r="CT187" s="5">
        <v>0</v>
      </c>
      <c r="CU187" s="5">
        <v>0</v>
      </c>
      <c r="CV187" s="5">
        <v>0</v>
      </c>
      <c r="CW187" s="5">
        <v>0</v>
      </c>
      <c r="CX187" s="5">
        <v>0</v>
      </c>
      <c r="CY187" s="5">
        <v>0</v>
      </c>
      <c r="CZ187" s="5">
        <v>0</v>
      </c>
      <c r="DA187" s="5">
        <v>0</v>
      </c>
      <c r="DB187" s="5">
        <v>0</v>
      </c>
      <c r="DC187" s="5">
        <v>0</v>
      </c>
      <c r="DD187" s="5">
        <v>0</v>
      </c>
      <c r="DE187" s="5">
        <v>0</v>
      </c>
      <c r="DF187" s="5">
        <v>0</v>
      </c>
      <c r="DG187" s="5">
        <v>0</v>
      </c>
      <c r="DH187" s="5">
        <v>0</v>
      </c>
      <c r="DI187" s="5">
        <v>0</v>
      </c>
      <c r="DJ187" s="5">
        <v>0</v>
      </c>
      <c r="DK187" s="5">
        <v>0</v>
      </c>
      <c r="DL187" s="5">
        <v>0</v>
      </c>
      <c r="DM187" s="5">
        <v>0</v>
      </c>
      <c r="DN187" s="5">
        <v>0</v>
      </c>
      <c r="DO187" s="5">
        <v>0</v>
      </c>
      <c r="DP187" s="5">
        <v>0</v>
      </c>
      <c r="DQ187" s="5">
        <v>0</v>
      </c>
      <c r="DR187" s="5">
        <v>0</v>
      </c>
      <c r="DS187" s="5">
        <v>0</v>
      </c>
      <c r="DT187" s="5">
        <v>0</v>
      </c>
      <c r="DU187" s="5">
        <v>0</v>
      </c>
      <c r="DV187" s="5">
        <v>0</v>
      </c>
      <c r="DW187" s="5">
        <v>0</v>
      </c>
      <c r="DX187" s="5">
        <v>0</v>
      </c>
      <c r="DY187" s="5">
        <v>0</v>
      </c>
      <c r="DZ187" s="5">
        <v>0</v>
      </c>
      <c r="EA187" s="5">
        <v>0</v>
      </c>
      <c r="EB187" s="5">
        <v>0</v>
      </c>
      <c r="EC187" s="5">
        <v>0</v>
      </c>
      <c r="ED187" s="5">
        <v>0</v>
      </c>
      <c r="EE187" s="5">
        <v>0</v>
      </c>
      <c r="EF187" s="5">
        <v>0</v>
      </c>
      <c r="EG187" s="5">
        <v>0</v>
      </c>
      <c r="EH187" s="5">
        <v>0</v>
      </c>
      <c r="EI187" s="5">
        <v>0</v>
      </c>
      <c r="EJ187" s="5">
        <v>0</v>
      </c>
      <c r="EK187" s="5">
        <v>0</v>
      </c>
      <c r="EL187" s="5">
        <v>0</v>
      </c>
      <c r="EM187" s="5">
        <v>0</v>
      </c>
      <c r="EN187" s="5">
        <v>0</v>
      </c>
      <c r="EO187" s="5">
        <v>0</v>
      </c>
      <c r="EP187" s="5">
        <v>0</v>
      </c>
      <c r="EQ187" s="5">
        <v>0</v>
      </c>
      <c r="ER187" s="5">
        <v>0</v>
      </c>
      <c r="ES187" s="5">
        <v>0</v>
      </c>
      <c r="ET187" s="5">
        <v>0</v>
      </c>
      <c r="EU187" s="5">
        <v>0</v>
      </c>
      <c r="EV187" s="5">
        <v>0</v>
      </c>
      <c r="EW187" s="5">
        <v>0</v>
      </c>
      <c r="EX187" s="5">
        <v>0</v>
      </c>
      <c r="EY187" s="5">
        <v>0</v>
      </c>
      <c r="EZ187" s="5">
        <v>0</v>
      </c>
      <c r="FA187" s="5">
        <v>0</v>
      </c>
      <c r="FB187" s="5">
        <v>0</v>
      </c>
      <c r="FC187" s="5">
        <v>0</v>
      </c>
      <c r="FD187" s="5">
        <v>0</v>
      </c>
      <c r="FE187" s="5">
        <v>0</v>
      </c>
      <c r="FF187" s="5">
        <v>0</v>
      </c>
      <c r="FG187" s="5">
        <v>0</v>
      </c>
      <c r="FH187" s="5">
        <v>0</v>
      </c>
      <c r="FI187" s="5">
        <v>0</v>
      </c>
      <c r="FJ187" s="5">
        <v>0</v>
      </c>
      <c r="FK187" s="5">
        <v>0</v>
      </c>
      <c r="FL187" s="5">
        <v>0</v>
      </c>
      <c r="FM187" s="5">
        <v>0</v>
      </c>
      <c r="FN187" s="5">
        <v>0</v>
      </c>
      <c r="FO187" s="5">
        <v>0</v>
      </c>
      <c r="FP187" s="5">
        <v>0</v>
      </c>
      <c r="FQ187" s="5">
        <v>0</v>
      </c>
      <c r="FR187" s="5">
        <v>0</v>
      </c>
      <c r="FS187" s="5">
        <v>0</v>
      </c>
      <c r="FT187" s="5">
        <v>0</v>
      </c>
      <c r="FU187" s="5">
        <v>0</v>
      </c>
      <c r="FV187" s="5">
        <v>0</v>
      </c>
      <c r="FW187" s="5">
        <v>0</v>
      </c>
      <c r="FX187" s="5">
        <v>0</v>
      </c>
      <c r="FY187" s="5">
        <v>0</v>
      </c>
      <c r="FZ187" s="5">
        <v>0</v>
      </c>
      <c r="GA187" s="5">
        <v>0</v>
      </c>
      <c r="GB187" s="5">
        <v>0</v>
      </c>
      <c r="GC187" s="5">
        <v>0</v>
      </c>
      <c r="GD187" s="5">
        <v>0</v>
      </c>
      <c r="GE187" s="5">
        <v>0</v>
      </c>
      <c r="GF187" s="5">
        <v>0</v>
      </c>
      <c r="GG187" s="5">
        <v>0</v>
      </c>
      <c r="GH187" s="5">
        <v>0</v>
      </c>
      <c r="GI187" s="5">
        <v>0</v>
      </c>
      <c r="GJ187" s="5">
        <v>0</v>
      </c>
      <c r="GK187" s="5">
        <v>0</v>
      </c>
      <c r="GL187" s="5">
        <v>0</v>
      </c>
      <c r="GM187" s="5">
        <v>0</v>
      </c>
      <c r="GN187" s="5">
        <v>0</v>
      </c>
      <c r="GO187" s="5">
        <v>0</v>
      </c>
      <c r="GP187" s="5">
        <v>0</v>
      </c>
      <c r="GQ187" s="5">
        <v>0</v>
      </c>
      <c r="GR187" s="5">
        <v>0</v>
      </c>
      <c r="GS187" s="5">
        <v>0</v>
      </c>
      <c r="GT187" s="5">
        <v>0</v>
      </c>
      <c r="GU187" s="5">
        <v>0</v>
      </c>
      <c r="GV187" s="5">
        <v>0</v>
      </c>
      <c r="GW187" s="5">
        <v>0</v>
      </c>
      <c r="GX187" s="5">
        <v>0</v>
      </c>
      <c r="GY187" s="5">
        <v>0</v>
      </c>
      <c r="GZ187" s="5">
        <v>0</v>
      </c>
      <c r="HA187" s="5">
        <v>0</v>
      </c>
      <c r="HB187" s="5">
        <v>0</v>
      </c>
      <c r="HD187" s="5">
        <f>SUM(D187:HA187)</f>
        <v>0</v>
      </c>
    </row>
    <row r="188" spans="1:212" x14ac:dyDescent="0.45">
      <c r="A188" s="11" t="s">
        <v>520</v>
      </c>
      <c r="B188" s="22" t="s">
        <v>522</v>
      </c>
      <c r="C188" s="5">
        <v>184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</v>
      </c>
      <c r="AM188" s="5">
        <v>0</v>
      </c>
      <c r="AN188" s="5">
        <v>0</v>
      </c>
      <c r="AO188" s="5">
        <v>0</v>
      </c>
      <c r="AP188" s="5">
        <v>0</v>
      </c>
      <c r="AQ188" s="5">
        <v>0</v>
      </c>
      <c r="AR188" s="5">
        <v>0</v>
      </c>
      <c r="AS188" s="5">
        <v>0</v>
      </c>
      <c r="AT188" s="5">
        <v>0</v>
      </c>
      <c r="AU188" s="5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5">
        <v>0</v>
      </c>
      <c r="BD188" s="5">
        <v>0</v>
      </c>
      <c r="BE188" s="5">
        <v>0</v>
      </c>
      <c r="BF188" s="5">
        <v>0</v>
      </c>
      <c r="BG188" s="5">
        <v>0</v>
      </c>
      <c r="BH188" s="5">
        <v>0</v>
      </c>
      <c r="BI188" s="5">
        <v>0</v>
      </c>
      <c r="BJ188" s="5">
        <v>0</v>
      </c>
      <c r="BK188" s="5">
        <v>0</v>
      </c>
      <c r="BL188" s="5">
        <v>0</v>
      </c>
      <c r="BM188" s="5">
        <v>0</v>
      </c>
      <c r="BN188" s="5">
        <v>0</v>
      </c>
      <c r="BO188" s="5">
        <v>0</v>
      </c>
      <c r="BP188" s="5">
        <v>0</v>
      </c>
      <c r="BQ188" s="5">
        <v>0</v>
      </c>
      <c r="BR188" s="5">
        <v>0</v>
      </c>
      <c r="BS188" s="5">
        <v>0</v>
      </c>
      <c r="BT188" s="5">
        <v>0</v>
      </c>
      <c r="BU188" s="5">
        <v>0</v>
      </c>
      <c r="BV188" s="5">
        <v>0</v>
      </c>
      <c r="BW188" s="5">
        <v>0</v>
      </c>
      <c r="BX188" s="5">
        <v>0</v>
      </c>
      <c r="BY188" s="5">
        <v>0</v>
      </c>
      <c r="BZ188" s="5">
        <v>0</v>
      </c>
      <c r="CA188" s="5">
        <v>0</v>
      </c>
      <c r="CB188" s="5">
        <v>0</v>
      </c>
      <c r="CC188" s="5">
        <v>0</v>
      </c>
      <c r="CD188" s="5">
        <v>0</v>
      </c>
      <c r="CE188" s="5">
        <v>0</v>
      </c>
      <c r="CF188" s="5">
        <v>0</v>
      </c>
      <c r="CG188" s="5">
        <v>0</v>
      </c>
      <c r="CH188" s="5">
        <v>0</v>
      </c>
      <c r="CI188" s="5">
        <v>0</v>
      </c>
      <c r="CJ188" s="5">
        <v>0</v>
      </c>
      <c r="CK188" s="5">
        <v>0</v>
      </c>
      <c r="CL188" s="5">
        <v>0</v>
      </c>
      <c r="CM188" s="5">
        <v>0</v>
      </c>
      <c r="CN188" s="5">
        <v>0</v>
      </c>
      <c r="CO188" s="5">
        <v>0</v>
      </c>
      <c r="CP188" s="5">
        <v>0</v>
      </c>
      <c r="CQ188" s="5">
        <v>0</v>
      </c>
      <c r="CR188" s="5">
        <v>2.1120000000000001</v>
      </c>
      <c r="CS188" s="5">
        <v>0</v>
      </c>
      <c r="CT188" s="5">
        <v>0</v>
      </c>
      <c r="CU188" s="5">
        <v>0</v>
      </c>
      <c r="CV188" s="5">
        <v>0</v>
      </c>
      <c r="CW188" s="5">
        <v>0</v>
      </c>
      <c r="CX188" s="5">
        <v>0</v>
      </c>
      <c r="CY188" s="5">
        <v>0</v>
      </c>
      <c r="CZ188" s="5">
        <v>0</v>
      </c>
      <c r="DA188" s="5">
        <v>0</v>
      </c>
      <c r="DB188" s="5">
        <v>0</v>
      </c>
      <c r="DC188" s="5">
        <v>0</v>
      </c>
      <c r="DD188" s="5">
        <v>0</v>
      </c>
      <c r="DE188" s="5">
        <v>0</v>
      </c>
      <c r="DF188" s="5">
        <v>0</v>
      </c>
      <c r="DG188" s="5">
        <v>0</v>
      </c>
      <c r="DH188" s="5">
        <v>0</v>
      </c>
      <c r="DI188" s="5">
        <v>0</v>
      </c>
      <c r="DJ188" s="5">
        <v>0</v>
      </c>
      <c r="DK188" s="5">
        <v>0</v>
      </c>
      <c r="DL188" s="5">
        <v>0</v>
      </c>
      <c r="DM188" s="5">
        <v>0</v>
      </c>
      <c r="DN188" s="5">
        <v>0</v>
      </c>
      <c r="DO188" s="5">
        <v>1898.7249999999999</v>
      </c>
      <c r="DP188" s="5">
        <v>4182.6989999999996</v>
      </c>
      <c r="DQ188" s="5">
        <v>0</v>
      </c>
      <c r="DR188" s="5">
        <v>0</v>
      </c>
      <c r="DS188" s="5">
        <v>0</v>
      </c>
      <c r="DT188" s="5">
        <v>0</v>
      </c>
      <c r="DU188" s="5">
        <v>0</v>
      </c>
      <c r="DV188" s="5">
        <v>0</v>
      </c>
      <c r="DW188" s="5">
        <v>0</v>
      </c>
      <c r="DX188" s="5">
        <v>0</v>
      </c>
      <c r="DY188" s="5">
        <v>0</v>
      </c>
      <c r="DZ188" s="5">
        <v>0</v>
      </c>
      <c r="EA188" s="5">
        <v>0</v>
      </c>
      <c r="EB188" s="5">
        <v>0</v>
      </c>
      <c r="EC188" s="5">
        <v>0</v>
      </c>
      <c r="ED188" s="5">
        <v>0</v>
      </c>
      <c r="EE188" s="5">
        <v>0</v>
      </c>
      <c r="EF188" s="5">
        <v>0</v>
      </c>
      <c r="EG188" s="5">
        <v>0</v>
      </c>
      <c r="EH188" s="5">
        <v>0</v>
      </c>
      <c r="EI188" s="5">
        <v>0</v>
      </c>
      <c r="EJ188" s="5">
        <v>0</v>
      </c>
      <c r="EK188" s="5">
        <v>0</v>
      </c>
      <c r="EL188" s="5">
        <v>0</v>
      </c>
      <c r="EM188" s="5">
        <v>0</v>
      </c>
      <c r="EN188" s="5">
        <v>0</v>
      </c>
      <c r="EO188" s="5">
        <v>0</v>
      </c>
      <c r="EP188" s="5">
        <v>0</v>
      </c>
      <c r="EQ188" s="5">
        <v>0</v>
      </c>
      <c r="ER188" s="5">
        <v>0</v>
      </c>
      <c r="ES188" s="5">
        <v>0</v>
      </c>
      <c r="ET188" s="5">
        <v>0</v>
      </c>
      <c r="EU188" s="5">
        <v>0</v>
      </c>
      <c r="EV188" s="5">
        <v>0</v>
      </c>
      <c r="EW188" s="5">
        <v>0</v>
      </c>
      <c r="EX188" s="5">
        <v>0</v>
      </c>
      <c r="EY188" s="5">
        <v>0</v>
      </c>
      <c r="EZ188" s="5">
        <v>0</v>
      </c>
      <c r="FA188" s="5">
        <v>0</v>
      </c>
      <c r="FB188" s="5">
        <v>0</v>
      </c>
      <c r="FC188" s="5">
        <v>0</v>
      </c>
      <c r="FD188" s="5">
        <v>0</v>
      </c>
      <c r="FE188" s="5">
        <v>0</v>
      </c>
      <c r="FF188" s="5">
        <v>0</v>
      </c>
      <c r="FG188" s="5">
        <v>0</v>
      </c>
      <c r="FH188" s="5">
        <v>0</v>
      </c>
      <c r="FI188" s="5">
        <v>0</v>
      </c>
      <c r="FJ188" s="5">
        <v>0</v>
      </c>
      <c r="FK188" s="5">
        <v>0</v>
      </c>
      <c r="FL188" s="5">
        <v>0</v>
      </c>
      <c r="FM188" s="5">
        <v>0</v>
      </c>
      <c r="FN188" s="5">
        <v>0</v>
      </c>
      <c r="FO188" s="5">
        <v>0</v>
      </c>
      <c r="FP188" s="5">
        <v>0</v>
      </c>
      <c r="FQ188" s="5">
        <v>0</v>
      </c>
      <c r="FR188" s="5">
        <v>0</v>
      </c>
      <c r="FS188" s="5">
        <v>0</v>
      </c>
      <c r="FT188" s="5">
        <v>0</v>
      </c>
      <c r="FU188" s="5">
        <v>0</v>
      </c>
      <c r="FV188" s="5">
        <v>0</v>
      </c>
      <c r="FW188" s="5">
        <v>0</v>
      </c>
      <c r="FX188" s="5">
        <v>0</v>
      </c>
      <c r="FY188" s="5">
        <v>0</v>
      </c>
      <c r="FZ188" s="5">
        <v>0</v>
      </c>
      <c r="GA188" s="5">
        <v>0</v>
      </c>
      <c r="GB188" s="5">
        <v>0</v>
      </c>
      <c r="GC188" s="5">
        <v>0</v>
      </c>
      <c r="GD188" s="5">
        <v>0</v>
      </c>
      <c r="GE188" s="5">
        <v>0</v>
      </c>
      <c r="GF188" s="5">
        <v>0</v>
      </c>
      <c r="GG188" s="5">
        <v>0</v>
      </c>
      <c r="GH188" s="5">
        <v>0</v>
      </c>
      <c r="GI188" s="5">
        <v>0</v>
      </c>
      <c r="GJ188" s="5">
        <v>0</v>
      </c>
      <c r="GK188" s="5">
        <v>0</v>
      </c>
      <c r="GL188" s="5">
        <v>0</v>
      </c>
      <c r="GM188" s="5">
        <v>0</v>
      </c>
      <c r="GN188" s="5">
        <v>0</v>
      </c>
      <c r="GO188" s="5">
        <v>0</v>
      </c>
      <c r="GP188" s="5">
        <v>0</v>
      </c>
      <c r="GQ188" s="5">
        <v>0</v>
      </c>
      <c r="GR188" s="5">
        <v>0</v>
      </c>
      <c r="GS188" s="5">
        <v>0</v>
      </c>
      <c r="GT188" s="5">
        <v>0</v>
      </c>
      <c r="GU188" s="5">
        <v>0</v>
      </c>
      <c r="GV188" s="5">
        <v>0</v>
      </c>
      <c r="GW188" s="5">
        <v>0</v>
      </c>
      <c r="GX188" s="5">
        <v>0</v>
      </c>
      <c r="GY188" s="5">
        <v>0</v>
      </c>
      <c r="GZ188" s="5">
        <v>0</v>
      </c>
      <c r="HA188" s="5">
        <v>0</v>
      </c>
      <c r="HB188" s="5">
        <v>0</v>
      </c>
      <c r="HD188" s="5">
        <f>SUM(D188:HA188)</f>
        <v>6083.5360000000001</v>
      </c>
    </row>
    <row r="189" spans="1:212" x14ac:dyDescent="0.45">
      <c r="A189" s="11" t="s">
        <v>520</v>
      </c>
      <c r="B189" s="22" t="s">
        <v>523</v>
      </c>
      <c r="C189" s="5">
        <v>185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  <c r="AF189" s="5">
        <v>0</v>
      </c>
      <c r="AG189" s="5">
        <v>0</v>
      </c>
      <c r="AH189" s="5">
        <v>0</v>
      </c>
      <c r="AI189" s="5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5">
        <v>0</v>
      </c>
      <c r="AP189" s="5">
        <v>0</v>
      </c>
      <c r="AQ189" s="5">
        <v>0</v>
      </c>
      <c r="AR189" s="5">
        <v>0</v>
      </c>
      <c r="AS189" s="5">
        <v>0</v>
      </c>
      <c r="AT189" s="5">
        <v>0</v>
      </c>
      <c r="AU189" s="5">
        <v>0</v>
      </c>
      <c r="AV189" s="5">
        <v>0</v>
      </c>
      <c r="AW189" s="5">
        <v>0</v>
      </c>
      <c r="AX189" s="5">
        <v>0</v>
      </c>
      <c r="AY189" s="5">
        <v>0</v>
      </c>
      <c r="AZ189" s="5">
        <v>0</v>
      </c>
      <c r="BA189" s="5">
        <v>0</v>
      </c>
      <c r="BB189" s="5">
        <v>0</v>
      </c>
      <c r="BC189" s="5">
        <v>0</v>
      </c>
      <c r="BD189" s="5">
        <v>0</v>
      </c>
      <c r="BE189" s="5">
        <v>0</v>
      </c>
      <c r="BF189" s="5">
        <v>0</v>
      </c>
      <c r="BG189" s="5">
        <v>0</v>
      </c>
      <c r="BH189" s="5">
        <v>0</v>
      </c>
      <c r="BI189" s="5">
        <v>0</v>
      </c>
      <c r="BJ189" s="5">
        <v>0</v>
      </c>
      <c r="BK189" s="5">
        <v>0</v>
      </c>
      <c r="BL189" s="5">
        <v>0</v>
      </c>
      <c r="BM189" s="5">
        <v>0</v>
      </c>
      <c r="BN189" s="5">
        <v>0</v>
      </c>
      <c r="BO189" s="5">
        <v>0</v>
      </c>
      <c r="BP189" s="5">
        <v>0</v>
      </c>
      <c r="BQ189" s="5">
        <v>0</v>
      </c>
      <c r="BR189" s="5">
        <v>0</v>
      </c>
      <c r="BS189" s="5">
        <v>0</v>
      </c>
      <c r="BT189" s="5">
        <v>0</v>
      </c>
      <c r="BU189" s="5">
        <v>0</v>
      </c>
      <c r="BV189" s="5">
        <v>0</v>
      </c>
      <c r="BW189" s="5">
        <v>0</v>
      </c>
      <c r="BX189" s="5">
        <v>0</v>
      </c>
      <c r="BY189" s="5">
        <v>0</v>
      </c>
      <c r="BZ189" s="5">
        <v>0</v>
      </c>
      <c r="CA189" s="5">
        <v>0</v>
      </c>
      <c r="CB189" s="5">
        <v>0</v>
      </c>
      <c r="CC189" s="5">
        <v>0</v>
      </c>
      <c r="CD189" s="5">
        <v>0</v>
      </c>
      <c r="CE189" s="5">
        <v>0</v>
      </c>
      <c r="CF189" s="5">
        <v>0</v>
      </c>
      <c r="CG189" s="5">
        <v>0</v>
      </c>
      <c r="CH189" s="5">
        <v>0</v>
      </c>
      <c r="CI189" s="5">
        <v>0</v>
      </c>
      <c r="CJ189" s="5">
        <v>0</v>
      </c>
      <c r="CK189" s="5">
        <v>0</v>
      </c>
      <c r="CL189" s="5">
        <v>0</v>
      </c>
      <c r="CM189" s="5">
        <v>0</v>
      </c>
      <c r="CN189" s="5">
        <v>0</v>
      </c>
      <c r="CO189" s="5">
        <v>0</v>
      </c>
      <c r="CP189" s="5">
        <v>0</v>
      </c>
      <c r="CQ189" s="5">
        <v>0</v>
      </c>
      <c r="CR189" s="5">
        <v>0</v>
      </c>
      <c r="CS189" s="5">
        <v>0</v>
      </c>
      <c r="CT189" s="5">
        <v>0</v>
      </c>
      <c r="CU189" s="5">
        <v>0</v>
      </c>
      <c r="CV189" s="5">
        <v>0</v>
      </c>
      <c r="CW189" s="5">
        <v>0</v>
      </c>
      <c r="CX189" s="5">
        <v>0</v>
      </c>
      <c r="CY189" s="5">
        <v>0</v>
      </c>
      <c r="CZ189" s="5">
        <v>0</v>
      </c>
      <c r="DA189" s="5">
        <v>0</v>
      </c>
      <c r="DB189" s="5">
        <v>0</v>
      </c>
      <c r="DC189" s="5">
        <v>0</v>
      </c>
      <c r="DD189" s="5">
        <v>0</v>
      </c>
      <c r="DE189" s="5">
        <v>0</v>
      </c>
      <c r="DF189" s="5">
        <v>0</v>
      </c>
      <c r="DG189" s="5">
        <v>0</v>
      </c>
      <c r="DH189" s="5">
        <v>0</v>
      </c>
      <c r="DI189" s="5">
        <v>0</v>
      </c>
      <c r="DJ189" s="5">
        <v>0</v>
      </c>
      <c r="DK189" s="5">
        <v>0</v>
      </c>
      <c r="DL189" s="5">
        <v>0</v>
      </c>
      <c r="DM189" s="5">
        <v>0</v>
      </c>
      <c r="DN189" s="5">
        <v>0</v>
      </c>
      <c r="DO189" s="5">
        <v>0</v>
      </c>
      <c r="DP189" s="5">
        <v>0</v>
      </c>
      <c r="DQ189" s="5">
        <v>0</v>
      </c>
      <c r="DR189" s="5">
        <v>0</v>
      </c>
      <c r="DS189" s="5">
        <v>0</v>
      </c>
      <c r="DT189" s="5">
        <v>0</v>
      </c>
      <c r="DU189" s="5">
        <v>0</v>
      </c>
      <c r="DV189" s="5">
        <v>0</v>
      </c>
      <c r="DW189" s="5">
        <v>0</v>
      </c>
      <c r="DX189" s="5">
        <v>0</v>
      </c>
      <c r="DY189" s="5">
        <v>0</v>
      </c>
      <c r="DZ189" s="5">
        <v>0</v>
      </c>
      <c r="EA189" s="5">
        <v>0</v>
      </c>
      <c r="EB189" s="5">
        <v>0</v>
      </c>
      <c r="EC189" s="5">
        <v>0</v>
      </c>
      <c r="ED189" s="5">
        <v>0</v>
      </c>
      <c r="EE189" s="5">
        <v>0</v>
      </c>
      <c r="EF189" s="5">
        <v>0</v>
      </c>
      <c r="EG189" s="5">
        <v>0</v>
      </c>
      <c r="EH189" s="5">
        <v>0</v>
      </c>
      <c r="EI189" s="5">
        <v>0</v>
      </c>
      <c r="EJ189" s="5">
        <v>0</v>
      </c>
      <c r="EK189" s="5">
        <v>0</v>
      </c>
      <c r="EL189" s="5">
        <v>0</v>
      </c>
      <c r="EM189" s="5">
        <v>0</v>
      </c>
      <c r="EN189" s="5">
        <v>0</v>
      </c>
      <c r="EO189" s="5">
        <v>0</v>
      </c>
      <c r="EP189" s="5">
        <v>0</v>
      </c>
      <c r="EQ189" s="5">
        <v>0</v>
      </c>
      <c r="ER189" s="5">
        <v>0</v>
      </c>
      <c r="ES189" s="5">
        <v>0</v>
      </c>
      <c r="ET189" s="5">
        <v>0</v>
      </c>
      <c r="EU189" s="5">
        <v>0</v>
      </c>
      <c r="EV189" s="5">
        <v>0</v>
      </c>
      <c r="EW189" s="5">
        <v>0</v>
      </c>
      <c r="EX189" s="5">
        <v>0</v>
      </c>
      <c r="EY189" s="5">
        <v>0</v>
      </c>
      <c r="EZ189" s="5">
        <v>0</v>
      </c>
      <c r="FA189" s="5">
        <v>0</v>
      </c>
      <c r="FB189" s="5">
        <v>0</v>
      </c>
      <c r="FC189" s="5">
        <v>0</v>
      </c>
      <c r="FD189" s="5">
        <v>0</v>
      </c>
      <c r="FE189" s="5">
        <v>0</v>
      </c>
      <c r="FF189" s="5">
        <v>0</v>
      </c>
      <c r="FG189" s="5">
        <v>0</v>
      </c>
      <c r="FH189" s="5">
        <v>0</v>
      </c>
      <c r="FI189" s="5">
        <v>0</v>
      </c>
      <c r="FJ189" s="5">
        <v>0</v>
      </c>
      <c r="FK189" s="5">
        <v>0</v>
      </c>
      <c r="FL189" s="5">
        <v>0</v>
      </c>
      <c r="FM189" s="5">
        <v>0</v>
      </c>
      <c r="FN189" s="5">
        <v>0</v>
      </c>
      <c r="FO189" s="5">
        <v>0</v>
      </c>
      <c r="FP189" s="5">
        <v>0</v>
      </c>
      <c r="FQ189" s="5">
        <v>0</v>
      </c>
      <c r="FR189" s="5">
        <v>0</v>
      </c>
      <c r="FS189" s="5">
        <v>0</v>
      </c>
      <c r="FT189" s="5">
        <v>0</v>
      </c>
      <c r="FU189" s="5">
        <v>0</v>
      </c>
      <c r="FV189" s="5">
        <v>0</v>
      </c>
      <c r="FW189" s="5">
        <v>0</v>
      </c>
      <c r="FX189" s="5">
        <v>0</v>
      </c>
      <c r="FY189" s="5">
        <v>0</v>
      </c>
      <c r="FZ189" s="5">
        <v>0</v>
      </c>
      <c r="GA189" s="5">
        <v>0</v>
      </c>
      <c r="GB189" s="5">
        <v>0</v>
      </c>
      <c r="GC189" s="5">
        <v>0</v>
      </c>
      <c r="GD189" s="5">
        <v>0</v>
      </c>
      <c r="GE189" s="5">
        <v>0</v>
      </c>
      <c r="GF189" s="5">
        <v>0</v>
      </c>
      <c r="GG189" s="5">
        <v>0</v>
      </c>
      <c r="GH189" s="5">
        <v>0</v>
      </c>
      <c r="GI189" s="5">
        <v>0</v>
      </c>
      <c r="GJ189" s="5">
        <v>0</v>
      </c>
      <c r="GK189" s="5">
        <v>0</v>
      </c>
      <c r="GL189" s="5">
        <v>0</v>
      </c>
      <c r="GM189" s="5">
        <v>0</v>
      </c>
      <c r="GN189" s="5">
        <v>0</v>
      </c>
      <c r="GO189" s="5">
        <v>0</v>
      </c>
      <c r="GP189" s="5">
        <v>0</v>
      </c>
      <c r="GQ189" s="5">
        <v>0</v>
      </c>
      <c r="GR189" s="5">
        <v>0</v>
      </c>
      <c r="GS189" s="5">
        <v>0</v>
      </c>
      <c r="GT189" s="5">
        <v>0</v>
      </c>
      <c r="GU189" s="5">
        <v>0</v>
      </c>
      <c r="GV189" s="5">
        <v>0</v>
      </c>
      <c r="GW189" s="5">
        <v>0</v>
      </c>
      <c r="GX189" s="5">
        <v>0</v>
      </c>
      <c r="GY189" s="5">
        <v>0</v>
      </c>
      <c r="GZ189" s="5">
        <v>0</v>
      </c>
      <c r="HA189" s="5">
        <v>0</v>
      </c>
      <c r="HB189" s="5">
        <v>238019</v>
      </c>
      <c r="HD189" s="5">
        <f>SUM(D189:HA189)</f>
        <v>0</v>
      </c>
    </row>
    <row r="190" spans="1:212" x14ac:dyDescent="0.45">
      <c r="A190" s="11" t="s">
        <v>520</v>
      </c>
      <c r="B190" s="22" t="s">
        <v>524</v>
      </c>
      <c r="C190" s="5">
        <v>186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5">
        <v>0</v>
      </c>
      <c r="AH190" s="5">
        <v>0</v>
      </c>
      <c r="AI190" s="5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0</v>
      </c>
      <c r="AO190" s="5">
        <v>0</v>
      </c>
      <c r="AP190" s="5">
        <v>0</v>
      </c>
      <c r="AQ190" s="5">
        <v>0</v>
      </c>
      <c r="AR190" s="5">
        <v>0</v>
      </c>
      <c r="AS190" s="5">
        <v>0</v>
      </c>
      <c r="AT190" s="5">
        <v>0</v>
      </c>
      <c r="AU190" s="5">
        <v>0</v>
      </c>
      <c r="AV190" s="5">
        <v>0</v>
      </c>
      <c r="AW190" s="5">
        <v>0</v>
      </c>
      <c r="AX190" s="5">
        <v>0</v>
      </c>
      <c r="AY190" s="5">
        <v>0</v>
      </c>
      <c r="AZ190" s="5">
        <v>0</v>
      </c>
      <c r="BA190" s="5">
        <v>0</v>
      </c>
      <c r="BB190" s="5">
        <v>0</v>
      </c>
      <c r="BC190" s="5">
        <v>0</v>
      </c>
      <c r="BD190" s="5">
        <v>0</v>
      </c>
      <c r="BE190" s="5">
        <v>0</v>
      </c>
      <c r="BF190" s="5">
        <v>0</v>
      </c>
      <c r="BG190" s="5">
        <v>0</v>
      </c>
      <c r="BH190" s="5">
        <v>0</v>
      </c>
      <c r="BI190" s="5">
        <v>0</v>
      </c>
      <c r="BJ190" s="5">
        <v>0</v>
      </c>
      <c r="BK190" s="5">
        <v>0</v>
      </c>
      <c r="BL190" s="5">
        <v>0</v>
      </c>
      <c r="BM190" s="5">
        <v>0</v>
      </c>
      <c r="BN190" s="5">
        <v>0</v>
      </c>
      <c r="BO190" s="5">
        <v>0</v>
      </c>
      <c r="BP190" s="5">
        <v>0</v>
      </c>
      <c r="BQ190" s="5">
        <v>0</v>
      </c>
      <c r="BR190" s="5">
        <v>0</v>
      </c>
      <c r="BS190" s="5">
        <v>0</v>
      </c>
      <c r="BT190" s="5">
        <v>0</v>
      </c>
      <c r="BU190" s="5">
        <v>0</v>
      </c>
      <c r="BV190" s="5">
        <v>0</v>
      </c>
      <c r="BW190" s="5">
        <v>0</v>
      </c>
      <c r="BX190" s="5">
        <v>0</v>
      </c>
      <c r="BY190" s="5">
        <v>0</v>
      </c>
      <c r="BZ190" s="5">
        <v>0</v>
      </c>
      <c r="CA190" s="5">
        <v>0</v>
      </c>
      <c r="CB190" s="5">
        <v>0</v>
      </c>
      <c r="CC190" s="5">
        <v>0</v>
      </c>
      <c r="CD190" s="5">
        <v>0</v>
      </c>
      <c r="CE190" s="5">
        <v>0</v>
      </c>
      <c r="CF190" s="5">
        <v>0</v>
      </c>
      <c r="CG190" s="5">
        <v>0</v>
      </c>
      <c r="CH190" s="5">
        <v>0</v>
      </c>
      <c r="CI190" s="5">
        <v>0</v>
      </c>
      <c r="CJ190" s="5">
        <v>0</v>
      </c>
      <c r="CK190" s="5">
        <v>0</v>
      </c>
      <c r="CL190" s="5">
        <v>0</v>
      </c>
      <c r="CM190" s="5">
        <v>0</v>
      </c>
      <c r="CN190" s="5">
        <v>0</v>
      </c>
      <c r="CO190" s="5">
        <v>0</v>
      </c>
      <c r="CP190" s="5">
        <v>0</v>
      </c>
      <c r="CQ190" s="5">
        <v>0</v>
      </c>
      <c r="CR190" s="5">
        <v>0</v>
      </c>
      <c r="CS190" s="5">
        <v>0</v>
      </c>
      <c r="CT190" s="5">
        <v>0</v>
      </c>
      <c r="CU190" s="5">
        <v>0</v>
      </c>
      <c r="CV190" s="5">
        <v>0</v>
      </c>
      <c r="CW190" s="5">
        <v>0</v>
      </c>
      <c r="CX190" s="5">
        <v>0</v>
      </c>
      <c r="CY190" s="5">
        <v>0</v>
      </c>
      <c r="CZ190" s="5">
        <v>0</v>
      </c>
      <c r="DA190" s="5">
        <v>0</v>
      </c>
      <c r="DB190" s="5">
        <v>0</v>
      </c>
      <c r="DC190" s="5">
        <v>0</v>
      </c>
      <c r="DD190" s="5">
        <v>0</v>
      </c>
      <c r="DE190" s="5">
        <v>0</v>
      </c>
      <c r="DF190" s="5">
        <v>0</v>
      </c>
      <c r="DG190" s="5">
        <v>0</v>
      </c>
      <c r="DH190" s="5">
        <v>0</v>
      </c>
      <c r="DI190" s="5">
        <v>0</v>
      </c>
      <c r="DJ190" s="5">
        <v>0</v>
      </c>
      <c r="DK190" s="5">
        <v>0</v>
      </c>
      <c r="DL190" s="5">
        <v>0</v>
      </c>
      <c r="DM190" s="5">
        <v>0</v>
      </c>
      <c r="DN190" s="5">
        <v>0</v>
      </c>
      <c r="DO190" s="5">
        <v>0</v>
      </c>
      <c r="DP190" s="5">
        <v>0</v>
      </c>
      <c r="DQ190" s="5">
        <v>0</v>
      </c>
      <c r="DR190" s="5">
        <v>0</v>
      </c>
      <c r="DS190" s="5">
        <v>0</v>
      </c>
      <c r="DT190" s="5">
        <v>0</v>
      </c>
      <c r="DU190" s="5">
        <v>0</v>
      </c>
      <c r="DV190" s="5">
        <v>0</v>
      </c>
      <c r="DW190" s="5">
        <v>0</v>
      </c>
      <c r="DX190" s="5">
        <v>0</v>
      </c>
      <c r="DY190" s="5">
        <v>0</v>
      </c>
      <c r="DZ190" s="5">
        <v>0</v>
      </c>
      <c r="EA190" s="5">
        <v>0</v>
      </c>
      <c r="EB190" s="5">
        <v>0</v>
      </c>
      <c r="EC190" s="5">
        <v>0</v>
      </c>
      <c r="ED190" s="5">
        <v>0</v>
      </c>
      <c r="EE190" s="5">
        <v>0</v>
      </c>
      <c r="EF190" s="5">
        <v>0</v>
      </c>
      <c r="EG190" s="5">
        <v>0</v>
      </c>
      <c r="EH190" s="5">
        <v>0</v>
      </c>
      <c r="EI190" s="5">
        <v>0</v>
      </c>
      <c r="EJ190" s="5">
        <v>0</v>
      </c>
      <c r="EK190" s="5">
        <v>0</v>
      </c>
      <c r="EL190" s="5">
        <v>0</v>
      </c>
      <c r="EM190" s="5">
        <v>0</v>
      </c>
      <c r="EN190" s="5">
        <v>0</v>
      </c>
      <c r="EO190" s="5">
        <v>0</v>
      </c>
      <c r="EP190" s="5">
        <v>0</v>
      </c>
      <c r="EQ190" s="5">
        <v>0</v>
      </c>
      <c r="ER190" s="5">
        <v>0</v>
      </c>
      <c r="ES190" s="5">
        <v>0</v>
      </c>
      <c r="ET190" s="5">
        <v>0</v>
      </c>
      <c r="EU190" s="5">
        <v>0</v>
      </c>
      <c r="EV190" s="5">
        <v>0</v>
      </c>
      <c r="EW190" s="5">
        <v>0</v>
      </c>
      <c r="EX190" s="5">
        <v>0</v>
      </c>
      <c r="EY190" s="5">
        <v>0</v>
      </c>
      <c r="EZ190" s="5">
        <v>0</v>
      </c>
      <c r="FA190" s="5">
        <v>0</v>
      </c>
      <c r="FB190" s="5">
        <v>0</v>
      </c>
      <c r="FC190" s="5">
        <v>0</v>
      </c>
      <c r="FD190" s="5">
        <v>0</v>
      </c>
      <c r="FE190" s="5">
        <v>0</v>
      </c>
      <c r="FF190" s="5">
        <v>0</v>
      </c>
      <c r="FG190" s="5">
        <v>0</v>
      </c>
      <c r="FH190" s="5">
        <v>0</v>
      </c>
      <c r="FI190" s="5">
        <v>0</v>
      </c>
      <c r="FJ190" s="5">
        <v>0</v>
      </c>
      <c r="FK190" s="5">
        <v>0</v>
      </c>
      <c r="FL190" s="5">
        <v>0</v>
      </c>
      <c r="FM190" s="5">
        <v>0</v>
      </c>
      <c r="FN190" s="5">
        <v>0</v>
      </c>
      <c r="FO190" s="5">
        <v>0</v>
      </c>
      <c r="FP190" s="5">
        <v>0</v>
      </c>
      <c r="FQ190" s="5">
        <v>0</v>
      </c>
      <c r="FR190" s="5">
        <v>0</v>
      </c>
      <c r="FS190" s="5">
        <v>0</v>
      </c>
      <c r="FT190" s="5">
        <v>0</v>
      </c>
      <c r="FU190" s="5">
        <v>0</v>
      </c>
      <c r="FV190" s="5">
        <v>0</v>
      </c>
      <c r="FW190" s="5">
        <v>0</v>
      </c>
      <c r="FX190" s="5">
        <v>0</v>
      </c>
      <c r="FY190" s="5">
        <v>0</v>
      </c>
      <c r="FZ190" s="5">
        <v>0</v>
      </c>
      <c r="GA190" s="5">
        <v>0</v>
      </c>
      <c r="GB190" s="5">
        <v>0</v>
      </c>
      <c r="GC190" s="5">
        <v>0</v>
      </c>
      <c r="GD190" s="5">
        <v>0</v>
      </c>
      <c r="GE190" s="5">
        <v>0</v>
      </c>
      <c r="GF190" s="5">
        <v>0</v>
      </c>
      <c r="GG190" s="5">
        <v>0</v>
      </c>
      <c r="GH190" s="5">
        <v>0</v>
      </c>
      <c r="GI190" s="5">
        <v>0</v>
      </c>
      <c r="GJ190" s="5">
        <v>0</v>
      </c>
      <c r="GK190" s="5">
        <v>0</v>
      </c>
      <c r="GL190" s="5">
        <v>0</v>
      </c>
      <c r="GM190" s="5">
        <v>0</v>
      </c>
      <c r="GN190" s="5">
        <v>0</v>
      </c>
      <c r="GO190" s="5">
        <v>0</v>
      </c>
      <c r="GP190" s="5">
        <v>0</v>
      </c>
      <c r="GQ190" s="5">
        <v>0</v>
      </c>
      <c r="GR190" s="5">
        <v>0</v>
      </c>
      <c r="GS190" s="5">
        <v>0</v>
      </c>
      <c r="GT190" s="5">
        <v>0</v>
      </c>
      <c r="GU190" s="5">
        <v>0</v>
      </c>
      <c r="GV190" s="5">
        <v>0</v>
      </c>
      <c r="GW190" s="5">
        <v>0</v>
      </c>
      <c r="GX190" s="5">
        <v>0</v>
      </c>
      <c r="GY190" s="5">
        <v>0</v>
      </c>
      <c r="GZ190" s="5">
        <v>0</v>
      </c>
      <c r="HA190" s="5">
        <v>0</v>
      </c>
      <c r="HB190" s="5">
        <v>166207</v>
      </c>
      <c r="HD190" s="5">
        <f>SUM(D190:HA190)</f>
        <v>0</v>
      </c>
    </row>
    <row r="191" spans="1:212" x14ac:dyDescent="0.45">
      <c r="A191" s="11" t="s">
        <v>520</v>
      </c>
      <c r="B191" s="22" t="s">
        <v>525</v>
      </c>
      <c r="C191" s="5">
        <v>187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5">
        <v>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5">
        <v>0</v>
      </c>
      <c r="AQ191" s="5">
        <v>0</v>
      </c>
      <c r="AR191" s="5">
        <v>0</v>
      </c>
      <c r="AS191" s="5">
        <v>0</v>
      </c>
      <c r="AT191" s="5">
        <v>0</v>
      </c>
      <c r="AU191" s="5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5">
        <v>0</v>
      </c>
      <c r="BB191" s="5">
        <v>0</v>
      </c>
      <c r="BC191" s="5">
        <v>0</v>
      </c>
      <c r="BD191" s="5">
        <v>0</v>
      </c>
      <c r="BE191" s="5">
        <v>0</v>
      </c>
      <c r="BF191" s="5">
        <v>0</v>
      </c>
      <c r="BG191" s="5">
        <v>0</v>
      </c>
      <c r="BH191" s="5">
        <v>0</v>
      </c>
      <c r="BI191" s="5">
        <v>0</v>
      </c>
      <c r="BJ191" s="5">
        <v>0</v>
      </c>
      <c r="BK191" s="5">
        <v>0</v>
      </c>
      <c r="BL191" s="5">
        <v>0</v>
      </c>
      <c r="BM191" s="5">
        <v>0</v>
      </c>
      <c r="BN191" s="5">
        <v>0</v>
      </c>
      <c r="BO191" s="5">
        <v>0</v>
      </c>
      <c r="BP191" s="5">
        <v>0</v>
      </c>
      <c r="BQ191" s="5">
        <v>0</v>
      </c>
      <c r="BR191" s="5">
        <v>0</v>
      </c>
      <c r="BS191" s="5">
        <v>0</v>
      </c>
      <c r="BT191" s="5">
        <v>0</v>
      </c>
      <c r="BU191" s="5">
        <v>0</v>
      </c>
      <c r="BV191" s="5">
        <v>0</v>
      </c>
      <c r="BW191" s="5">
        <v>0</v>
      </c>
      <c r="BX191" s="5">
        <v>0</v>
      </c>
      <c r="BY191" s="5">
        <v>0</v>
      </c>
      <c r="BZ191" s="5">
        <v>0</v>
      </c>
      <c r="CA191" s="5">
        <v>0</v>
      </c>
      <c r="CB191" s="5">
        <v>0</v>
      </c>
      <c r="CC191" s="5">
        <v>0</v>
      </c>
      <c r="CD191" s="5">
        <v>0</v>
      </c>
      <c r="CE191" s="5">
        <v>0</v>
      </c>
      <c r="CF191" s="5">
        <v>0</v>
      </c>
      <c r="CG191" s="5">
        <v>0</v>
      </c>
      <c r="CH191" s="5">
        <v>0</v>
      </c>
      <c r="CI191" s="5">
        <v>0</v>
      </c>
      <c r="CJ191" s="5">
        <v>0</v>
      </c>
      <c r="CK191" s="5">
        <v>0</v>
      </c>
      <c r="CL191" s="5">
        <v>0</v>
      </c>
      <c r="CM191" s="5">
        <v>0</v>
      </c>
      <c r="CN191" s="5">
        <v>0</v>
      </c>
      <c r="CO191" s="5">
        <v>0</v>
      </c>
      <c r="CP191" s="5">
        <v>0</v>
      </c>
      <c r="CQ191" s="5">
        <v>0</v>
      </c>
      <c r="CR191" s="5">
        <v>0</v>
      </c>
      <c r="CS191" s="5">
        <v>0</v>
      </c>
      <c r="CT191" s="5">
        <v>0</v>
      </c>
      <c r="CU191" s="5">
        <v>0</v>
      </c>
      <c r="CV191" s="5">
        <v>0</v>
      </c>
      <c r="CW191" s="5">
        <v>0</v>
      </c>
      <c r="CX191" s="5">
        <v>0</v>
      </c>
      <c r="CY191" s="5">
        <v>0</v>
      </c>
      <c r="CZ191" s="5">
        <v>0</v>
      </c>
      <c r="DA191" s="5">
        <v>0</v>
      </c>
      <c r="DB191" s="5">
        <v>0</v>
      </c>
      <c r="DC191" s="5">
        <v>0</v>
      </c>
      <c r="DD191" s="5">
        <v>0</v>
      </c>
      <c r="DE191" s="5">
        <v>0</v>
      </c>
      <c r="DF191" s="5">
        <v>0</v>
      </c>
      <c r="DG191" s="5">
        <v>0</v>
      </c>
      <c r="DH191" s="5">
        <v>0</v>
      </c>
      <c r="DI191" s="5">
        <v>0</v>
      </c>
      <c r="DJ191" s="5">
        <v>0</v>
      </c>
      <c r="DK191" s="5">
        <v>0</v>
      </c>
      <c r="DL191" s="5">
        <v>0</v>
      </c>
      <c r="DM191" s="5">
        <v>0</v>
      </c>
      <c r="DN191" s="5">
        <v>0</v>
      </c>
      <c r="DO191" s="5">
        <v>0</v>
      </c>
      <c r="DP191" s="5">
        <v>0</v>
      </c>
      <c r="DQ191" s="5">
        <v>0</v>
      </c>
      <c r="DR191" s="5">
        <v>0</v>
      </c>
      <c r="DS191" s="5">
        <v>0</v>
      </c>
      <c r="DT191" s="5">
        <v>0</v>
      </c>
      <c r="DU191" s="5">
        <v>0</v>
      </c>
      <c r="DV191" s="5">
        <v>0</v>
      </c>
      <c r="DW191" s="5">
        <v>0</v>
      </c>
      <c r="DX191" s="5">
        <v>0</v>
      </c>
      <c r="DY191" s="5">
        <v>0</v>
      </c>
      <c r="DZ191" s="5">
        <v>0</v>
      </c>
      <c r="EA191" s="5">
        <v>0</v>
      </c>
      <c r="EB191" s="5">
        <v>0</v>
      </c>
      <c r="EC191" s="5">
        <v>0</v>
      </c>
      <c r="ED191" s="5">
        <v>0</v>
      </c>
      <c r="EE191" s="5">
        <v>0</v>
      </c>
      <c r="EF191" s="5">
        <v>0</v>
      </c>
      <c r="EG191" s="5">
        <v>0</v>
      </c>
      <c r="EH191" s="5">
        <v>0</v>
      </c>
      <c r="EI191" s="5">
        <v>0</v>
      </c>
      <c r="EJ191" s="5">
        <v>0</v>
      </c>
      <c r="EK191" s="5">
        <v>0</v>
      </c>
      <c r="EL191" s="5">
        <v>0</v>
      </c>
      <c r="EM191" s="5">
        <v>0</v>
      </c>
      <c r="EN191" s="5">
        <v>0</v>
      </c>
      <c r="EO191" s="5">
        <v>0</v>
      </c>
      <c r="EP191" s="5">
        <v>0</v>
      </c>
      <c r="EQ191" s="5">
        <v>0</v>
      </c>
      <c r="ER191" s="5">
        <v>0</v>
      </c>
      <c r="ES191" s="5">
        <v>0</v>
      </c>
      <c r="ET191" s="5">
        <v>0</v>
      </c>
      <c r="EU191" s="5">
        <v>0</v>
      </c>
      <c r="EV191" s="5">
        <v>0</v>
      </c>
      <c r="EW191" s="5">
        <v>0</v>
      </c>
      <c r="EX191" s="5">
        <v>0</v>
      </c>
      <c r="EY191" s="5">
        <v>0</v>
      </c>
      <c r="EZ191" s="5">
        <v>0</v>
      </c>
      <c r="FA191" s="5">
        <v>0</v>
      </c>
      <c r="FB191" s="5">
        <v>0</v>
      </c>
      <c r="FC191" s="5">
        <v>0</v>
      </c>
      <c r="FD191" s="5">
        <v>0</v>
      </c>
      <c r="FE191" s="5">
        <v>0</v>
      </c>
      <c r="FF191" s="5">
        <v>0</v>
      </c>
      <c r="FG191" s="5">
        <v>0</v>
      </c>
      <c r="FH191" s="5">
        <v>0</v>
      </c>
      <c r="FI191" s="5">
        <v>0</v>
      </c>
      <c r="FJ191" s="5">
        <v>0</v>
      </c>
      <c r="FK191" s="5">
        <v>0</v>
      </c>
      <c r="FL191" s="5">
        <v>0</v>
      </c>
      <c r="FM191" s="5">
        <v>0</v>
      </c>
      <c r="FN191" s="5">
        <v>0</v>
      </c>
      <c r="FO191" s="5">
        <v>0</v>
      </c>
      <c r="FP191" s="5">
        <v>0</v>
      </c>
      <c r="FQ191" s="5">
        <v>0</v>
      </c>
      <c r="FR191" s="5">
        <v>0</v>
      </c>
      <c r="FS191" s="5">
        <v>0</v>
      </c>
      <c r="FT191" s="5">
        <v>0</v>
      </c>
      <c r="FU191" s="5">
        <v>0</v>
      </c>
      <c r="FV191" s="5">
        <v>0</v>
      </c>
      <c r="FW191" s="5">
        <v>0</v>
      </c>
      <c r="FX191" s="5">
        <v>0</v>
      </c>
      <c r="FY191" s="5">
        <v>0</v>
      </c>
      <c r="FZ191" s="5">
        <v>0</v>
      </c>
      <c r="GA191" s="5">
        <v>0</v>
      </c>
      <c r="GB191" s="5">
        <v>0</v>
      </c>
      <c r="GC191" s="5">
        <v>0</v>
      </c>
      <c r="GD191" s="5">
        <v>0</v>
      </c>
      <c r="GE191" s="5">
        <v>0</v>
      </c>
      <c r="GF191" s="5">
        <v>0</v>
      </c>
      <c r="GG191" s="5">
        <v>0</v>
      </c>
      <c r="GH191" s="5">
        <v>0</v>
      </c>
      <c r="GI191" s="5">
        <v>0</v>
      </c>
      <c r="GJ191" s="5">
        <v>0</v>
      </c>
      <c r="GK191" s="5">
        <v>0</v>
      </c>
      <c r="GL191" s="5">
        <v>0</v>
      </c>
      <c r="GM191" s="5">
        <v>0</v>
      </c>
      <c r="GN191" s="5">
        <v>0</v>
      </c>
      <c r="GO191" s="5">
        <v>0</v>
      </c>
      <c r="GP191" s="5">
        <v>0</v>
      </c>
      <c r="GQ191" s="5">
        <v>0</v>
      </c>
      <c r="GR191" s="5">
        <v>0</v>
      </c>
      <c r="GS191" s="5">
        <v>0</v>
      </c>
      <c r="GT191" s="5">
        <v>0</v>
      </c>
      <c r="GU191" s="5">
        <v>0</v>
      </c>
      <c r="GV191" s="5">
        <v>0</v>
      </c>
      <c r="GW191" s="5">
        <v>0</v>
      </c>
      <c r="GX191" s="5">
        <v>0</v>
      </c>
      <c r="GY191" s="5">
        <v>0</v>
      </c>
      <c r="GZ191" s="5">
        <v>0</v>
      </c>
      <c r="HA191" s="5">
        <v>0</v>
      </c>
      <c r="HB191" s="5">
        <v>214655</v>
      </c>
      <c r="HD191" s="5">
        <f>SUM(D191:HA191)</f>
        <v>0</v>
      </c>
    </row>
    <row r="192" spans="1:212" x14ac:dyDescent="0.45">
      <c r="A192" s="11" t="s">
        <v>520</v>
      </c>
      <c r="B192" s="22" t="s">
        <v>526</v>
      </c>
      <c r="C192" s="5">
        <v>188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0</v>
      </c>
      <c r="AH192" s="5">
        <v>0</v>
      </c>
      <c r="AI192" s="5">
        <v>0</v>
      </c>
      <c r="AJ192" s="5">
        <v>0</v>
      </c>
      <c r="AK192" s="5">
        <v>0</v>
      </c>
      <c r="AL192" s="5">
        <v>0</v>
      </c>
      <c r="AM192" s="5">
        <v>0</v>
      </c>
      <c r="AN192" s="5">
        <v>0</v>
      </c>
      <c r="AO192" s="5">
        <v>0</v>
      </c>
      <c r="AP192" s="5">
        <v>0</v>
      </c>
      <c r="AQ192" s="5">
        <v>0</v>
      </c>
      <c r="AR192" s="5">
        <v>0</v>
      </c>
      <c r="AS192" s="5">
        <v>0</v>
      </c>
      <c r="AT192" s="5">
        <v>0</v>
      </c>
      <c r="AU192" s="5">
        <v>0</v>
      </c>
      <c r="AV192" s="5">
        <v>0</v>
      </c>
      <c r="AW192" s="5">
        <v>0</v>
      </c>
      <c r="AX192" s="5">
        <v>0</v>
      </c>
      <c r="AY192" s="5">
        <v>0</v>
      </c>
      <c r="AZ192" s="5">
        <v>0</v>
      </c>
      <c r="BA192" s="5">
        <v>0</v>
      </c>
      <c r="BB192" s="5">
        <v>0</v>
      </c>
      <c r="BC192" s="5">
        <v>0</v>
      </c>
      <c r="BD192" s="5">
        <v>0</v>
      </c>
      <c r="BE192" s="5">
        <v>0</v>
      </c>
      <c r="BF192" s="5">
        <v>0</v>
      </c>
      <c r="BG192" s="5">
        <v>0</v>
      </c>
      <c r="BH192" s="5">
        <v>0</v>
      </c>
      <c r="BI192" s="5">
        <v>0</v>
      </c>
      <c r="BJ192" s="5">
        <v>0</v>
      </c>
      <c r="BK192" s="5">
        <v>0</v>
      </c>
      <c r="BL192" s="5">
        <v>0</v>
      </c>
      <c r="BM192" s="5">
        <v>0</v>
      </c>
      <c r="BN192" s="5">
        <v>0</v>
      </c>
      <c r="BO192" s="5">
        <v>0</v>
      </c>
      <c r="BP192" s="5">
        <v>0</v>
      </c>
      <c r="BQ192" s="5">
        <v>0</v>
      </c>
      <c r="BR192" s="5">
        <v>0</v>
      </c>
      <c r="BS192" s="5">
        <v>0</v>
      </c>
      <c r="BT192" s="5">
        <v>0</v>
      </c>
      <c r="BU192" s="5">
        <v>0</v>
      </c>
      <c r="BV192" s="5">
        <v>0</v>
      </c>
      <c r="BW192" s="5">
        <v>0</v>
      </c>
      <c r="BX192" s="5">
        <v>0</v>
      </c>
      <c r="BY192" s="5">
        <v>0</v>
      </c>
      <c r="BZ192" s="5">
        <v>0</v>
      </c>
      <c r="CA192" s="5">
        <v>0</v>
      </c>
      <c r="CB192" s="5">
        <v>0</v>
      </c>
      <c r="CC192" s="5">
        <v>0</v>
      </c>
      <c r="CD192" s="5">
        <v>0</v>
      </c>
      <c r="CE192" s="5">
        <v>0</v>
      </c>
      <c r="CF192" s="5">
        <v>0</v>
      </c>
      <c r="CG192" s="5">
        <v>0</v>
      </c>
      <c r="CH192" s="5">
        <v>0</v>
      </c>
      <c r="CI192" s="5">
        <v>0</v>
      </c>
      <c r="CJ192" s="5">
        <v>0</v>
      </c>
      <c r="CK192" s="5">
        <v>0</v>
      </c>
      <c r="CL192" s="5">
        <v>0</v>
      </c>
      <c r="CM192" s="5">
        <v>0</v>
      </c>
      <c r="CN192" s="5">
        <v>0</v>
      </c>
      <c r="CO192" s="5">
        <v>0</v>
      </c>
      <c r="CP192" s="5">
        <v>0</v>
      </c>
      <c r="CQ192" s="5">
        <v>0</v>
      </c>
      <c r="CR192" s="5">
        <v>0</v>
      </c>
      <c r="CS192" s="5">
        <v>0</v>
      </c>
      <c r="CT192" s="5">
        <v>0</v>
      </c>
      <c r="CU192" s="5">
        <v>0</v>
      </c>
      <c r="CV192" s="5">
        <v>0</v>
      </c>
      <c r="CW192" s="5">
        <v>0</v>
      </c>
      <c r="CX192" s="5">
        <v>0</v>
      </c>
      <c r="CY192" s="5">
        <v>0</v>
      </c>
      <c r="CZ192" s="5">
        <v>0</v>
      </c>
      <c r="DA192" s="5">
        <v>0</v>
      </c>
      <c r="DB192" s="5">
        <v>0</v>
      </c>
      <c r="DC192" s="5">
        <v>0</v>
      </c>
      <c r="DD192" s="5">
        <v>0</v>
      </c>
      <c r="DE192" s="5">
        <v>0</v>
      </c>
      <c r="DF192" s="5">
        <v>0</v>
      </c>
      <c r="DG192" s="5">
        <v>0</v>
      </c>
      <c r="DH192" s="5">
        <v>0</v>
      </c>
      <c r="DI192" s="5">
        <v>0</v>
      </c>
      <c r="DJ192" s="5">
        <v>0</v>
      </c>
      <c r="DK192" s="5">
        <v>0</v>
      </c>
      <c r="DL192" s="5">
        <v>0</v>
      </c>
      <c r="DM192" s="5">
        <v>0</v>
      </c>
      <c r="DN192" s="5">
        <v>0</v>
      </c>
      <c r="DO192" s="5">
        <v>0</v>
      </c>
      <c r="DP192" s="5">
        <v>0</v>
      </c>
      <c r="DQ192" s="5">
        <v>0</v>
      </c>
      <c r="DR192" s="5">
        <v>0</v>
      </c>
      <c r="DS192" s="5">
        <v>0</v>
      </c>
      <c r="DT192" s="5">
        <v>0</v>
      </c>
      <c r="DU192" s="5">
        <v>0</v>
      </c>
      <c r="DV192" s="5">
        <v>0</v>
      </c>
      <c r="DW192" s="5">
        <v>0</v>
      </c>
      <c r="DX192" s="5">
        <v>0</v>
      </c>
      <c r="DY192" s="5">
        <v>0</v>
      </c>
      <c r="DZ192" s="5">
        <v>0</v>
      </c>
      <c r="EA192" s="5">
        <v>0</v>
      </c>
      <c r="EB192" s="5">
        <v>0</v>
      </c>
      <c r="EC192" s="5">
        <v>0</v>
      </c>
      <c r="ED192" s="5">
        <v>0</v>
      </c>
      <c r="EE192" s="5">
        <v>0</v>
      </c>
      <c r="EF192" s="5">
        <v>0</v>
      </c>
      <c r="EG192" s="5">
        <v>0</v>
      </c>
      <c r="EH192" s="5">
        <v>0</v>
      </c>
      <c r="EI192" s="5">
        <v>0</v>
      </c>
      <c r="EJ192" s="5">
        <v>0</v>
      </c>
      <c r="EK192" s="5">
        <v>0</v>
      </c>
      <c r="EL192" s="5">
        <v>0</v>
      </c>
      <c r="EM192" s="5">
        <v>0</v>
      </c>
      <c r="EN192" s="5">
        <v>0</v>
      </c>
      <c r="EO192" s="5">
        <v>0</v>
      </c>
      <c r="EP192" s="5">
        <v>0</v>
      </c>
      <c r="EQ192" s="5">
        <v>0</v>
      </c>
      <c r="ER192" s="5">
        <v>0</v>
      </c>
      <c r="ES192" s="5">
        <v>0</v>
      </c>
      <c r="ET192" s="5">
        <v>0</v>
      </c>
      <c r="EU192" s="5">
        <v>0</v>
      </c>
      <c r="EV192" s="5">
        <v>0</v>
      </c>
      <c r="EW192" s="5">
        <v>0</v>
      </c>
      <c r="EX192" s="5">
        <v>0</v>
      </c>
      <c r="EY192" s="5">
        <v>0</v>
      </c>
      <c r="EZ192" s="5">
        <v>0</v>
      </c>
      <c r="FA192" s="5">
        <v>0</v>
      </c>
      <c r="FB192" s="5">
        <v>0</v>
      </c>
      <c r="FC192" s="5">
        <v>0</v>
      </c>
      <c r="FD192" s="5">
        <v>0</v>
      </c>
      <c r="FE192" s="5">
        <v>0</v>
      </c>
      <c r="FF192" s="5">
        <v>0</v>
      </c>
      <c r="FG192" s="5">
        <v>0</v>
      </c>
      <c r="FH192" s="5">
        <v>0</v>
      </c>
      <c r="FI192" s="5">
        <v>0</v>
      </c>
      <c r="FJ192" s="5">
        <v>0</v>
      </c>
      <c r="FK192" s="5">
        <v>0</v>
      </c>
      <c r="FL192" s="5">
        <v>0</v>
      </c>
      <c r="FM192" s="5">
        <v>0</v>
      </c>
      <c r="FN192" s="5">
        <v>0</v>
      </c>
      <c r="FO192" s="5">
        <v>0</v>
      </c>
      <c r="FP192" s="5">
        <v>0</v>
      </c>
      <c r="FQ192" s="5">
        <v>0</v>
      </c>
      <c r="FR192" s="5">
        <v>0</v>
      </c>
      <c r="FS192" s="5">
        <v>0</v>
      </c>
      <c r="FT192" s="5">
        <v>0</v>
      </c>
      <c r="FU192" s="5">
        <v>0</v>
      </c>
      <c r="FV192" s="5">
        <v>0</v>
      </c>
      <c r="FW192" s="5">
        <v>0</v>
      </c>
      <c r="FX192" s="5">
        <v>0</v>
      </c>
      <c r="FY192" s="5">
        <v>0</v>
      </c>
      <c r="FZ192" s="5">
        <v>0</v>
      </c>
      <c r="GA192" s="5">
        <v>0</v>
      </c>
      <c r="GB192" s="5">
        <v>0</v>
      </c>
      <c r="GC192" s="5">
        <v>0</v>
      </c>
      <c r="GD192" s="5">
        <v>0</v>
      </c>
      <c r="GE192" s="5">
        <v>0</v>
      </c>
      <c r="GF192" s="5">
        <v>0</v>
      </c>
      <c r="GG192" s="5">
        <v>0</v>
      </c>
      <c r="GH192" s="5">
        <v>0</v>
      </c>
      <c r="GI192" s="5">
        <v>0</v>
      </c>
      <c r="GJ192" s="5">
        <v>0</v>
      </c>
      <c r="GK192" s="5">
        <v>0</v>
      </c>
      <c r="GL192" s="5">
        <v>0</v>
      </c>
      <c r="GM192" s="5">
        <v>0</v>
      </c>
      <c r="GN192" s="5">
        <v>0</v>
      </c>
      <c r="GO192" s="5">
        <v>0</v>
      </c>
      <c r="GP192" s="5">
        <v>0</v>
      </c>
      <c r="GQ192" s="5">
        <v>0</v>
      </c>
      <c r="GR192" s="5">
        <v>0</v>
      </c>
      <c r="GS192" s="5">
        <v>0</v>
      </c>
      <c r="GT192" s="5">
        <v>0</v>
      </c>
      <c r="GU192" s="5">
        <v>0</v>
      </c>
      <c r="GV192" s="5">
        <v>0</v>
      </c>
      <c r="GW192" s="5">
        <v>0</v>
      </c>
      <c r="GX192" s="5">
        <v>0</v>
      </c>
      <c r="GY192" s="5">
        <v>0</v>
      </c>
      <c r="GZ192" s="5">
        <v>0</v>
      </c>
      <c r="HA192" s="5">
        <v>0</v>
      </c>
      <c r="HB192" s="5">
        <v>163640</v>
      </c>
      <c r="HD192" s="5">
        <f>SUM(D192:HA192)</f>
        <v>0</v>
      </c>
    </row>
    <row r="193" spans="1:212" x14ac:dyDescent="0.45">
      <c r="A193" s="11" t="s">
        <v>520</v>
      </c>
      <c r="B193" s="22" t="s">
        <v>527</v>
      </c>
      <c r="C193" s="5">
        <v>189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5">
        <v>0</v>
      </c>
      <c r="AF193" s="5">
        <v>0</v>
      </c>
      <c r="AG193" s="5">
        <v>0</v>
      </c>
      <c r="AH193" s="5">
        <v>0</v>
      </c>
      <c r="AI193" s="5">
        <v>0</v>
      </c>
      <c r="AJ193" s="5">
        <v>0</v>
      </c>
      <c r="AK193" s="5">
        <v>0</v>
      </c>
      <c r="AL193" s="5">
        <v>0</v>
      </c>
      <c r="AM193" s="5">
        <v>0</v>
      </c>
      <c r="AN193" s="5">
        <v>0</v>
      </c>
      <c r="AO193" s="5">
        <v>0</v>
      </c>
      <c r="AP193" s="5">
        <v>0</v>
      </c>
      <c r="AQ193" s="5">
        <v>0</v>
      </c>
      <c r="AR193" s="5">
        <v>0</v>
      </c>
      <c r="AS193" s="5">
        <v>0</v>
      </c>
      <c r="AT193" s="5">
        <v>0</v>
      </c>
      <c r="AU193" s="5">
        <v>0</v>
      </c>
      <c r="AV193" s="5">
        <v>0</v>
      </c>
      <c r="AW193" s="5">
        <v>0</v>
      </c>
      <c r="AX193" s="5">
        <v>0</v>
      </c>
      <c r="AY193" s="5">
        <v>0</v>
      </c>
      <c r="AZ193" s="5">
        <v>0</v>
      </c>
      <c r="BA193" s="5">
        <v>0</v>
      </c>
      <c r="BB193" s="5">
        <v>0</v>
      </c>
      <c r="BC193" s="5">
        <v>0</v>
      </c>
      <c r="BD193" s="5">
        <v>0</v>
      </c>
      <c r="BE193" s="5">
        <v>0</v>
      </c>
      <c r="BF193" s="5">
        <v>0</v>
      </c>
      <c r="BG193" s="5">
        <v>0</v>
      </c>
      <c r="BH193" s="5">
        <v>0</v>
      </c>
      <c r="BI193" s="5">
        <v>0</v>
      </c>
      <c r="BJ193" s="5">
        <v>0</v>
      </c>
      <c r="BK193" s="5">
        <v>0</v>
      </c>
      <c r="BL193" s="5">
        <v>0</v>
      </c>
      <c r="BM193" s="5">
        <v>0</v>
      </c>
      <c r="BN193" s="5">
        <v>0</v>
      </c>
      <c r="BO193" s="5">
        <v>0</v>
      </c>
      <c r="BP193" s="5">
        <v>0</v>
      </c>
      <c r="BQ193" s="5">
        <v>0</v>
      </c>
      <c r="BR193" s="5">
        <v>0</v>
      </c>
      <c r="BS193" s="5">
        <v>0</v>
      </c>
      <c r="BT193" s="5">
        <v>0</v>
      </c>
      <c r="BU193" s="5">
        <v>0</v>
      </c>
      <c r="BV193" s="5">
        <v>0</v>
      </c>
      <c r="BW193" s="5">
        <v>0</v>
      </c>
      <c r="BX193" s="5">
        <v>0</v>
      </c>
      <c r="BY193" s="5">
        <v>0</v>
      </c>
      <c r="BZ193" s="5">
        <v>0</v>
      </c>
      <c r="CA193" s="5">
        <v>0</v>
      </c>
      <c r="CB193" s="5">
        <v>0</v>
      </c>
      <c r="CC193" s="5">
        <v>0</v>
      </c>
      <c r="CD193" s="5">
        <v>0</v>
      </c>
      <c r="CE193" s="5">
        <v>0</v>
      </c>
      <c r="CF193" s="5">
        <v>0</v>
      </c>
      <c r="CG193" s="5">
        <v>0</v>
      </c>
      <c r="CH193" s="5">
        <v>0</v>
      </c>
      <c r="CI193" s="5">
        <v>0</v>
      </c>
      <c r="CJ193" s="5">
        <v>0</v>
      </c>
      <c r="CK193" s="5">
        <v>0</v>
      </c>
      <c r="CL193" s="5">
        <v>0</v>
      </c>
      <c r="CM193" s="5">
        <v>0</v>
      </c>
      <c r="CN193" s="5">
        <v>0</v>
      </c>
      <c r="CO193" s="5">
        <v>0</v>
      </c>
      <c r="CP193" s="5">
        <v>0</v>
      </c>
      <c r="CQ193" s="5">
        <v>0</v>
      </c>
      <c r="CR193" s="5">
        <v>0</v>
      </c>
      <c r="CS193" s="5">
        <v>0</v>
      </c>
      <c r="CT193" s="5">
        <v>0</v>
      </c>
      <c r="CU193" s="5">
        <v>0</v>
      </c>
      <c r="CV193" s="5">
        <v>0</v>
      </c>
      <c r="CW193" s="5">
        <v>0</v>
      </c>
      <c r="CX193" s="5">
        <v>0</v>
      </c>
      <c r="CY193" s="5">
        <v>0</v>
      </c>
      <c r="CZ193" s="5">
        <v>0</v>
      </c>
      <c r="DA193" s="5">
        <v>0</v>
      </c>
      <c r="DB193" s="5">
        <v>0</v>
      </c>
      <c r="DC193" s="5">
        <v>0</v>
      </c>
      <c r="DD193" s="5">
        <v>0</v>
      </c>
      <c r="DE193" s="5">
        <v>0</v>
      </c>
      <c r="DF193" s="5">
        <v>0</v>
      </c>
      <c r="DG193" s="5">
        <v>0</v>
      </c>
      <c r="DH193" s="5">
        <v>0</v>
      </c>
      <c r="DI193" s="5">
        <v>0</v>
      </c>
      <c r="DJ193" s="5">
        <v>0</v>
      </c>
      <c r="DK193" s="5">
        <v>0</v>
      </c>
      <c r="DL193" s="5">
        <v>0</v>
      </c>
      <c r="DM193" s="5">
        <v>0</v>
      </c>
      <c r="DN193" s="5">
        <v>0</v>
      </c>
      <c r="DO193" s="5">
        <v>0</v>
      </c>
      <c r="DP193" s="5">
        <v>0</v>
      </c>
      <c r="DQ193" s="5">
        <v>0</v>
      </c>
      <c r="DR193" s="5">
        <v>0</v>
      </c>
      <c r="DS193" s="5">
        <v>0</v>
      </c>
      <c r="DT193" s="5">
        <v>0</v>
      </c>
      <c r="DU193" s="5">
        <v>0</v>
      </c>
      <c r="DV193" s="5">
        <v>0</v>
      </c>
      <c r="DW193" s="5">
        <v>0</v>
      </c>
      <c r="DX193" s="5">
        <v>0</v>
      </c>
      <c r="DY193" s="5">
        <v>0</v>
      </c>
      <c r="DZ193" s="5">
        <v>0</v>
      </c>
      <c r="EA193" s="5">
        <v>0</v>
      </c>
      <c r="EB193" s="5">
        <v>0</v>
      </c>
      <c r="EC193" s="5">
        <v>0</v>
      </c>
      <c r="ED193" s="5">
        <v>0</v>
      </c>
      <c r="EE193" s="5">
        <v>0</v>
      </c>
      <c r="EF193" s="5">
        <v>0</v>
      </c>
      <c r="EG193" s="5">
        <v>0</v>
      </c>
      <c r="EH193" s="5">
        <v>0</v>
      </c>
      <c r="EI193" s="5">
        <v>0</v>
      </c>
      <c r="EJ193" s="5">
        <v>0</v>
      </c>
      <c r="EK193" s="5">
        <v>0</v>
      </c>
      <c r="EL193" s="5">
        <v>0</v>
      </c>
      <c r="EM193" s="5">
        <v>0</v>
      </c>
      <c r="EN193" s="5">
        <v>0</v>
      </c>
      <c r="EO193" s="5">
        <v>0</v>
      </c>
      <c r="EP193" s="5">
        <v>0</v>
      </c>
      <c r="EQ193" s="5">
        <v>0</v>
      </c>
      <c r="ER193" s="5">
        <v>0</v>
      </c>
      <c r="ES193" s="5">
        <v>0</v>
      </c>
      <c r="ET193" s="5">
        <v>0</v>
      </c>
      <c r="EU193" s="5">
        <v>0</v>
      </c>
      <c r="EV193" s="5">
        <v>0</v>
      </c>
      <c r="EW193" s="5">
        <v>0</v>
      </c>
      <c r="EX193" s="5">
        <v>0</v>
      </c>
      <c r="EY193" s="5">
        <v>0</v>
      </c>
      <c r="EZ193" s="5">
        <v>0</v>
      </c>
      <c r="FA193" s="5">
        <v>0</v>
      </c>
      <c r="FB193" s="5">
        <v>0</v>
      </c>
      <c r="FC193" s="5">
        <v>0</v>
      </c>
      <c r="FD193" s="5">
        <v>0</v>
      </c>
      <c r="FE193" s="5">
        <v>0</v>
      </c>
      <c r="FF193" s="5">
        <v>0</v>
      </c>
      <c r="FG193" s="5">
        <v>0</v>
      </c>
      <c r="FH193" s="5">
        <v>0</v>
      </c>
      <c r="FI193" s="5">
        <v>0</v>
      </c>
      <c r="FJ193" s="5">
        <v>0</v>
      </c>
      <c r="FK193" s="5">
        <v>0</v>
      </c>
      <c r="FL193" s="5">
        <v>0</v>
      </c>
      <c r="FM193" s="5">
        <v>0</v>
      </c>
      <c r="FN193" s="5">
        <v>0</v>
      </c>
      <c r="FO193" s="5">
        <v>0</v>
      </c>
      <c r="FP193" s="5">
        <v>0</v>
      </c>
      <c r="FQ193" s="5">
        <v>0</v>
      </c>
      <c r="FR193" s="5">
        <v>0</v>
      </c>
      <c r="FS193" s="5">
        <v>0</v>
      </c>
      <c r="FT193" s="5">
        <v>0</v>
      </c>
      <c r="FU193" s="5">
        <v>0</v>
      </c>
      <c r="FV193" s="5">
        <v>0</v>
      </c>
      <c r="FW193" s="5">
        <v>0</v>
      </c>
      <c r="FX193" s="5">
        <v>0</v>
      </c>
      <c r="FY193" s="5">
        <v>0</v>
      </c>
      <c r="FZ193" s="5">
        <v>0</v>
      </c>
      <c r="GA193" s="5">
        <v>0</v>
      </c>
      <c r="GB193" s="5">
        <v>0</v>
      </c>
      <c r="GC193" s="5">
        <v>0</v>
      </c>
      <c r="GD193" s="5">
        <v>0</v>
      </c>
      <c r="GE193" s="5">
        <v>0</v>
      </c>
      <c r="GF193" s="5">
        <v>0</v>
      </c>
      <c r="GG193" s="5">
        <v>0</v>
      </c>
      <c r="GH193" s="5">
        <v>0</v>
      </c>
      <c r="GI193" s="5">
        <v>0</v>
      </c>
      <c r="GJ193" s="5">
        <v>0</v>
      </c>
      <c r="GK193" s="5">
        <v>0</v>
      </c>
      <c r="GL193" s="5">
        <v>0</v>
      </c>
      <c r="GM193" s="5">
        <v>0</v>
      </c>
      <c r="GN193" s="5">
        <v>0</v>
      </c>
      <c r="GO193" s="5">
        <v>0</v>
      </c>
      <c r="GP193" s="5">
        <v>0</v>
      </c>
      <c r="GQ193" s="5">
        <v>0</v>
      </c>
      <c r="GR193" s="5">
        <v>0</v>
      </c>
      <c r="GS193" s="5">
        <v>0</v>
      </c>
      <c r="GT193" s="5">
        <v>0</v>
      </c>
      <c r="GU193" s="5">
        <v>0</v>
      </c>
      <c r="GV193" s="5">
        <v>0</v>
      </c>
      <c r="GW193" s="5">
        <v>0</v>
      </c>
      <c r="GX193" s="5">
        <v>0</v>
      </c>
      <c r="GY193" s="5">
        <v>0</v>
      </c>
      <c r="GZ193" s="5">
        <v>0</v>
      </c>
      <c r="HA193" s="5">
        <v>0</v>
      </c>
      <c r="HB193" s="5">
        <v>100772</v>
      </c>
      <c r="HD193" s="5">
        <f>SUM(D193:HA193)</f>
        <v>0</v>
      </c>
    </row>
    <row r="194" spans="1:212" x14ac:dyDescent="0.45">
      <c r="A194" s="11" t="s">
        <v>520</v>
      </c>
      <c r="B194" s="22" t="s">
        <v>528</v>
      </c>
      <c r="C194" s="5">
        <v>190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>
        <v>0</v>
      </c>
      <c r="AK194" s="5">
        <v>0</v>
      </c>
      <c r="AL194" s="5">
        <v>0</v>
      </c>
      <c r="AM194" s="5">
        <v>0</v>
      </c>
      <c r="AN194" s="5">
        <v>0</v>
      </c>
      <c r="AO194" s="5">
        <v>0</v>
      </c>
      <c r="AP194" s="5">
        <v>0</v>
      </c>
      <c r="AQ194" s="5">
        <v>0</v>
      </c>
      <c r="AR194" s="5">
        <v>0</v>
      </c>
      <c r="AS194" s="5">
        <v>0</v>
      </c>
      <c r="AT194" s="5">
        <v>0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5">
        <v>0</v>
      </c>
      <c r="BD194" s="5">
        <v>0</v>
      </c>
      <c r="BE194" s="5">
        <v>0</v>
      </c>
      <c r="BF194" s="5">
        <v>0</v>
      </c>
      <c r="BG194" s="5">
        <v>0</v>
      </c>
      <c r="BH194" s="5">
        <v>0</v>
      </c>
      <c r="BI194" s="5">
        <v>0</v>
      </c>
      <c r="BJ194" s="5">
        <v>0</v>
      </c>
      <c r="BK194" s="5">
        <v>0</v>
      </c>
      <c r="BL194" s="5">
        <v>0</v>
      </c>
      <c r="BM194" s="5">
        <v>0</v>
      </c>
      <c r="BN194" s="5">
        <v>0</v>
      </c>
      <c r="BO194" s="5">
        <v>0</v>
      </c>
      <c r="BP194" s="5">
        <v>0</v>
      </c>
      <c r="BQ194" s="5">
        <v>0</v>
      </c>
      <c r="BR194" s="5">
        <v>0</v>
      </c>
      <c r="BS194" s="5">
        <v>0</v>
      </c>
      <c r="BT194" s="5">
        <v>0</v>
      </c>
      <c r="BU194" s="5">
        <v>0</v>
      </c>
      <c r="BV194" s="5">
        <v>0</v>
      </c>
      <c r="BW194" s="5">
        <v>0</v>
      </c>
      <c r="BX194" s="5">
        <v>0</v>
      </c>
      <c r="BY194" s="5">
        <v>0</v>
      </c>
      <c r="BZ194" s="5">
        <v>0</v>
      </c>
      <c r="CA194" s="5">
        <v>0</v>
      </c>
      <c r="CB194" s="5">
        <v>0</v>
      </c>
      <c r="CC194" s="5">
        <v>0</v>
      </c>
      <c r="CD194" s="5">
        <v>0</v>
      </c>
      <c r="CE194" s="5">
        <v>0</v>
      </c>
      <c r="CF194" s="5">
        <v>0</v>
      </c>
      <c r="CG194" s="5">
        <v>0</v>
      </c>
      <c r="CH194" s="5">
        <v>0</v>
      </c>
      <c r="CI194" s="5">
        <v>0</v>
      </c>
      <c r="CJ194" s="5">
        <v>0</v>
      </c>
      <c r="CK194" s="5">
        <v>0</v>
      </c>
      <c r="CL194" s="5">
        <v>0</v>
      </c>
      <c r="CM194" s="5">
        <v>0</v>
      </c>
      <c r="CN194" s="5">
        <v>0</v>
      </c>
      <c r="CO194" s="5">
        <v>0</v>
      </c>
      <c r="CP194" s="5">
        <v>0</v>
      </c>
      <c r="CQ194" s="5">
        <v>0</v>
      </c>
      <c r="CR194" s="5">
        <v>0</v>
      </c>
      <c r="CS194" s="5">
        <v>0</v>
      </c>
      <c r="CT194" s="5">
        <v>0</v>
      </c>
      <c r="CU194" s="5">
        <v>0</v>
      </c>
      <c r="CV194" s="5">
        <v>0</v>
      </c>
      <c r="CW194" s="5">
        <v>0</v>
      </c>
      <c r="CX194" s="5">
        <v>0</v>
      </c>
      <c r="CY194" s="5">
        <v>0</v>
      </c>
      <c r="CZ194" s="5">
        <v>0</v>
      </c>
      <c r="DA194" s="5">
        <v>0</v>
      </c>
      <c r="DB194" s="5">
        <v>0</v>
      </c>
      <c r="DC194" s="5">
        <v>0</v>
      </c>
      <c r="DD194" s="5">
        <v>0</v>
      </c>
      <c r="DE194" s="5">
        <v>0</v>
      </c>
      <c r="DF194" s="5">
        <v>0</v>
      </c>
      <c r="DG194" s="5">
        <v>0</v>
      </c>
      <c r="DH194" s="5">
        <v>0</v>
      </c>
      <c r="DI194" s="5">
        <v>0</v>
      </c>
      <c r="DJ194" s="5">
        <v>0</v>
      </c>
      <c r="DK194" s="5">
        <v>0</v>
      </c>
      <c r="DL194" s="5">
        <v>0</v>
      </c>
      <c r="DM194" s="5">
        <v>0</v>
      </c>
      <c r="DN194" s="5">
        <v>0</v>
      </c>
      <c r="DO194" s="5">
        <v>0</v>
      </c>
      <c r="DP194" s="5">
        <v>0</v>
      </c>
      <c r="DQ194" s="5">
        <v>0</v>
      </c>
      <c r="DR194" s="5">
        <v>0</v>
      </c>
      <c r="DS194" s="5">
        <v>0</v>
      </c>
      <c r="DT194" s="5">
        <v>0</v>
      </c>
      <c r="DU194" s="5">
        <v>0</v>
      </c>
      <c r="DV194" s="5">
        <v>0</v>
      </c>
      <c r="DW194" s="5">
        <v>0</v>
      </c>
      <c r="DX194" s="5">
        <v>0</v>
      </c>
      <c r="DY194" s="5">
        <v>0</v>
      </c>
      <c r="DZ194" s="5">
        <v>0</v>
      </c>
      <c r="EA194" s="5">
        <v>0</v>
      </c>
      <c r="EB194" s="5">
        <v>0</v>
      </c>
      <c r="EC194" s="5">
        <v>0</v>
      </c>
      <c r="ED194" s="5">
        <v>0</v>
      </c>
      <c r="EE194" s="5">
        <v>0</v>
      </c>
      <c r="EF194" s="5">
        <v>0</v>
      </c>
      <c r="EG194" s="5">
        <v>0</v>
      </c>
      <c r="EH194" s="5">
        <v>0</v>
      </c>
      <c r="EI194" s="5">
        <v>0</v>
      </c>
      <c r="EJ194" s="5">
        <v>0</v>
      </c>
      <c r="EK194" s="5">
        <v>0</v>
      </c>
      <c r="EL194" s="5">
        <v>0</v>
      </c>
      <c r="EM194" s="5">
        <v>0</v>
      </c>
      <c r="EN194" s="5">
        <v>0</v>
      </c>
      <c r="EO194" s="5">
        <v>0</v>
      </c>
      <c r="EP194" s="5">
        <v>0</v>
      </c>
      <c r="EQ194" s="5">
        <v>0</v>
      </c>
      <c r="ER194" s="5">
        <v>0</v>
      </c>
      <c r="ES194" s="5">
        <v>0</v>
      </c>
      <c r="ET194" s="5">
        <v>0</v>
      </c>
      <c r="EU194" s="5">
        <v>0</v>
      </c>
      <c r="EV194" s="5">
        <v>0</v>
      </c>
      <c r="EW194" s="5">
        <v>0</v>
      </c>
      <c r="EX194" s="5">
        <v>0</v>
      </c>
      <c r="EY194" s="5">
        <v>0</v>
      </c>
      <c r="EZ194" s="5">
        <v>0</v>
      </c>
      <c r="FA194" s="5">
        <v>0</v>
      </c>
      <c r="FB194" s="5">
        <v>0</v>
      </c>
      <c r="FC194" s="5">
        <v>0</v>
      </c>
      <c r="FD194" s="5">
        <v>0</v>
      </c>
      <c r="FE194" s="5">
        <v>0</v>
      </c>
      <c r="FF194" s="5">
        <v>0</v>
      </c>
      <c r="FG194" s="5">
        <v>0</v>
      </c>
      <c r="FH194" s="5">
        <v>0</v>
      </c>
      <c r="FI194" s="5">
        <v>0</v>
      </c>
      <c r="FJ194" s="5">
        <v>0</v>
      </c>
      <c r="FK194" s="5">
        <v>0</v>
      </c>
      <c r="FL194" s="5">
        <v>0</v>
      </c>
      <c r="FM194" s="5">
        <v>0</v>
      </c>
      <c r="FN194" s="5">
        <v>0</v>
      </c>
      <c r="FO194" s="5">
        <v>0</v>
      </c>
      <c r="FP194" s="5">
        <v>0</v>
      </c>
      <c r="FQ194" s="5">
        <v>0</v>
      </c>
      <c r="FR194" s="5">
        <v>0</v>
      </c>
      <c r="FS194" s="5">
        <v>0</v>
      </c>
      <c r="FT194" s="5">
        <v>0</v>
      </c>
      <c r="FU194" s="5">
        <v>0</v>
      </c>
      <c r="FV194" s="5">
        <v>0</v>
      </c>
      <c r="FW194" s="5">
        <v>0</v>
      </c>
      <c r="FX194" s="5">
        <v>0</v>
      </c>
      <c r="FY194" s="5">
        <v>0</v>
      </c>
      <c r="FZ194" s="5">
        <v>0</v>
      </c>
      <c r="GA194" s="5">
        <v>0</v>
      </c>
      <c r="GB194" s="5">
        <v>0</v>
      </c>
      <c r="GC194" s="5">
        <v>0</v>
      </c>
      <c r="GD194" s="5">
        <v>0</v>
      </c>
      <c r="GE194" s="5">
        <v>0</v>
      </c>
      <c r="GF194" s="5">
        <v>0</v>
      </c>
      <c r="GG194" s="5">
        <v>0</v>
      </c>
      <c r="GH194" s="5">
        <v>0</v>
      </c>
      <c r="GI194" s="5">
        <v>0</v>
      </c>
      <c r="GJ194" s="5">
        <v>0</v>
      </c>
      <c r="GK194" s="5">
        <v>0</v>
      </c>
      <c r="GL194" s="5">
        <v>0</v>
      </c>
      <c r="GM194" s="5">
        <v>0</v>
      </c>
      <c r="GN194" s="5">
        <v>0</v>
      </c>
      <c r="GO194" s="5">
        <v>0</v>
      </c>
      <c r="GP194" s="5">
        <v>0</v>
      </c>
      <c r="GQ194" s="5">
        <v>0</v>
      </c>
      <c r="GR194" s="5">
        <v>0</v>
      </c>
      <c r="GS194" s="5">
        <v>0</v>
      </c>
      <c r="GT194" s="5">
        <v>0</v>
      </c>
      <c r="GU194" s="5">
        <v>0</v>
      </c>
      <c r="GV194" s="5">
        <v>0</v>
      </c>
      <c r="GW194" s="5">
        <v>0</v>
      </c>
      <c r="GX194" s="5">
        <v>0</v>
      </c>
      <c r="GY194" s="5">
        <v>0</v>
      </c>
      <c r="GZ194" s="5">
        <v>0</v>
      </c>
      <c r="HA194" s="5">
        <v>0</v>
      </c>
      <c r="HB194" s="5">
        <v>81929</v>
      </c>
      <c r="HD194" s="5">
        <f>SUM(D194:HA194)</f>
        <v>0</v>
      </c>
    </row>
    <row r="195" spans="1:212" x14ac:dyDescent="0.45">
      <c r="A195" s="11" t="s">
        <v>520</v>
      </c>
      <c r="B195" s="22" t="s">
        <v>529</v>
      </c>
      <c r="C195" s="5">
        <v>191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5">
        <v>0</v>
      </c>
      <c r="AF195" s="5">
        <v>0</v>
      </c>
      <c r="AG195" s="5">
        <v>0</v>
      </c>
      <c r="AH195" s="5">
        <v>0</v>
      </c>
      <c r="AI195" s="5">
        <v>0</v>
      </c>
      <c r="AJ195" s="5">
        <v>0</v>
      </c>
      <c r="AK195" s="5">
        <v>0</v>
      </c>
      <c r="AL195" s="5">
        <v>0</v>
      </c>
      <c r="AM195" s="5">
        <v>0</v>
      </c>
      <c r="AN195" s="5">
        <v>0</v>
      </c>
      <c r="AO195" s="5">
        <v>0</v>
      </c>
      <c r="AP195" s="5">
        <v>0</v>
      </c>
      <c r="AQ195" s="5">
        <v>0</v>
      </c>
      <c r="AR195" s="5">
        <v>0</v>
      </c>
      <c r="AS195" s="5">
        <v>0</v>
      </c>
      <c r="AT195" s="5">
        <v>0</v>
      </c>
      <c r="AU195" s="5">
        <v>0</v>
      </c>
      <c r="AV195" s="5">
        <v>0</v>
      </c>
      <c r="AW195" s="5">
        <v>0</v>
      </c>
      <c r="AX195" s="5">
        <v>0</v>
      </c>
      <c r="AY195" s="5">
        <v>0</v>
      </c>
      <c r="AZ195" s="5">
        <v>0</v>
      </c>
      <c r="BA195" s="5">
        <v>0</v>
      </c>
      <c r="BB195" s="5">
        <v>0</v>
      </c>
      <c r="BC195" s="5">
        <v>0</v>
      </c>
      <c r="BD195" s="5">
        <v>0</v>
      </c>
      <c r="BE195" s="5">
        <v>0</v>
      </c>
      <c r="BF195" s="5">
        <v>0</v>
      </c>
      <c r="BG195" s="5">
        <v>0</v>
      </c>
      <c r="BH195" s="5">
        <v>0</v>
      </c>
      <c r="BI195" s="5">
        <v>0</v>
      </c>
      <c r="BJ195" s="5">
        <v>0</v>
      </c>
      <c r="BK195" s="5">
        <v>0</v>
      </c>
      <c r="BL195" s="5">
        <v>0</v>
      </c>
      <c r="BM195" s="5">
        <v>0</v>
      </c>
      <c r="BN195" s="5">
        <v>0</v>
      </c>
      <c r="BO195" s="5">
        <v>0</v>
      </c>
      <c r="BP195" s="5">
        <v>0</v>
      </c>
      <c r="BQ195" s="5">
        <v>0</v>
      </c>
      <c r="BR195" s="5">
        <v>0</v>
      </c>
      <c r="BS195" s="5">
        <v>0</v>
      </c>
      <c r="BT195" s="5">
        <v>0</v>
      </c>
      <c r="BU195" s="5">
        <v>0</v>
      </c>
      <c r="BV195" s="5">
        <v>0</v>
      </c>
      <c r="BW195" s="5">
        <v>0</v>
      </c>
      <c r="BX195" s="5">
        <v>0</v>
      </c>
      <c r="BY195" s="5">
        <v>0</v>
      </c>
      <c r="BZ195" s="5">
        <v>0</v>
      </c>
      <c r="CA195" s="5">
        <v>0</v>
      </c>
      <c r="CB195" s="5">
        <v>0</v>
      </c>
      <c r="CC195" s="5">
        <v>0</v>
      </c>
      <c r="CD195" s="5">
        <v>0</v>
      </c>
      <c r="CE195" s="5">
        <v>0</v>
      </c>
      <c r="CF195" s="5">
        <v>0</v>
      </c>
      <c r="CG195" s="5">
        <v>0</v>
      </c>
      <c r="CH195" s="5">
        <v>0</v>
      </c>
      <c r="CI195" s="5">
        <v>0</v>
      </c>
      <c r="CJ195" s="5">
        <v>0</v>
      </c>
      <c r="CK195" s="5">
        <v>0</v>
      </c>
      <c r="CL195" s="5">
        <v>0</v>
      </c>
      <c r="CM195" s="5">
        <v>0</v>
      </c>
      <c r="CN195" s="5">
        <v>0</v>
      </c>
      <c r="CO195" s="5">
        <v>0</v>
      </c>
      <c r="CP195" s="5">
        <v>0</v>
      </c>
      <c r="CQ195" s="5">
        <v>0</v>
      </c>
      <c r="CR195" s="5">
        <v>0</v>
      </c>
      <c r="CS195" s="5">
        <v>0</v>
      </c>
      <c r="CT195" s="5">
        <v>0</v>
      </c>
      <c r="CU195" s="5">
        <v>0</v>
      </c>
      <c r="CV195" s="5">
        <v>0</v>
      </c>
      <c r="CW195" s="5">
        <v>0</v>
      </c>
      <c r="CX195" s="5">
        <v>0</v>
      </c>
      <c r="CY195" s="5">
        <v>0</v>
      </c>
      <c r="CZ195" s="5">
        <v>0</v>
      </c>
      <c r="DA195" s="5">
        <v>0</v>
      </c>
      <c r="DB195" s="5">
        <v>0</v>
      </c>
      <c r="DC195" s="5">
        <v>0</v>
      </c>
      <c r="DD195" s="5">
        <v>0</v>
      </c>
      <c r="DE195" s="5">
        <v>0</v>
      </c>
      <c r="DF195" s="5">
        <v>0</v>
      </c>
      <c r="DG195" s="5">
        <v>0</v>
      </c>
      <c r="DH195" s="5">
        <v>0</v>
      </c>
      <c r="DI195" s="5">
        <v>0</v>
      </c>
      <c r="DJ195" s="5">
        <v>0</v>
      </c>
      <c r="DK195" s="5">
        <v>0</v>
      </c>
      <c r="DL195" s="5">
        <v>0</v>
      </c>
      <c r="DM195" s="5">
        <v>0</v>
      </c>
      <c r="DN195" s="5">
        <v>0</v>
      </c>
      <c r="DO195" s="5">
        <v>0</v>
      </c>
      <c r="DP195" s="5">
        <v>0</v>
      </c>
      <c r="DQ195" s="5">
        <v>0</v>
      </c>
      <c r="DR195" s="5">
        <v>0</v>
      </c>
      <c r="DS195" s="5">
        <v>0</v>
      </c>
      <c r="DT195" s="5">
        <v>0</v>
      </c>
      <c r="DU195" s="5">
        <v>0</v>
      </c>
      <c r="DV195" s="5">
        <v>0</v>
      </c>
      <c r="DW195" s="5">
        <v>0</v>
      </c>
      <c r="DX195" s="5">
        <v>0</v>
      </c>
      <c r="DY195" s="5">
        <v>0</v>
      </c>
      <c r="DZ195" s="5">
        <v>0</v>
      </c>
      <c r="EA195" s="5">
        <v>0</v>
      </c>
      <c r="EB195" s="5">
        <v>0</v>
      </c>
      <c r="EC195" s="5">
        <v>0</v>
      </c>
      <c r="ED195" s="5">
        <v>0</v>
      </c>
      <c r="EE195" s="5">
        <v>0</v>
      </c>
      <c r="EF195" s="5">
        <v>0</v>
      </c>
      <c r="EG195" s="5">
        <v>0</v>
      </c>
      <c r="EH195" s="5">
        <v>0</v>
      </c>
      <c r="EI195" s="5">
        <v>0</v>
      </c>
      <c r="EJ195" s="5">
        <v>0</v>
      </c>
      <c r="EK195" s="5">
        <v>0</v>
      </c>
      <c r="EL195" s="5">
        <v>0</v>
      </c>
      <c r="EM195" s="5">
        <v>0</v>
      </c>
      <c r="EN195" s="5">
        <v>0</v>
      </c>
      <c r="EO195" s="5">
        <v>0</v>
      </c>
      <c r="EP195" s="5">
        <v>0</v>
      </c>
      <c r="EQ195" s="5">
        <v>0</v>
      </c>
      <c r="ER195" s="5">
        <v>0</v>
      </c>
      <c r="ES195" s="5">
        <v>0</v>
      </c>
      <c r="ET195" s="5">
        <v>0</v>
      </c>
      <c r="EU195" s="5">
        <v>0</v>
      </c>
      <c r="EV195" s="5">
        <v>0</v>
      </c>
      <c r="EW195" s="5">
        <v>0</v>
      </c>
      <c r="EX195" s="5">
        <v>0</v>
      </c>
      <c r="EY195" s="5">
        <v>0</v>
      </c>
      <c r="EZ195" s="5">
        <v>0</v>
      </c>
      <c r="FA195" s="5">
        <v>0</v>
      </c>
      <c r="FB195" s="5">
        <v>0</v>
      </c>
      <c r="FC195" s="5">
        <v>0</v>
      </c>
      <c r="FD195" s="5">
        <v>0</v>
      </c>
      <c r="FE195" s="5">
        <v>0</v>
      </c>
      <c r="FF195" s="5">
        <v>0</v>
      </c>
      <c r="FG195" s="5">
        <v>0</v>
      </c>
      <c r="FH195" s="5">
        <v>0</v>
      </c>
      <c r="FI195" s="5">
        <v>0</v>
      </c>
      <c r="FJ195" s="5">
        <v>0</v>
      </c>
      <c r="FK195" s="5">
        <v>0</v>
      </c>
      <c r="FL195" s="5">
        <v>0</v>
      </c>
      <c r="FM195" s="5">
        <v>0</v>
      </c>
      <c r="FN195" s="5">
        <v>0</v>
      </c>
      <c r="FO195" s="5">
        <v>0</v>
      </c>
      <c r="FP195" s="5">
        <v>0</v>
      </c>
      <c r="FQ195" s="5">
        <v>0</v>
      </c>
      <c r="FR195" s="5">
        <v>0</v>
      </c>
      <c r="FS195" s="5">
        <v>0</v>
      </c>
      <c r="FT195" s="5">
        <v>0</v>
      </c>
      <c r="FU195" s="5">
        <v>0</v>
      </c>
      <c r="FV195" s="5">
        <v>0</v>
      </c>
      <c r="FW195" s="5">
        <v>0</v>
      </c>
      <c r="FX195" s="5">
        <v>0</v>
      </c>
      <c r="FY195" s="5">
        <v>0</v>
      </c>
      <c r="FZ195" s="5">
        <v>0</v>
      </c>
      <c r="GA195" s="5">
        <v>0</v>
      </c>
      <c r="GB195" s="5">
        <v>0</v>
      </c>
      <c r="GC195" s="5">
        <v>0</v>
      </c>
      <c r="GD195" s="5">
        <v>0</v>
      </c>
      <c r="GE195" s="5">
        <v>0</v>
      </c>
      <c r="GF195" s="5">
        <v>0</v>
      </c>
      <c r="GG195" s="5">
        <v>0</v>
      </c>
      <c r="GH195" s="5">
        <v>0</v>
      </c>
      <c r="GI195" s="5">
        <v>0</v>
      </c>
      <c r="GJ195" s="5">
        <v>0</v>
      </c>
      <c r="GK195" s="5">
        <v>0</v>
      </c>
      <c r="GL195" s="5">
        <v>0</v>
      </c>
      <c r="GM195" s="5">
        <v>0</v>
      </c>
      <c r="GN195" s="5">
        <v>0</v>
      </c>
      <c r="GO195" s="5">
        <v>0</v>
      </c>
      <c r="GP195" s="5">
        <v>0</v>
      </c>
      <c r="GQ195" s="5">
        <v>0</v>
      </c>
      <c r="GR195" s="5">
        <v>0</v>
      </c>
      <c r="GS195" s="5">
        <v>0</v>
      </c>
      <c r="GT195" s="5">
        <v>0</v>
      </c>
      <c r="GU195" s="5">
        <v>0</v>
      </c>
      <c r="GV195" s="5">
        <v>0</v>
      </c>
      <c r="GW195" s="5">
        <v>0</v>
      </c>
      <c r="GX195" s="5">
        <v>0</v>
      </c>
      <c r="GY195" s="5">
        <v>0</v>
      </c>
      <c r="GZ195" s="5">
        <v>0</v>
      </c>
      <c r="HA195" s="5">
        <v>0</v>
      </c>
      <c r="HB195" s="5">
        <v>0</v>
      </c>
      <c r="HD195" s="5">
        <f>SUM(D195:HA195)</f>
        <v>0</v>
      </c>
    </row>
    <row r="196" spans="1:212" x14ac:dyDescent="0.45">
      <c r="A196" s="11" t="s">
        <v>520</v>
      </c>
      <c r="B196" s="22" t="s">
        <v>530</v>
      </c>
      <c r="C196" s="5">
        <v>192</v>
      </c>
      <c r="D196" s="5">
        <v>0</v>
      </c>
      <c r="E196" s="5">
        <v>0</v>
      </c>
      <c r="F196" s="5">
        <v>4.2629999999999999</v>
      </c>
      <c r="G196" s="5">
        <v>0.249</v>
      </c>
      <c r="H196" s="5">
        <v>2.7650000000000001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114.02500000000001</v>
      </c>
      <c r="P196" s="5">
        <v>9.1129999999999995</v>
      </c>
      <c r="Q196" s="5">
        <v>54.795000000000002</v>
      </c>
      <c r="R196" s="5">
        <v>0</v>
      </c>
      <c r="S196" s="5">
        <v>17.445</v>
      </c>
      <c r="T196" s="5">
        <v>87.031000000000006</v>
      </c>
      <c r="U196" s="5">
        <v>34.110999999999997</v>
      </c>
      <c r="V196" s="5">
        <v>69.275999999999996</v>
      </c>
      <c r="W196" s="5">
        <v>56.69</v>
      </c>
      <c r="X196" s="5">
        <v>122.369</v>
      </c>
      <c r="Y196" s="5">
        <v>7.6539999999999999</v>
      </c>
      <c r="Z196" s="5">
        <v>37.991999999999997</v>
      </c>
      <c r="AA196" s="5">
        <v>72.878</v>
      </c>
      <c r="AB196" s="5">
        <v>122.735</v>
      </c>
      <c r="AC196" s="5">
        <v>8.23</v>
      </c>
      <c r="AD196" s="5">
        <v>79.765000000000001</v>
      </c>
      <c r="AE196" s="5">
        <v>21.896000000000001</v>
      </c>
      <c r="AF196" s="5">
        <v>8.0370000000000008</v>
      </c>
      <c r="AG196" s="5">
        <v>14.321</v>
      </c>
      <c r="AH196" s="5">
        <v>22.323</v>
      </c>
      <c r="AI196" s="5">
        <v>87.096999999999994</v>
      </c>
      <c r="AJ196" s="5">
        <v>40.122</v>
      </c>
      <c r="AK196" s="5">
        <v>40.36</v>
      </c>
      <c r="AL196" s="5">
        <v>460.95800000000003</v>
      </c>
      <c r="AM196" s="5">
        <v>609.49099999999999</v>
      </c>
      <c r="AN196" s="5">
        <v>117.41</v>
      </c>
      <c r="AO196" s="5">
        <v>19.824999999999999</v>
      </c>
      <c r="AP196" s="5">
        <v>115.408</v>
      </c>
      <c r="AQ196" s="5">
        <v>24.724</v>
      </c>
      <c r="AR196" s="5">
        <v>30.463000000000001</v>
      </c>
      <c r="AS196" s="5">
        <v>37.155999999999999</v>
      </c>
      <c r="AT196" s="5">
        <v>77.158000000000001</v>
      </c>
      <c r="AU196" s="5">
        <v>23.152999999999999</v>
      </c>
      <c r="AV196" s="5">
        <v>9.5960000000000001</v>
      </c>
      <c r="AW196" s="5">
        <v>19.231000000000002</v>
      </c>
      <c r="AX196" s="5">
        <v>31.077000000000002</v>
      </c>
      <c r="AY196" s="5">
        <v>30.564</v>
      </c>
      <c r="AZ196" s="5">
        <v>83.331999999999994</v>
      </c>
      <c r="BA196" s="5">
        <v>17.219000000000001</v>
      </c>
      <c r="BB196" s="5">
        <v>25.548999999999999</v>
      </c>
      <c r="BC196" s="5">
        <v>31.603000000000002</v>
      </c>
      <c r="BD196" s="5">
        <v>35.774000000000001</v>
      </c>
      <c r="BE196" s="5">
        <v>18.763999999999999</v>
      </c>
      <c r="BF196" s="5">
        <v>6.0369999999999999</v>
      </c>
      <c r="BG196" s="5">
        <v>28.544</v>
      </c>
      <c r="BH196" s="5">
        <v>14.792999999999999</v>
      </c>
      <c r="BI196" s="5">
        <v>6.1050000000000004</v>
      </c>
      <c r="BJ196" s="5">
        <v>2.673</v>
      </c>
      <c r="BK196" s="5">
        <v>37.500999999999998</v>
      </c>
      <c r="BL196" s="5">
        <v>38.302999999999997</v>
      </c>
      <c r="BM196" s="5">
        <v>35.787999999999997</v>
      </c>
      <c r="BN196" s="5">
        <v>24.905000000000001</v>
      </c>
      <c r="BO196" s="5">
        <v>16.385999999999999</v>
      </c>
      <c r="BP196" s="5">
        <v>5.7089999999999996</v>
      </c>
      <c r="BQ196" s="5">
        <v>11.77</v>
      </c>
      <c r="BR196" s="5">
        <v>14.010999999999999</v>
      </c>
      <c r="BS196" s="5">
        <v>17.428000000000001</v>
      </c>
      <c r="BT196" s="5">
        <v>32.378999999999998</v>
      </c>
      <c r="BU196" s="5">
        <v>4.7030000000000003</v>
      </c>
      <c r="BV196" s="5">
        <v>5.0039999999999996</v>
      </c>
      <c r="BW196" s="5">
        <v>0.68100000000000005</v>
      </c>
      <c r="BX196" s="5">
        <v>25.422999999999998</v>
      </c>
      <c r="BY196" s="5">
        <v>26.152999999999999</v>
      </c>
      <c r="BZ196" s="5">
        <v>0.41199999999999998</v>
      </c>
      <c r="CA196" s="5">
        <v>3.5369999999999999</v>
      </c>
      <c r="CB196" s="5">
        <v>7.2590000000000003</v>
      </c>
      <c r="CC196" s="5">
        <v>6.1749999999999998</v>
      </c>
      <c r="CD196" s="5">
        <v>21.050999999999998</v>
      </c>
      <c r="CE196" s="5">
        <v>71.751000000000005</v>
      </c>
      <c r="CF196" s="5">
        <v>11.211</v>
      </c>
      <c r="CG196" s="5">
        <v>111.063</v>
      </c>
      <c r="CH196" s="5">
        <v>83.343999999999994</v>
      </c>
      <c r="CI196" s="5">
        <v>16.408999999999999</v>
      </c>
      <c r="CJ196" s="5">
        <v>10.69</v>
      </c>
      <c r="CK196" s="5">
        <v>8.7739999999999991</v>
      </c>
      <c r="CL196" s="5">
        <v>15.345000000000001</v>
      </c>
      <c r="CM196" s="5">
        <v>11.227</v>
      </c>
      <c r="CN196" s="5">
        <v>1.7390000000000001</v>
      </c>
      <c r="CO196" s="5">
        <v>33.404000000000003</v>
      </c>
      <c r="CP196" s="5">
        <v>33.301000000000002</v>
      </c>
      <c r="CQ196" s="5">
        <v>519.99199999999996</v>
      </c>
      <c r="CR196" s="5">
        <v>192.78200000000001</v>
      </c>
      <c r="CS196" s="5">
        <v>223.84</v>
      </c>
      <c r="CT196" s="5">
        <v>87.224000000000004</v>
      </c>
      <c r="CU196" s="5">
        <v>484.49299999999999</v>
      </c>
      <c r="CV196" s="5">
        <v>0</v>
      </c>
      <c r="CW196" s="5">
        <v>0</v>
      </c>
      <c r="CX196" s="5">
        <v>0</v>
      </c>
      <c r="CY196" s="5">
        <v>27.931999999999999</v>
      </c>
      <c r="CZ196" s="5">
        <v>0</v>
      </c>
      <c r="DA196" s="5">
        <v>0</v>
      </c>
      <c r="DB196" s="5">
        <v>1.9570000000000001</v>
      </c>
      <c r="DC196" s="5">
        <v>2.5049999999999999</v>
      </c>
      <c r="DD196" s="5">
        <v>162.75</v>
      </c>
      <c r="DE196" s="5">
        <v>16.239999999999998</v>
      </c>
      <c r="DF196" s="5">
        <v>17.43</v>
      </c>
      <c r="DG196" s="5">
        <v>27.318999999999999</v>
      </c>
      <c r="DH196" s="5">
        <v>11.244</v>
      </c>
      <c r="DI196" s="5">
        <v>2.5470000000000002</v>
      </c>
      <c r="DJ196" s="5">
        <v>80.930999999999997</v>
      </c>
      <c r="DK196" s="5">
        <v>20.274000000000001</v>
      </c>
      <c r="DL196" s="5">
        <v>8.9809999999999999</v>
      </c>
      <c r="DM196" s="5">
        <v>51.201999999999998</v>
      </c>
      <c r="DN196" s="5">
        <v>12.039</v>
      </c>
      <c r="DO196" s="5">
        <v>61.631</v>
      </c>
      <c r="DP196" s="5">
        <v>138.67699999999999</v>
      </c>
      <c r="DQ196" s="5">
        <v>18.489999999999998</v>
      </c>
      <c r="DR196" s="5">
        <v>81.245000000000005</v>
      </c>
      <c r="DS196" s="5">
        <v>0</v>
      </c>
      <c r="DT196" s="5">
        <v>469.96600000000001</v>
      </c>
      <c r="DU196" s="5">
        <v>380.45</v>
      </c>
      <c r="DV196" s="5">
        <v>7.9630000000000001</v>
      </c>
      <c r="DW196" s="5">
        <v>9.2430000000000003</v>
      </c>
      <c r="DX196" s="5">
        <v>217.119</v>
      </c>
      <c r="DY196" s="5">
        <v>419.78100000000001</v>
      </c>
      <c r="DZ196" s="5">
        <v>70.575999999999993</v>
      </c>
      <c r="EA196" s="5">
        <v>49.593000000000004</v>
      </c>
      <c r="EB196" s="5">
        <v>8.9120000000000008</v>
      </c>
      <c r="EC196" s="5">
        <v>136.20699999999999</v>
      </c>
      <c r="ED196" s="5">
        <v>420.166</v>
      </c>
      <c r="EE196" s="5">
        <v>437.995</v>
      </c>
      <c r="EF196" s="5">
        <v>71.531000000000006</v>
      </c>
      <c r="EG196" s="5">
        <v>114.03400000000001</v>
      </c>
      <c r="EH196" s="5">
        <v>335.92599999999999</v>
      </c>
      <c r="EI196" s="5">
        <v>103.113</v>
      </c>
      <c r="EJ196" s="5">
        <v>98.584000000000003</v>
      </c>
      <c r="EK196" s="5">
        <v>80.853999999999999</v>
      </c>
      <c r="EL196" s="5">
        <v>74.001000000000005</v>
      </c>
      <c r="EM196" s="5">
        <v>183.96199999999999</v>
      </c>
      <c r="EN196" s="5">
        <v>36.009</v>
      </c>
      <c r="EO196" s="5">
        <v>246.721</v>
      </c>
      <c r="EP196" s="5">
        <v>109.584</v>
      </c>
      <c r="EQ196" s="5">
        <v>67.593000000000004</v>
      </c>
      <c r="ER196" s="5">
        <v>17.065000000000001</v>
      </c>
      <c r="ES196" s="5">
        <v>24.295000000000002</v>
      </c>
      <c r="ET196" s="5">
        <v>78.751999999999995</v>
      </c>
      <c r="EU196" s="5">
        <v>182.17099999999999</v>
      </c>
      <c r="EV196" s="5">
        <v>44.503999999999998</v>
      </c>
      <c r="EW196" s="5">
        <v>115.60599999999999</v>
      </c>
      <c r="EX196" s="5">
        <v>84.364000000000004</v>
      </c>
      <c r="EY196" s="5">
        <v>32.226999999999997</v>
      </c>
      <c r="EZ196" s="5">
        <v>33.463999999999999</v>
      </c>
      <c r="FA196" s="5">
        <v>20.239999999999998</v>
      </c>
      <c r="FB196" s="5">
        <v>512.37099999999998</v>
      </c>
      <c r="FC196" s="5">
        <v>261.84199999999998</v>
      </c>
      <c r="FD196" s="5">
        <v>974.88400000000001</v>
      </c>
      <c r="FE196" s="5">
        <v>33.295000000000002</v>
      </c>
      <c r="FF196" s="5">
        <v>295.97300000000001</v>
      </c>
      <c r="FG196" s="5">
        <v>10.8</v>
      </c>
      <c r="FH196" s="5">
        <v>9.5169999999999995</v>
      </c>
      <c r="FI196" s="5">
        <v>25.259</v>
      </c>
      <c r="FJ196" s="5">
        <v>5.4050000000000002</v>
      </c>
      <c r="FK196" s="5">
        <v>11.281000000000001</v>
      </c>
      <c r="FL196" s="5">
        <v>17.553999999999998</v>
      </c>
      <c r="FM196" s="5">
        <v>0</v>
      </c>
      <c r="FN196" s="5">
        <v>95.116</v>
      </c>
      <c r="FO196" s="5">
        <v>389.07400000000001</v>
      </c>
      <c r="FP196" s="5">
        <v>691.745</v>
      </c>
      <c r="FQ196" s="5">
        <v>87.566000000000003</v>
      </c>
      <c r="FR196" s="5">
        <v>13.281000000000001</v>
      </c>
      <c r="FS196" s="5">
        <v>20.378</v>
      </c>
      <c r="FT196" s="5">
        <v>11.430999999999999</v>
      </c>
      <c r="FU196" s="5">
        <v>56.804000000000002</v>
      </c>
      <c r="FV196" s="5">
        <v>8.8550000000000004</v>
      </c>
      <c r="FW196" s="5">
        <v>106.705</v>
      </c>
      <c r="FX196" s="5">
        <v>44.356000000000002</v>
      </c>
      <c r="FY196" s="5">
        <v>11.861000000000001</v>
      </c>
      <c r="FZ196" s="5">
        <v>4.9610000000000003</v>
      </c>
      <c r="GA196" s="5">
        <v>155.67400000000001</v>
      </c>
      <c r="GB196" s="5">
        <v>0</v>
      </c>
      <c r="GC196" s="5">
        <v>255.761</v>
      </c>
      <c r="GD196" s="5">
        <v>0</v>
      </c>
      <c r="GE196" s="5">
        <v>0</v>
      </c>
      <c r="GF196" s="5">
        <v>0</v>
      </c>
      <c r="GG196" s="5">
        <v>0</v>
      </c>
      <c r="GH196" s="5">
        <v>477.05</v>
      </c>
      <c r="GI196" s="5">
        <v>0</v>
      </c>
      <c r="GJ196" s="5">
        <v>0</v>
      </c>
      <c r="GK196" s="5">
        <v>205.73599999999999</v>
      </c>
      <c r="GL196" s="5">
        <v>6.5880000000000001</v>
      </c>
      <c r="GM196" s="5">
        <v>1004.9880000000001</v>
      </c>
      <c r="GN196" s="5">
        <v>0</v>
      </c>
      <c r="GO196" s="5">
        <v>0</v>
      </c>
      <c r="GP196" s="5">
        <v>0</v>
      </c>
      <c r="GQ196" s="5">
        <v>30.66</v>
      </c>
      <c r="GR196" s="5">
        <v>0</v>
      </c>
      <c r="GS196" s="5">
        <v>0</v>
      </c>
      <c r="GT196" s="5">
        <v>0</v>
      </c>
      <c r="GU196" s="5">
        <v>0</v>
      </c>
      <c r="GV196" s="5">
        <v>3669.4050000000002</v>
      </c>
      <c r="GW196" s="5">
        <v>0</v>
      </c>
      <c r="GX196" s="5">
        <v>0</v>
      </c>
      <c r="GY196" s="5">
        <v>0</v>
      </c>
      <c r="GZ196" s="5">
        <v>0</v>
      </c>
      <c r="HA196" s="5">
        <v>0</v>
      </c>
      <c r="HB196" s="5">
        <v>35956.934999999998</v>
      </c>
      <c r="HD196" s="5">
        <f>SUM(D196:HA196)</f>
        <v>20295.457000000006</v>
      </c>
    </row>
    <row r="197" spans="1:212" x14ac:dyDescent="0.45">
      <c r="A197" s="11" t="s">
        <v>520</v>
      </c>
      <c r="B197" s="22" t="s">
        <v>531</v>
      </c>
      <c r="C197" s="5">
        <v>193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5">
        <v>0</v>
      </c>
      <c r="AF197" s="5">
        <v>0</v>
      </c>
      <c r="AG197" s="5">
        <v>0</v>
      </c>
      <c r="AH197" s="5">
        <v>0</v>
      </c>
      <c r="AI197" s="5">
        <v>0</v>
      </c>
      <c r="AJ197" s="5">
        <v>0</v>
      </c>
      <c r="AK197" s="5">
        <v>0</v>
      </c>
      <c r="AL197" s="5">
        <v>0</v>
      </c>
      <c r="AM197" s="5">
        <v>0</v>
      </c>
      <c r="AN197" s="5">
        <v>0</v>
      </c>
      <c r="AO197" s="5">
        <v>0</v>
      </c>
      <c r="AP197" s="5">
        <v>0</v>
      </c>
      <c r="AQ197" s="5">
        <v>0</v>
      </c>
      <c r="AR197" s="5">
        <v>0</v>
      </c>
      <c r="AS197" s="5">
        <v>0</v>
      </c>
      <c r="AT197" s="5">
        <v>0</v>
      </c>
      <c r="AU197" s="5">
        <v>0</v>
      </c>
      <c r="AV197" s="5">
        <v>0</v>
      </c>
      <c r="AW197" s="5">
        <v>0</v>
      </c>
      <c r="AX197" s="5">
        <v>0</v>
      </c>
      <c r="AY197" s="5">
        <v>0</v>
      </c>
      <c r="AZ197" s="5">
        <v>0</v>
      </c>
      <c r="BA197" s="5">
        <v>0</v>
      </c>
      <c r="BB197" s="5">
        <v>0</v>
      </c>
      <c r="BC197" s="5">
        <v>0</v>
      </c>
      <c r="BD197" s="5">
        <v>0</v>
      </c>
      <c r="BE197" s="5">
        <v>0</v>
      </c>
      <c r="BF197" s="5">
        <v>0</v>
      </c>
      <c r="BG197" s="5">
        <v>0</v>
      </c>
      <c r="BH197" s="5">
        <v>0</v>
      </c>
      <c r="BI197" s="5">
        <v>0</v>
      </c>
      <c r="BJ197" s="5">
        <v>0</v>
      </c>
      <c r="BK197" s="5">
        <v>0</v>
      </c>
      <c r="BL197" s="5">
        <v>0</v>
      </c>
      <c r="BM197" s="5">
        <v>0</v>
      </c>
      <c r="BN197" s="5">
        <v>0</v>
      </c>
      <c r="BO197" s="5">
        <v>0</v>
      </c>
      <c r="BP197" s="5">
        <v>0</v>
      </c>
      <c r="BQ197" s="5">
        <v>0</v>
      </c>
      <c r="BR197" s="5">
        <v>0</v>
      </c>
      <c r="BS197" s="5">
        <v>0</v>
      </c>
      <c r="BT197" s="5">
        <v>0</v>
      </c>
      <c r="BU197" s="5">
        <v>0</v>
      </c>
      <c r="BV197" s="5">
        <v>0</v>
      </c>
      <c r="BW197" s="5">
        <v>0</v>
      </c>
      <c r="BX197" s="5">
        <v>0</v>
      </c>
      <c r="BY197" s="5">
        <v>0</v>
      </c>
      <c r="BZ197" s="5">
        <v>0</v>
      </c>
      <c r="CA197" s="5">
        <v>0</v>
      </c>
      <c r="CB197" s="5">
        <v>0</v>
      </c>
      <c r="CC197" s="5">
        <v>0</v>
      </c>
      <c r="CD197" s="5">
        <v>0</v>
      </c>
      <c r="CE197" s="5">
        <v>0</v>
      </c>
      <c r="CF197" s="5">
        <v>0</v>
      </c>
      <c r="CG197" s="5">
        <v>0</v>
      </c>
      <c r="CH197" s="5">
        <v>0</v>
      </c>
      <c r="CI197" s="5">
        <v>0</v>
      </c>
      <c r="CJ197" s="5">
        <v>0</v>
      </c>
      <c r="CK197" s="5">
        <v>0</v>
      </c>
      <c r="CL197" s="5">
        <v>0</v>
      </c>
      <c r="CM197" s="5">
        <v>0</v>
      </c>
      <c r="CN197" s="5">
        <v>0</v>
      </c>
      <c r="CO197" s="5">
        <v>0</v>
      </c>
      <c r="CP197" s="5">
        <v>0</v>
      </c>
      <c r="CQ197" s="5">
        <v>0</v>
      </c>
      <c r="CR197" s="5">
        <v>0</v>
      </c>
      <c r="CS197" s="5">
        <v>0</v>
      </c>
      <c r="CT197" s="5">
        <v>0</v>
      </c>
      <c r="CU197" s="5">
        <v>0</v>
      </c>
      <c r="CV197" s="5">
        <v>0</v>
      </c>
      <c r="CW197" s="5">
        <v>0</v>
      </c>
      <c r="CX197" s="5">
        <v>0</v>
      </c>
      <c r="CY197" s="5">
        <v>0</v>
      </c>
      <c r="CZ197" s="5">
        <v>0</v>
      </c>
      <c r="DA197" s="5">
        <v>0</v>
      </c>
      <c r="DB197" s="5">
        <v>0</v>
      </c>
      <c r="DC197" s="5">
        <v>0</v>
      </c>
      <c r="DD197" s="5">
        <v>0</v>
      </c>
      <c r="DE197" s="5">
        <v>0</v>
      </c>
      <c r="DF197" s="5">
        <v>0</v>
      </c>
      <c r="DG197" s="5">
        <v>0</v>
      </c>
      <c r="DH197" s="5">
        <v>0</v>
      </c>
      <c r="DI197" s="5">
        <v>0</v>
      </c>
      <c r="DJ197" s="5">
        <v>0</v>
      </c>
      <c r="DK197" s="5">
        <v>0</v>
      </c>
      <c r="DL197" s="5">
        <v>0</v>
      </c>
      <c r="DM197" s="5">
        <v>0</v>
      </c>
      <c r="DN197" s="5">
        <v>0</v>
      </c>
      <c r="DO197" s="5">
        <v>0</v>
      </c>
      <c r="DP197" s="5">
        <v>0</v>
      </c>
      <c r="DQ197" s="5">
        <v>0</v>
      </c>
      <c r="DR197" s="5">
        <v>0</v>
      </c>
      <c r="DS197" s="5">
        <v>0</v>
      </c>
      <c r="DT197" s="5">
        <v>0</v>
      </c>
      <c r="DU197" s="5">
        <v>0</v>
      </c>
      <c r="DV197" s="5">
        <v>0</v>
      </c>
      <c r="DW197" s="5">
        <v>0</v>
      </c>
      <c r="DX197" s="5">
        <v>0</v>
      </c>
      <c r="DY197" s="5">
        <v>0</v>
      </c>
      <c r="DZ197" s="5">
        <v>0</v>
      </c>
      <c r="EA197" s="5">
        <v>0</v>
      </c>
      <c r="EB197" s="5">
        <v>0</v>
      </c>
      <c r="EC197" s="5">
        <v>0</v>
      </c>
      <c r="ED197" s="5">
        <v>0</v>
      </c>
      <c r="EE197" s="5">
        <v>0</v>
      </c>
      <c r="EF197" s="5">
        <v>0</v>
      </c>
      <c r="EG197" s="5">
        <v>0</v>
      </c>
      <c r="EH197" s="5">
        <v>0</v>
      </c>
      <c r="EI197" s="5">
        <v>0</v>
      </c>
      <c r="EJ197" s="5">
        <v>0</v>
      </c>
      <c r="EK197" s="5">
        <v>0</v>
      </c>
      <c r="EL197" s="5">
        <v>0</v>
      </c>
      <c r="EM197" s="5">
        <v>0</v>
      </c>
      <c r="EN197" s="5">
        <v>0</v>
      </c>
      <c r="EO197" s="5">
        <v>0</v>
      </c>
      <c r="EP197" s="5">
        <v>0</v>
      </c>
      <c r="EQ197" s="5">
        <v>0</v>
      </c>
      <c r="ER197" s="5">
        <v>0</v>
      </c>
      <c r="ES197" s="5">
        <v>0</v>
      </c>
      <c r="ET197" s="5">
        <v>0</v>
      </c>
      <c r="EU197" s="5">
        <v>0</v>
      </c>
      <c r="EV197" s="5">
        <v>0</v>
      </c>
      <c r="EW197" s="5">
        <v>0</v>
      </c>
      <c r="EX197" s="5">
        <v>0</v>
      </c>
      <c r="EY197" s="5">
        <v>0</v>
      </c>
      <c r="EZ197" s="5">
        <v>0</v>
      </c>
      <c r="FA197" s="5">
        <v>0</v>
      </c>
      <c r="FB197" s="5">
        <v>0</v>
      </c>
      <c r="FC197" s="5">
        <v>0</v>
      </c>
      <c r="FD197" s="5">
        <v>0</v>
      </c>
      <c r="FE197" s="5">
        <v>0</v>
      </c>
      <c r="FF197" s="5">
        <v>0</v>
      </c>
      <c r="FG197" s="5">
        <v>0</v>
      </c>
      <c r="FH197" s="5">
        <v>0</v>
      </c>
      <c r="FI197" s="5">
        <v>0</v>
      </c>
      <c r="FJ197" s="5">
        <v>0</v>
      </c>
      <c r="FK197" s="5">
        <v>0</v>
      </c>
      <c r="FL197" s="5">
        <v>0</v>
      </c>
      <c r="FM197" s="5">
        <v>0</v>
      </c>
      <c r="FN197" s="5">
        <v>0</v>
      </c>
      <c r="FO197" s="5">
        <v>0</v>
      </c>
      <c r="FP197" s="5">
        <v>0</v>
      </c>
      <c r="FQ197" s="5">
        <v>0</v>
      </c>
      <c r="FR197" s="5">
        <v>0</v>
      </c>
      <c r="FS197" s="5">
        <v>0</v>
      </c>
      <c r="FT197" s="5">
        <v>0</v>
      </c>
      <c r="FU197" s="5">
        <v>0</v>
      </c>
      <c r="FV197" s="5">
        <v>0</v>
      </c>
      <c r="FW197" s="5">
        <v>0</v>
      </c>
      <c r="FX197" s="5">
        <v>0</v>
      </c>
      <c r="FY197" s="5">
        <v>0</v>
      </c>
      <c r="FZ197" s="5">
        <v>0</v>
      </c>
      <c r="GA197" s="5">
        <v>0</v>
      </c>
      <c r="GB197" s="5">
        <v>0</v>
      </c>
      <c r="GC197" s="5">
        <v>0</v>
      </c>
      <c r="GD197" s="5">
        <v>0</v>
      </c>
      <c r="GE197" s="5">
        <v>0</v>
      </c>
      <c r="GF197" s="5">
        <v>0</v>
      </c>
      <c r="GG197" s="5">
        <v>0</v>
      </c>
      <c r="GH197" s="5">
        <v>0</v>
      </c>
      <c r="GI197" s="5">
        <v>0</v>
      </c>
      <c r="GJ197" s="5">
        <v>0</v>
      </c>
      <c r="GK197" s="5">
        <v>0</v>
      </c>
      <c r="GL197" s="5">
        <v>0</v>
      </c>
      <c r="GM197" s="5">
        <v>0</v>
      </c>
      <c r="GN197" s="5">
        <v>0</v>
      </c>
      <c r="GO197" s="5">
        <v>0</v>
      </c>
      <c r="GP197" s="5">
        <v>0</v>
      </c>
      <c r="GQ197" s="5">
        <v>0</v>
      </c>
      <c r="GR197" s="5">
        <v>0</v>
      </c>
      <c r="GS197" s="5">
        <v>0</v>
      </c>
      <c r="GT197" s="5">
        <v>0</v>
      </c>
      <c r="GU197" s="5">
        <v>0</v>
      </c>
      <c r="GV197" s="5">
        <v>0</v>
      </c>
      <c r="GW197" s="5">
        <v>0</v>
      </c>
      <c r="GX197" s="5">
        <v>0</v>
      </c>
      <c r="GY197" s="5">
        <v>0</v>
      </c>
      <c r="GZ197" s="5">
        <v>0</v>
      </c>
      <c r="HA197" s="5">
        <v>0</v>
      </c>
      <c r="HB197" s="5">
        <v>71055.062000000005</v>
      </c>
      <c r="HD197" s="5">
        <f>SUM(D197:HA197)</f>
        <v>0</v>
      </c>
    </row>
    <row r="198" spans="1:212" x14ac:dyDescent="0.45">
      <c r="A198" s="11" t="s">
        <v>520</v>
      </c>
      <c r="B198" s="22" t="s">
        <v>532</v>
      </c>
      <c r="C198" s="5">
        <v>194</v>
      </c>
      <c r="D198" s="5">
        <v>0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5">
        <v>0</v>
      </c>
      <c r="AC198" s="5">
        <v>0</v>
      </c>
      <c r="AD198" s="5">
        <v>0</v>
      </c>
      <c r="AE198" s="5">
        <v>0</v>
      </c>
      <c r="AF198" s="5">
        <v>0</v>
      </c>
      <c r="AG198" s="5">
        <v>0</v>
      </c>
      <c r="AH198" s="5">
        <v>0</v>
      </c>
      <c r="AI198" s="5">
        <v>0</v>
      </c>
      <c r="AJ198" s="5">
        <v>0</v>
      </c>
      <c r="AK198" s="5">
        <v>0</v>
      </c>
      <c r="AL198" s="5">
        <v>0</v>
      </c>
      <c r="AM198" s="5">
        <v>0</v>
      </c>
      <c r="AN198" s="5">
        <v>0</v>
      </c>
      <c r="AO198" s="5">
        <v>0</v>
      </c>
      <c r="AP198" s="5">
        <v>0</v>
      </c>
      <c r="AQ198" s="5">
        <v>0</v>
      </c>
      <c r="AR198" s="5">
        <v>0</v>
      </c>
      <c r="AS198" s="5">
        <v>0</v>
      </c>
      <c r="AT198" s="5">
        <v>0</v>
      </c>
      <c r="AU198" s="5">
        <v>0</v>
      </c>
      <c r="AV198" s="5">
        <v>0</v>
      </c>
      <c r="AW198" s="5">
        <v>0</v>
      </c>
      <c r="AX198" s="5">
        <v>0</v>
      </c>
      <c r="AY198" s="5">
        <v>0</v>
      </c>
      <c r="AZ198" s="5">
        <v>0</v>
      </c>
      <c r="BA198" s="5">
        <v>0</v>
      </c>
      <c r="BB198" s="5">
        <v>0</v>
      </c>
      <c r="BC198" s="5">
        <v>0</v>
      </c>
      <c r="BD198" s="5">
        <v>0</v>
      </c>
      <c r="BE198" s="5">
        <v>0</v>
      </c>
      <c r="BF198" s="5">
        <v>0</v>
      </c>
      <c r="BG198" s="5">
        <v>0</v>
      </c>
      <c r="BH198" s="5">
        <v>0</v>
      </c>
      <c r="BI198" s="5">
        <v>0</v>
      </c>
      <c r="BJ198" s="5">
        <v>0</v>
      </c>
      <c r="BK198" s="5">
        <v>0</v>
      </c>
      <c r="BL198" s="5">
        <v>0</v>
      </c>
      <c r="BM198" s="5">
        <v>0</v>
      </c>
      <c r="BN198" s="5">
        <v>0</v>
      </c>
      <c r="BO198" s="5">
        <v>0</v>
      </c>
      <c r="BP198" s="5">
        <v>0</v>
      </c>
      <c r="BQ198" s="5">
        <v>0</v>
      </c>
      <c r="BR198" s="5">
        <v>0</v>
      </c>
      <c r="BS198" s="5">
        <v>0</v>
      </c>
      <c r="BT198" s="5">
        <v>0</v>
      </c>
      <c r="BU198" s="5">
        <v>0</v>
      </c>
      <c r="BV198" s="5">
        <v>0</v>
      </c>
      <c r="BW198" s="5">
        <v>0</v>
      </c>
      <c r="BX198" s="5">
        <v>0</v>
      </c>
      <c r="BY198" s="5">
        <v>0</v>
      </c>
      <c r="BZ198" s="5">
        <v>0</v>
      </c>
      <c r="CA198" s="5">
        <v>0</v>
      </c>
      <c r="CB198" s="5">
        <v>0</v>
      </c>
      <c r="CC198" s="5">
        <v>0</v>
      </c>
      <c r="CD198" s="5">
        <v>0</v>
      </c>
      <c r="CE198" s="5">
        <v>0</v>
      </c>
      <c r="CF198" s="5">
        <v>0</v>
      </c>
      <c r="CG198" s="5">
        <v>0</v>
      </c>
      <c r="CH198" s="5">
        <v>0</v>
      </c>
      <c r="CI198" s="5">
        <v>0</v>
      </c>
      <c r="CJ198" s="5">
        <v>0</v>
      </c>
      <c r="CK198" s="5">
        <v>0</v>
      </c>
      <c r="CL198" s="5">
        <v>0</v>
      </c>
      <c r="CM198" s="5">
        <v>0</v>
      </c>
      <c r="CN198" s="5">
        <v>0</v>
      </c>
      <c r="CO198" s="5">
        <v>0</v>
      </c>
      <c r="CP198" s="5">
        <v>0</v>
      </c>
      <c r="CQ198" s="5">
        <v>0</v>
      </c>
      <c r="CR198" s="5">
        <v>0</v>
      </c>
      <c r="CS198" s="5">
        <v>0</v>
      </c>
      <c r="CT198" s="5">
        <v>0</v>
      </c>
      <c r="CU198" s="5">
        <v>0</v>
      </c>
      <c r="CV198" s="5">
        <v>0</v>
      </c>
      <c r="CW198" s="5">
        <v>0</v>
      </c>
      <c r="CX198" s="5">
        <v>0</v>
      </c>
      <c r="CY198" s="5">
        <v>0</v>
      </c>
      <c r="CZ198" s="5">
        <v>0</v>
      </c>
      <c r="DA198" s="5">
        <v>0</v>
      </c>
      <c r="DB198" s="5">
        <v>0</v>
      </c>
      <c r="DC198" s="5">
        <v>0</v>
      </c>
      <c r="DD198" s="5">
        <v>0</v>
      </c>
      <c r="DE198" s="5">
        <v>0</v>
      </c>
      <c r="DF198" s="5">
        <v>0</v>
      </c>
      <c r="DG198" s="5">
        <v>0</v>
      </c>
      <c r="DH198" s="5">
        <v>0</v>
      </c>
      <c r="DI198" s="5">
        <v>0</v>
      </c>
      <c r="DJ198" s="5">
        <v>0</v>
      </c>
      <c r="DK198" s="5">
        <v>0</v>
      </c>
      <c r="DL198" s="5">
        <v>0</v>
      </c>
      <c r="DM198" s="5">
        <v>0</v>
      </c>
      <c r="DN198" s="5">
        <v>0</v>
      </c>
      <c r="DO198" s="5">
        <v>0</v>
      </c>
      <c r="DP198" s="5">
        <v>0</v>
      </c>
      <c r="DQ198" s="5">
        <v>0</v>
      </c>
      <c r="DR198" s="5">
        <v>0</v>
      </c>
      <c r="DS198" s="5">
        <v>0</v>
      </c>
      <c r="DT198" s="5">
        <v>0</v>
      </c>
      <c r="DU198" s="5">
        <v>0</v>
      </c>
      <c r="DV198" s="5">
        <v>0</v>
      </c>
      <c r="DW198" s="5">
        <v>0</v>
      </c>
      <c r="DX198" s="5">
        <v>0</v>
      </c>
      <c r="DY198" s="5">
        <v>0</v>
      </c>
      <c r="DZ198" s="5">
        <v>0</v>
      </c>
      <c r="EA198" s="5">
        <v>0</v>
      </c>
      <c r="EB198" s="5">
        <v>0</v>
      </c>
      <c r="EC198" s="5">
        <v>0</v>
      </c>
      <c r="ED198" s="5">
        <v>0</v>
      </c>
      <c r="EE198" s="5">
        <v>0</v>
      </c>
      <c r="EF198" s="5">
        <v>0</v>
      </c>
      <c r="EG198" s="5">
        <v>0</v>
      </c>
      <c r="EH198" s="5">
        <v>0</v>
      </c>
      <c r="EI198" s="5">
        <v>0</v>
      </c>
      <c r="EJ198" s="5">
        <v>0</v>
      </c>
      <c r="EK198" s="5">
        <v>0</v>
      </c>
      <c r="EL198" s="5">
        <v>0</v>
      </c>
      <c r="EM198" s="5">
        <v>0</v>
      </c>
      <c r="EN198" s="5">
        <v>0</v>
      </c>
      <c r="EO198" s="5">
        <v>0</v>
      </c>
      <c r="EP198" s="5">
        <v>0</v>
      </c>
      <c r="EQ198" s="5">
        <v>0</v>
      </c>
      <c r="ER198" s="5">
        <v>0</v>
      </c>
      <c r="ES198" s="5">
        <v>0</v>
      </c>
      <c r="ET198" s="5">
        <v>0</v>
      </c>
      <c r="EU198" s="5">
        <v>0</v>
      </c>
      <c r="EV198" s="5">
        <v>0</v>
      </c>
      <c r="EW198" s="5">
        <v>0</v>
      </c>
      <c r="EX198" s="5">
        <v>0</v>
      </c>
      <c r="EY198" s="5">
        <v>0</v>
      </c>
      <c r="EZ198" s="5">
        <v>0</v>
      </c>
      <c r="FA198" s="5">
        <v>0</v>
      </c>
      <c r="FB198" s="5">
        <v>0</v>
      </c>
      <c r="FC198" s="5">
        <v>0</v>
      </c>
      <c r="FD198" s="5">
        <v>0</v>
      </c>
      <c r="FE198" s="5">
        <v>0</v>
      </c>
      <c r="FF198" s="5">
        <v>0</v>
      </c>
      <c r="FG198" s="5">
        <v>0</v>
      </c>
      <c r="FH198" s="5">
        <v>0</v>
      </c>
      <c r="FI198" s="5">
        <v>0</v>
      </c>
      <c r="FJ198" s="5">
        <v>0</v>
      </c>
      <c r="FK198" s="5">
        <v>0</v>
      </c>
      <c r="FL198" s="5">
        <v>0</v>
      </c>
      <c r="FM198" s="5">
        <v>0</v>
      </c>
      <c r="FN198" s="5">
        <v>0</v>
      </c>
      <c r="FO198" s="5">
        <v>0</v>
      </c>
      <c r="FP198" s="5">
        <v>0</v>
      </c>
      <c r="FQ198" s="5">
        <v>0</v>
      </c>
      <c r="FR198" s="5">
        <v>0</v>
      </c>
      <c r="FS198" s="5">
        <v>0</v>
      </c>
      <c r="FT198" s="5">
        <v>0</v>
      </c>
      <c r="FU198" s="5">
        <v>0</v>
      </c>
      <c r="FV198" s="5">
        <v>0</v>
      </c>
      <c r="FW198" s="5">
        <v>0</v>
      </c>
      <c r="FX198" s="5">
        <v>0</v>
      </c>
      <c r="FY198" s="5">
        <v>0</v>
      </c>
      <c r="FZ198" s="5">
        <v>0</v>
      </c>
      <c r="GA198" s="5">
        <v>0</v>
      </c>
      <c r="GB198" s="5">
        <v>0</v>
      </c>
      <c r="GC198" s="5">
        <v>0</v>
      </c>
      <c r="GD198" s="5">
        <v>0</v>
      </c>
      <c r="GE198" s="5">
        <v>0</v>
      </c>
      <c r="GF198" s="5">
        <v>0</v>
      </c>
      <c r="GG198" s="5">
        <v>0</v>
      </c>
      <c r="GH198" s="5">
        <v>0</v>
      </c>
      <c r="GI198" s="5">
        <v>0</v>
      </c>
      <c r="GJ198" s="5">
        <v>0</v>
      </c>
      <c r="GK198" s="5">
        <v>0</v>
      </c>
      <c r="GL198" s="5">
        <v>0</v>
      </c>
      <c r="GM198" s="5">
        <v>0</v>
      </c>
      <c r="GN198" s="5">
        <v>0</v>
      </c>
      <c r="GO198" s="5">
        <v>0</v>
      </c>
      <c r="GP198" s="5">
        <v>0</v>
      </c>
      <c r="GQ198" s="5">
        <v>0</v>
      </c>
      <c r="GR198" s="5">
        <v>0</v>
      </c>
      <c r="GS198" s="5">
        <v>0</v>
      </c>
      <c r="GT198" s="5">
        <v>0</v>
      </c>
      <c r="GU198" s="5">
        <v>0</v>
      </c>
      <c r="GV198" s="5">
        <v>0</v>
      </c>
      <c r="GW198" s="5">
        <v>0</v>
      </c>
      <c r="GX198" s="5">
        <v>0</v>
      </c>
      <c r="GY198" s="5">
        <v>0</v>
      </c>
      <c r="GZ198" s="5">
        <v>0</v>
      </c>
      <c r="HA198" s="5">
        <v>0</v>
      </c>
      <c r="HB198" s="5">
        <v>442712.36</v>
      </c>
      <c r="HD198" s="5">
        <f>SUM(D198:HA198)</f>
        <v>0</v>
      </c>
    </row>
    <row r="199" spans="1:212" x14ac:dyDescent="0.45">
      <c r="A199" s="11" t="s">
        <v>520</v>
      </c>
      <c r="B199" s="22" t="s">
        <v>533</v>
      </c>
      <c r="C199" s="5">
        <v>195</v>
      </c>
      <c r="D199" s="5"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5">
        <v>0</v>
      </c>
      <c r="AC199" s="5">
        <v>0</v>
      </c>
      <c r="AD199" s="5">
        <v>0</v>
      </c>
      <c r="AE199" s="5">
        <v>0</v>
      </c>
      <c r="AF199" s="5">
        <v>0</v>
      </c>
      <c r="AG199" s="5">
        <v>0</v>
      </c>
      <c r="AH199" s="5">
        <v>0</v>
      </c>
      <c r="AI199" s="5">
        <v>0</v>
      </c>
      <c r="AJ199" s="5">
        <v>0</v>
      </c>
      <c r="AK199" s="5">
        <v>0</v>
      </c>
      <c r="AL199" s="5">
        <v>0</v>
      </c>
      <c r="AM199" s="5">
        <v>0</v>
      </c>
      <c r="AN199" s="5">
        <v>0</v>
      </c>
      <c r="AO199" s="5">
        <v>0</v>
      </c>
      <c r="AP199" s="5">
        <v>0</v>
      </c>
      <c r="AQ199" s="5">
        <v>0</v>
      </c>
      <c r="AR199" s="5">
        <v>0</v>
      </c>
      <c r="AS199" s="5">
        <v>0</v>
      </c>
      <c r="AT199" s="5">
        <v>0</v>
      </c>
      <c r="AU199" s="5">
        <v>0</v>
      </c>
      <c r="AV199" s="5">
        <v>0</v>
      </c>
      <c r="AW199" s="5">
        <v>0</v>
      </c>
      <c r="AX199" s="5">
        <v>0</v>
      </c>
      <c r="AY199" s="5">
        <v>0</v>
      </c>
      <c r="AZ199" s="5">
        <v>0</v>
      </c>
      <c r="BA199" s="5">
        <v>0</v>
      </c>
      <c r="BB199" s="5">
        <v>0</v>
      </c>
      <c r="BC199" s="5">
        <v>0</v>
      </c>
      <c r="BD199" s="5">
        <v>0</v>
      </c>
      <c r="BE199" s="5">
        <v>0</v>
      </c>
      <c r="BF199" s="5">
        <v>0</v>
      </c>
      <c r="BG199" s="5">
        <v>0</v>
      </c>
      <c r="BH199" s="5">
        <v>0</v>
      </c>
      <c r="BI199" s="5">
        <v>0</v>
      </c>
      <c r="BJ199" s="5">
        <v>0</v>
      </c>
      <c r="BK199" s="5">
        <v>0</v>
      </c>
      <c r="BL199" s="5">
        <v>0</v>
      </c>
      <c r="BM199" s="5">
        <v>0</v>
      </c>
      <c r="BN199" s="5">
        <v>0</v>
      </c>
      <c r="BO199" s="5">
        <v>0</v>
      </c>
      <c r="BP199" s="5">
        <v>0</v>
      </c>
      <c r="BQ199" s="5">
        <v>0</v>
      </c>
      <c r="BR199" s="5">
        <v>0</v>
      </c>
      <c r="BS199" s="5">
        <v>0</v>
      </c>
      <c r="BT199" s="5">
        <v>0</v>
      </c>
      <c r="BU199" s="5">
        <v>0</v>
      </c>
      <c r="BV199" s="5">
        <v>0</v>
      </c>
      <c r="BW199" s="5">
        <v>0</v>
      </c>
      <c r="BX199" s="5">
        <v>0</v>
      </c>
      <c r="BY199" s="5">
        <v>0</v>
      </c>
      <c r="BZ199" s="5">
        <v>0</v>
      </c>
      <c r="CA199" s="5">
        <v>0</v>
      </c>
      <c r="CB199" s="5">
        <v>0</v>
      </c>
      <c r="CC199" s="5">
        <v>0</v>
      </c>
      <c r="CD199" s="5">
        <v>0</v>
      </c>
      <c r="CE199" s="5">
        <v>0</v>
      </c>
      <c r="CF199" s="5">
        <v>0</v>
      </c>
      <c r="CG199" s="5">
        <v>0</v>
      </c>
      <c r="CH199" s="5">
        <v>0</v>
      </c>
      <c r="CI199" s="5">
        <v>0</v>
      </c>
      <c r="CJ199" s="5">
        <v>0</v>
      </c>
      <c r="CK199" s="5">
        <v>0</v>
      </c>
      <c r="CL199" s="5">
        <v>0</v>
      </c>
      <c r="CM199" s="5">
        <v>0</v>
      </c>
      <c r="CN199" s="5">
        <v>0</v>
      </c>
      <c r="CO199" s="5">
        <v>0</v>
      </c>
      <c r="CP199" s="5">
        <v>0</v>
      </c>
      <c r="CQ199" s="5">
        <v>0</v>
      </c>
      <c r="CR199" s="5">
        <v>0</v>
      </c>
      <c r="CS199" s="5">
        <v>0</v>
      </c>
      <c r="CT199" s="5">
        <v>0</v>
      </c>
      <c r="CU199" s="5">
        <v>0</v>
      </c>
      <c r="CV199" s="5">
        <v>0</v>
      </c>
      <c r="CW199" s="5">
        <v>0</v>
      </c>
      <c r="CX199" s="5">
        <v>0</v>
      </c>
      <c r="CY199" s="5">
        <v>0</v>
      </c>
      <c r="CZ199" s="5">
        <v>0</v>
      </c>
      <c r="DA199" s="5">
        <v>0</v>
      </c>
      <c r="DB199" s="5">
        <v>0</v>
      </c>
      <c r="DC199" s="5">
        <v>0</v>
      </c>
      <c r="DD199" s="5">
        <v>0</v>
      </c>
      <c r="DE199" s="5">
        <v>0</v>
      </c>
      <c r="DF199" s="5">
        <v>0</v>
      </c>
      <c r="DG199" s="5">
        <v>0</v>
      </c>
      <c r="DH199" s="5">
        <v>0</v>
      </c>
      <c r="DI199" s="5">
        <v>0</v>
      </c>
      <c r="DJ199" s="5">
        <v>0</v>
      </c>
      <c r="DK199" s="5">
        <v>0</v>
      </c>
      <c r="DL199" s="5">
        <v>0</v>
      </c>
      <c r="DM199" s="5">
        <v>0</v>
      </c>
      <c r="DN199" s="5">
        <v>0</v>
      </c>
      <c r="DO199" s="5">
        <v>0</v>
      </c>
      <c r="DP199" s="5">
        <v>0</v>
      </c>
      <c r="DQ199" s="5">
        <v>0</v>
      </c>
      <c r="DR199" s="5">
        <v>0</v>
      </c>
      <c r="DS199" s="5">
        <v>0</v>
      </c>
      <c r="DT199" s="5">
        <v>0</v>
      </c>
      <c r="DU199" s="5">
        <v>0</v>
      </c>
      <c r="DV199" s="5">
        <v>0</v>
      </c>
      <c r="DW199" s="5">
        <v>0</v>
      </c>
      <c r="DX199" s="5">
        <v>0</v>
      </c>
      <c r="DY199" s="5">
        <v>0</v>
      </c>
      <c r="DZ199" s="5">
        <v>0</v>
      </c>
      <c r="EA199" s="5">
        <v>0</v>
      </c>
      <c r="EB199" s="5">
        <v>0</v>
      </c>
      <c r="EC199" s="5">
        <v>0</v>
      </c>
      <c r="ED199" s="5">
        <v>0</v>
      </c>
      <c r="EE199" s="5">
        <v>0</v>
      </c>
      <c r="EF199" s="5">
        <v>0</v>
      </c>
      <c r="EG199" s="5">
        <v>0</v>
      </c>
      <c r="EH199" s="5">
        <v>0</v>
      </c>
      <c r="EI199" s="5">
        <v>0</v>
      </c>
      <c r="EJ199" s="5">
        <v>0</v>
      </c>
      <c r="EK199" s="5">
        <v>0</v>
      </c>
      <c r="EL199" s="5">
        <v>0</v>
      </c>
      <c r="EM199" s="5">
        <v>0</v>
      </c>
      <c r="EN199" s="5">
        <v>0</v>
      </c>
      <c r="EO199" s="5">
        <v>0</v>
      </c>
      <c r="EP199" s="5">
        <v>0</v>
      </c>
      <c r="EQ199" s="5">
        <v>0</v>
      </c>
      <c r="ER199" s="5">
        <v>0</v>
      </c>
      <c r="ES199" s="5">
        <v>0</v>
      </c>
      <c r="ET199" s="5">
        <v>0</v>
      </c>
      <c r="EU199" s="5">
        <v>0</v>
      </c>
      <c r="EV199" s="5">
        <v>0</v>
      </c>
      <c r="EW199" s="5">
        <v>0</v>
      </c>
      <c r="EX199" s="5">
        <v>0</v>
      </c>
      <c r="EY199" s="5">
        <v>0</v>
      </c>
      <c r="EZ199" s="5">
        <v>0</v>
      </c>
      <c r="FA199" s="5">
        <v>0</v>
      </c>
      <c r="FB199" s="5">
        <v>0</v>
      </c>
      <c r="FC199" s="5">
        <v>0</v>
      </c>
      <c r="FD199" s="5">
        <v>0</v>
      </c>
      <c r="FE199" s="5">
        <v>0</v>
      </c>
      <c r="FF199" s="5">
        <v>0</v>
      </c>
      <c r="FG199" s="5">
        <v>0</v>
      </c>
      <c r="FH199" s="5">
        <v>0</v>
      </c>
      <c r="FI199" s="5">
        <v>0</v>
      </c>
      <c r="FJ199" s="5">
        <v>0</v>
      </c>
      <c r="FK199" s="5">
        <v>0</v>
      </c>
      <c r="FL199" s="5">
        <v>0</v>
      </c>
      <c r="FM199" s="5">
        <v>0</v>
      </c>
      <c r="FN199" s="5">
        <v>0</v>
      </c>
      <c r="FO199" s="5">
        <v>0</v>
      </c>
      <c r="FP199" s="5">
        <v>0</v>
      </c>
      <c r="FQ199" s="5">
        <v>0</v>
      </c>
      <c r="FR199" s="5">
        <v>0</v>
      </c>
      <c r="FS199" s="5">
        <v>0</v>
      </c>
      <c r="FT199" s="5">
        <v>0</v>
      </c>
      <c r="FU199" s="5">
        <v>0</v>
      </c>
      <c r="FV199" s="5">
        <v>0</v>
      </c>
      <c r="FW199" s="5">
        <v>0</v>
      </c>
      <c r="FX199" s="5">
        <v>0</v>
      </c>
      <c r="FY199" s="5">
        <v>0</v>
      </c>
      <c r="FZ199" s="5">
        <v>0</v>
      </c>
      <c r="GA199" s="5">
        <v>0</v>
      </c>
      <c r="GB199" s="5">
        <v>0</v>
      </c>
      <c r="GC199" s="5">
        <v>0</v>
      </c>
      <c r="GD199" s="5">
        <v>0</v>
      </c>
      <c r="GE199" s="5">
        <v>0</v>
      </c>
      <c r="GF199" s="5">
        <v>0</v>
      </c>
      <c r="GG199" s="5">
        <v>0</v>
      </c>
      <c r="GH199" s="5">
        <v>0</v>
      </c>
      <c r="GI199" s="5">
        <v>0</v>
      </c>
      <c r="GJ199" s="5">
        <v>0</v>
      </c>
      <c r="GK199" s="5">
        <v>0</v>
      </c>
      <c r="GL199" s="5">
        <v>0</v>
      </c>
      <c r="GM199" s="5">
        <v>0</v>
      </c>
      <c r="GN199" s="5">
        <v>0</v>
      </c>
      <c r="GO199" s="5">
        <v>0</v>
      </c>
      <c r="GP199" s="5">
        <v>0</v>
      </c>
      <c r="GQ199" s="5">
        <v>0</v>
      </c>
      <c r="GR199" s="5">
        <v>0</v>
      </c>
      <c r="GS199" s="5">
        <v>0</v>
      </c>
      <c r="GT199" s="5">
        <v>0</v>
      </c>
      <c r="GU199" s="5">
        <v>0</v>
      </c>
      <c r="GV199" s="5">
        <v>0</v>
      </c>
      <c r="GW199" s="5">
        <v>0</v>
      </c>
      <c r="GX199" s="5">
        <v>0</v>
      </c>
      <c r="GY199" s="5">
        <v>0</v>
      </c>
      <c r="GZ199" s="5">
        <v>0</v>
      </c>
      <c r="HA199" s="5">
        <v>0</v>
      </c>
      <c r="HB199" s="5">
        <v>344172.19799999997</v>
      </c>
      <c r="HD199" s="5">
        <f>SUM(D199:HA199)</f>
        <v>0</v>
      </c>
    </row>
    <row r="200" spans="1:212" x14ac:dyDescent="0.45">
      <c r="A200" s="11" t="s">
        <v>520</v>
      </c>
      <c r="B200" s="22" t="s">
        <v>534</v>
      </c>
      <c r="C200" s="5">
        <v>196</v>
      </c>
      <c r="D200" s="5">
        <v>0</v>
      </c>
      <c r="E200" s="5">
        <v>0</v>
      </c>
      <c r="F200" s="5">
        <v>1.4930000000000001</v>
      </c>
      <c r="G200" s="5">
        <v>8.6999999999999994E-2</v>
      </c>
      <c r="H200" s="5">
        <v>0.96899999999999997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v>39.942</v>
      </c>
      <c r="P200" s="5">
        <v>3.1920000000000002</v>
      </c>
      <c r="Q200" s="5">
        <v>19.193999999999999</v>
      </c>
      <c r="R200" s="5">
        <v>0</v>
      </c>
      <c r="S200" s="5">
        <v>6.1109999999999998</v>
      </c>
      <c r="T200" s="5">
        <v>30.486000000000001</v>
      </c>
      <c r="U200" s="5">
        <v>11.949</v>
      </c>
      <c r="V200" s="5">
        <v>24.266999999999999</v>
      </c>
      <c r="W200" s="5">
        <v>19.858000000000001</v>
      </c>
      <c r="X200" s="5">
        <v>42.865000000000002</v>
      </c>
      <c r="Y200" s="5">
        <v>2.681</v>
      </c>
      <c r="Z200" s="5">
        <v>13.308</v>
      </c>
      <c r="AA200" s="5">
        <v>25.529</v>
      </c>
      <c r="AB200" s="5">
        <v>42.994</v>
      </c>
      <c r="AC200" s="5">
        <v>2.883</v>
      </c>
      <c r="AD200" s="5">
        <v>27.940999999999999</v>
      </c>
      <c r="AE200" s="5">
        <v>7.67</v>
      </c>
      <c r="AF200" s="5">
        <v>2.8149999999999999</v>
      </c>
      <c r="AG200" s="5">
        <v>5.0170000000000003</v>
      </c>
      <c r="AH200" s="5">
        <v>7.82</v>
      </c>
      <c r="AI200" s="5">
        <v>30.51</v>
      </c>
      <c r="AJ200" s="5">
        <v>14.054</v>
      </c>
      <c r="AK200" s="5">
        <v>14.138</v>
      </c>
      <c r="AL200" s="5">
        <v>161.47200000000001</v>
      </c>
      <c r="AM200" s="5">
        <v>213.50299999999999</v>
      </c>
      <c r="AN200" s="5">
        <v>41.128</v>
      </c>
      <c r="AO200" s="5">
        <v>6.9450000000000003</v>
      </c>
      <c r="AP200" s="5">
        <v>40.427</v>
      </c>
      <c r="AQ200" s="5">
        <v>8.6609999999999996</v>
      </c>
      <c r="AR200" s="5">
        <v>10.670999999999999</v>
      </c>
      <c r="AS200" s="5">
        <v>13.015000000000001</v>
      </c>
      <c r="AT200" s="5">
        <v>27.027999999999999</v>
      </c>
      <c r="AU200" s="5">
        <v>8.11</v>
      </c>
      <c r="AV200" s="5">
        <v>3.3620000000000001</v>
      </c>
      <c r="AW200" s="5">
        <v>6.7359999999999998</v>
      </c>
      <c r="AX200" s="5">
        <v>10.885999999999999</v>
      </c>
      <c r="AY200" s="5">
        <v>10.706</v>
      </c>
      <c r="AZ200" s="5">
        <v>29.190999999999999</v>
      </c>
      <c r="BA200" s="5">
        <v>6.032</v>
      </c>
      <c r="BB200" s="5">
        <v>8.9499999999999993</v>
      </c>
      <c r="BC200" s="5">
        <v>11.07</v>
      </c>
      <c r="BD200" s="5">
        <v>12.531000000000001</v>
      </c>
      <c r="BE200" s="5">
        <v>6.5730000000000004</v>
      </c>
      <c r="BF200" s="5">
        <v>2.1150000000000002</v>
      </c>
      <c r="BG200" s="5">
        <v>9.9990000000000006</v>
      </c>
      <c r="BH200" s="5">
        <v>5.1820000000000004</v>
      </c>
      <c r="BI200" s="5">
        <v>2.1389999999999998</v>
      </c>
      <c r="BJ200" s="5">
        <v>0.93700000000000006</v>
      </c>
      <c r="BK200" s="5">
        <v>13.137</v>
      </c>
      <c r="BL200" s="5">
        <v>13.417</v>
      </c>
      <c r="BM200" s="5">
        <v>12.537000000000001</v>
      </c>
      <c r="BN200" s="5">
        <v>8.7240000000000002</v>
      </c>
      <c r="BO200" s="5">
        <v>5.74</v>
      </c>
      <c r="BP200" s="5">
        <v>2</v>
      </c>
      <c r="BQ200" s="5">
        <v>4.1230000000000002</v>
      </c>
      <c r="BR200" s="5">
        <v>4.9080000000000004</v>
      </c>
      <c r="BS200" s="5">
        <v>6.1050000000000004</v>
      </c>
      <c r="BT200" s="5">
        <v>11.342000000000001</v>
      </c>
      <c r="BU200" s="5">
        <v>1.6479999999999999</v>
      </c>
      <c r="BV200" s="5">
        <v>1.7529999999999999</v>
      </c>
      <c r="BW200" s="5">
        <v>0.23799999999999999</v>
      </c>
      <c r="BX200" s="5">
        <v>8.9060000000000006</v>
      </c>
      <c r="BY200" s="5">
        <v>9.1609999999999996</v>
      </c>
      <c r="BZ200" s="5">
        <v>0.14399999999999999</v>
      </c>
      <c r="CA200" s="5">
        <v>1.2390000000000001</v>
      </c>
      <c r="CB200" s="5">
        <v>2.5430000000000001</v>
      </c>
      <c r="CC200" s="5">
        <v>2.1629999999999998</v>
      </c>
      <c r="CD200" s="5">
        <v>7.3739999999999997</v>
      </c>
      <c r="CE200" s="5">
        <v>25.134</v>
      </c>
      <c r="CF200" s="5">
        <v>3.927</v>
      </c>
      <c r="CG200" s="5">
        <v>38.905000000000001</v>
      </c>
      <c r="CH200" s="5">
        <v>29.195</v>
      </c>
      <c r="CI200" s="5">
        <v>5.7480000000000002</v>
      </c>
      <c r="CJ200" s="5">
        <v>3.7450000000000001</v>
      </c>
      <c r="CK200" s="5">
        <v>3.073</v>
      </c>
      <c r="CL200" s="5">
        <v>5.375</v>
      </c>
      <c r="CM200" s="5">
        <v>3.9329999999999998</v>
      </c>
      <c r="CN200" s="5">
        <v>0.60899999999999999</v>
      </c>
      <c r="CO200" s="5">
        <v>11.701000000000001</v>
      </c>
      <c r="CP200" s="5">
        <v>11.664999999999999</v>
      </c>
      <c r="CQ200" s="5">
        <v>182.15100000000001</v>
      </c>
      <c r="CR200" s="5">
        <v>67.531000000000006</v>
      </c>
      <c r="CS200" s="5">
        <v>78.41</v>
      </c>
      <c r="CT200" s="5">
        <v>30.553999999999998</v>
      </c>
      <c r="CU200" s="5">
        <v>169.71600000000001</v>
      </c>
      <c r="CV200" s="5">
        <v>0</v>
      </c>
      <c r="CW200" s="5">
        <v>0</v>
      </c>
      <c r="CX200" s="5">
        <v>0</v>
      </c>
      <c r="CY200" s="5">
        <v>9.7840000000000007</v>
      </c>
      <c r="CZ200" s="5">
        <v>0</v>
      </c>
      <c r="DA200" s="5">
        <v>0</v>
      </c>
      <c r="DB200" s="5">
        <v>0.68600000000000005</v>
      </c>
      <c r="DC200" s="5">
        <v>0.877</v>
      </c>
      <c r="DD200" s="5">
        <v>57.011000000000003</v>
      </c>
      <c r="DE200" s="5">
        <v>5.6890000000000001</v>
      </c>
      <c r="DF200" s="5">
        <v>6.1059999999999999</v>
      </c>
      <c r="DG200" s="5">
        <v>9.57</v>
      </c>
      <c r="DH200" s="5">
        <v>3.9390000000000001</v>
      </c>
      <c r="DI200" s="5">
        <v>0.89200000000000002</v>
      </c>
      <c r="DJ200" s="5">
        <v>28.35</v>
      </c>
      <c r="DK200" s="5">
        <v>7.1020000000000003</v>
      </c>
      <c r="DL200" s="5">
        <v>3.1459999999999999</v>
      </c>
      <c r="DM200" s="5">
        <v>17.936</v>
      </c>
      <c r="DN200" s="5">
        <v>4.2169999999999996</v>
      </c>
      <c r="DO200" s="5">
        <v>21.588999999999999</v>
      </c>
      <c r="DP200" s="5">
        <v>48.578000000000003</v>
      </c>
      <c r="DQ200" s="5">
        <v>6.4770000000000003</v>
      </c>
      <c r="DR200" s="5">
        <v>28.46</v>
      </c>
      <c r="DS200" s="5">
        <v>0</v>
      </c>
      <c r="DT200" s="5">
        <v>164.62700000000001</v>
      </c>
      <c r="DU200" s="5">
        <v>133.27000000000001</v>
      </c>
      <c r="DV200" s="5">
        <v>2.7890000000000001</v>
      </c>
      <c r="DW200" s="5">
        <v>3.238</v>
      </c>
      <c r="DX200" s="5">
        <v>76.055999999999997</v>
      </c>
      <c r="DY200" s="5">
        <v>147.048</v>
      </c>
      <c r="DZ200" s="5">
        <v>24.722999999999999</v>
      </c>
      <c r="EA200" s="5">
        <v>17.372</v>
      </c>
      <c r="EB200" s="5">
        <v>3.1219999999999999</v>
      </c>
      <c r="EC200" s="5">
        <v>47.713000000000001</v>
      </c>
      <c r="ED200" s="5">
        <v>147.18299999999999</v>
      </c>
      <c r="EE200" s="5">
        <v>153.428</v>
      </c>
      <c r="EF200" s="5">
        <v>25.056999999999999</v>
      </c>
      <c r="EG200" s="5">
        <v>39.945999999999998</v>
      </c>
      <c r="EH200" s="5">
        <v>117.673</v>
      </c>
      <c r="EI200" s="5">
        <v>36.119999999999997</v>
      </c>
      <c r="EJ200" s="5">
        <v>34.533999999999999</v>
      </c>
      <c r="EK200" s="5">
        <v>28.323</v>
      </c>
      <c r="EL200" s="5">
        <v>25.922000000000001</v>
      </c>
      <c r="EM200" s="5">
        <v>64.441000000000003</v>
      </c>
      <c r="EN200" s="5">
        <v>12.614000000000001</v>
      </c>
      <c r="EO200" s="5">
        <v>86.426000000000002</v>
      </c>
      <c r="EP200" s="5">
        <v>38.387</v>
      </c>
      <c r="EQ200" s="5">
        <v>23.677</v>
      </c>
      <c r="ER200" s="5">
        <v>5.9779999999999998</v>
      </c>
      <c r="ES200" s="5">
        <v>8.51</v>
      </c>
      <c r="ET200" s="5">
        <v>27.587</v>
      </c>
      <c r="EU200" s="5">
        <v>63.814</v>
      </c>
      <c r="EV200" s="5">
        <v>15.589</v>
      </c>
      <c r="EW200" s="5">
        <v>40.496000000000002</v>
      </c>
      <c r="EX200" s="5">
        <v>29.552</v>
      </c>
      <c r="EY200" s="5">
        <v>11.289</v>
      </c>
      <c r="EZ200" s="5">
        <v>11.722</v>
      </c>
      <c r="FA200" s="5">
        <v>7.09</v>
      </c>
      <c r="FB200" s="5">
        <v>179.48099999999999</v>
      </c>
      <c r="FC200" s="5">
        <v>91.721999999999994</v>
      </c>
      <c r="FD200" s="5">
        <v>341.49799999999999</v>
      </c>
      <c r="FE200" s="5">
        <v>11.663</v>
      </c>
      <c r="FF200" s="5">
        <v>103.678</v>
      </c>
      <c r="FG200" s="5">
        <v>3.7829999999999999</v>
      </c>
      <c r="FH200" s="5">
        <v>3.3340000000000001</v>
      </c>
      <c r="FI200" s="5">
        <v>8.8480000000000008</v>
      </c>
      <c r="FJ200" s="5">
        <v>1.893</v>
      </c>
      <c r="FK200" s="5">
        <v>3.952</v>
      </c>
      <c r="FL200" s="5">
        <v>6.149</v>
      </c>
      <c r="FM200" s="5">
        <v>0</v>
      </c>
      <c r="FN200" s="5">
        <v>33.319000000000003</v>
      </c>
      <c r="FO200" s="5">
        <v>136.291</v>
      </c>
      <c r="FP200" s="5">
        <v>242.316</v>
      </c>
      <c r="FQ200" s="5">
        <v>30.673999999999999</v>
      </c>
      <c r="FR200" s="5">
        <v>4.6520000000000001</v>
      </c>
      <c r="FS200" s="5">
        <v>7.1379999999999999</v>
      </c>
      <c r="FT200" s="5">
        <v>4.0039999999999996</v>
      </c>
      <c r="FU200" s="5">
        <v>19.898</v>
      </c>
      <c r="FV200" s="5">
        <v>3.1019999999999999</v>
      </c>
      <c r="FW200" s="5">
        <v>37.378</v>
      </c>
      <c r="FX200" s="5">
        <v>15.538</v>
      </c>
      <c r="FY200" s="5">
        <v>4.1550000000000002</v>
      </c>
      <c r="FZ200" s="5">
        <v>1.738</v>
      </c>
      <c r="GA200" s="5">
        <v>54.531999999999996</v>
      </c>
      <c r="GB200" s="5">
        <v>0</v>
      </c>
      <c r="GC200" s="5">
        <v>89.591999999999999</v>
      </c>
      <c r="GD200" s="5">
        <v>0</v>
      </c>
      <c r="GE200" s="5">
        <v>0</v>
      </c>
      <c r="GF200" s="5">
        <v>0</v>
      </c>
      <c r="GG200" s="5">
        <v>0</v>
      </c>
      <c r="GH200" s="5">
        <v>167.10900000000001</v>
      </c>
      <c r="GI200" s="5">
        <v>0</v>
      </c>
      <c r="GJ200" s="5">
        <v>0</v>
      </c>
      <c r="GK200" s="5">
        <v>72.067999999999998</v>
      </c>
      <c r="GL200" s="5">
        <v>2.3079999999999998</v>
      </c>
      <c r="GM200" s="5">
        <v>352.04300000000001</v>
      </c>
      <c r="GN200" s="5">
        <v>0</v>
      </c>
      <c r="GO200" s="5">
        <v>0</v>
      </c>
      <c r="GP200" s="5">
        <v>0</v>
      </c>
      <c r="GQ200" s="5">
        <v>10.74</v>
      </c>
      <c r="GR200" s="5">
        <v>0</v>
      </c>
      <c r="GS200" s="5">
        <v>0</v>
      </c>
      <c r="GT200" s="5">
        <v>0</v>
      </c>
      <c r="GU200" s="5">
        <v>0</v>
      </c>
      <c r="GV200" s="5">
        <v>1285.3789999999999</v>
      </c>
      <c r="GW200" s="5">
        <v>0</v>
      </c>
      <c r="GX200" s="5">
        <v>0</v>
      </c>
      <c r="GY200" s="5">
        <v>0</v>
      </c>
      <c r="GZ200" s="5">
        <v>0</v>
      </c>
      <c r="HA200" s="5">
        <v>0</v>
      </c>
      <c r="HB200" s="5">
        <v>30437.147000000001</v>
      </c>
      <c r="HD200" s="5">
        <f>SUM(D200:HA200)</f>
        <v>7109.4160000000002</v>
      </c>
    </row>
    <row r="201" spans="1:212" x14ac:dyDescent="0.45">
      <c r="A201" s="11" t="s">
        <v>520</v>
      </c>
      <c r="B201" s="22" t="s">
        <v>535</v>
      </c>
      <c r="C201" s="5">
        <v>197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5">
        <v>0</v>
      </c>
      <c r="AD201" s="5">
        <v>0</v>
      </c>
      <c r="AE201" s="5">
        <v>0</v>
      </c>
      <c r="AF201" s="5">
        <v>0</v>
      </c>
      <c r="AG201" s="5">
        <v>0</v>
      </c>
      <c r="AH201" s="5">
        <v>0</v>
      </c>
      <c r="AI201" s="5">
        <v>0</v>
      </c>
      <c r="AJ201" s="5">
        <v>0</v>
      </c>
      <c r="AK201" s="5">
        <v>0</v>
      </c>
      <c r="AL201" s="5">
        <v>0</v>
      </c>
      <c r="AM201" s="5">
        <v>0</v>
      </c>
      <c r="AN201" s="5">
        <v>0</v>
      </c>
      <c r="AO201" s="5">
        <v>0</v>
      </c>
      <c r="AP201" s="5">
        <v>0</v>
      </c>
      <c r="AQ201" s="5">
        <v>0</v>
      </c>
      <c r="AR201" s="5">
        <v>0</v>
      </c>
      <c r="AS201" s="5">
        <v>0</v>
      </c>
      <c r="AT201" s="5">
        <v>0</v>
      </c>
      <c r="AU201" s="5">
        <v>0</v>
      </c>
      <c r="AV201" s="5">
        <v>0</v>
      </c>
      <c r="AW201" s="5">
        <v>0</v>
      </c>
      <c r="AX201" s="5">
        <v>0</v>
      </c>
      <c r="AY201" s="5">
        <v>0</v>
      </c>
      <c r="AZ201" s="5">
        <v>0</v>
      </c>
      <c r="BA201" s="5">
        <v>0</v>
      </c>
      <c r="BB201" s="5">
        <v>0</v>
      </c>
      <c r="BC201" s="5">
        <v>0</v>
      </c>
      <c r="BD201" s="5">
        <v>0</v>
      </c>
      <c r="BE201" s="5">
        <v>0</v>
      </c>
      <c r="BF201" s="5">
        <v>0</v>
      </c>
      <c r="BG201" s="5">
        <v>0</v>
      </c>
      <c r="BH201" s="5">
        <v>0</v>
      </c>
      <c r="BI201" s="5">
        <v>0</v>
      </c>
      <c r="BJ201" s="5">
        <v>0</v>
      </c>
      <c r="BK201" s="5">
        <v>0</v>
      </c>
      <c r="BL201" s="5">
        <v>0</v>
      </c>
      <c r="BM201" s="5">
        <v>0</v>
      </c>
      <c r="BN201" s="5">
        <v>0</v>
      </c>
      <c r="BO201" s="5">
        <v>0</v>
      </c>
      <c r="BP201" s="5">
        <v>0</v>
      </c>
      <c r="BQ201" s="5">
        <v>0</v>
      </c>
      <c r="BR201" s="5">
        <v>0</v>
      </c>
      <c r="BS201" s="5">
        <v>0</v>
      </c>
      <c r="BT201" s="5">
        <v>0</v>
      </c>
      <c r="BU201" s="5">
        <v>0</v>
      </c>
      <c r="BV201" s="5">
        <v>0</v>
      </c>
      <c r="BW201" s="5">
        <v>0</v>
      </c>
      <c r="BX201" s="5">
        <v>0</v>
      </c>
      <c r="BY201" s="5">
        <v>0</v>
      </c>
      <c r="BZ201" s="5">
        <v>0</v>
      </c>
      <c r="CA201" s="5">
        <v>0</v>
      </c>
      <c r="CB201" s="5">
        <v>0</v>
      </c>
      <c r="CC201" s="5">
        <v>0</v>
      </c>
      <c r="CD201" s="5">
        <v>0</v>
      </c>
      <c r="CE201" s="5">
        <v>0</v>
      </c>
      <c r="CF201" s="5">
        <v>0</v>
      </c>
      <c r="CG201" s="5">
        <v>0</v>
      </c>
      <c r="CH201" s="5">
        <v>0</v>
      </c>
      <c r="CI201" s="5">
        <v>0</v>
      </c>
      <c r="CJ201" s="5">
        <v>0</v>
      </c>
      <c r="CK201" s="5">
        <v>0</v>
      </c>
      <c r="CL201" s="5">
        <v>0</v>
      </c>
      <c r="CM201" s="5">
        <v>0</v>
      </c>
      <c r="CN201" s="5">
        <v>0</v>
      </c>
      <c r="CO201" s="5">
        <v>0</v>
      </c>
      <c r="CP201" s="5">
        <v>0</v>
      </c>
      <c r="CQ201" s="5">
        <v>0</v>
      </c>
      <c r="CR201" s="5">
        <v>0</v>
      </c>
      <c r="CS201" s="5">
        <v>0</v>
      </c>
      <c r="CT201" s="5">
        <v>0</v>
      </c>
      <c r="CU201" s="5">
        <v>0</v>
      </c>
      <c r="CV201" s="5">
        <v>0</v>
      </c>
      <c r="CW201" s="5">
        <v>0</v>
      </c>
      <c r="CX201" s="5">
        <v>0</v>
      </c>
      <c r="CY201" s="5">
        <v>0</v>
      </c>
      <c r="CZ201" s="5">
        <v>0</v>
      </c>
      <c r="DA201" s="5">
        <v>0</v>
      </c>
      <c r="DB201" s="5">
        <v>0</v>
      </c>
      <c r="DC201" s="5">
        <v>0</v>
      </c>
      <c r="DD201" s="5">
        <v>0</v>
      </c>
      <c r="DE201" s="5">
        <v>0</v>
      </c>
      <c r="DF201" s="5">
        <v>0</v>
      </c>
      <c r="DG201" s="5">
        <v>0</v>
      </c>
      <c r="DH201" s="5">
        <v>0</v>
      </c>
      <c r="DI201" s="5">
        <v>0</v>
      </c>
      <c r="DJ201" s="5">
        <v>0</v>
      </c>
      <c r="DK201" s="5">
        <v>0</v>
      </c>
      <c r="DL201" s="5">
        <v>0</v>
      </c>
      <c r="DM201" s="5">
        <v>0</v>
      </c>
      <c r="DN201" s="5">
        <v>0</v>
      </c>
      <c r="DO201" s="5">
        <v>0</v>
      </c>
      <c r="DP201" s="5">
        <v>0</v>
      </c>
      <c r="DQ201" s="5">
        <v>0</v>
      </c>
      <c r="DR201" s="5">
        <v>0</v>
      </c>
      <c r="DS201" s="5">
        <v>0</v>
      </c>
      <c r="DT201" s="5">
        <v>0</v>
      </c>
      <c r="DU201" s="5">
        <v>0</v>
      </c>
      <c r="DV201" s="5">
        <v>0</v>
      </c>
      <c r="DW201" s="5">
        <v>0</v>
      </c>
      <c r="DX201" s="5">
        <v>0</v>
      </c>
      <c r="DY201" s="5">
        <v>0</v>
      </c>
      <c r="DZ201" s="5">
        <v>0</v>
      </c>
      <c r="EA201" s="5">
        <v>0</v>
      </c>
      <c r="EB201" s="5">
        <v>0</v>
      </c>
      <c r="EC201" s="5">
        <v>0</v>
      </c>
      <c r="ED201" s="5">
        <v>0</v>
      </c>
      <c r="EE201" s="5">
        <v>0</v>
      </c>
      <c r="EF201" s="5">
        <v>0</v>
      </c>
      <c r="EG201" s="5">
        <v>0</v>
      </c>
      <c r="EH201" s="5">
        <v>0</v>
      </c>
      <c r="EI201" s="5">
        <v>0</v>
      </c>
      <c r="EJ201" s="5">
        <v>0</v>
      </c>
      <c r="EK201" s="5">
        <v>0</v>
      </c>
      <c r="EL201" s="5">
        <v>0</v>
      </c>
      <c r="EM201" s="5">
        <v>0</v>
      </c>
      <c r="EN201" s="5">
        <v>0</v>
      </c>
      <c r="EO201" s="5">
        <v>0</v>
      </c>
      <c r="EP201" s="5">
        <v>0</v>
      </c>
      <c r="EQ201" s="5">
        <v>0</v>
      </c>
      <c r="ER201" s="5">
        <v>0</v>
      </c>
      <c r="ES201" s="5">
        <v>0</v>
      </c>
      <c r="ET201" s="5">
        <v>0</v>
      </c>
      <c r="EU201" s="5">
        <v>0</v>
      </c>
      <c r="EV201" s="5">
        <v>0</v>
      </c>
      <c r="EW201" s="5">
        <v>0</v>
      </c>
      <c r="EX201" s="5">
        <v>0</v>
      </c>
      <c r="EY201" s="5">
        <v>0</v>
      </c>
      <c r="EZ201" s="5">
        <v>0</v>
      </c>
      <c r="FA201" s="5">
        <v>0</v>
      </c>
      <c r="FB201" s="5">
        <v>0</v>
      </c>
      <c r="FC201" s="5">
        <v>0</v>
      </c>
      <c r="FD201" s="5">
        <v>0</v>
      </c>
      <c r="FE201" s="5">
        <v>0</v>
      </c>
      <c r="FF201" s="5">
        <v>0</v>
      </c>
      <c r="FG201" s="5">
        <v>0</v>
      </c>
      <c r="FH201" s="5">
        <v>0</v>
      </c>
      <c r="FI201" s="5">
        <v>0</v>
      </c>
      <c r="FJ201" s="5">
        <v>0</v>
      </c>
      <c r="FK201" s="5">
        <v>0</v>
      </c>
      <c r="FL201" s="5">
        <v>0</v>
      </c>
      <c r="FM201" s="5">
        <v>0</v>
      </c>
      <c r="FN201" s="5">
        <v>0</v>
      </c>
      <c r="FO201" s="5">
        <v>0</v>
      </c>
      <c r="FP201" s="5">
        <v>0</v>
      </c>
      <c r="FQ201" s="5">
        <v>0</v>
      </c>
      <c r="FR201" s="5">
        <v>0</v>
      </c>
      <c r="FS201" s="5">
        <v>0</v>
      </c>
      <c r="FT201" s="5">
        <v>0</v>
      </c>
      <c r="FU201" s="5">
        <v>0</v>
      </c>
      <c r="FV201" s="5">
        <v>0</v>
      </c>
      <c r="FW201" s="5">
        <v>0</v>
      </c>
      <c r="FX201" s="5">
        <v>0</v>
      </c>
      <c r="FY201" s="5">
        <v>0</v>
      </c>
      <c r="FZ201" s="5">
        <v>0</v>
      </c>
      <c r="GA201" s="5">
        <v>0</v>
      </c>
      <c r="GB201" s="5">
        <v>0</v>
      </c>
      <c r="GC201" s="5">
        <v>0</v>
      </c>
      <c r="GD201" s="5">
        <v>0</v>
      </c>
      <c r="GE201" s="5">
        <v>0</v>
      </c>
      <c r="GF201" s="5">
        <v>0</v>
      </c>
      <c r="GG201" s="5">
        <v>0</v>
      </c>
      <c r="GH201" s="5">
        <v>0</v>
      </c>
      <c r="GI201" s="5">
        <v>0</v>
      </c>
      <c r="GJ201" s="5">
        <v>0</v>
      </c>
      <c r="GK201" s="5">
        <v>0</v>
      </c>
      <c r="GL201" s="5">
        <v>0</v>
      </c>
      <c r="GM201" s="5">
        <v>0</v>
      </c>
      <c r="GN201" s="5">
        <v>0</v>
      </c>
      <c r="GO201" s="5">
        <v>0</v>
      </c>
      <c r="GP201" s="5">
        <v>0</v>
      </c>
      <c r="GQ201" s="5">
        <v>0</v>
      </c>
      <c r="GR201" s="5">
        <v>0</v>
      </c>
      <c r="GS201" s="5">
        <v>0</v>
      </c>
      <c r="GT201" s="5">
        <v>0</v>
      </c>
      <c r="GU201" s="5">
        <v>0</v>
      </c>
      <c r="GV201" s="5">
        <v>0</v>
      </c>
      <c r="GW201" s="5">
        <v>0</v>
      </c>
      <c r="GX201" s="5">
        <v>0</v>
      </c>
      <c r="GY201" s="5">
        <v>0</v>
      </c>
      <c r="GZ201" s="5">
        <v>0</v>
      </c>
      <c r="HA201" s="5">
        <v>0</v>
      </c>
      <c r="HB201" s="5">
        <v>46295.055999999997</v>
      </c>
      <c r="HD201" s="5">
        <f>SUM(D201:HA201)</f>
        <v>0</v>
      </c>
    </row>
    <row r="202" spans="1:212" x14ac:dyDescent="0.45">
      <c r="A202" s="11" t="s">
        <v>520</v>
      </c>
      <c r="B202" s="22" t="s">
        <v>536</v>
      </c>
      <c r="C202" s="5">
        <v>198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5">
        <v>0</v>
      </c>
      <c r="AC202" s="5">
        <v>0</v>
      </c>
      <c r="AD202" s="5">
        <v>0</v>
      </c>
      <c r="AE202" s="5">
        <v>0</v>
      </c>
      <c r="AF202" s="5">
        <v>0</v>
      </c>
      <c r="AG202" s="5">
        <v>0</v>
      </c>
      <c r="AH202" s="5">
        <v>0</v>
      </c>
      <c r="AI202" s="5">
        <v>0</v>
      </c>
      <c r="AJ202" s="5">
        <v>0</v>
      </c>
      <c r="AK202" s="5">
        <v>0</v>
      </c>
      <c r="AL202" s="5">
        <v>0</v>
      </c>
      <c r="AM202" s="5">
        <v>0</v>
      </c>
      <c r="AN202" s="5">
        <v>0</v>
      </c>
      <c r="AO202" s="5">
        <v>0</v>
      </c>
      <c r="AP202" s="5">
        <v>0</v>
      </c>
      <c r="AQ202" s="5">
        <v>0</v>
      </c>
      <c r="AR202" s="5">
        <v>0</v>
      </c>
      <c r="AS202" s="5">
        <v>0</v>
      </c>
      <c r="AT202" s="5">
        <v>0</v>
      </c>
      <c r="AU202" s="5">
        <v>0</v>
      </c>
      <c r="AV202" s="5">
        <v>0</v>
      </c>
      <c r="AW202" s="5">
        <v>0</v>
      </c>
      <c r="AX202" s="5">
        <v>0</v>
      </c>
      <c r="AY202" s="5">
        <v>0</v>
      </c>
      <c r="AZ202" s="5">
        <v>0</v>
      </c>
      <c r="BA202" s="5">
        <v>0</v>
      </c>
      <c r="BB202" s="5">
        <v>0</v>
      </c>
      <c r="BC202" s="5">
        <v>0</v>
      </c>
      <c r="BD202" s="5">
        <v>0</v>
      </c>
      <c r="BE202" s="5">
        <v>0</v>
      </c>
      <c r="BF202" s="5">
        <v>0</v>
      </c>
      <c r="BG202" s="5">
        <v>0</v>
      </c>
      <c r="BH202" s="5">
        <v>0</v>
      </c>
      <c r="BI202" s="5">
        <v>0</v>
      </c>
      <c r="BJ202" s="5">
        <v>0</v>
      </c>
      <c r="BK202" s="5">
        <v>0</v>
      </c>
      <c r="BL202" s="5">
        <v>0</v>
      </c>
      <c r="BM202" s="5">
        <v>0</v>
      </c>
      <c r="BN202" s="5">
        <v>0</v>
      </c>
      <c r="BO202" s="5">
        <v>0</v>
      </c>
      <c r="BP202" s="5">
        <v>0</v>
      </c>
      <c r="BQ202" s="5">
        <v>0</v>
      </c>
      <c r="BR202" s="5">
        <v>0</v>
      </c>
      <c r="BS202" s="5">
        <v>0</v>
      </c>
      <c r="BT202" s="5">
        <v>0</v>
      </c>
      <c r="BU202" s="5">
        <v>0</v>
      </c>
      <c r="BV202" s="5">
        <v>0</v>
      </c>
      <c r="BW202" s="5">
        <v>0</v>
      </c>
      <c r="BX202" s="5">
        <v>0</v>
      </c>
      <c r="BY202" s="5">
        <v>0</v>
      </c>
      <c r="BZ202" s="5">
        <v>0</v>
      </c>
      <c r="CA202" s="5">
        <v>0</v>
      </c>
      <c r="CB202" s="5">
        <v>0</v>
      </c>
      <c r="CC202" s="5">
        <v>0</v>
      </c>
      <c r="CD202" s="5">
        <v>0</v>
      </c>
      <c r="CE202" s="5">
        <v>0</v>
      </c>
      <c r="CF202" s="5">
        <v>0</v>
      </c>
      <c r="CG202" s="5">
        <v>0</v>
      </c>
      <c r="CH202" s="5">
        <v>0</v>
      </c>
      <c r="CI202" s="5">
        <v>0</v>
      </c>
      <c r="CJ202" s="5">
        <v>0</v>
      </c>
      <c r="CK202" s="5">
        <v>0</v>
      </c>
      <c r="CL202" s="5">
        <v>0</v>
      </c>
      <c r="CM202" s="5">
        <v>0</v>
      </c>
      <c r="CN202" s="5">
        <v>0</v>
      </c>
      <c r="CO202" s="5">
        <v>0</v>
      </c>
      <c r="CP202" s="5">
        <v>0</v>
      </c>
      <c r="CQ202" s="5">
        <v>0</v>
      </c>
      <c r="CR202" s="5">
        <v>0</v>
      </c>
      <c r="CS202" s="5">
        <v>0</v>
      </c>
      <c r="CT202" s="5">
        <v>0</v>
      </c>
      <c r="CU202" s="5">
        <v>0</v>
      </c>
      <c r="CV202" s="5">
        <v>0</v>
      </c>
      <c r="CW202" s="5">
        <v>0</v>
      </c>
      <c r="CX202" s="5">
        <v>0</v>
      </c>
      <c r="CY202" s="5">
        <v>0</v>
      </c>
      <c r="CZ202" s="5">
        <v>0</v>
      </c>
      <c r="DA202" s="5">
        <v>0</v>
      </c>
      <c r="DB202" s="5">
        <v>0</v>
      </c>
      <c r="DC202" s="5">
        <v>0</v>
      </c>
      <c r="DD202" s="5">
        <v>0</v>
      </c>
      <c r="DE202" s="5">
        <v>0</v>
      </c>
      <c r="DF202" s="5">
        <v>0</v>
      </c>
      <c r="DG202" s="5">
        <v>0</v>
      </c>
      <c r="DH202" s="5">
        <v>0</v>
      </c>
      <c r="DI202" s="5">
        <v>0</v>
      </c>
      <c r="DJ202" s="5">
        <v>0</v>
      </c>
      <c r="DK202" s="5">
        <v>0</v>
      </c>
      <c r="DL202" s="5">
        <v>0</v>
      </c>
      <c r="DM202" s="5">
        <v>0</v>
      </c>
      <c r="DN202" s="5">
        <v>0</v>
      </c>
      <c r="DO202" s="5">
        <v>0</v>
      </c>
      <c r="DP202" s="5">
        <v>0</v>
      </c>
      <c r="DQ202" s="5">
        <v>0</v>
      </c>
      <c r="DR202" s="5">
        <v>0</v>
      </c>
      <c r="DS202" s="5">
        <v>0</v>
      </c>
      <c r="DT202" s="5">
        <v>0</v>
      </c>
      <c r="DU202" s="5">
        <v>0</v>
      </c>
      <c r="DV202" s="5">
        <v>0</v>
      </c>
      <c r="DW202" s="5">
        <v>0</v>
      </c>
      <c r="DX202" s="5">
        <v>0</v>
      </c>
      <c r="DY202" s="5">
        <v>0</v>
      </c>
      <c r="DZ202" s="5">
        <v>0</v>
      </c>
      <c r="EA202" s="5">
        <v>0</v>
      </c>
      <c r="EB202" s="5">
        <v>0</v>
      </c>
      <c r="EC202" s="5">
        <v>0</v>
      </c>
      <c r="ED202" s="5">
        <v>0</v>
      </c>
      <c r="EE202" s="5">
        <v>0</v>
      </c>
      <c r="EF202" s="5">
        <v>0</v>
      </c>
      <c r="EG202" s="5">
        <v>0</v>
      </c>
      <c r="EH202" s="5">
        <v>0</v>
      </c>
      <c r="EI202" s="5">
        <v>0</v>
      </c>
      <c r="EJ202" s="5">
        <v>0</v>
      </c>
      <c r="EK202" s="5">
        <v>0</v>
      </c>
      <c r="EL202" s="5">
        <v>0</v>
      </c>
      <c r="EM202" s="5">
        <v>0</v>
      </c>
      <c r="EN202" s="5">
        <v>0</v>
      </c>
      <c r="EO202" s="5">
        <v>0</v>
      </c>
      <c r="EP202" s="5">
        <v>0</v>
      </c>
      <c r="EQ202" s="5">
        <v>0</v>
      </c>
      <c r="ER202" s="5">
        <v>0</v>
      </c>
      <c r="ES202" s="5">
        <v>0</v>
      </c>
      <c r="ET202" s="5">
        <v>0</v>
      </c>
      <c r="EU202" s="5">
        <v>0</v>
      </c>
      <c r="EV202" s="5">
        <v>0</v>
      </c>
      <c r="EW202" s="5">
        <v>0</v>
      </c>
      <c r="EX202" s="5">
        <v>0</v>
      </c>
      <c r="EY202" s="5">
        <v>0</v>
      </c>
      <c r="EZ202" s="5">
        <v>0</v>
      </c>
      <c r="FA202" s="5">
        <v>0</v>
      </c>
      <c r="FB202" s="5">
        <v>0</v>
      </c>
      <c r="FC202" s="5">
        <v>0</v>
      </c>
      <c r="FD202" s="5">
        <v>0</v>
      </c>
      <c r="FE202" s="5">
        <v>0</v>
      </c>
      <c r="FF202" s="5">
        <v>0</v>
      </c>
      <c r="FG202" s="5">
        <v>0</v>
      </c>
      <c r="FH202" s="5">
        <v>0</v>
      </c>
      <c r="FI202" s="5">
        <v>0</v>
      </c>
      <c r="FJ202" s="5">
        <v>0</v>
      </c>
      <c r="FK202" s="5">
        <v>0</v>
      </c>
      <c r="FL202" s="5">
        <v>0</v>
      </c>
      <c r="FM202" s="5">
        <v>0</v>
      </c>
      <c r="FN202" s="5">
        <v>0</v>
      </c>
      <c r="FO202" s="5">
        <v>0</v>
      </c>
      <c r="FP202" s="5">
        <v>0</v>
      </c>
      <c r="FQ202" s="5">
        <v>0</v>
      </c>
      <c r="FR202" s="5">
        <v>0</v>
      </c>
      <c r="FS202" s="5">
        <v>0</v>
      </c>
      <c r="FT202" s="5">
        <v>0</v>
      </c>
      <c r="FU202" s="5">
        <v>0</v>
      </c>
      <c r="FV202" s="5">
        <v>0</v>
      </c>
      <c r="FW202" s="5">
        <v>0</v>
      </c>
      <c r="FX202" s="5">
        <v>0</v>
      </c>
      <c r="FY202" s="5">
        <v>0</v>
      </c>
      <c r="FZ202" s="5">
        <v>0</v>
      </c>
      <c r="GA202" s="5">
        <v>0</v>
      </c>
      <c r="GB202" s="5">
        <v>0</v>
      </c>
      <c r="GC202" s="5">
        <v>0</v>
      </c>
      <c r="GD202" s="5">
        <v>0</v>
      </c>
      <c r="GE202" s="5">
        <v>0</v>
      </c>
      <c r="GF202" s="5">
        <v>0</v>
      </c>
      <c r="GG202" s="5">
        <v>0</v>
      </c>
      <c r="GH202" s="5">
        <v>0</v>
      </c>
      <c r="GI202" s="5">
        <v>0</v>
      </c>
      <c r="GJ202" s="5">
        <v>0</v>
      </c>
      <c r="GK202" s="5">
        <v>0</v>
      </c>
      <c r="GL202" s="5">
        <v>0</v>
      </c>
      <c r="GM202" s="5">
        <v>0</v>
      </c>
      <c r="GN202" s="5">
        <v>0</v>
      </c>
      <c r="GO202" s="5">
        <v>0</v>
      </c>
      <c r="GP202" s="5">
        <v>0</v>
      </c>
      <c r="GQ202" s="5">
        <v>0</v>
      </c>
      <c r="GR202" s="5">
        <v>0</v>
      </c>
      <c r="GS202" s="5">
        <v>0</v>
      </c>
      <c r="GT202" s="5">
        <v>0</v>
      </c>
      <c r="GU202" s="5">
        <v>0</v>
      </c>
      <c r="GV202" s="5">
        <v>0</v>
      </c>
      <c r="GW202" s="5">
        <v>0</v>
      </c>
      <c r="GX202" s="5">
        <v>0</v>
      </c>
      <c r="GY202" s="5">
        <v>0</v>
      </c>
      <c r="GZ202" s="5">
        <v>0</v>
      </c>
      <c r="HA202" s="5">
        <v>0</v>
      </c>
      <c r="HB202" s="5">
        <v>146957.81099999999</v>
      </c>
      <c r="HD202" s="5">
        <f>SUM(D202:HA202)</f>
        <v>0</v>
      </c>
    </row>
    <row r="203" spans="1:212" x14ac:dyDescent="0.45">
      <c r="A203" s="11" t="s">
        <v>520</v>
      </c>
      <c r="B203" s="22" t="s">
        <v>537</v>
      </c>
      <c r="C203" s="5">
        <v>199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5">
        <v>0</v>
      </c>
      <c r="AD203" s="5">
        <v>0</v>
      </c>
      <c r="AE203" s="5">
        <v>0</v>
      </c>
      <c r="AF203" s="5">
        <v>0</v>
      </c>
      <c r="AG203" s="5">
        <v>0</v>
      </c>
      <c r="AH203" s="5">
        <v>0</v>
      </c>
      <c r="AI203" s="5">
        <v>0</v>
      </c>
      <c r="AJ203" s="5">
        <v>0</v>
      </c>
      <c r="AK203" s="5">
        <v>0</v>
      </c>
      <c r="AL203" s="5">
        <v>0</v>
      </c>
      <c r="AM203" s="5">
        <v>0</v>
      </c>
      <c r="AN203" s="5">
        <v>0</v>
      </c>
      <c r="AO203" s="5">
        <v>0</v>
      </c>
      <c r="AP203" s="5">
        <v>0</v>
      </c>
      <c r="AQ203" s="5">
        <v>0</v>
      </c>
      <c r="AR203" s="5">
        <v>0</v>
      </c>
      <c r="AS203" s="5">
        <v>0</v>
      </c>
      <c r="AT203" s="5">
        <v>0</v>
      </c>
      <c r="AU203" s="5">
        <v>0</v>
      </c>
      <c r="AV203" s="5">
        <v>0</v>
      </c>
      <c r="AW203" s="5">
        <v>0</v>
      </c>
      <c r="AX203" s="5">
        <v>0</v>
      </c>
      <c r="AY203" s="5">
        <v>0</v>
      </c>
      <c r="AZ203" s="5">
        <v>0</v>
      </c>
      <c r="BA203" s="5">
        <v>0</v>
      </c>
      <c r="BB203" s="5">
        <v>0</v>
      </c>
      <c r="BC203" s="5">
        <v>0</v>
      </c>
      <c r="BD203" s="5">
        <v>0</v>
      </c>
      <c r="BE203" s="5">
        <v>0</v>
      </c>
      <c r="BF203" s="5">
        <v>0</v>
      </c>
      <c r="BG203" s="5">
        <v>0</v>
      </c>
      <c r="BH203" s="5">
        <v>0</v>
      </c>
      <c r="BI203" s="5">
        <v>0</v>
      </c>
      <c r="BJ203" s="5">
        <v>0</v>
      </c>
      <c r="BK203" s="5">
        <v>0</v>
      </c>
      <c r="BL203" s="5">
        <v>0</v>
      </c>
      <c r="BM203" s="5">
        <v>0</v>
      </c>
      <c r="BN203" s="5">
        <v>0</v>
      </c>
      <c r="BO203" s="5">
        <v>0</v>
      </c>
      <c r="BP203" s="5">
        <v>0</v>
      </c>
      <c r="BQ203" s="5">
        <v>0</v>
      </c>
      <c r="BR203" s="5">
        <v>0</v>
      </c>
      <c r="BS203" s="5">
        <v>0</v>
      </c>
      <c r="BT203" s="5">
        <v>0</v>
      </c>
      <c r="BU203" s="5">
        <v>0</v>
      </c>
      <c r="BV203" s="5">
        <v>0</v>
      </c>
      <c r="BW203" s="5">
        <v>0</v>
      </c>
      <c r="BX203" s="5">
        <v>0</v>
      </c>
      <c r="BY203" s="5">
        <v>0</v>
      </c>
      <c r="BZ203" s="5">
        <v>0</v>
      </c>
      <c r="CA203" s="5">
        <v>0</v>
      </c>
      <c r="CB203" s="5">
        <v>0</v>
      </c>
      <c r="CC203" s="5">
        <v>0</v>
      </c>
      <c r="CD203" s="5">
        <v>0</v>
      </c>
      <c r="CE203" s="5">
        <v>0</v>
      </c>
      <c r="CF203" s="5">
        <v>0</v>
      </c>
      <c r="CG203" s="5">
        <v>0</v>
      </c>
      <c r="CH203" s="5">
        <v>0</v>
      </c>
      <c r="CI203" s="5">
        <v>0</v>
      </c>
      <c r="CJ203" s="5">
        <v>0</v>
      </c>
      <c r="CK203" s="5">
        <v>0</v>
      </c>
      <c r="CL203" s="5">
        <v>0</v>
      </c>
      <c r="CM203" s="5">
        <v>0</v>
      </c>
      <c r="CN203" s="5">
        <v>0</v>
      </c>
      <c r="CO203" s="5">
        <v>0</v>
      </c>
      <c r="CP203" s="5">
        <v>0</v>
      </c>
      <c r="CQ203" s="5">
        <v>0</v>
      </c>
      <c r="CR203" s="5">
        <v>0</v>
      </c>
      <c r="CS203" s="5">
        <v>0</v>
      </c>
      <c r="CT203" s="5">
        <v>0</v>
      </c>
      <c r="CU203" s="5">
        <v>0</v>
      </c>
      <c r="CV203" s="5">
        <v>0</v>
      </c>
      <c r="CW203" s="5">
        <v>0</v>
      </c>
      <c r="CX203" s="5">
        <v>0</v>
      </c>
      <c r="CY203" s="5">
        <v>0</v>
      </c>
      <c r="CZ203" s="5">
        <v>0</v>
      </c>
      <c r="DA203" s="5">
        <v>0</v>
      </c>
      <c r="DB203" s="5">
        <v>0</v>
      </c>
      <c r="DC203" s="5">
        <v>0</v>
      </c>
      <c r="DD203" s="5">
        <v>0</v>
      </c>
      <c r="DE203" s="5">
        <v>0</v>
      </c>
      <c r="DF203" s="5">
        <v>0</v>
      </c>
      <c r="DG203" s="5">
        <v>0</v>
      </c>
      <c r="DH203" s="5">
        <v>0</v>
      </c>
      <c r="DI203" s="5">
        <v>0</v>
      </c>
      <c r="DJ203" s="5">
        <v>0</v>
      </c>
      <c r="DK203" s="5">
        <v>0</v>
      </c>
      <c r="DL203" s="5">
        <v>0</v>
      </c>
      <c r="DM203" s="5">
        <v>0</v>
      </c>
      <c r="DN203" s="5">
        <v>0</v>
      </c>
      <c r="DO203" s="5">
        <v>0</v>
      </c>
      <c r="DP203" s="5">
        <v>0</v>
      </c>
      <c r="DQ203" s="5">
        <v>0</v>
      </c>
      <c r="DR203" s="5">
        <v>0</v>
      </c>
      <c r="DS203" s="5">
        <v>0</v>
      </c>
      <c r="DT203" s="5">
        <v>0</v>
      </c>
      <c r="DU203" s="5">
        <v>0</v>
      </c>
      <c r="DV203" s="5">
        <v>0</v>
      </c>
      <c r="DW203" s="5">
        <v>0</v>
      </c>
      <c r="DX203" s="5">
        <v>0</v>
      </c>
      <c r="DY203" s="5">
        <v>0</v>
      </c>
      <c r="DZ203" s="5">
        <v>0</v>
      </c>
      <c r="EA203" s="5">
        <v>0</v>
      </c>
      <c r="EB203" s="5">
        <v>0</v>
      </c>
      <c r="EC203" s="5">
        <v>0</v>
      </c>
      <c r="ED203" s="5">
        <v>0</v>
      </c>
      <c r="EE203" s="5">
        <v>0</v>
      </c>
      <c r="EF203" s="5">
        <v>0</v>
      </c>
      <c r="EG203" s="5">
        <v>0</v>
      </c>
      <c r="EH203" s="5">
        <v>0</v>
      </c>
      <c r="EI203" s="5">
        <v>0</v>
      </c>
      <c r="EJ203" s="5">
        <v>0</v>
      </c>
      <c r="EK203" s="5">
        <v>0</v>
      </c>
      <c r="EL203" s="5">
        <v>0</v>
      </c>
      <c r="EM203" s="5">
        <v>0</v>
      </c>
      <c r="EN203" s="5">
        <v>0</v>
      </c>
      <c r="EO203" s="5">
        <v>0</v>
      </c>
      <c r="EP203" s="5">
        <v>0</v>
      </c>
      <c r="EQ203" s="5">
        <v>0</v>
      </c>
      <c r="ER203" s="5">
        <v>0</v>
      </c>
      <c r="ES203" s="5">
        <v>0</v>
      </c>
      <c r="ET203" s="5">
        <v>0</v>
      </c>
      <c r="EU203" s="5">
        <v>0</v>
      </c>
      <c r="EV203" s="5">
        <v>0</v>
      </c>
      <c r="EW203" s="5">
        <v>0</v>
      </c>
      <c r="EX203" s="5">
        <v>0</v>
      </c>
      <c r="EY203" s="5">
        <v>0</v>
      </c>
      <c r="EZ203" s="5">
        <v>0</v>
      </c>
      <c r="FA203" s="5">
        <v>0</v>
      </c>
      <c r="FB203" s="5">
        <v>0</v>
      </c>
      <c r="FC203" s="5">
        <v>0</v>
      </c>
      <c r="FD203" s="5">
        <v>0</v>
      </c>
      <c r="FE203" s="5">
        <v>0</v>
      </c>
      <c r="FF203" s="5">
        <v>0</v>
      </c>
      <c r="FG203" s="5">
        <v>0</v>
      </c>
      <c r="FH203" s="5">
        <v>0</v>
      </c>
      <c r="FI203" s="5">
        <v>0</v>
      </c>
      <c r="FJ203" s="5">
        <v>0</v>
      </c>
      <c r="FK203" s="5">
        <v>0</v>
      </c>
      <c r="FL203" s="5">
        <v>0</v>
      </c>
      <c r="FM203" s="5">
        <v>0</v>
      </c>
      <c r="FN203" s="5">
        <v>0</v>
      </c>
      <c r="FO203" s="5">
        <v>0</v>
      </c>
      <c r="FP203" s="5">
        <v>0</v>
      </c>
      <c r="FQ203" s="5">
        <v>0</v>
      </c>
      <c r="FR203" s="5">
        <v>0</v>
      </c>
      <c r="FS203" s="5">
        <v>0</v>
      </c>
      <c r="FT203" s="5">
        <v>0</v>
      </c>
      <c r="FU203" s="5">
        <v>0</v>
      </c>
      <c r="FV203" s="5">
        <v>0</v>
      </c>
      <c r="FW203" s="5">
        <v>0</v>
      </c>
      <c r="FX203" s="5">
        <v>0</v>
      </c>
      <c r="FY203" s="5">
        <v>0</v>
      </c>
      <c r="FZ203" s="5">
        <v>0</v>
      </c>
      <c r="GA203" s="5">
        <v>0</v>
      </c>
      <c r="GB203" s="5">
        <v>0</v>
      </c>
      <c r="GC203" s="5">
        <v>0</v>
      </c>
      <c r="GD203" s="5">
        <v>0</v>
      </c>
      <c r="GE203" s="5">
        <v>0</v>
      </c>
      <c r="GF203" s="5">
        <v>0</v>
      </c>
      <c r="GG203" s="5">
        <v>0</v>
      </c>
      <c r="GH203" s="5">
        <v>0</v>
      </c>
      <c r="GI203" s="5">
        <v>0</v>
      </c>
      <c r="GJ203" s="5">
        <v>0</v>
      </c>
      <c r="GK203" s="5">
        <v>0</v>
      </c>
      <c r="GL203" s="5">
        <v>0</v>
      </c>
      <c r="GM203" s="5">
        <v>0</v>
      </c>
      <c r="GN203" s="5">
        <v>0</v>
      </c>
      <c r="GO203" s="5">
        <v>0</v>
      </c>
      <c r="GP203" s="5">
        <v>0</v>
      </c>
      <c r="GQ203" s="5">
        <v>0</v>
      </c>
      <c r="GR203" s="5">
        <v>0</v>
      </c>
      <c r="GS203" s="5">
        <v>0</v>
      </c>
      <c r="GT203" s="5">
        <v>0</v>
      </c>
      <c r="GU203" s="5">
        <v>0</v>
      </c>
      <c r="GV203" s="5">
        <v>0</v>
      </c>
      <c r="GW203" s="5">
        <v>0</v>
      </c>
      <c r="GX203" s="5">
        <v>0</v>
      </c>
      <c r="GY203" s="5">
        <v>0</v>
      </c>
      <c r="GZ203" s="5">
        <v>0</v>
      </c>
      <c r="HA203" s="5">
        <v>0</v>
      </c>
      <c r="HB203" s="5">
        <v>178648.514</v>
      </c>
      <c r="HD203" s="5">
        <f>SUM(D203:HA203)</f>
        <v>0</v>
      </c>
    </row>
    <row r="204" spans="1:212" x14ac:dyDescent="0.45">
      <c r="A204" s="11" t="s">
        <v>520</v>
      </c>
      <c r="B204" s="22" t="s">
        <v>538</v>
      </c>
      <c r="C204" s="5">
        <v>200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5">
        <v>0</v>
      </c>
      <c r="AC204" s="5">
        <v>0</v>
      </c>
      <c r="AD204" s="5">
        <v>0</v>
      </c>
      <c r="AE204" s="5">
        <v>0</v>
      </c>
      <c r="AF204" s="5">
        <v>0</v>
      </c>
      <c r="AG204" s="5">
        <v>0</v>
      </c>
      <c r="AH204" s="5">
        <v>0</v>
      </c>
      <c r="AI204" s="5">
        <v>0</v>
      </c>
      <c r="AJ204" s="5">
        <v>0</v>
      </c>
      <c r="AK204" s="5">
        <v>0</v>
      </c>
      <c r="AL204" s="5">
        <v>0</v>
      </c>
      <c r="AM204" s="5">
        <v>0</v>
      </c>
      <c r="AN204" s="5">
        <v>0</v>
      </c>
      <c r="AO204" s="5">
        <v>0</v>
      </c>
      <c r="AP204" s="5">
        <v>0</v>
      </c>
      <c r="AQ204" s="5">
        <v>0</v>
      </c>
      <c r="AR204" s="5">
        <v>0</v>
      </c>
      <c r="AS204" s="5">
        <v>0</v>
      </c>
      <c r="AT204" s="5">
        <v>0</v>
      </c>
      <c r="AU204" s="5">
        <v>0</v>
      </c>
      <c r="AV204" s="5">
        <v>0</v>
      </c>
      <c r="AW204" s="5">
        <v>0</v>
      </c>
      <c r="AX204" s="5">
        <v>0</v>
      </c>
      <c r="AY204" s="5">
        <v>0</v>
      </c>
      <c r="AZ204" s="5">
        <v>0</v>
      </c>
      <c r="BA204" s="5">
        <v>0</v>
      </c>
      <c r="BB204" s="5">
        <v>0</v>
      </c>
      <c r="BC204" s="5">
        <v>0</v>
      </c>
      <c r="BD204" s="5">
        <v>0</v>
      </c>
      <c r="BE204" s="5">
        <v>0</v>
      </c>
      <c r="BF204" s="5">
        <v>0</v>
      </c>
      <c r="BG204" s="5">
        <v>0</v>
      </c>
      <c r="BH204" s="5">
        <v>0</v>
      </c>
      <c r="BI204" s="5">
        <v>0</v>
      </c>
      <c r="BJ204" s="5">
        <v>0</v>
      </c>
      <c r="BK204" s="5">
        <v>0</v>
      </c>
      <c r="BL204" s="5">
        <v>0</v>
      </c>
      <c r="BM204" s="5">
        <v>0</v>
      </c>
      <c r="BN204" s="5">
        <v>0</v>
      </c>
      <c r="BO204" s="5">
        <v>0</v>
      </c>
      <c r="BP204" s="5">
        <v>0</v>
      </c>
      <c r="BQ204" s="5">
        <v>0</v>
      </c>
      <c r="BR204" s="5">
        <v>0</v>
      </c>
      <c r="BS204" s="5">
        <v>0</v>
      </c>
      <c r="BT204" s="5">
        <v>0</v>
      </c>
      <c r="BU204" s="5">
        <v>0</v>
      </c>
      <c r="BV204" s="5">
        <v>0</v>
      </c>
      <c r="BW204" s="5">
        <v>0</v>
      </c>
      <c r="BX204" s="5">
        <v>0</v>
      </c>
      <c r="BY204" s="5">
        <v>0</v>
      </c>
      <c r="BZ204" s="5">
        <v>0</v>
      </c>
      <c r="CA204" s="5">
        <v>0</v>
      </c>
      <c r="CB204" s="5">
        <v>0</v>
      </c>
      <c r="CC204" s="5">
        <v>0</v>
      </c>
      <c r="CD204" s="5">
        <v>0</v>
      </c>
      <c r="CE204" s="5">
        <v>0</v>
      </c>
      <c r="CF204" s="5">
        <v>0</v>
      </c>
      <c r="CG204" s="5">
        <v>0</v>
      </c>
      <c r="CH204" s="5">
        <v>0</v>
      </c>
      <c r="CI204" s="5">
        <v>0</v>
      </c>
      <c r="CJ204" s="5">
        <v>0</v>
      </c>
      <c r="CK204" s="5">
        <v>0</v>
      </c>
      <c r="CL204" s="5">
        <v>0</v>
      </c>
      <c r="CM204" s="5">
        <v>0</v>
      </c>
      <c r="CN204" s="5">
        <v>0</v>
      </c>
      <c r="CO204" s="5">
        <v>0</v>
      </c>
      <c r="CP204" s="5">
        <v>0</v>
      </c>
      <c r="CQ204" s="5">
        <v>0</v>
      </c>
      <c r="CR204" s="5">
        <v>0</v>
      </c>
      <c r="CS204" s="5">
        <v>0</v>
      </c>
      <c r="CT204" s="5">
        <v>0</v>
      </c>
      <c r="CU204" s="5">
        <v>0</v>
      </c>
      <c r="CV204" s="5">
        <v>0</v>
      </c>
      <c r="CW204" s="5">
        <v>0</v>
      </c>
      <c r="CX204" s="5">
        <v>0</v>
      </c>
      <c r="CY204" s="5">
        <v>0</v>
      </c>
      <c r="CZ204" s="5">
        <v>0</v>
      </c>
      <c r="DA204" s="5">
        <v>0</v>
      </c>
      <c r="DB204" s="5">
        <v>0</v>
      </c>
      <c r="DC204" s="5">
        <v>0</v>
      </c>
      <c r="DD204" s="5">
        <v>0</v>
      </c>
      <c r="DE204" s="5">
        <v>0</v>
      </c>
      <c r="DF204" s="5">
        <v>0</v>
      </c>
      <c r="DG204" s="5">
        <v>0</v>
      </c>
      <c r="DH204" s="5">
        <v>0</v>
      </c>
      <c r="DI204" s="5">
        <v>0</v>
      </c>
      <c r="DJ204" s="5">
        <v>0</v>
      </c>
      <c r="DK204" s="5">
        <v>0</v>
      </c>
      <c r="DL204" s="5">
        <v>0</v>
      </c>
      <c r="DM204" s="5">
        <v>0</v>
      </c>
      <c r="DN204" s="5">
        <v>0</v>
      </c>
      <c r="DO204" s="5">
        <v>0</v>
      </c>
      <c r="DP204" s="5">
        <v>0</v>
      </c>
      <c r="DQ204" s="5">
        <v>0</v>
      </c>
      <c r="DR204" s="5">
        <v>0</v>
      </c>
      <c r="DS204" s="5">
        <v>0</v>
      </c>
      <c r="DT204" s="5">
        <v>0</v>
      </c>
      <c r="DU204" s="5">
        <v>0</v>
      </c>
      <c r="DV204" s="5">
        <v>0</v>
      </c>
      <c r="DW204" s="5">
        <v>0</v>
      </c>
      <c r="DX204" s="5">
        <v>0</v>
      </c>
      <c r="DY204" s="5">
        <v>0</v>
      </c>
      <c r="DZ204" s="5">
        <v>0</v>
      </c>
      <c r="EA204" s="5">
        <v>0</v>
      </c>
      <c r="EB204" s="5">
        <v>0</v>
      </c>
      <c r="EC204" s="5">
        <v>0</v>
      </c>
      <c r="ED204" s="5">
        <v>0</v>
      </c>
      <c r="EE204" s="5">
        <v>0</v>
      </c>
      <c r="EF204" s="5">
        <v>0</v>
      </c>
      <c r="EG204" s="5">
        <v>0</v>
      </c>
      <c r="EH204" s="5">
        <v>0</v>
      </c>
      <c r="EI204" s="5">
        <v>0</v>
      </c>
      <c r="EJ204" s="5">
        <v>0</v>
      </c>
      <c r="EK204" s="5">
        <v>0</v>
      </c>
      <c r="EL204" s="5">
        <v>0</v>
      </c>
      <c r="EM204" s="5">
        <v>0</v>
      </c>
      <c r="EN204" s="5">
        <v>0</v>
      </c>
      <c r="EO204" s="5">
        <v>0</v>
      </c>
      <c r="EP204" s="5">
        <v>0</v>
      </c>
      <c r="EQ204" s="5">
        <v>0</v>
      </c>
      <c r="ER204" s="5">
        <v>0</v>
      </c>
      <c r="ES204" s="5">
        <v>0</v>
      </c>
      <c r="ET204" s="5">
        <v>0</v>
      </c>
      <c r="EU204" s="5">
        <v>0</v>
      </c>
      <c r="EV204" s="5">
        <v>0</v>
      </c>
      <c r="EW204" s="5">
        <v>0</v>
      </c>
      <c r="EX204" s="5">
        <v>0</v>
      </c>
      <c r="EY204" s="5">
        <v>0</v>
      </c>
      <c r="EZ204" s="5">
        <v>0</v>
      </c>
      <c r="FA204" s="5">
        <v>0</v>
      </c>
      <c r="FB204" s="5">
        <v>0</v>
      </c>
      <c r="FC204" s="5">
        <v>0</v>
      </c>
      <c r="FD204" s="5">
        <v>0</v>
      </c>
      <c r="FE204" s="5">
        <v>0</v>
      </c>
      <c r="FF204" s="5">
        <v>0</v>
      </c>
      <c r="FG204" s="5">
        <v>0</v>
      </c>
      <c r="FH204" s="5">
        <v>0</v>
      </c>
      <c r="FI204" s="5">
        <v>0</v>
      </c>
      <c r="FJ204" s="5">
        <v>0</v>
      </c>
      <c r="FK204" s="5">
        <v>0</v>
      </c>
      <c r="FL204" s="5">
        <v>0</v>
      </c>
      <c r="FM204" s="5">
        <v>0</v>
      </c>
      <c r="FN204" s="5">
        <v>0</v>
      </c>
      <c r="FO204" s="5">
        <v>0</v>
      </c>
      <c r="FP204" s="5">
        <v>0</v>
      </c>
      <c r="FQ204" s="5">
        <v>0</v>
      </c>
      <c r="FR204" s="5">
        <v>0</v>
      </c>
      <c r="FS204" s="5">
        <v>0</v>
      </c>
      <c r="FT204" s="5">
        <v>0</v>
      </c>
      <c r="FU204" s="5">
        <v>0</v>
      </c>
      <c r="FV204" s="5">
        <v>0</v>
      </c>
      <c r="FW204" s="5">
        <v>0</v>
      </c>
      <c r="FX204" s="5">
        <v>0</v>
      </c>
      <c r="FY204" s="5">
        <v>0</v>
      </c>
      <c r="FZ204" s="5">
        <v>0</v>
      </c>
      <c r="GA204" s="5">
        <v>0</v>
      </c>
      <c r="GB204" s="5">
        <v>0</v>
      </c>
      <c r="GC204" s="5">
        <v>0</v>
      </c>
      <c r="GD204" s="5">
        <v>0</v>
      </c>
      <c r="GE204" s="5">
        <v>0</v>
      </c>
      <c r="GF204" s="5">
        <v>0</v>
      </c>
      <c r="GG204" s="5">
        <v>0</v>
      </c>
      <c r="GH204" s="5">
        <v>0</v>
      </c>
      <c r="GI204" s="5">
        <v>0</v>
      </c>
      <c r="GJ204" s="5">
        <v>0</v>
      </c>
      <c r="GK204" s="5">
        <v>0</v>
      </c>
      <c r="GL204" s="5">
        <v>0</v>
      </c>
      <c r="GM204" s="5">
        <v>0</v>
      </c>
      <c r="GN204" s="5">
        <v>0</v>
      </c>
      <c r="GO204" s="5">
        <v>0</v>
      </c>
      <c r="GP204" s="5">
        <v>0</v>
      </c>
      <c r="GQ204" s="5">
        <v>0</v>
      </c>
      <c r="GR204" s="5">
        <v>0</v>
      </c>
      <c r="GS204" s="5">
        <v>0</v>
      </c>
      <c r="GT204" s="5">
        <v>0</v>
      </c>
      <c r="GU204" s="5">
        <v>0</v>
      </c>
      <c r="GV204" s="5">
        <v>0</v>
      </c>
      <c r="GW204" s="5">
        <v>0</v>
      </c>
      <c r="GX204" s="5">
        <v>0</v>
      </c>
      <c r="GY204" s="5">
        <v>0</v>
      </c>
      <c r="GZ204" s="5">
        <v>0</v>
      </c>
      <c r="HA204" s="5">
        <v>0</v>
      </c>
      <c r="HB204" s="5">
        <v>188868</v>
      </c>
      <c r="HD204" s="5">
        <f>SUM(D204:HA204)</f>
        <v>0</v>
      </c>
    </row>
    <row r="205" spans="1:212" x14ac:dyDescent="0.45">
      <c r="A205" s="11" t="s">
        <v>520</v>
      </c>
      <c r="B205" s="22" t="s">
        <v>539</v>
      </c>
      <c r="C205" s="5">
        <v>201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5">
        <v>0</v>
      </c>
      <c r="AC205" s="5">
        <v>0</v>
      </c>
      <c r="AD205" s="5">
        <v>0</v>
      </c>
      <c r="AE205" s="5">
        <v>0</v>
      </c>
      <c r="AF205" s="5">
        <v>0</v>
      </c>
      <c r="AG205" s="5">
        <v>0</v>
      </c>
      <c r="AH205" s="5">
        <v>0</v>
      </c>
      <c r="AI205" s="5">
        <v>0</v>
      </c>
      <c r="AJ205" s="5">
        <v>0</v>
      </c>
      <c r="AK205" s="5">
        <v>0</v>
      </c>
      <c r="AL205" s="5">
        <v>0</v>
      </c>
      <c r="AM205" s="5">
        <v>0</v>
      </c>
      <c r="AN205" s="5">
        <v>0</v>
      </c>
      <c r="AO205" s="5">
        <v>0</v>
      </c>
      <c r="AP205" s="5">
        <v>0</v>
      </c>
      <c r="AQ205" s="5">
        <v>0</v>
      </c>
      <c r="AR205" s="5">
        <v>0</v>
      </c>
      <c r="AS205" s="5">
        <v>0</v>
      </c>
      <c r="AT205" s="5">
        <v>0</v>
      </c>
      <c r="AU205" s="5">
        <v>0</v>
      </c>
      <c r="AV205" s="5">
        <v>0</v>
      </c>
      <c r="AW205" s="5">
        <v>0</v>
      </c>
      <c r="AX205" s="5">
        <v>0</v>
      </c>
      <c r="AY205" s="5">
        <v>0</v>
      </c>
      <c r="AZ205" s="5">
        <v>0</v>
      </c>
      <c r="BA205" s="5">
        <v>0</v>
      </c>
      <c r="BB205" s="5">
        <v>0</v>
      </c>
      <c r="BC205" s="5">
        <v>0</v>
      </c>
      <c r="BD205" s="5">
        <v>0</v>
      </c>
      <c r="BE205" s="5">
        <v>0</v>
      </c>
      <c r="BF205" s="5">
        <v>0</v>
      </c>
      <c r="BG205" s="5">
        <v>0</v>
      </c>
      <c r="BH205" s="5">
        <v>0</v>
      </c>
      <c r="BI205" s="5">
        <v>0</v>
      </c>
      <c r="BJ205" s="5">
        <v>0</v>
      </c>
      <c r="BK205" s="5">
        <v>0</v>
      </c>
      <c r="BL205" s="5">
        <v>0</v>
      </c>
      <c r="BM205" s="5">
        <v>0</v>
      </c>
      <c r="BN205" s="5">
        <v>0</v>
      </c>
      <c r="BO205" s="5">
        <v>0</v>
      </c>
      <c r="BP205" s="5">
        <v>0</v>
      </c>
      <c r="BQ205" s="5">
        <v>0</v>
      </c>
      <c r="BR205" s="5">
        <v>0</v>
      </c>
      <c r="BS205" s="5">
        <v>0</v>
      </c>
      <c r="BT205" s="5">
        <v>0</v>
      </c>
      <c r="BU205" s="5">
        <v>0</v>
      </c>
      <c r="BV205" s="5">
        <v>0</v>
      </c>
      <c r="BW205" s="5">
        <v>0</v>
      </c>
      <c r="BX205" s="5">
        <v>0</v>
      </c>
      <c r="BY205" s="5">
        <v>0</v>
      </c>
      <c r="BZ205" s="5">
        <v>0</v>
      </c>
      <c r="CA205" s="5">
        <v>0</v>
      </c>
      <c r="CB205" s="5">
        <v>0</v>
      </c>
      <c r="CC205" s="5">
        <v>0</v>
      </c>
      <c r="CD205" s="5">
        <v>0</v>
      </c>
      <c r="CE205" s="5">
        <v>0</v>
      </c>
      <c r="CF205" s="5">
        <v>0</v>
      </c>
      <c r="CG205" s="5">
        <v>0</v>
      </c>
      <c r="CH205" s="5">
        <v>0</v>
      </c>
      <c r="CI205" s="5">
        <v>0</v>
      </c>
      <c r="CJ205" s="5">
        <v>0</v>
      </c>
      <c r="CK205" s="5">
        <v>0</v>
      </c>
      <c r="CL205" s="5">
        <v>0</v>
      </c>
      <c r="CM205" s="5">
        <v>0</v>
      </c>
      <c r="CN205" s="5">
        <v>0</v>
      </c>
      <c r="CO205" s="5">
        <v>0</v>
      </c>
      <c r="CP205" s="5">
        <v>0</v>
      </c>
      <c r="CQ205" s="5">
        <v>0</v>
      </c>
      <c r="CR205" s="5">
        <v>0</v>
      </c>
      <c r="CS205" s="5">
        <v>0</v>
      </c>
      <c r="CT205" s="5">
        <v>0</v>
      </c>
      <c r="CU205" s="5">
        <v>0</v>
      </c>
      <c r="CV205" s="5">
        <v>0</v>
      </c>
      <c r="CW205" s="5">
        <v>0</v>
      </c>
      <c r="CX205" s="5">
        <v>0</v>
      </c>
      <c r="CY205" s="5">
        <v>0</v>
      </c>
      <c r="CZ205" s="5">
        <v>0</v>
      </c>
      <c r="DA205" s="5">
        <v>0</v>
      </c>
      <c r="DB205" s="5">
        <v>0</v>
      </c>
      <c r="DC205" s="5">
        <v>0</v>
      </c>
      <c r="DD205" s="5">
        <v>0</v>
      </c>
      <c r="DE205" s="5">
        <v>0</v>
      </c>
      <c r="DF205" s="5">
        <v>0</v>
      </c>
      <c r="DG205" s="5">
        <v>0</v>
      </c>
      <c r="DH205" s="5">
        <v>0</v>
      </c>
      <c r="DI205" s="5">
        <v>0</v>
      </c>
      <c r="DJ205" s="5">
        <v>0</v>
      </c>
      <c r="DK205" s="5">
        <v>0</v>
      </c>
      <c r="DL205" s="5">
        <v>0</v>
      </c>
      <c r="DM205" s="5">
        <v>0</v>
      </c>
      <c r="DN205" s="5">
        <v>0</v>
      </c>
      <c r="DO205" s="5">
        <v>0</v>
      </c>
      <c r="DP205" s="5">
        <v>0</v>
      </c>
      <c r="DQ205" s="5">
        <v>0</v>
      </c>
      <c r="DR205" s="5">
        <v>0</v>
      </c>
      <c r="DS205" s="5">
        <v>0</v>
      </c>
      <c r="DT205" s="5">
        <v>0</v>
      </c>
      <c r="DU205" s="5">
        <v>0</v>
      </c>
      <c r="DV205" s="5">
        <v>0</v>
      </c>
      <c r="DW205" s="5">
        <v>0</v>
      </c>
      <c r="DX205" s="5">
        <v>0</v>
      </c>
      <c r="DY205" s="5">
        <v>0</v>
      </c>
      <c r="DZ205" s="5">
        <v>0</v>
      </c>
      <c r="EA205" s="5">
        <v>0</v>
      </c>
      <c r="EB205" s="5">
        <v>0</v>
      </c>
      <c r="EC205" s="5">
        <v>0</v>
      </c>
      <c r="ED205" s="5">
        <v>0</v>
      </c>
      <c r="EE205" s="5">
        <v>0</v>
      </c>
      <c r="EF205" s="5">
        <v>0</v>
      </c>
      <c r="EG205" s="5">
        <v>0</v>
      </c>
      <c r="EH205" s="5">
        <v>0</v>
      </c>
      <c r="EI205" s="5">
        <v>0</v>
      </c>
      <c r="EJ205" s="5">
        <v>0</v>
      </c>
      <c r="EK205" s="5">
        <v>0</v>
      </c>
      <c r="EL205" s="5">
        <v>0</v>
      </c>
      <c r="EM205" s="5">
        <v>0</v>
      </c>
      <c r="EN205" s="5">
        <v>0</v>
      </c>
      <c r="EO205" s="5">
        <v>0</v>
      </c>
      <c r="EP205" s="5">
        <v>0</v>
      </c>
      <c r="EQ205" s="5">
        <v>0</v>
      </c>
      <c r="ER205" s="5">
        <v>0</v>
      </c>
      <c r="ES205" s="5">
        <v>0</v>
      </c>
      <c r="ET205" s="5">
        <v>0</v>
      </c>
      <c r="EU205" s="5">
        <v>0</v>
      </c>
      <c r="EV205" s="5">
        <v>0</v>
      </c>
      <c r="EW205" s="5">
        <v>0</v>
      </c>
      <c r="EX205" s="5">
        <v>0</v>
      </c>
      <c r="EY205" s="5">
        <v>0</v>
      </c>
      <c r="EZ205" s="5">
        <v>0</v>
      </c>
      <c r="FA205" s="5">
        <v>0</v>
      </c>
      <c r="FB205" s="5">
        <v>0</v>
      </c>
      <c r="FC205" s="5">
        <v>0</v>
      </c>
      <c r="FD205" s="5">
        <v>0</v>
      </c>
      <c r="FE205" s="5">
        <v>0</v>
      </c>
      <c r="FF205" s="5">
        <v>0</v>
      </c>
      <c r="FG205" s="5">
        <v>0</v>
      </c>
      <c r="FH205" s="5">
        <v>0</v>
      </c>
      <c r="FI205" s="5">
        <v>0</v>
      </c>
      <c r="FJ205" s="5">
        <v>0</v>
      </c>
      <c r="FK205" s="5">
        <v>0</v>
      </c>
      <c r="FL205" s="5">
        <v>0</v>
      </c>
      <c r="FM205" s="5">
        <v>0</v>
      </c>
      <c r="FN205" s="5">
        <v>0</v>
      </c>
      <c r="FO205" s="5">
        <v>0</v>
      </c>
      <c r="FP205" s="5">
        <v>0</v>
      </c>
      <c r="FQ205" s="5">
        <v>0</v>
      </c>
      <c r="FR205" s="5">
        <v>0</v>
      </c>
      <c r="FS205" s="5">
        <v>0</v>
      </c>
      <c r="FT205" s="5">
        <v>0</v>
      </c>
      <c r="FU205" s="5">
        <v>0</v>
      </c>
      <c r="FV205" s="5">
        <v>0</v>
      </c>
      <c r="FW205" s="5">
        <v>0</v>
      </c>
      <c r="FX205" s="5">
        <v>0</v>
      </c>
      <c r="FY205" s="5">
        <v>0</v>
      </c>
      <c r="FZ205" s="5">
        <v>0</v>
      </c>
      <c r="GA205" s="5">
        <v>0</v>
      </c>
      <c r="GB205" s="5">
        <v>0</v>
      </c>
      <c r="GC205" s="5">
        <v>0</v>
      </c>
      <c r="GD205" s="5">
        <v>0</v>
      </c>
      <c r="GE205" s="5">
        <v>0</v>
      </c>
      <c r="GF205" s="5">
        <v>0</v>
      </c>
      <c r="GG205" s="5">
        <v>0</v>
      </c>
      <c r="GH205" s="5">
        <v>0</v>
      </c>
      <c r="GI205" s="5">
        <v>0</v>
      </c>
      <c r="GJ205" s="5">
        <v>0</v>
      </c>
      <c r="GK205" s="5">
        <v>0</v>
      </c>
      <c r="GL205" s="5">
        <v>0</v>
      </c>
      <c r="GM205" s="5">
        <v>0</v>
      </c>
      <c r="GN205" s="5">
        <v>0</v>
      </c>
      <c r="GO205" s="5">
        <v>0</v>
      </c>
      <c r="GP205" s="5">
        <v>0</v>
      </c>
      <c r="GQ205" s="5">
        <v>0</v>
      </c>
      <c r="GR205" s="5">
        <v>0</v>
      </c>
      <c r="GS205" s="5">
        <v>0</v>
      </c>
      <c r="GT205" s="5">
        <v>0</v>
      </c>
      <c r="GU205" s="5">
        <v>0</v>
      </c>
      <c r="GV205" s="5">
        <v>0</v>
      </c>
      <c r="GW205" s="5">
        <v>0</v>
      </c>
      <c r="GX205" s="5">
        <v>0</v>
      </c>
      <c r="GY205" s="5">
        <v>0</v>
      </c>
      <c r="GZ205" s="5">
        <v>0</v>
      </c>
      <c r="HA205" s="5">
        <v>0</v>
      </c>
      <c r="HB205" s="5">
        <v>201680</v>
      </c>
      <c r="HD205" s="5">
        <f>SUM(D205:HA205)</f>
        <v>0</v>
      </c>
    </row>
    <row r="206" spans="1:212" x14ac:dyDescent="0.45">
      <c r="A206" s="11" t="s">
        <v>520</v>
      </c>
      <c r="B206" s="22" t="s">
        <v>540</v>
      </c>
      <c r="C206" s="5">
        <v>202</v>
      </c>
      <c r="D206" s="5">
        <v>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5">
        <v>0</v>
      </c>
      <c r="AC206" s="5">
        <v>0</v>
      </c>
      <c r="AD206" s="5">
        <v>0</v>
      </c>
      <c r="AE206" s="5">
        <v>0</v>
      </c>
      <c r="AF206" s="5">
        <v>0</v>
      </c>
      <c r="AG206" s="5">
        <v>0</v>
      </c>
      <c r="AH206" s="5">
        <v>0</v>
      </c>
      <c r="AI206" s="5">
        <v>0</v>
      </c>
      <c r="AJ206" s="5">
        <v>0</v>
      </c>
      <c r="AK206" s="5">
        <v>0</v>
      </c>
      <c r="AL206" s="5">
        <v>0</v>
      </c>
      <c r="AM206" s="5">
        <v>0</v>
      </c>
      <c r="AN206" s="5">
        <v>0</v>
      </c>
      <c r="AO206" s="5">
        <v>0</v>
      </c>
      <c r="AP206" s="5">
        <v>0</v>
      </c>
      <c r="AQ206" s="5">
        <v>0</v>
      </c>
      <c r="AR206" s="5">
        <v>0</v>
      </c>
      <c r="AS206" s="5">
        <v>0</v>
      </c>
      <c r="AT206" s="5">
        <v>0</v>
      </c>
      <c r="AU206" s="5">
        <v>0</v>
      </c>
      <c r="AV206" s="5">
        <v>0</v>
      </c>
      <c r="AW206" s="5">
        <v>0</v>
      </c>
      <c r="AX206" s="5">
        <v>0</v>
      </c>
      <c r="AY206" s="5">
        <v>0</v>
      </c>
      <c r="AZ206" s="5">
        <v>0</v>
      </c>
      <c r="BA206" s="5">
        <v>0</v>
      </c>
      <c r="BB206" s="5">
        <v>0</v>
      </c>
      <c r="BC206" s="5">
        <v>0</v>
      </c>
      <c r="BD206" s="5">
        <v>0</v>
      </c>
      <c r="BE206" s="5">
        <v>0</v>
      </c>
      <c r="BF206" s="5">
        <v>0</v>
      </c>
      <c r="BG206" s="5">
        <v>0</v>
      </c>
      <c r="BH206" s="5">
        <v>0</v>
      </c>
      <c r="BI206" s="5">
        <v>0</v>
      </c>
      <c r="BJ206" s="5">
        <v>0</v>
      </c>
      <c r="BK206" s="5">
        <v>0</v>
      </c>
      <c r="BL206" s="5">
        <v>0</v>
      </c>
      <c r="BM206" s="5">
        <v>0</v>
      </c>
      <c r="BN206" s="5">
        <v>0</v>
      </c>
      <c r="BO206" s="5">
        <v>0</v>
      </c>
      <c r="BP206" s="5">
        <v>0</v>
      </c>
      <c r="BQ206" s="5">
        <v>0</v>
      </c>
      <c r="BR206" s="5">
        <v>0</v>
      </c>
      <c r="BS206" s="5">
        <v>0</v>
      </c>
      <c r="BT206" s="5">
        <v>0</v>
      </c>
      <c r="BU206" s="5">
        <v>0</v>
      </c>
      <c r="BV206" s="5">
        <v>0</v>
      </c>
      <c r="BW206" s="5">
        <v>0</v>
      </c>
      <c r="BX206" s="5">
        <v>0</v>
      </c>
      <c r="BY206" s="5">
        <v>0</v>
      </c>
      <c r="BZ206" s="5">
        <v>0</v>
      </c>
      <c r="CA206" s="5">
        <v>0</v>
      </c>
      <c r="CB206" s="5">
        <v>0</v>
      </c>
      <c r="CC206" s="5">
        <v>0</v>
      </c>
      <c r="CD206" s="5">
        <v>0</v>
      </c>
      <c r="CE206" s="5">
        <v>0</v>
      </c>
      <c r="CF206" s="5">
        <v>0</v>
      </c>
      <c r="CG206" s="5">
        <v>0</v>
      </c>
      <c r="CH206" s="5">
        <v>0</v>
      </c>
      <c r="CI206" s="5">
        <v>0</v>
      </c>
      <c r="CJ206" s="5">
        <v>0</v>
      </c>
      <c r="CK206" s="5">
        <v>0</v>
      </c>
      <c r="CL206" s="5">
        <v>0</v>
      </c>
      <c r="CM206" s="5">
        <v>0</v>
      </c>
      <c r="CN206" s="5">
        <v>0</v>
      </c>
      <c r="CO206" s="5">
        <v>0</v>
      </c>
      <c r="CP206" s="5">
        <v>0</v>
      </c>
      <c r="CQ206" s="5">
        <v>0</v>
      </c>
      <c r="CR206" s="5">
        <v>0</v>
      </c>
      <c r="CS206" s="5">
        <v>0</v>
      </c>
      <c r="CT206" s="5">
        <v>0</v>
      </c>
      <c r="CU206" s="5">
        <v>0</v>
      </c>
      <c r="CV206" s="5">
        <v>0</v>
      </c>
      <c r="CW206" s="5">
        <v>0</v>
      </c>
      <c r="CX206" s="5">
        <v>0</v>
      </c>
      <c r="CY206" s="5">
        <v>0</v>
      </c>
      <c r="CZ206" s="5">
        <v>0</v>
      </c>
      <c r="DA206" s="5">
        <v>0</v>
      </c>
      <c r="DB206" s="5">
        <v>0</v>
      </c>
      <c r="DC206" s="5">
        <v>0</v>
      </c>
      <c r="DD206" s="5">
        <v>0</v>
      </c>
      <c r="DE206" s="5">
        <v>0</v>
      </c>
      <c r="DF206" s="5">
        <v>0</v>
      </c>
      <c r="DG206" s="5">
        <v>0</v>
      </c>
      <c r="DH206" s="5">
        <v>0</v>
      </c>
      <c r="DI206" s="5">
        <v>0</v>
      </c>
      <c r="DJ206" s="5">
        <v>0</v>
      </c>
      <c r="DK206" s="5">
        <v>0</v>
      </c>
      <c r="DL206" s="5">
        <v>0</v>
      </c>
      <c r="DM206" s="5">
        <v>0</v>
      </c>
      <c r="DN206" s="5">
        <v>0</v>
      </c>
      <c r="DO206" s="5">
        <v>0</v>
      </c>
      <c r="DP206" s="5">
        <v>0</v>
      </c>
      <c r="DQ206" s="5">
        <v>0</v>
      </c>
      <c r="DR206" s="5">
        <v>0</v>
      </c>
      <c r="DS206" s="5">
        <v>0</v>
      </c>
      <c r="DT206" s="5">
        <v>0</v>
      </c>
      <c r="DU206" s="5">
        <v>0</v>
      </c>
      <c r="DV206" s="5">
        <v>0</v>
      </c>
      <c r="DW206" s="5">
        <v>0</v>
      </c>
      <c r="DX206" s="5">
        <v>0</v>
      </c>
      <c r="DY206" s="5">
        <v>0</v>
      </c>
      <c r="DZ206" s="5">
        <v>0</v>
      </c>
      <c r="EA206" s="5">
        <v>0</v>
      </c>
      <c r="EB206" s="5">
        <v>0</v>
      </c>
      <c r="EC206" s="5">
        <v>0</v>
      </c>
      <c r="ED206" s="5">
        <v>0</v>
      </c>
      <c r="EE206" s="5">
        <v>0</v>
      </c>
      <c r="EF206" s="5">
        <v>0</v>
      </c>
      <c r="EG206" s="5">
        <v>0</v>
      </c>
      <c r="EH206" s="5">
        <v>0</v>
      </c>
      <c r="EI206" s="5">
        <v>0</v>
      </c>
      <c r="EJ206" s="5">
        <v>0</v>
      </c>
      <c r="EK206" s="5">
        <v>0</v>
      </c>
      <c r="EL206" s="5">
        <v>0</v>
      </c>
      <c r="EM206" s="5">
        <v>0</v>
      </c>
      <c r="EN206" s="5">
        <v>0</v>
      </c>
      <c r="EO206" s="5">
        <v>0</v>
      </c>
      <c r="EP206" s="5">
        <v>0</v>
      </c>
      <c r="EQ206" s="5">
        <v>0</v>
      </c>
      <c r="ER206" s="5">
        <v>0</v>
      </c>
      <c r="ES206" s="5">
        <v>0</v>
      </c>
      <c r="ET206" s="5">
        <v>0</v>
      </c>
      <c r="EU206" s="5">
        <v>0</v>
      </c>
      <c r="EV206" s="5">
        <v>0</v>
      </c>
      <c r="EW206" s="5">
        <v>0</v>
      </c>
      <c r="EX206" s="5">
        <v>0</v>
      </c>
      <c r="EY206" s="5">
        <v>0</v>
      </c>
      <c r="EZ206" s="5">
        <v>0</v>
      </c>
      <c r="FA206" s="5">
        <v>0</v>
      </c>
      <c r="FB206" s="5">
        <v>0</v>
      </c>
      <c r="FC206" s="5">
        <v>0</v>
      </c>
      <c r="FD206" s="5">
        <v>0</v>
      </c>
      <c r="FE206" s="5">
        <v>0</v>
      </c>
      <c r="FF206" s="5">
        <v>0</v>
      </c>
      <c r="FG206" s="5">
        <v>0</v>
      </c>
      <c r="FH206" s="5">
        <v>0</v>
      </c>
      <c r="FI206" s="5">
        <v>0</v>
      </c>
      <c r="FJ206" s="5">
        <v>0</v>
      </c>
      <c r="FK206" s="5">
        <v>0</v>
      </c>
      <c r="FL206" s="5">
        <v>0</v>
      </c>
      <c r="FM206" s="5">
        <v>0</v>
      </c>
      <c r="FN206" s="5">
        <v>0</v>
      </c>
      <c r="FO206" s="5">
        <v>0</v>
      </c>
      <c r="FP206" s="5">
        <v>0</v>
      </c>
      <c r="FQ206" s="5">
        <v>0</v>
      </c>
      <c r="FR206" s="5">
        <v>0</v>
      </c>
      <c r="FS206" s="5">
        <v>0</v>
      </c>
      <c r="FT206" s="5">
        <v>0</v>
      </c>
      <c r="FU206" s="5">
        <v>0</v>
      </c>
      <c r="FV206" s="5">
        <v>0</v>
      </c>
      <c r="FW206" s="5">
        <v>0</v>
      </c>
      <c r="FX206" s="5">
        <v>0</v>
      </c>
      <c r="FY206" s="5">
        <v>0</v>
      </c>
      <c r="FZ206" s="5">
        <v>0</v>
      </c>
      <c r="GA206" s="5">
        <v>0</v>
      </c>
      <c r="GB206" s="5">
        <v>0</v>
      </c>
      <c r="GC206" s="5">
        <v>0</v>
      </c>
      <c r="GD206" s="5">
        <v>0</v>
      </c>
      <c r="GE206" s="5">
        <v>0</v>
      </c>
      <c r="GF206" s="5">
        <v>0</v>
      </c>
      <c r="GG206" s="5">
        <v>0</v>
      </c>
      <c r="GH206" s="5">
        <v>0</v>
      </c>
      <c r="GI206" s="5">
        <v>0</v>
      </c>
      <c r="GJ206" s="5">
        <v>0</v>
      </c>
      <c r="GK206" s="5">
        <v>0</v>
      </c>
      <c r="GL206" s="5">
        <v>0</v>
      </c>
      <c r="GM206" s="5">
        <v>0</v>
      </c>
      <c r="GN206" s="5">
        <v>0</v>
      </c>
      <c r="GO206" s="5">
        <v>0</v>
      </c>
      <c r="GP206" s="5">
        <v>0</v>
      </c>
      <c r="GQ206" s="5">
        <v>0</v>
      </c>
      <c r="GR206" s="5">
        <v>0</v>
      </c>
      <c r="GS206" s="5">
        <v>0</v>
      </c>
      <c r="GT206" s="5">
        <v>0</v>
      </c>
      <c r="GU206" s="5">
        <v>0</v>
      </c>
      <c r="GV206" s="5">
        <v>0</v>
      </c>
      <c r="GW206" s="5">
        <v>0</v>
      </c>
      <c r="GX206" s="5">
        <v>0</v>
      </c>
      <c r="GY206" s="5">
        <v>0</v>
      </c>
      <c r="GZ206" s="5">
        <v>0</v>
      </c>
      <c r="HA206" s="5">
        <v>0</v>
      </c>
      <c r="HB206" s="5">
        <v>1374191.5619999999</v>
      </c>
      <c r="HD206" s="5">
        <f>SUM(D206:HA206)</f>
        <v>0</v>
      </c>
    </row>
    <row r="207" spans="1:212" x14ac:dyDescent="0.45">
      <c r="A207" s="11" t="s">
        <v>520</v>
      </c>
      <c r="B207" s="22" t="s">
        <v>541</v>
      </c>
      <c r="C207" s="5">
        <v>203</v>
      </c>
      <c r="D207" s="5">
        <v>299.185</v>
      </c>
      <c r="E207" s="5">
        <v>503.673</v>
      </c>
      <c r="F207" s="5">
        <v>0</v>
      </c>
      <c r="G207" s="5">
        <v>27.329000000000001</v>
      </c>
      <c r="H207" s="5">
        <v>2.5049999999999999</v>
      </c>
      <c r="I207" s="5">
        <v>30.395</v>
      </c>
      <c r="J207" s="5">
        <v>841.50699999999995</v>
      </c>
      <c r="K207" s="5">
        <v>0.50800000000000001</v>
      </c>
      <c r="L207" s="5">
        <v>30.587</v>
      </c>
      <c r="M207" s="5">
        <v>2.798</v>
      </c>
      <c r="N207" s="5">
        <v>219.97800000000001</v>
      </c>
      <c r="O207" s="5">
        <v>811.20500000000004</v>
      </c>
      <c r="P207" s="5">
        <v>143.08000000000001</v>
      </c>
      <c r="Q207" s="5">
        <v>18.263999999999999</v>
      </c>
      <c r="R207" s="5">
        <v>3127.587</v>
      </c>
      <c r="S207" s="5">
        <v>164.64699999999999</v>
      </c>
      <c r="T207" s="5">
        <v>284.64100000000002</v>
      </c>
      <c r="U207" s="5">
        <v>60.716999999999999</v>
      </c>
      <c r="V207" s="5">
        <v>236.37799999999999</v>
      </c>
      <c r="W207" s="5">
        <v>208.70400000000001</v>
      </c>
      <c r="X207" s="5">
        <v>273.55900000000003</v>
      </c>
      <c r="Y207" s="5">
        <v>19.914999999999999</v>
      </c>
      <c r="Z207" s="5">
        <v>150.61500000000001</v>
      </c>
      <c r="AA207" s="5">
        <v>357.79199999999997</v>
      </c>
      <c r="AB207" s="5">
        <v>383.31799999999998</v>
      </c>
      <c r="AC207" s="5">
        <v>185.09</v>
      </c>
      <c r="AD207" s="5">
        <v>137.76599999999999</v>
      </c>
      <c r="AE207" s="5">
        <v>57.793999999999997</v>
      </c>
      <c r="AF207" s="5">
        <v>80.444999999999993</v>
      </c>
      <c r="AG207" s="5">
        <v>41.476999999999997</v>
      </c>
      <c r="AH207" s="5">
        <v>85.497</v>
      </c>
      <c r="AI207" s="5">
        <v>204.96100000000001</v>
      </c>
      <c r="AJ207" s="5">
        <v>447.108</v>
      </c>
      <c r="AK207" s="5">
        <v>447.38400000000001</v>
      </c>
      <c r="AL207" s="5">
        <v>1988.9459999999999</v>
      </c>
      <c r="AM207" s="5">
        <v>1174.1949999999999</v>
      </c>
      <c r="AN207" s="5">
        <v>487.67399999999998</v>
      </c>
      <c r="AO207" s="5">
        <v>100.90900000000001</v>
      </c>
      <c r="AP207" s="5">
        <v>902.54499999999996</v>
      </c>
      <c r="AQ207" s="5">
        <v>140.339</v>
      </c>
      <c r="AR207" s="5">
        <v>419.923</v>
      </c>
      <c r="AS207" s="5">
        <v>166.45500000000001</v>
      </c>
      <c r="AT207" s="5">
        <v>613.86300000000006</v>
      </c>
      <c r="AU207" s="5">
        <v>185.30699999999999</v>
      </c>
      <c r="AV207" s="5">
        <v>22.867999999999999</v>
      </c>
      <c r="AW207" s="5">
        <v>89.408000000000001</v>
      </c>
      <c r="AX207" s="5">
        <v>104.462</v>
      </c>
      <c r="AY207" s="5">
        <v>73.14</v>
      </c>
      <c r="AZ207" s="5">
        <v>498.95699999999999</v>
      </c>
      <c r="BA207" s="5">
        <v>46.296999999999997</v>
      </c>
      <c r="BB207" s="5">
        <v>55.396000000000001</v>
      </c>
      <c r="BC207" s="5">
        <v>187.995</v>
      </c>
      <c r="BD207" s="5">
        <v>59.198999999999998</v>
      </c>
      <c r="BE207" s="5">
        <v>100</v>
      </c>
      <c r="BF207" s="5">
        <v>32.758000000000003</v>
      </c>
      <c r="BG207" s="5">
        <v>316.77199999999999</v>
      </c>
      <c r="BH207" s="5">
        <v>138.97</v>
      </c>
      <c r="BI207" s="5">
        <v>18.881</v>
      </c>
      <c r="BJ207" s="5">
        <v>13.853</v>
      </c>
      <c r="BK207" s="5">
        <v>36.548999999999999</v>
      </c>
      <c r="BL207" s="5">
        <v>40.557000000000002</v>
      </c>
      <c r="BM207" s="5">
        <v>271.75299999999999</v>
      </c>
      <c r="BN207" s="5">
        <v>381.887</v>
      </c>
      <c r="BO207" s="5">
        <v>165.167</v>
      </c>
      <c r="BP207" s="5">
        <v>106.40900000000001</v>
      </c>
      <c r="BQ207" s="5">
        <v>136.38200000000001</v>
      </c>
      <c r="BR207" s="5">
        <v>74.995000000000005</v>
      </c>
      <c r="BS207" s="5">
        <v>190.88900000000001</v>
      </c>
      <c r="BT207" s="5">
        <v>365.22500000000002</v>
      </c>
      <c r="BU207" s="5">
        <v>334.411</v>
      </c>
      <c r="BV207" s="5">
        <v>323.43200000000002</v>
      </c>
      <c r="BW207" s="5">
        <v>28.849</v>
      </c>
      <c r="BX207" s="5">
        <v>656.92899999999997</v>
      </c>
      <c r="BY207" s="5">
        <v>807.45899999999995</v>
      </c>
      <c r="BZ207" s="5">
        <v>29.11</v>
      </c>
      <c r="CA207" s="5">
        <v>47.014000000000003</v>
      </c>
      <c r="CB207" s="5">
        <v>70.968000000000004</v>
      </c>
      <c r="CC207" s="5">
        <v>170.99799999999999</v>
      </c>
      <c r="CD207" s="5">
        <v>210.51900000000001</v>
      </c>
      <c r="CE207" s="5">
        <v>1202.7260000000001</v>
      </c>
      <c r="CF207" s="5">
        <v>0</v>
      </c>
      <c r="CG207" s="5">
        <v>905.44799999999998</v>
      </c>
      <c r="CH207" s="5">
        <v>786.029</v>
      </c>
      <c r="CI207" s="5">
        <v>56.784999999999997</v>
      </c>
      <c r="CJ207" s="5">
        <v>47.945999999999998</v>
      </c>
      <c r="CK207" s="5">
        <v>0</v>
      </c>
      <c r="CL207" s="5">
        <v>144.304</v>
      </c>
      <c r="CM207" s="5">
        <v>66.093000000000004</v>
      </c>
      <c r="CN207" s="5">
        <v>5.1849999999999996</v>
      </c>
      <c r="CO207" s="5">
        <v>426.78800000000001</v>
      </c>
      <c r="CP207" s="5">
        <v>289.69099999999997</v>
      </c>
      <c r="CQ207" s="5">
        <v>4295.2280000000001</v>
      </c>
      <c r="CR207" s="5">
        <v>58.088000000000001</v>
      </c>
      <c r="CS207" s="5">
        <v>490.596</v>
      </c>
      <c r="CT207" s="5">
        <v>536.99099999999999</v>
      </c>
      <c r="CU207" s="5">
        <v>1429.96</v>
      </c>
      <c r="CV207" s="5">
        <v>13678.352999999999</v>
      </c>
      <c r="CW207" s="5">
        <v>219.13</v>
      </c>
      <c r="CX207" s="5">
        <v>2426.4580000000001</v>
      </c>
      <c r="CY207" s="5">
        <v>745.64800000000002</v>
      </c>
      <c r="CZ207" s="5">
        <v>11.574999999999999</v>
      </c>
      <c r="DA207" s="5">
        <v>42.183</v>
      </c>
      <c r="DB207" s="5">
        <v>266.34899999999999</v>
      </c>
      <c r="DC207" s="5">
        <v>161.47300000000001</v>
      </c>
      <c r="DD207" s="5">
        <v>78.105000000000004</v>
      </c>
      <c r="DE207" s="5">
        <v>675.25199999999995</v>
      </c>
      <c r="DF207" s="5">
        <v>800.84799999999996</v>
      </c>
      <c r="DG207" s="5">
        <v>567.774</v>
      </c>
      <c r="DH207" s="5">
        <v>225.001</v>
      </c>
      <c r="DI207" s="5">
        <v>242.84800000000001</v>
      </c>
      <c r="DJ207" s="5">
        <v>5869.0069999999996</v>
      </c>
      <c r="DK207" s="5">
        <v>3632.9540000000002</v>
      </c>
      <c r="DL207" s="5">
        <v>644.20399999999995</v>
      </c>
      <c r="DM207" s="5">
        <v>317.79199999999997</v>
      </c>
      <c r="DN207" s="5">
        <v>1916.5409999999999</v>
      </c>
      <c r="DO207" s="5">
        <v>2683.0990000000002</v>
      </c>
      <c r="DP207" s="5">
        <v>21138.885999999999</v>
      </c>
      <c r="DQ207" s="5">
        <v>1813.1869999999999</v>
      </c>
      <c r="DR207" s="5">
        <v>369.19400000000002</v>
      </c>
      <c r="DS207" s="5">
        <v>200.93799999999999</v>
      </c>
      <c r="DT207" s="5">
        <v>3264.8209999999999</v>
      </c>
      <c r="DU207" s="5">
        <v>77.477000000000004</v>
      </c>
      <c r="DV207" s="5">
        <v>113.29900000000001</v>
      </c>
      <c r="DW207" s="5">
        <v>209.55500000000001</v>
      </c>
      <c r="DX207" s="5">
        <v>439.82799999999997</v>
      </c>
      <c r="DY207" s="5">
        <v>412.65100000000001</v>
      </c>
      <c r="DZ207" s="5">
        <v>154.49199999999999</v>
      </c>
      <c r="EA207" s="5">
        <v>1000.736</v>
      </c>
      <c r="EB207" s="5">
        <v>11.058</v>
      </c>
      <c r="EC207" s="5">
        <v>1329.4849999999999</v>
      </c>
      <c r="ED207" s="5">
        <v>633.077</v>
      </c>
      <c r="EE207" s="5">
        <v>424.86</v>
      </c>
      <c r="EF207" s="5">
        <v>590.78599999999994</v>
      </c>
      <c r="EG207" s="5">
        <v>439.42399999999998</v>
      </c>
      <c r="EH207" s="5">
        <v>2883.509</v>
      </c>
      <c r="EI207" s="5">
        <v>111.60899999999999</v>
      </c>
      <c r="EJ207" s="5">
        <v>57.601999999999997</v>
      </c>
      <c r="EK207" s="5">
        <v>756.53099999999995</v>
      </c>
      <c r="EL207" s="5">
        <v>297.51600000000002</v>
      </c>
      <c r="EM207" s="5">
        <v>76.736000000000004</v>
      </c>
      <c r="EN207" s="5">
        <v>15.196</v>
      </c>
      <c r="EO207" s="5">
        <v>198.001</v>
      </c>
      <c r="EP207" s="5">
        <v>30.161999999999999</v>
      </c>
      <c r="EQ207" s="5">
        <v>116.905</v>
      </c>
      <c r="ER207" s="5">
        <v>0</v>
      </c>
      <c r="ES207" s="5">
        <v>619.95899999999995</v>
      </c>
      <c r="ET207" s="5">
        <v>62.154000000000003</v>
      </c>
      <c r="EU207" s="5">
        <v>0</v>
      </c>
      <c r="EV207" s="5">
        <v>0</v>
      </c>
      <c r="EW207" s="5">
        <v>0</v>
      </c>
      <c r="EX207" s="5">
        <v>0</v>
      </c>
      <c r="EY207" s="5">
        <v>0</v>
      </c>
      <c r="EZ207" s="5">
        <v>0</v>
      </c>
      <c r="FA207" s="5">
        <v>0</v>
      </c>
      <c r="FB207" s="5">
        <v>0</v>
      </c>
      <c r="FC207" s="5">
        <v>236.93700000000001</v>
      </c>
      <c r="FD207" s="5">
        <v>0</v>
      </c>
      <c r="FE207" s="5">
        <v>0</v>
      </c>
      <c r="FF207" s="5">
        <v>0</v>
      </c>
      <c r="FG207" s="5">
        <v>31.065000000000001</v>
      </c>
      <c r="FH207" s="5">
        <v>92.22</v>
      </c>
      <c r="FI207" s="5">
        <v>63.920999999999999</v>
      </c>
      <c r="FJ207" s="5">
        <v>135.279</v>
      </c>
      <c r="FK207" s="5">
        <v>0</v>
      </c>
      <c r="FL207" s="5">
        <v>25.167999999999999</v>
      </c>
      <c r="FM207" s="5">
        <v>95.545000000000002</v>
      </c>
      <c r="FN207" s="5">
        <v>110.691</v>
      </c>
      <c r="FO207" s="5">
        <v>900.86699999999996</v>
      </c>
      <c r="FP207" s="5">
        <v>1740.0309999999999</v>
      </c>
      <c r="FQ207" s="5">
        <v>86.572000000000003</v>
      </c>
      <c r="FR207" s="5">
        <v>13.161</v>
      </c>
      <c r="FS207" s="5">
        <v>24.887</v>
      </c>
      <c r="FT207" s="5">
        <v>17.907</v>
      </c>
      <c r="FU207" s="5">
        <v>89.091999999999999</v>
      </c>
      <c r="FV207" s="5">
        <v>21.018999999999998</v>
      </c>
      <c r="FW207" s="5">
        <v>35.911000000000001</v>
      </c>
      <c r="FX207" s="5">
        <v>82.305000000000007</v>
      </c>
      <c r="FY207" s="5">
        <v>0</v>
      </c>
      <c r="FZ207" s="5">
        <v>0</v>
      </c>
      <c r="GA207" s="5">
        <v>0</v>
      </c>
      <c r="GB207" s="5">
        <v>0</v>
      </c>
      <c r="GC207" s="5">
        <v>213.03299999999999</v>
      </c>
      <c r="GD207" s="5">
        <v>0</v>
      </c>
      <c r="GE207" s="5">
        <v>695.625</v>
      </c>
      <c r="GF207" s="5">
        <v>0</v>
      </c>
      <c r="GG207" s="5">
        <v>0</v>
      </c>
      <c r="GH207" s="5">
        <v>13304.236999999999</v>
      </c>
      <c r="GI207" s="5">
        <v>0</v>
      </c>
      <c r="GJ207" s="5">
        <v>0</v>
      </c>
      <c r="GK207" s="5">
        <v>2418.433</v>
      </c>
      <c r="GL207" s="5">
        <v>0</v>
      </c>
      <c r="GM207" s="5">
        <v>0</v>
      </c>
      <c r="GN207" s="5">
        <v>0</v>
      </c>
      <c r="GO207" s="5">
        <v>0</v>
      </c>
      <c r="GP207" s="5">
        <v>0</v>
      </c>
      <c r="GQ207" s="5">
        <v>0</v>
      </c>
      <c r="GR207" s="5">
        <v>0</v>
      </c>
      <c r="GS207" s="5">
        <v>0</v>
      </c>
      <c r="GT207" s="5">
        <v>0</v>
      </c>
      <c r="GU207" s="5">
        <v>0</v>
      </c>
      <c r="GV207" s="5">
        <v>0</v>
      </c>
      <c r="GW207" s="5">
        <v>0</v>
      </c>
      <c r="GX207" s="5">
        <v>0</v>
      </c>
      <c r="GY207" s="5">
        <v>0</v>
      </c>
      <c r="GZ207" s="5">
        <v>0</v>
      </c>
      <c r="HA207" s="5">
        <v>0</v>
      </c>
      <c r="HB207" s="5">
        <v>-126505.01300000001</v>
      </c>
      <c r="HD207" s="5">
        <f>SUM(D207:HA207)</f>
        <v>126505.01499999997</v>
      </c>
    </row>
    <row r="208" spans="1:212" x14ac:dyDescent="0.45">
      <c r="A208" s="11" t="s">
        <v>520</v>
      </c>
      <c r="B208" s="22" t="s">
        <v>542</v>
      </c>
      <c r="C208" s="5">
        <v>204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0.32700000000000001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21.966000000000001</v>
      </c>
      <c r="AE208" s="5">
        <v>0</v>
      </c>
      <c r="AF208" s="5">
        <v>0</v>
      </c>
      <c r="AG208" s="5">
        <v>0</v>
      </c>
      <c r="AH208" s="5">
        <v>0</v>
      </c>
      <c r="AI208" s="5">
        <v>1314.222</v>
      </c>
      <c r="AJ208" s="5">
        <v>182.68700000000001</v>
      </c>
      <c r="AK208" s="5">
        <v>0</v>
      </c>
      <c r="AL208" s="5">
        <v>0</v>
      </c>
      <c r="AM208" s="5">
        <v>0</v>
      </c>
      <c r="AN208" s="5">
        <v>0</v>
      </c>
      <c r="AO208" s="5">
        <v>0</v>
      </c>
      <c r="AP208" s="5">
        <v>0</v>
      </c>
      <c r="AQ208" s="5">
        <v>0</v>
      </c>
      <c r="AR208" s="5">
        <v>0</v>
      </c>
      <c r="AS208" s="5">
        <v>19.256</v>
      </c>
      <c r="AT208" s="5">
        <v>19.137</v>
      </c>
      <c r="AU208" s="5">
        <v>8.5850000000000009</v>
      </c>
      <c r="AV208" s="5">
        <v>0</v>
      </c>
      <c r="AW208" s="5">
        <v>76.572000000000003</v>
      </c>
      <c r="AX208" s="5">
        <v>0</v>
      </c>
      <c r="AY208" s="5">
        <v>0</v>
      </c>
      <c r="AZ208" s="5">
        <v>11646.72</v>
      </c>
      <c r="BA208" s="5">
        <v>393.31900000000002</v>
      </c>
      <c r="BB208" s="5">
        <v>2865.4180000000001</v>
      </c>
      <c r="BC208" s="5">
        <v>1841.9580000000001</v>
      </c>
      <c r="BD208" s="5">
        <v>2615.7809999999999</v>
      </c>
      <c r="BE208" s="5">
        <v>0</v>
      </c>
      <c r="BF208" s="5">
        <v>0</v>
      </c>
      <c r="BG208" s="5">
        <v>69.272000000000006</v>
      </c>
      <c r="BH208" s="5">
        <v>0</v>
      </c>
      <c r="BI208" s="5">
        <v>0</v>
      </c>
      <c r="BJ208" s="5">
        <v>0</v>
      </c>
      <c r="BK208" s="5">
        <v>0</v>
      </c>
      <c r="BL208" s="5">
        <v>0</v>
      </c>
      <c r="BM208" s="5">
        <v>148.69399999999999</v>
      </c>
      <c r="BN208" s="5">
        <v>0</v>
      </c>
      <c r="BO208" s="5">
        <v>0</v>
      </c>
      <c r="BP208" s="5">
        <v>0</v>
      </c>
      <c r="BQ208" s="5">
        <v>0</v>
      </c>
      <c r="BR208" s="5">
        <v>0</v>
      </c>
      <c r="BS208" s="5">
        <v>2.4089999999999998</v>
      </c>
      <c r="BT208" s="5">
        <v>0</v>
      </c>
      <c r="BU208" s="5">
        <v>0</v>
      </c>
      <c r="BV208" s="5">
        <v>0</v>
      </c>
      <c r="BW208" s="5">
        <v>0</v>
      </c>
      <c r="BX208" s="5">
        <v>0</v>
      </c>
      <c r="BY208" s="5">
        <v>0</v>
      </c>
      <c r="BZ208" s="5">
        <v>0</v>
      </c>
      <c r="CA208" s="5">
        <v>0</v>
      </c>
      <c r="CB208" s="5">
        <v>0</v>
      </c>
      <c r="CC208" s="5">
        <v>0</v>
      </c>
      <c r="CD208" s="5">
        <v>0</v>
      </c>
      <c r="CE208" s="5">
        <v>0</v>
      </c>
      <c r="CF208" s="5">
        <v>0</v>
      </c>
      <c r="CG208" s="5">
        <v>0</v>
      </c>
      <c r="CH208" s="5">
        <v>0</v>
      </c>
      <c r="CI208" s="5">
        <v>0</v>
      </c>
      <c r="CJ208" s="5">
        <v>0</v>
      </c>
      <c r="CK208" s="5">
        <v>0</v>
      </c>
      <c r="CL208" s="5">
        <v>0</v>
      </c>
      <c r="CM208" s="5">
        <v>0</v>
      </c>
      <c r="CN208" s="5">
        <v>0</v>
      </c>
      <c r="CO208" s="5">
        <v>0</v>
      </c>
      <c r="CP208" s="5">
        <v>0</v>
      </c>
      <c r="CQ208" s="5">
        <v>0</v>
      </c>
      <c r="CR208" s="5">
        <v>0</v>
      </c>
      <c r="CS208" s="5">
        <v>0</v>
      </c>
      <c r="CT208" s="5">
        <v>0</v>
      </c>
      <c r="CU208" s="5">
        <v>0</v>
      </c>
      <c r="CV208" s="5">
        <v>0</v>
      </c>
      <c r="CW208" s="5">
        <v>0</v>
      </c>
      <c r="CX208" s="5">
        <v>0</v>
      </c>
      <c r="CY208" s="5">
        <v>0</v>
      </c>
      <c r="CZ208" s="5">
        <v>0</v>
      </c>
      <c r="DA208" s="5">
        <v>0</v>
      </c>
      <c r="DB208" s="5">
        <v>0</v>
      </c>
      <c r="DC208" s="5">
        <v>0</v>
      </c>
      <c r="DD208" s="5">
        <v>0</v>
      </c>
      <c r="DE208" s="5">
        <v>0</v>
      </c>
      <c r="DF208" s="5">
        <v>0</v>
      </c>
      <c r="DG208" s="5">
        <v>0</v>
      </c>
      <c r="DH208" s="5">
        <v>0</v>
      </c>
      <c r="DI208" s="5">
        <v>0</v>
      </c>
      <c r="DJ208" s="5">
        <v>0</v>
      </c>
      <c r="DK208" s="5">
        <v>0</v>
      </c>
      <c r="DL208" s="5">
        <v>0</v>
      </c>
      <c r="DM208" s="5">
        <v>0</v>
      </c>
      <c r="DN208" s="5">
        <v>0</v>
      </c>
      <c r="DO208" s="5">
        <v>0</v>
      </c>
      <c r="DP208" s="5">
        <v>0</v>
      </c>
      <c r="DQ208" s="5">
        <v>0</v>
      </c>
      <c r="DR208" s="5">
        <v>0</v>
      </c>
      <c r="DS208" s="5">
        <v>0</v>
      </c>
      <c r="DT208" s="5">
        <v>0</v>
      </c>
      <c r="DU208" s="5">
        <v>0</v>
      </c>
      <c r="DV208" s="5">
        <v>0</v>
      </c>
      <c r="DW208" s="5">
        <v>0</v>
      </c>
      <c r="DX208" s="5">
        <v>0</v>
      </c>
      <c r="DY208" s="5">
        <v>0</v>
      </c>
      <c r="DZ208" s="5">
        <v>0</v>
      </c>
      <c r="EA208" s="5">
        <v>0</v>
      </c>
      <c r="EB208" s="5">
        <v>0</v>
      </c>
      <c r="EC208" s="5">
        <v>0</v>
      </c>
      <c r="ED208" s="5">
        <v>0</v>
      </c>
      <c r="EE208" s="5">
        <v>0</v>
      </c>
      <c r="EF208" s="5">
        <v>0</v>
      </c>
      <c r="EG208" s="5">
        <v>0</v>
      </c>
      <c r="EH208" s="5">
        <v>0</v>
      </c>
      <c r="EI208" s="5">
        <v>0</v>
      </c>
      <c r="EJ208" s="5">
        <v>0</v>
      </c>
      <c r="EK208" s="5">
        <v>0</v>
      </c>
      <c r="EL208" s="5">
        <v>0</v>
      </c>
      <c r="EM208" s="5">
        <v>0</v>
      </c>
      <c r="EN208" s="5">
        <v>0</v>
      </c>
      <c r="EO208" s="5">
        <v>0</v>
      </c>
      <c r="EP208" s="5">
        <v>0</v>
      </c>
      <c r="EQ208" s="5">
        <v>0</v>
      </c>
      <c r="ER208" s="5">
        <v>0</v>
      </c>
      <c r="ES208" s="5">
        <v>0</v>
      </c>
      <c r="ET208" s="5">
        <v>0</v>
      </c>
      <c r="EU208" s="5">
        <v>0</v>
      </c>
      <c r="EV208" s="5">
        <v>0</v>
      </c>
      <c r="EW208" s="5">
        <v>0</v>
      </c>
      <c r="EX208" s="5">
        <v>0</v>
      </c>
      <c r="EY208" s="5">
        <v>0</v>
      </c>
      <c r="EZ208" s="5">
        <v>0</v>
      </c>
      <c r="FA208" s="5">
        <v>0</v>
      </c>
      <c r="FB208" s="5">
        <v>0</v>
      </c>
      <c r="FC208" s="5">
        <v>0</v>
      </c>
      <c r="FD208" s="5">
        <v>0</v>
      </c>
      <c r="FE208" s="5">
        <v>0</v>
      </c>
      <c r="FF208" s="5">
        <v>0</v>
      </c>
      <c r="FG208" s="5">
        <v>0</v>
      </c>
      <c r="FH208" s="5">
        <v>0</v>
      </c>
      <c r="FI208" s="5">
        <v>0</v>
      </c>
      <c r="FJ208" s="5">
        <v>0</v>
      </c>
      <c r="FK208" s="5">
        <v>0</v>
      </c>
      <c r="FL208" s="5">
        <v>0</v>
      </c>
      <c r="FM208" s="5">
        <v>0</v>
      </c>
      <c r="FN208" s="5">
        <v>0</v>
      </c>
      <c r="FO208" s="5">
        <v>0</v>
      </c>
      <c r="FP208" s="5">
        <v>0</v>
      </c>
      <c r="FQ208" s="5">
        <v>0</v>
      </c>
      <c r="FR208" s="5">
        <v>0</v>
      </c>
      <c r="FS208" s="5">
        <v>0</v>
      </c>
      <c r="FT208" s="5">
        <v>0</v>
      </c>
      <c r="FU208" s="5">
        <v>0</v>
      </c>
      <c r="FV208" s="5">
        <v>0</v>
      </c>
      <c r="FW208" s="5">
        <v>0</v>
      </c>
      <c r="FX208" s="5">
        <v>0</v>
      </c>
      <c r="FY208" s="5">
        <v>0</v>
      </c>
      <c r="FZ208" s="5">
        <v>0</v>
      </c>
      <c r="GA208" s="5">
        <v>0</v>
      </c>
      <c r="GB208" s="5">
        <v>0</v>
      </c>
      <c r="GC208" s="5">
        <v>0</v>
      </c>
      <c r="GD208" s="5">
        <v>0</v>
      </c>
      <c r="GE208" s="5">
        <v>0</v>
      </c>
      <c r="GF208" s="5">
        <v>0</v>
      </c>
      <c r="GG208" s="5">
        <v>0</v>
      </c>
      <c r="GH208" s="5">
        <v>0</v>
      </c>
      <c r="GI208" s="5">
        <v>0</v>
      </c>
      <c r="GJ208" s="5">
        <v>0</v>
      </c>
      <c r="GK208" s="5">
        <v>0</v>
      </c>
      <c r="GL208" s="5">
        <v>0</v>
      </c>
      <c r="GM208" s="5">
        <v>0</v>
      </c>
      <c r="GN208" s="5">
        <v>0</v>
      </c>
      <c r="GO208" s="5">
        <v>0</v>
      </c>
      <c r="GP208" s="5">
        <v>0</v>
      </c>
      <c r="GQ208" s="5">
        <v>0</v>
      </c>
      <c r="GR208" s="5">
        <v>0</v>
      </c>
      <c r="GS208" s="5">
        <v>0</v>
      </c>
      <c r="GT208" s="5">
        <v>0</v>
      </c>
      <c r="GU208" s="5">
        <v>0</v>
      </c>
      <c r="GV208" s="5">
        <v>0</v>
      </c>
      <c r="GW208" s="5">
        <v>0</v>
      </c>
      <c r="GX208" s="5">
        <v>0</v>
      </c>
      <c r="GY208" s="5">
        <v>0</v>
      </c>
      <c r="GZ208" s="5">
        <v>0</v>
      </c>
      <c r="HA208" s="5">
        <v>0</v>
      </c>
      <c r="HB208" s="5">
        <v>-9383.8739999999998</v>
      </c>
      <c r="HD208" s="5">
        <f>SUM(D208:HA208)</f>
        <v>21226.322999999997</v>
      </c>
    </row>
    <row r="209" spans="1:212" x14ac:dyDescent="0.45">
      <c r="A209" s="11" t="s">
        <v>520</v>
      </c>
      <c r="B209" s="22" t="s">
        <v>543</v>
      </c>
      <c r="C209" s="5">
        <v>205</v>
      </c>
      <c r="D209" s="5">
        <v>0.97799999999999998</v>
      </c>
      <c r="E209" s="5">
        <v>0</v>
      </c>
      <c r="F209" s="5">
        <v>0</v>
      </c>
      <c r="G209" s="5">
        <v>0</v>
      </c>
      <c r="H209" s="5">
        <v>0.91200000000000003</v>
      </c>
      <c r="I209" s="5">
        <v>0.114</v>
      </c>
      <c r="J209" s="5">
        <v>0</v>
      </c>
      <c r="K209" s="5">
        <v>0</v>
      </c>
      <c r="L209" s="5">
        <v>0.96799999999999997</v>
      </c>
      <c r="M209" s="5">
        <v>0</v>
      </c>
      <c r="N209" s="5">
        <v>182.89</v>
      </c>
      <c r="O209" s="5">
        <v>138.49</v>
      </c>
      <c r="P209" s="5">
        <v>0.63300000000000001</v>
      </c>
      <c r="Q209" s="5">
        <v>15.157</v>
      </c>
      <c r="R209" s="5">
        <v>747.32399999999996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0.02</v>
      </c>
      <c r="AE209" s="5">
        <v>0</v>
      </c>
      <c r="AF209" s="5">
        <v>0</v>
      </c>
      <c r="AG209" s="5">
        <v>0</v>
      </c>
      <c r="AH209" s="5">
        <v>0</v>
      </c>
      <c r="AI209" s="5">
        <v>0</v>
      </c>
      <c r="AJ209" s="5">
        <v>0</v>
      </c>
      <c r="AK209" s="5">
        <v>0</v>
      </c>
      <c r="AL209" s="5">
        <v>0</v>
      </c>
      <c r="AM209" s="5">
        <v>0</v>
      </c>
      <c r="AN209" s="5">
        <v>0</v>
      </c>
      <c r="AO209" s="5">
        <v>0</v>
      </c>
      <c r="AP209" s="5">
        <v>0</v>
      </c>
      <c r="AQ209" s="5">
        <v>0</v>
      </c>
      <c r="AR209" s="5">
        <v>0</v>
      </c>
      <c r="AS209" s="5">
        <v>0</v>
      </c>
      <c r="AT209" s="5">
        <v>0</v>
      </c>
      <c r="AU209" s="5">
        <v>1.0880000000000001</v>
      </c>
      <c r="AV209" s="5">
        <v>0</v>
      </c>
      <c r="AW209" s="5">
        <v>0</v>
      </c>
      <c r="AX209" s="5">
        <v>0</v>
      </c>
      <c r="AY209" s="5">
        <v>0</v>
      </c>
      <c r="AZ209" s="5">
        <v>0</v>
      </c>
      <c r="BA209" s="5">
        <v>0</v>
      </c>
      <c r="BB209" s="5">
        <v>0</v>
      </c>
      <c r="BC209" s="5">
        <v>0</v>
      </c>
      <c r="BD209" s="5">
        <v>0</v>
      </c>
      <c r="BE209" s="5">
        <v>0</v>
      </c>
      <c r="BF209" s="5">
        <v>0</v>
      </c>
      <c r="BG209" s="5">
        <v>0</v>
      </c>
      <c r="BH209" s="5">
        <v>0</v>
      </c>
      <c r="BI209" s="5">
        <v>0</v>
      </c>
      <c r="BJ209" s="5">
        <v>0</v>
      </c>
      <c r="BK209" s="5">
        <v>0</v>
      </c>
      <c r="BL209" s="5">
        <v>0</v>
      </c>
      <c r="BM209" s="5">
        <v>0</v>
      </c>
      <c r="BN209" s="5">
        <v>0</v>
      </c>
      <c r="BO209" s="5">
        <v>0</v>
      </c>
      <c r="BP209" s="5">
        <v>0</v>
      </c>
      <c r="BQ209" s="5">
        <v>0</v>
      </c>
      <c r="BR209" s="5">
        <v>0</v>
      </c>
      <c r="BS209" s="5">
        <v>0</v>
      </c>
      <c r="BT209" s="5">
        <v>0</v>
      </c>
      <c r="BU209" s="5">
        <v>0</v>
      </c>
      <c r="BV209" s="5">
        <v>0</v>
      </c>
      <c r="BW209" s="5">
        <v>0</v>
      </c>
      <c r="BX209" s="5">
        <v>0</v>
      </c>
      <c r="BY209" s="5">
        <v>0</v>
      </c>
      <c r="BZ209" s="5">
        <v>0</v>
      </c>
      <c r="CA209" s="5">
        <v>0</v>
      </c>
      <c r="CB209" s="5">
        <v>0</v>
      </c>
      <c r="CC209" s="5">
        <v>0</v>
      </c>
      <c r="CD209" s="5">
        <v>0</v>
      </c>
      <c r="CE209" s="5">
        <v>0</v>
      </c>
      <c r="CF209" s="5">
        <v>0</v>
      </c>
      <c r="CG209" s="5">
        <v>0</v>
      </c>
      <c r="CH209" s="5">
        <v>0</v>
      </c>
      <c r="CI209" s="5">
        <v>0</v>
      </c>
      <c r="CJ209" s="5">
        <v>0</v>
      </c>
      <c r="CK209" s="5">
        <v>0</v>
      </c>
      <c r="CL209" s="5">
        <v>0</v>
      </c>
      <c r="CM209" s="5">
        <v>0</v>
      </c>
      <c r="CN209" s="5">
        <v>0</v>
      </c>
      <c r="CO209" s="5">
        <v>0</v>
      </c>
      <c r="CP209" s="5">
        <v>0</v>
      </c>
      <c r="CQ209" s="5">
        <v>0</v>
      </c>
      <c r="CR209" s="5">
        <v>19.309000000000001</v>
      </c>
      <c r="CS209" s="5">
        <v>0</v>
      </c>
      <c r="CT209" s="5">
        <v>0</v>
      </c>
      <c r="CU209" s="5">
        <v>0.96599999999999997</v>
      </c>
      <c r="CV209" s="5">
        <v>0.95499999999999996</v>
      </c>
      <c r="CW209" s="5">
        <v>0</v>
      </c>
      <c r="CX209" s="5">
        <v>0.95199999999999996</v>
      </c>
      <c r="CY209" s="5">
        <v>0.95699999999999996</v>
      </c>
      <c r="CZ209" s="5">
        <v>0</v>
      </c>
      <c r="DA209" s="5">
        <v>15.423999999999999</v>
      </c>
      <c r="DB209" s="5">
        <v>663.94299999999998</v>
      </c>
      <c r="DC209" s="5">
        <v>2716.1280000000002</v>
      </c>
      <c r="DD209" s="5">
        <v>0.96499999999999997</v>
      </c>
      <c r="DE209" s="5">
        <v>0</v>
      </c>
      <c r="DF209" s="5">
        <v>0</v>
      </c>
      <c r="DG209" s="5">
        <v>0</v>
      </c>
      <c r="DH209" s="5">
        <v>0.98</v>
      </c>
      <c r="DI209" s="5">
        <v>0</v>
      </c>
      <c r="DJ209" s="5">
        <v>0</v>
      </c>
      <c r="DK209" s="5">
        <v>0</v>
      </c>
      <c r="DL209" s="5">
        <v>0</v>
      </c>
      <c r="DM209" s="5">
        <v>0</v>
      </c>
      <c r="DN209" s="5">
        <v>0</v>
      </c>
      <c r="DO209" s="5">
        <v>0</v>
      </c>
      <c r="DP209" s="5">
        <v>0</v>
      </c>
      <c r="DQ209" s="5">
        <v>0</v>
      </c>
      <c r="DR209" s="5">
        <v>0</v>
      </c>
      <c r="DS209" s="5">
        <v>0</v>
      </c>
      <c r="DT209" s="5">
        <v>0</v>
      </c>
      <c r="DU209" s="5">
        <v>0</v>
      </c>
      <c r="DV209" s="5">
        <v>0.97399999999999998</v>
      </c>
      <c r="DW209" s="5">
        <v>0</v>
      </c>
      <c r="DX209" s="5">
        <v>0</v>
      </c>
      <c r="DY209" s="5">
        <v>0</v>
      </c>
      <c r="DZ209" s="5">
        <v>0</v>
      </c>
      <c r="EA209" s="5">
        <v>0</v>
      </c>
      <c r="EB209" s="5">
        <v>0</v>
      </c>
      <c r="EC209" s="5">
        <v>0</v>
      </c>
      <c r="ED209" s="5">
        <v>0</v>
      </c>
      <c r="EE209" s="5">
        <v>0</v>
      </c>
      <c r="EF209" s="5">
        <v>0</v>
      </c>
      <c r="EG209" s="5">
        <v>0</v>
      </c>
      <c r="EH209" s="5">
        <v>149.489</v>
      </c>
      <c r="EI209" s="5">
        <v>0</v>
      </c>
      <c r="EJ209" s="5">
        <v>0</v>
      </c>
      <c r="EK209" s="5">
        <v>0</v>
      </c>
      <c r="EL209" s="5">
        <v>0</v>
      </c>
      <c r="EM209" s="5">
        <v>0</v>
      </c>
      <c r="EN209" s="5">
        <v>0</v>
      </c>
      <c r="EO209" s="5">
        <v>0</v>
      </c>
      <c r="EP209" s="5">
        <v>0</v>
      </c>
      <c r="EQ209" s="5">
        <v>0</v>
      </c>
      <c r="ER209" s="5">
        <v>0</v>
      </c>
      <c r="ES209" s="5">
        <v>0</v>
      </c>
      <c r="ET209" s="5">
        <v>572.54700000000003</v>
      </c>
      <c r="EU209" s="5">
        <v>0</v>
      </c>
      <c r="EV209" s="5">
        <v>0</v>
      </c>
      <c r="EW209" s="5">
        <v>0</v>
      </c>
      <c r="EX209" s="5">
        <v>0</v>
      </c>
      <c r="EY209" s="5">
        <v>0</v>
      </c>
      <c r="EZ209" s="5">
        <v>0</v>
      </c>
      <c r="FA209" s="5">
        <v>6.891</v>
      </c>
      <c r="FB209" s="5">
        <v>0</v>
      </c>
      <c r="FC209" s="5">
        <v>0</v>
      </c>
      <c r="FD209" s="5">
        <v>0</v>
      </c>
      <c r="FE209" s="5">
        <v>0</v>
      </c>
      <c r="FF209" s="5">
        <v>0</v>
      </c>
      <c r="FG209" s="5">
        <v>8.4000000000000005E-2</v>
      </c>
      <c r="FH209" s="5">
        <v>0</v>
      </c>
      <c r="FI209" s="5">
        <v>1E-3</v>
      </c>
      <c r="FJ209" s="5">
        <v>0</v>
      </c>
      <c r="FK209" s="5">
        <v>0.91100000000000003</v>
      </c>
      <c r="FL209" s="5">
        <v>0</v>
      </c>
      <c r="FM209" s="5">
        <v>43.268000000000001</v>
      </c>
      <c r="FN209" s="5">
        <v>81.195999999999998</v>
      </c>
      <c r="FO209" s="5">
        <v>0</v>
      </c>
      <c r="FP209" s="5">
        <v>0</v>
      </c>
      <c r="FQ209" s="5">
        <v>1034.097</v>
      </c>
      <c r="FR209" s="5">
        <v>0</v>
      </c>
      <c r="FS209" s="5">
        <v>0</v>
      </c>
      <c r="FT209" s="5">
        <v>0</v>
      </c>
      <c r="FU209" s="5">
        <v>0</v>
      </c>
      <c r="FV209" s="5">
        <v>8555.8459999999995</v>
      </c>
      <c r="FW209" s="5">
        <v>3.758</v>
      </c>
      <c r="FX209" s="5">
        <v>0</v>
      </c>
      <c r="FY209" s="5">
        <v>60.844000000000001</v>
      </c>
      <c r="FZ209" s="5">
        <v>2.722</v>
      </c>
      <c r="GA209" s="5">
        <v>0</v>
      </c>
      <c r="GB209" s="5">
        <v>0</v>
      </c>
      <c r="GC209" s="5">
        <v>0</v>
      </c>
      <c r="GD209" s="5">
        <v>0</v>
      </c>
      <c r="GE209" s="5">
        <v>0</v>
      </c>
      <c r="GF209" s="5">
        <v>0</v>
      </c>
      <c r="GG209" s="5">
        <v>0</v>
      </c>
      <c r="GH209" s="5">
        <v>0.92100000000000004</v>
      </c>
      <c r="GI209" s="5">
        <v>0</v>
      </c>
      <c r="GJ209" s="5">
        <v>0</v>
      </c>
      <c r="GK209" s="5">
        <v>0</v>
      </c>
      <c r="GL209" s="5">
        <v>0</v>
      </c>
      <c r="GM209" s="5">
        <v>0</v>
      </c>
      <c r="GN209" s="5">
        <v>0</v>
      </c>
      <c r="GO209" s="5">
        <v>0</v>
      </c>
      <c r="GP209" s="5">
        <v>0</v>
      </c>
      <c r="GQ209" s="5">
        <v>0</v>
      </c>
      <c r="GR209" s="5">
        <v>0</v>
      </c>
      <c r="GS209" s="5">
        <v>0</v>
      </c>
      <c r="GT209" s="5">
        <v>0</v>
      </c>
      <c r="GU209" s="5">
        <v>0</v>
      </c>
      <c r="GV209" s="5">
        <v>0</v>
      </c>
      <c r="GW209" s="5">
        <v>0</v>
      </c>
      <c r="GX209" s="5">
        <v>0</v>
      </c>
      <c r="GY209" s="5">
        <v>0</v>
      </c>
      <c r="GZ209" s="5">
        <v>0</v>
      </c>
      <c r="HA209" s="5">
        <v>0</v>
      </c>
      <c r="HB209" s="5">
        <v>-15022.700999999999</v>
      </c>
      <c r="HD209" s="5">
        <f>SUM(D209:HA209)</f>
        <v>15022.701999999997</v>
      </c>
    </row>
    <row r="210" spans="1:212" ht="14.65" thickBot="1" x14ac:dyDescent="0.5">
      <c r="A210" s="11" t="s">
        <v>520</v>
      </c>
      <c r="B210" s="22" t="s">
        <v>544</v>
      </c>
      <c r="C210" s="5">
        <v>206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v>0</v>
      </c>
      <c r="AF210" s="5">
        <v>0</v>
      </c>
      <c r="AG210" s="5">
        <v>0</v>
      </c>
      <c r="AH210" s="5">
        <v>0</v>
      </c>
      <c r="AI210" s="5">
        <v>0</v>
      </c>
      <c r="AJ210" s="5">
        <v>0</v>
      </c>
      <c r="AK210" s="5">
        <v>0</v>
      </c>
      <c r="AL210" s="5">
        <v>0</v>
      </c>
      <c r="AM210" s="5">
        <v>0</v>
      </c>
      <c r="AN210" s="5">
        <v>0</v>
      </c>
      <c r="AO210" s="5">
        <v>0</v>
      </c>
      <c r="AP210" s="5">
        <v>0</v>
      </c>
      <c r="AQ210" s="5">
        <v>0</v>
      </c>
      <c r="AR210" s="5">
        <v>0</v>
      </c>
      <c r="AS210" s="5">
        <v>0</v>
      </c>
      <c r="AT210" s="5">
        <v>0</v>
      </c>
      <c r="AU210" s="5">
        <v>0</v>
      </c>
      <c r="AV210" s="5">
        <v>0</v>
      </c>
      <c r="AW210" s="5">
        <v>0</v>
      </c>
      <c r="AX210" s="5">
        <v>0</v>
      </c>
      <c r="AY210" s="5">
        <v>0</v>
      </c>
      <c r="AZ210" s="5">
        <v>0</v>
      </c>
      <c r="BA210" s="5">
        <v>0</v>
      </c>
      <c r="BB210" s="5">
        <v>0</v>
      </c>
      <c r="BC210" s="5">
        <v>0</v>
      </c>
      <c r="BD210" s="5">
        <v>0</v>
      </c>
      <c r="BE210" s="5">
        <v>0</v>
      </c>
      <c r="BF210" s="5">
        <v>0</v>
      </c>
      <c r="BG210" s="5">
        <v>0</v>
      </c>
      <c r="BH210" s="5">
        <v>0</v>
      </c>
      <c r="BI210" s="5">
        <v>0</v>
      </c>
      <c r="BJ210" s="5">
        <v>0</v>
      </c>
      <c r="BK210" s="5">
        <v>0</v>
      </c>
      <c r="BL210" s="5">
        <v>0</v>
      </c>
      <c r="BM210" s="5">
        <v>0</v>
      </c>
      <c r="BN210" s="5">
        <v>0</v>
      </c>
      <c r="BO210" s="5">
        <v>0</v>
      </c>
      <c r="BP210" s="5">
        <v>0</v>
      </c>
      <c r="BQ210" s="5">
        <v>0</v>
      </c>
      <c r="BR210" s="5">
        <v>0</v>
      </c>
      <c r="BS210" s="5">
        <v>0</v>
      </c>
      <c r="BT210" s="5">
        <v>0</v>
      </c>
      <c r="BU210" s="5">
        <v>0</v>
      </c>
      <c r="BV210" s="5">
        <v>0</v>
      </c>
      <c r="BW210" s="5">
        <v>0</v>
      </c>
      <c r="BX210" s="5">
        <v>0</v>
      </c>
      <c r="BY210" s="5">
        <v>0</v>
      </c>
      <c r="BZ210" s="5">
        <v>0</v>
      </c>
      <c r="CA210" s="5">
        <v>0</v>
      </c>
      <c r="CB210" s="5">
        <v>0</v>
      </c>
      <c r="CC210" s="5">
        <v>0</v>
      </c>
      <c r="CD210" s="5">
        <v>0</v>
      </c>
      <c r="CE210" s="5">
        <v>0</v>
      </c>
      <c r="CF210" s="5">
        <v>0</v>
      </c>
      <c r="CG210" s="5">
        <v>0</v>
      </c>
      <c r="CH210" s="5">
        <v>0</v>
      </c>
      <c r="CI210" s="5">
        <v>0</v>
      </c>
      <c r="CJ210" s="5">
        <v>0</v>
      </c>
      <c r="CK210" s="5">
        <v>0</v>
      </c>
      <c r="CL210" s="5">
        <v>0</v>
      </c>
      <c r="CM210" s="5">
        <v>0</v>
      </c>
      <c r="CN210" s="5">
        <v>0</v>
      </c>
      <c r="CO210" s="5">
        <v>0</v>
      </c>
      <c r="CP210" s="5">
        <v>0</v>
      </c>
      <c r="CQ210" s="5">
        <v>0</v>
      </c>
      <c r="CR210" s="5">
        <v>0</v>
      </c>
      <c r="CS210" s="5">
        <v>0</v>
      </c>
      <c r="CT210" s="5">
        <v>0</v>
      </c>
      <c r="CU210" s="5">
        <v>0</v>
      </c>
      <c r="CV210" s="5">
        <v>0</v>
      </c>
      <c r="CW210" s="5">
        <v>0</v>
      </c>
      <c r="CX210" s="5">
        <v>0</v>
      </c>
      <c r="CY210" s="5">
        <v>0</v>
      </c>
      <c r="CZ210" s="5">
        <v>0</v>
      </c>
      <c r="DA210" s="5">
        <v>0</v>
      </c>
      <c r="DB210" s="5">
        <v>0</v>
      </c>
      <c r="DC210" s="5">
        <v>0</v>
      </c>
      <c r="DD210" s="5">
        <v>0</v>
      </c>
      <c r="DE210" s="5">
        <v>0</v>
      </c>
      <c r="DF210" s="5">
        <v>0</v>
      </c>
      <c r="DG210" s="5">
        <v>0</v>
      </c>
      <c r="DH210" s="5">
        <v>0</v>
      </c>
      <c r="DI210" s="5">
        <v>0</v>
      </c>
      <c r="DJ210" s="5">
        <v>0</v>
      </c>
      <c r="DK210" s="5">
        <v>0</v>
      </c>
      <c r="DL210" s="5">
        <v>0</v>
      </c>
      <c r="DM210" s="5">
        <v>0</v>
      </c>
      <c r="DN210" s="5">
        <v>0</v>
      </c>
      <c r="DO210" s="5">
        <v>0</v>
      </c>
      <c r="DP210" s="5">
        <v>0</v>
      </c>
      <c r="DQ210" s="5">
        <v>0</v>
      </c>
      <c r="DR210" s="5">
        <v>0</v>
      </c>
      <c r="DS210" s="5">
        <v>0</v>
      </c>
      <c r="DT210" s="5">
        <v>0</v>
      </c>
      <c r="DU210" s="5">
        <v>0</v>
      </c>
      <c r="DV210" s="5">
        <v>0</v>
      </c>
      <c r="DW210" s="5">
        <v>0</v>
      </c>
      <c r="DX210" s="5">
        <v>0</v>
      </c>
      <c r="DY210" s="5">
        <v>0</v>
      </c>
      <c r="DZ210" s="5">
        <v>0</v>
      </c>
      <c r="EA210" s="5">
        <v>0</v>
      </c>
      <c r="EB210" s="5">
        <v>0</v>
      </c>
      <c r="EC210" s="5">
        <v>0</v>
      </c>
      <c r="ED210" s="5">
        <v>0</v>
      </c>
      <c r="EE210" s="5">
        <v>0</v>
      </c>
      <c r="EF210" s="5">
        <v>0</v>
      </c>
      <c r="EG210" s="5">
        <v>0</v>
      </c>
      <c r="EH210" s="5">
        <v>0</v>
      </c>
      <c r="EI210" s="5">
        <v>0</v>
      </c>
      <c r="EJ210" s="5">
        <v>0</v>
      </c>
      <c r="EK210" s="5">
        <v>0</v>
      </c>
      <c r="EL210" s="5">
        <v>0</v>
      </c>
      <c r="EM210" s="5">
        <v>0</v>
      </c>
      <c r="EN210" s="5">
        <v>0</v>
      </c>
      <c r="EO210" s="5">
        <v>0</v>
      </c>
      <c r="EP210" s="5">
        <v>0</v>
      </c>
      <c r="EQ210" s="5">
        <v>0</v>
      </c>
      <c r="ER210" s="5">
        <v>0</v>
      </c>
      <c r="ES210" s="5">
        <v>0</v>
      </c>
      <c r="ET210" s="5">
        <v>0</v>
      </c>
      <c r="EU210" s="5">
        <v>0</v>
      </c>
      <c r="EV210" s="5">
        <v>0</v>
      </c>
      <c r="EW210" s="5">
        <v>0</v>
      </c>
      <c r="EX210" s="5">
        <v>0</v>
      </c>
      <c r="EY210" s="5">
        <v>0</v>
      </c>
      <c r="EZ210" s="5">
        <v>0</v>
      </c>
      <c r="FA210" s="5">
        <v>0</v>
      </c>
      <c r="FB210" s="5">
        <v>0</v>
      </c>
      <c r="FC210" s="5">
        <v>0</v>
      </c>
      <c r="FD210" s="5">
        <v>0</v>
      </c>
      <c r="FE210" s="5">
        <v>0</v>
      </c>
      <c r="FF210" s="5">
        <v>0</v>
      </c>
      <c r="FG210" s="5">
        <v>0</v>
      </c>
      <c r="FH210" s="5">
        <v>0</v>
      </c>
      <c r="FI210" s="5">
        <v>0</v>
      </c>
      <c r="FJ210" s="5">
        <v>0</v>
      </c>
      <c r="FK210" s="5">
        <v>0</v>
      </c>
      <c r="FL210" s="5">
        <v>0</v>
      </c>
      <c r="FM210" s="5">
        <v>0</v>
      </c>
      <c r="FN210" s="5">
        <v>0</v>
      </c>
      <c r="FO210" s="5">
        <v>0</v>
      </c>
      <c r="FP210" s="5">
        <v>0</v>
      </c>
      <c r="FQ210" s="5">
        <v>0</v>
      </c>
      <c r="FR210" s="5">
        <v>0</v>
      </c>
      <c r="FS210" s="5">
        <v>0</v>
      </c>
      <c r="FT210" s="5">
        <v>0</v>
      </c>
      <c r="FU210" s="5">
        <v>0</v>
      </c>
      <c r="FV210" s="5">
        <v>0</v>
      </c>
      <c r="FW210" s="5">
        <v>0</v>
      </c>
      <c r="FX210" s="5">
        <v>0</v>
      </c>
      <c r="FY210" s="5">
        <v>0</v>
      </c>
      <c r="FZ210" s="5">
        <v>0</v>
      </c>
      <c r="GA210" s="5">
        <v>0</v>
      </c>
      <c r="GB210" s="5">
        <v>0</v>
      </c>
      <c r="GC210" s="5">
        <v>0</v>
      </c>
      <c r="GD210" s="5">
        <v>0</v>
      </c>
      <c r="GE210" s="5">
        <v>0</v>
      </c>
      <c r="GF210" s="5">
        <v>0</v>
      </c>
      <c r="GG210" s="5">
        <v>0</v>
      </c>
      <c r="GH210" s="5">
        <v>0</v>
      </c>
      <c r="GI210" s="5">
        <v>0</v>
      </c>
      <c r="GJ210" s="5">
        <v>0</v>
      </c>
      <c r="GK210" s="5">
        <v>0</v>
      </c>
      <c r="GL210" s="5">
        <v>0</v>
      </c>
      <c r="GM210" s="5">
        <v>0</v>
      </c>
      <c r="GN210" s="5">
        <v>0</v>
      </c>
      <c r="GO210" s="5">
        <v>0</v>
      </c>
      <c r="GP210" s="5">
        <v>0</v>
      </c>
      <c r="GQ210" s="5">
        <v>0</v>
      </c>
      <c r="GR210" s="5">
        <v>0</v>
      </c>
      <c r="GS210" s="5">
        <v>0</v>
      </c>
      <c r="GT210" s="5">
        <v>0</v>
      </c>
      <c r="GU210" s="5">
        <v>0</v>
      </c>
      <c r="GV210" s="5">
        <v>0</v>
      </c>
      <c r="GW210" s="5">
        <v>0</v>
      </c>
      <c r="GX210" s="5">
        <v>0</v>
      </c>
      <c r="GY210" s="5">
        <v>0</v>
      </c>
      <c r="GZ210" s="5">
        <v>0</v>
      </c>
      <c r="HA210" s="5">
        <v>0</v>
      </c>
      <c r="HB210" s="5">
        <v>3172.386</v>
      </c>
      <c r="HD210" s="5">
        <f>SUM(D210:HA210)</f>
        <v>0</v>
      </c>
    </row>
    <row r="211" spans="1:212" x14ac:dyDescent="0.45">
      <c r="A211" s="14">
        <v>207</v>
      </c>
      <c r="B211" s="17" t="s">
        <v>545</v>
      </c>
      <c r="C211" s="5">
        <v>207</v>
      </c>
      <c r="D211" s="5">
        <v>101665.28599999999</v>
      </c>
      <c r="E211" s="5">
        <v>91979.468999999997</v>
      </c>
      <c r="F211" s="5">
        <v>3467.3649999999998</v>
      </c>
      <c r="G211" s="5">
        <v>8922.6129999999994</v>
      </c>
      <c r="H211" s="5">
        <v>8318.7639999999992</v>
      </c>
      <c r="I211" s="5">
        <v>19210.982</v>
      </c>
      <c r="J211" s="5">
        <v>297456.13299999997</v>
      </c>
      <c r="K211" s="5">
        <v>32351.267</v>
      </c>
      <c r="L211" s="5">
        <v>22482.313999999998</v>
      </c>
      <c r="M211" s="5">
        <v>28254.42</v>
      </c>
      <c r="N211" s="5">
        <v>69960.008000000002</v>
      </c>
      <c r="O211" s="5">
        <v>212037.696</v>
      </c>
      <c r="P211" s="5">
        <v>61020.409</v>
      </c>
      <c r="Q211" s="5">
        <v>10349.692999999999</v>
      </c>
      <c r="R211" s="5">
        <v>626922.04299999995</v>
      </c>
      <c r="S211" s="5">
        <v>11353.823</v>
      </c>
      <c r="T211" s="5">
        <v>16755.333999999999</v>
      </c>
      <c r="U211" s="5">
        <v>9423.1530000000002</v>
      </c>
      <c r="V211" s="5">
        <v>13054.815000000001</v>
      </c>
      <c r="W211" s="5">
        <v>16218.869000000001</v>
      </c>
      <c r="X211" s="5">
        <v>29496.78</v>
      </c>
      <c r="Y211" s="5">
        <v>2847.7579999999998</v>
      </c>
      <c r="Z211" s="5">
        <v>22246.280999999999</v>
      </c>
      <c r="AA211" s="5">
        <v>30909.289000000001</v>
      </c>
      <c r="AB211" s="5">
        <v>38172.271000000001</v>
      </c>
      <c r="AC211" s="5">
        <v>42832.841999999997</v>
      </c>
      <c r="AD211" s="5">
        <v>16782.484</v>
      </c>
      <c r="AE211" s="5">
        <v>10298.157999999999</v>
      </c>
      <c r="AF211" s="5">
        <v>6147.1059999999998</v>
      </c>
      <c r="AG211" s="5">
        <v>5260.5209999999997</v>
      </c>
      <c r="AH211" s="5">
        <v>15301.666999999999</v>
      </c>
      <c r="AI211" s="5">
        <v>24548.734</v>
      </c>
      <c r="AJ211" s="5">
        <v>27173.868999999999</v>
      </c>
      <c r="AK211" s="5">
        <v>37117.512999999999</v>
      </c>
      <c r="AL211" s="5">
        <v>165790.85800000001</v>
      </c>
      <c r="AM211" s="5">
        <v>70313.356</v>
      </c>
      <c r="AN211" s="5">
        <v>26966.885999999999</v>
      </c>
      <c r="AO211" s="5">
        <v>19169.026999999998</v>
      </c>
      <c r="AP211" s="5">
        <v>159366.87</v>
      </c>
      <c r="AQ211" s="5">
        <v>14709.049000000001</v>
      </c>
      <c r="AR211" s="5">
        <v>59139.22</v>
      </c>
      <c r="AS211" s="5">
        <v>18535.958999999999</v>
      </c>
      <c r="AT211" s="5">
        <v>58098.372000000003</v>
      </c>
      <c r="AU211" s="5">
        <v>14434.601000000001</v>
      </c>
      <c r="AV211" s="5">
        <v>3865.683</v>
      </c>
      <c r="AW211" s="5">
        <v>9516.1959999999999</v>
      </c>
      <c r="AX211" s="5">
        <v>20409.848000000002</v>
      </c>
      <c r="AY211" s="5">
        <v>13677.852999999999</v>
      </c>
      <c r="AZ211" s="5">
        <v>25046.544000000002</v>
      </c>
      <c r="BA211" s="5">
        <v>6189.8209999999999</v>
      </c>
      <c r="BB211" s="5">
        <v>8703.8340000000007</v>
      </c>
      <c r="BC211" s="5">
        <v>13918.055</v>
      </c>
      <c r="BD211" s="5">
        <v>13201.124</v>
      </c>
      <c r="BE211" s="5">
        <v>12539.279</v>
      </c>
      <c r="BF211" s="5">
        <v>5398.3370000000004</v>
      </c>
      <c r="BG211" s="5">
        <v>32358.388999999999</v>
      </c>
      <c r="BH211" s="5">
        <v>12528.183000000001</v>
      </c>
      <c r="BI211" s="5">
        <v>3959.2849999999999</v>
      </c>
      <c r="BJ211" s="5">
        <v>3919.962</v>
      </c>
      <c r="BK211" s="5">
        <v>34808.578999999998</v>
      </c>
      <c r="BL211" s="5">
        <v>12459.459000000001</v>
      </c>
      <c r="BM211" s="5">
        <v>34424.18</v>
      </c>
      <c r="BN211" s="5">
        <v>37831.531000000003</v>
      </c>
      <c r="BO211" s="5">
        <v>16479.692999999999</v>
      </c>
      <c r="BP211" s="5">
        <v>12047.956</v>
      </c>
      <c r="BQ211" s="5">
        <v>16565.577000000001</v>
      </c>
      <c r="BR211" s="5">
        <v>15469.776</v>
      </c>
      <c r="BS211" s="5">
        <v>14627.648999999999</v>
      </c>
      <c r="BT211" s="5">
        <v>40820.591</v>
      </c>
      <c r="BU211" s="5">
        <v>44499.298999999999</v>
      </c>
      <c r="BV211" s="5">
        <v>41008.692999999999</v>
      </c>
      <c r="BW211" s="5">
        <v>3556.902</v>
      </c>
      <c r="BX211" s="5">
        <v>91162.895000000004</v>
      </c>
      <c r="BY211" s="5">
        <v>113077.292</v>
      </c>
      <c r="BZ211" s="5">
        <v>4359.4560000000001</v>
      </c>
      <c r="CA211" s="5">
        <v>6135.24</v>
      </c>
      <c r="CB211" s="5">
        <v>9121.1309999999994</v>
      </c>
      <c r="CC211" s="5">
        <v>17890.593000000001</v>
      </c>
      <c r="CD211" s="5">
        <v>21604.957999999999</v>
      </c>
      <c r="CE211" s="5">
        <v>56421.489000000001</v>
      </c>
      <c r="CF211" s="5">
        <v>8746.8349999999991</v>
      </c>
      <c r="CG211" s="5">
        <v>65024.341</v>
      </c>
      <c r="CH211" s="5">
        <v>103821.81299999999</v>
      </c>
      <c r="CI211" s="5">
        <v>3119.473</v>
      </c>
      <c r="CJ211" s="5">
        <v>11862.484</v>
      </c>
      <c r="CK211" s="5">
        <v>10883.915999999999</v>
      </c>
      <c r="CL211" s="5">
        <v>13723.41</v>
      </c>
      <c r="CM211" s="5">
        <v>10026.370999999999</v>
      </c>
      <c r="CN211" s="5">
        <v>3464.3760000000002</v>
      </c>
      <c r="CO211" s="5">
        <v>62392.196000000004</v>
      </c>
      <c r="CP211" s="5">
        <v>33112.425000000003</v>
      </c>
      <c r="CQ211" s="5">
        <v>1010473.705</v>
      </c>
      <c r="CR211" s="5">
        <v>177566.21599999999</v>
      </c>
      <c r="CS211" s="5">
        <v>149260.818</v>
      </c>
      <c r="CT211" s="5">
        <v>143904.40400000001</v>
      </c>
      <c r="CU211" s="5">
        <v>508000.071</v>
      </c>
      <c r="CV211" s="5">
        <v>78757.862999999998</v>
      </c>
      <c r="CW211" s="5">
        <v>44086.053999999996</v>
      </c>
      <c r="CX211" s="5">
        <v>15752.351000000001</v>
      </c>
      <c r="CY211" s="5">
        <v>129467.834</v>
      </c>
      <c r="CZ211" s="5">
        <v>30897.826000000001</v>
      </c>
      <c r="DA211" s="5">
        <v>21352.309000000001</v>
      </c>
      <c r="DB211" s="5">
        <v>61160.006999999998</v>
      </c>
      <c r="DC211" s="5">
        <v>52508.53</v>
      </c>
      <c r="DD211" s="5">
        <v>49556.709000000003</v>
      </c>
      <c r="DE211" s="5">
        <v>99964.604999999996</v>
      </c>
      <c r="DF211" s="5">
        <v>121059.649</v>
      </c>
      <c r="DG211" s="5">
        <v>116906.76300000001</v>
      </c>
      <c r="DH211" s="5">
        <v>38399.71</v>
      </c>
      <c r="DI211" s="5">
        <v>40864.947</v>
      </c>
      <c r="DJ211" s="5">
        <v>200505.49900000001</v>
      </c>
      <c r="DK211" s="5">
        <v>96221.731</v>
      </c>
      <c r="DL211" s="5">
        <v>21747.047999999999</v>
      </c>
      <c r="DM211" s="5">
        <v>48709.77</v>
      </c>
      <c r="DN211" s="5">
        <v>37672.972000000002</v>
      </c>
      <c r="DO211" s="5">
        <v>530286.91099999996</v>
      </c>
      <c r="DP211" s="5">
        <v>223210.05100000001</v>
      </c>
      <c r="DQ211" s="5">
        <v>335524.88500000001</v>
      </c>
      <c r="DR211" s="5">
        <v>109098.94500000001</v>
      </c>
      <c r="DS211" s="5">
        <v>42499.419000000002</v>
      </c>
      <c r="DT211" s="5">
        <v>1102418.564</v>
      </c>
      <c r="DU211" s="5">
        <v>37502.692999999999</v>
      </c>
      <c r="DV211" s="5">
        <v>25467.351999999999</v>
      </c>
      <c r="DW211" s="5">
        <v>48443.601000000002</v>
      </c>
      <c r="DX211" s="5">
        <v>88708.853000000003</v>
      </c>
      <c r="DY211" s="5">
        <v>227845.01500000001</v>
      </c>
      <c r="DZ211" s="5">
        <v>127966.02499999999</v>
      </c>
      <c r="EA211" s="5">
        <v>178791.05100000001</v>
      </c>
      <c r="EB211" s="5">
        <v>24129.422999999999</v>
      </c>
      <c r="EC211" s="5">
        <v>237538.36900000001</v>
      </c>
      <c r="ED211" s="5">
        <v>136233.01699999999</v>
      </c>
      <c r="EE211" s="5">
        <v>112309.019</v>
      </c>
      <c r="EF211" s="5">
        <v>111616.107</v>
      </c>
      <c r="EG211" s="5">
        <v>72357.361999999994</v>
      </c>
      <c r="EH211" s="5">
        <v>321575.326</v>
      </c>
      <c r="EI211" s="5">
        <v>53491.207000000002</v>
      </c>
      <c r="EJ211" s="5">
        <v>18891.907999999999</v>
      </c>
      <c r="EK211" s="5">
        <v>178731.12100000001</v>
      </c>
      <c r="EL211" s="5">
        <v>52069.714</v>
      </c>
      <c r="EM211" s="5">
        <v>21897.326000000001</v>
      </c>
      <c r="EN211" s="5">
        <v>37632.582000000002</v>
      </c>
      <c r="EO211" s="5">
        <v>104584.565</v>
      </c>
      <c r="EP211" s="5">
        <v>24190.052</v>
      </c>
      <c r="EQ211" s="5">
        <v>42897.563000000002</v>
      </c>
      <c r="ER211" s="5">
        <v>23843.592000000001</v>
      </c>
      <c r="ES211" s="5">
        <v>113534.609</v>
      </c>
      <c r="ET211" s="5">
        <v>42479.502</v>
      </c>
      <c r="EU211" s="5">
        <v>294031.467</v>
      </c>
      <c r="EV211" s="5">
        <v>83648.317999999999</v>
      </c>
      <c r="EW211" s="5">
        <v>65564.84</v>
      </c>
      <c r="EX211" s="5">
        <v>59641.023999999998</v>
      </c>
      <c r="EY211" s="5">
        <v>30675.728999999999</v>
      </c>
      <c r="EZ211" s="5">
        <v>50670.665000000001</v>
      </c>
      <c r="FA211" s="5">
        <v>25229.643</v>
      </c>
      <c r="FB211" s="5">
        <v>381837.09299999999</v>
      </c>
      <c r="FC211" s="5">
        <v>133616.63200000001</v>
      </c>
      <c r="FD211" s="5">
        <v>56120.5</v>
      </c>
      <c r="FE211" s="5">
        <v>22086.733</v>
      </c>
      <c r="FF211" s="5">
        <v>32251.58</v>
      </c>
      <c r="FG211" s="5">
        <v>13073.915000000001</v>
      </c>
      <c r="FH211" s="5">
        <v>34136.241000000002</v>
      </c>
      <c r="FI211" s="5">
        <v>16774.342000000001</v>
      </c>
      <c r="FJ211" s="5">
        <v>20789.100999999999</v>
      </c>
      <c r="FK211" s="5">
        <v>6731.835</v>
      </c>
      <c r="FL211" s="5">
        <v>15275.569</v>
      </c>
      <c r="FM211" s="5">
        <v>16347.427</v>
      </c>
      <c r="FN211" s="5">
        <v>45375.724000000002</v>
      </c>
      <c r="FO211" s="5">
        <v>133222.59700000001</v>
      </c>
      <c r="FP211" s="5">
        <v>319194.348</v>
      </c>
      <c r="FQ211" s="5">
        <v>73482.308999999994</v>
      </c>
      <c r="FR211" s="5">
        <v>14394.867</v>
      </c>
      <c r="FS211" s="5">
        <v>28541.29</v>
      </c>
      <c r="FT211" s="5">
        <v>17771.219000000001</v>
      </c>
      <c r="FU211" s="5">
        <v>46727.974000000002</v>
      </c>
      <c r="FV211" s="5">
        <v>14330.05</v>
      </c>
      <c r="FW211" s="5">
        <v>18577.665000000001</v>
      </c>
      <c r="FX211" s="5">
        <v>40052.455000000002</v>
      </c>
      <c r="FY211" s="5">
        <v>25630.764999999999</v>
      </c>
      <c r="FZ211" s="5">
        <v>34804.487000000001</v>
      </c>
      <c r="GA211" s="5">
        <v>61349.603999999999</v>
      </c>
      <c r="GB211" s="5">
        <v>18728.057000000001</v>
      </c>
      <c r="GC211" s="5">
        <v>42980.593999999997</v>
      </c>
      <c r="GD211" s="5">
        <v>2437.5830000000001</v>
      </c>
      <c r="GE211" s="5">
        <v>2808.5630000000001</v>
      </c>
      <c r="GF211" s="5">
        <v>238019</v>
      </c>
      <c r="GG211" s="5">
        <v>166207</v>
      </c>
      <c r="GH211" s="5">
        <v>0</v>
      </c>
      <c r="GI211" s="5">
        <v>163640</v>
      </c>
      <c r="GJ211" s="5">
        <v>100772</v>
      </c>
      <c r="GK211" s="5">
        <v>0</v>
      </c>
      <c r="GL211" s="5">
        <v>-514.86599999999999</v>
      </c>
      <c r="GM211" s="5">
        <v>88335.376000000004</v>
      </c>
      <c r="GN211" s="5">
        <v>71055.062000000005</v>
      </c>
      <c r="GO211" s="5">
        <v>442712.36</v>
      </c>
      <c r="GP211" s="5">
        <v>344172.19799999997</v>
      </c>
      <c r="GQ211" s="5">
        <v>29618.578000000001</v>
      </c>
      <c r="GR211" s="5">
        <v>46295.055999999997</v>
      </c>
      <c r="GS211" s="5">
        <v>146957.81099999999</v>
      </c>
      <c r="GT211" s="5">
        <v>178648.514</v>
      </c>
      <c r="GU211" s="5">
        <v>188868</v>
      </c>
      <c r="GV211" s="5">
        <v>0</v>
      </c>
      <c r="GW211" s="5">
        <v>1080025.102</v>
      </c>
      <c r="GX211" s="5">
        <v>0</v>
      </c>
      <c r="GY211" s="5">
        <v>0</v>
      </c>
      <c r="GZ211" s="5">
        <v>0</v>
      </c>
      <c r="HA211" s="5">
        <v>0</v>
      </c>
      <c r="HB211" s="5">
        <v>17418934.019000001</v>
      </c>
      <c r="HD211" s="5">
        <f>SUM(D211:HA211)</f>
        <v>17418934.014999993</v>
      </c>
    </row>
    <row r="212" spans="1:212" x14ac:dyDescent="0.45">
      <c r="A212" s="15">
        <v>208</v>
      </c>
      <c r="B212" s="18" t="s">
        <v>546</v>
      </c>
      <c r="C212" s="5">
        <v>208</v>
      </c>
      <c r="D212" s="5">
        <v>32838.839</v>
      </c>
      <c r="E212" s="5">
        <v>10776.102999999999</v>
      </c>
      <c r="F212" s="5">
        <v>1728.269</v>
      </c>
      <c r="G212" s="5">
        <v>4447.3770000000004</v>
      </c>
      <c r="H212" s="5">
        <v>1564.307</v>
      </c>
      <c r="I212" s="5">
        <v>14896.758</v>
      </c>
      <c r="J212" s="5">
        <v>32695.253000000001</v>
      </c>
      <c r="K212" s="5">
        <v>7791.482</v>
      </c>
      <c r="L212" s="5">
        <v>5151.4470000000001</v>
      </c>
      <c r="M212" s="5">
        <v>10033.984</v>
      </c>
      <c r="N212" s="5">
        <v>33171.845000000001</v>
      </c>
      <c r="O212" s="5">
        <v>55501.188999999998</v>
      </c>
      <c r="P212" s="5">
        <v>17087.874</v>
      </c>
      <c r="Q212" s="5">
        <v>3607.6320000000001</v>
      </c>
      <c r="R212" s="5">
        <v>385528.27899999998</v>
      </c>
      <c r="S212" s="5">
        <v>4539.6080000000002</v>
      </c>
      <c r="T212" s="5">
        <v>6344.2160000000003</v>
      </c>
      <c r="U212" s="5">
        <v>4568.0349999999999</v>
      </c>
      <c r="V212" s="5">
        <v>9834.8940000000002</v>
      </c>
      <c r="W212" s="5">
        <v>8980.9639999999999</v>
      </c>
      <c r="X212" s="5">
        <v>20951.191999999999</v>
      </c>
      <c r="Y212" s="5">
        <v>1996.24</v>
      </c>
      <c r="Z212" s="5">
        <v>13760.683000000001</v>
      </c>
      <c r="AA212" s="5">
        <v>13201.374</v>
      </c>
      <c r="AB212" s="5">
        <v>13375.137000000001</v>
      </c>
      <c r="AC212" s="5">
        <v>2667.2849999999999</v>
      </c>
      <c r="AD212" s="5">
        <v>12500.739</v>
      </c>
      <c r="AE212" s="5">
        <v>9250.9169999999995</v>
      </c>
      <c r="AF212" s="5">
        <v>4924.9989999999998</v>
      </c>
      <c r="AG212" s="5">
        <v>4247.2250000000004</v>
      </c>
      <c r="AH212" s="5">
        <v>12221.433999999999</v>
      </c>
      <c r="AI212" s="5">
        <v>10231.883</v>
      </c>
      <c r="AJ212" s="5">
        <v>19063.713</v>
      </c>
      <c r="AK212" s="5">
        <v>25890.594000000001</v>
      </c>
      <c r="AL212" s="5">
        <v>16868.241999999998</v>
      </c>
      <c r="AM212" s="5">
        <v>18359.121999999999</v>
      </c>
      <c r="AN212" s="5">
        <v>8892.848</v>
      </c>
      <c r="AO212" s="5">
        <v>4252.2809999999999</v>
      </c>
      <c r="AP212" s="5">
        <v>57485.777000000002</v>
      </c>
      <c r="AQ212" s="5">
        <v>5413.54</v>
      </c>
      <c r="AR212" s="5">
        <v>9573.1749999999993</v>
      </c>
      <c r="AS212" s="5">
        <v>9257.6350000000002</v>
      </c>
      <c r="AT212" s="5">
        <v>35693.252999999997</v>
      </c>
      <c r="AU212" s="5">
        <v>10604.992</v>
      </c>
      <c r="AV212" s="5">
        <v>2792.7040000000002</v>
      </c>
      <c r="AW212" s="5">
        <v>6467.7629999999999</v>
      </c>
      <c r="AX212" s="5">
        <v>12011.822</v>
      </c>
      <c r="AY212" s="5">
        <v>6639.4120000000003</v>
      </c>
      <c r="AZ212" s="5">
        <v>9853.09</v>
      </c>
      <c r="BA212" s="5">
        <v>4350.6540000000005</v>
      </c>
      <c r="BB212" s="5">
        <v>4934.2269999999999</v>
      </c>
      <c r="BC212" s="5">
        <v>5445.268</v>
      </c>
      <c r="BD212" s="5">
        <v>8962.5329999999994</v>
      </c>
      <c r="BE212" s="5">
        <v>7303.0240000000003</v>
      </c>
      <c r="BF212" s="5">
        <v>3562.6970000000001</v>
      </c>
      <c r="BG212" s="5">
        <v>24848.883999999998</v>
      </c>
      <c r="BH212" s="5">
        <v>7837.7910000000002</v>
      </c>
      <c r="BI212" s="5">
        <v>2154.3890000000001</v>
      </c>
      <c r="BJ212" s="5">
        <v>3127.11</v>
      </c>
      <c r="BK212" s="5">
        <v>23389.307000000001</v>
      </c>
      <c r="BL212" s="5">
        <v>7580.0609999999997</v>
      </c>
      <c r="BM212" s="5">
        <v>20294.498</v>
      </c>
      <c r="BN212" s="5">
        <v>22382.592000000001</v>
      </c>
      <c r="BO212" s="5">
        <v>11771.493</v>
      </c>
      <c r="BP212" s="5">
        <v>9452.7109999999993</v>
      </c>
      <c r="BQ212" s="5">
        <v>9581.6790000000001</v>
      </c>
      <c r="BR212" s="5">
        <v>12758.01</v>
      </c>
      <c r="BS212" s="5">
        <v>8792.0609999999997</v>
      </c>
      <c r="BT212" s="5">
        <v>21822.62</v>
      </c>
      <c r="BU212" s="5">
        <v>31955.191999999999</v>
      </c>
      <c r="BV212" s="5">
        <v>19207.714</v>
      </c>
      <c r="BW212" s="5">
        <v>2049.0369999999998</v>
      </c>
      <c r="BX212" s="5">
        <v>49628.160000000003</v>
      </c>
      <c r="BY212" s="5">
        <v>68036.665999999997</v>
      </c>
      <c r="BZ212" s="5">
        <v>2345.7649999999999</v>
      </c>
      <c r="CA212" s="5">
        <v>3813.2379999999998</v>
      </c>
      <c r="CB212" s="5">
        <v>5134.5780000000004</v>
      </c>
      <c r="CC212" s="5">
        <v>12462.484</v>
      </c>
      <c r="CD212" s="5">
        <v>12337.12</v>
      </c>
      <c r="CE212" s="5">
        <v>22027.983</v>
      </c>
      <c r="CF212" s="5">
        <v>6794.1329999999998</v>
      </c>
      <c r="CG212" s="5">
        <v>47935.582000000002</v>
      </c>
      <c r="CH212" s="5">
        <v>59262.686000000002</v>
      </c>
      <c r="CI212" s="5">
        <v>2252.9290000000001</v>
      </c>
      <c r="CJ212" s="5">
        <v>8886.7139999999999</v>
      </c>
      <c r="CK212" s="5">
        <v>4331.317</v>
      </c>
      <c r="CL212" s="5">
        <v>11371.003000000001</v>
      </c>
      <c r="CM212" s="5">
        <v>6182.6040000000003</v>
      </c>
      <c r="CN212" s="5">
        <v>2168.08</v>
      </c>
      <c r="CO212" s="5">
        <v>35730.345999999998</v>
      </c>
      <c r="CP212" s="5">
        <v>23521.475999999999</v>
      </c>
      <c r="CQ212" s="5">
        <v>503703.42800000001</v>
      </c>
      <c r="CR212" s="5">
        <v>102974.836</v>
      </c>
      <c r="CS212" s="5">
        <v>92397.186000000002</v>
      </c>
      <c r="CT212" s="5">
        <v>90037.65</v>
      </c>
      <c r="CU212" s="5">
        <v>279750.68900000001</v>
      </c>
      <c r="CV212" s="5">
        <v>45695.423999999999</v>
      </c>
      <c r="CW212" s="5">
        <v>26264.116999999998</v>
      </c>
      <c r="CX212" s="5">
        <v>6166.4549999999999</v>
      </c>
      <c r="CY212" s="5">
        <v>80809.665999999997</v>
      </c>
      <c r="CZ212" s="5">
        <v>16772.502</v>
      </c>
      <c r="DA212" s="5">
        <v>7564.473</v>
      </c>
      <c r="DB212" s="5">
        <v>42836.464999999997</v>
      </c>
      <c r="DC212" s="5">
        <v>37855.635999999999</v>
      </c>
      <c r="DD212" s="5">
        <v>37522.025000000001</v>
      </c>
      <c r="DE212" s="5">
        <v>43909.89</v>
      </c>
      <c r="DF212" s="5">
        <v>56129.872000000003</v>
      </c>
      <c r="DG212" s="5">
        <v>41803.017999999996</v>
      </c>
      <c r="DH212" s="5">
        <v>16249.838</v>
      </c>
      <c r="DI212" s="5">
        <v>8999.0049999999992</v>
      </c>
      <c r="DJ212" s="5">
        <v>61902.190999999999</v>
      </c>
      <c r="DK212" s="5">
        <v>22108.427</v>
      </c>
      <c r="DL212" s="5">
        <v>13860.925999999999</v>
      </c>
      <c r="DM212" s="5">
        <v>26078.445</v>
      </c>
      <c r="DN212" s="5">
        <v>14564.387000000001</v>
      </c>
      <c r="DO212" s="5">
        <v>264661.755</v>
      </c>
      <c r="DP212" s="5">
        <v>245682.394</v>
      </c>
      <c r="DQ212" s="5">
        <v>143677.49600000001</v>
      </c>
      <c r="DR212" s="5">
        <v>72067.502999999997</v>
      </c>
      <c r="DS212" s="5">
        <v>15803.766</v>
      </c>
      <c r="DT212" s="5">
        <v>99185.493000000002</v>
      </c>
      <c r="DU212" s="5">
        <v>9831.3510000000006</v>
      </c>
      <c r="DV212" s="5">
        <v>11535.458000000001</v>
      </c>
      <c r="DW212" s="5">
        <v>10188.879000000001</v>
      </c>
      <c r="DX212" s="5">
        <v>4035.4560000000001</v>
      </c>
      <c r="DY212" s="5">
        <v>116336.798</v>
      </c>
      <c r="DZ212" s="5">
        <v>84032.202999999994</v>
      </c>
      <c r="EA212" s="5">
        <v>149380.14600000001</v>
      </c>
      <c r="EB212" s="5">
        <v>9997.6550000000007</v>
      </c>
      <c r="EC212" s="5">
        <v>199709.29699999999</v>
      </c>
      <c r="ED212" s="5">
        <v>104471.249</v>
      </c>
      <c r="EE212" s="5">
        <v>96720.907999999996</v>
      </c>
      <c r="EF212" s="5">
        <v>53509.735000000001</v>
      </c>
      <c r="EG212" s="5">
        <v>28834.300999999999</v>
      </c>
      <c r="EH212" s="5">
        <v>271861.51899999997</v>
      </c>
      <c r="EI212" s="5">
        <v>52554.328000000001</v>
      </c>
      <c r="EJ212" s="5">
        <v>9865.5679999999993</v>
      </c>
      <c r="EK212" s="5">
        <v>136296.728</v>
      </c>
      <c r="EL212" s="5">
        <v>40085.849000000002</v>
      </c>
      <c r="EM212" s="5">
        <v>13649.645</v>
      </c>
      <c r="EN212" s="5">
        <v>30439.705000000002</v>
      </c>
      <c r="EO212" s="5">
        <v>60093.428</v>
      </c>
      <c r="EP212" s="5">
        <v>20135.228999999999</v>
      </c>
      <c r="EQ212" s="5">
        <v>24824.01</v>
      </c>
      <c r="ER212" s="5">
        <v>21125.094000000001</v>
      </c>
      <c r="ES212" s="5">
        <v>95389.543000000005</v>
      </c>
      <c r="ET212" s="5">
        <v>39841.563999999998</v>
      </c>
      <c r="EU212" s="5">
        <v>255394.19399999999</v>
      </c>
      <c r="EV212" s="5">
        <v>56904.536999999997</v>
      </c>
      <c r="EW212" s="5">
        <v>41141.718999999997</v>
      </c>
      <c r="EX212" s="5">
        <v>36860.781000000003</v>
      </c>
      <c r="EY212" s="5">
        <v>22747.115000000002</v>
      </c>
      <c r="EZ212" s="5">
        <v>42310.466999999997</v>
      </c>
      <c r="FA212" s="5">
        <v>18413.058000000001</v>
      </c>
      <c r="FB212" s="5">
        <v>346771.99599999998</v>
      </c>
      <c r="FC212" s="5">
        <v>118455.91800000001</v>
      </c>
      <c r="FD212" s="5">
        <v>49118.58</v>
      </c>
      <c r="FE212" s="5">
        <v>19140.179</v>
      </c>
      <c r="FF212" s="5">
        <v>22633.356</v>
      </c>
      <c r="FG212" s="5">
        <v>5787.0119999999997</v>
      </c>
      <c r="FH212" s="5">
        <v>22482.445</v>
      </c>
      <c r="FI212" s="5">
        <v>6782.5140000000001</v>
      </c>
      <c r="FJ212" s="5">
        <v>6943.3519999999999</v>
      </c>
      <c r="FK212" s="5">
        <v>5487.7020000000002</v>
      </c>
      <c r="FL212" s="5">
        <v>8027.3580000000002</v>
      </c>
      <c r="FM212" s="5">
        <v>5808.1149999999998</v>
      </c>
      <c r="FN212" s="5">
        <v>33434.963000000003</v>
      </c>
      <c r="FO212" s="5">
        <v>67807.983999999997</v>
      </c>
      <c r="FP212" s="5">
        <v>217817.15599999999</v>
      </c>
      <c r="FQ212" s="5">
        <v>52230.923000000003</v>
      </c>
      <c r="FR212" s="5">
        <v>13016.861999999999</v>
      </c>
      <c r="FS212" s="5">
        <v>19943.298999999999</v>
      </c>
      <c r="FT212" s="5">
        <v>5451.5050000000001</v>
      </c>
      <c r="FU212" s="5">
        <v>24229.502</v>
      </c>
      <c r="FV212" s="5">
        <v>10103.075999999999</v>
      </c>
      <c r="FW212" s="5">
        <v>15848.671</v>
      </c>
      <c r="FX212" s="5">
        <v>15286.266</v>
      </c>
      <c r="FY212" s="5">
        <v>16344.732</v>
      </c>
      <c r="FZ212" s="5">
        <v>27074.344000000001</v>
      </c>
      <c r="GA212" s="5">
        <v>53881.67</v>
      </c>
      <c r="GB212" s="5">
        <v>18728.057000000001</v>
      </c>
      <c r="GC212" s="5">
        <v>41860.51</v>
      </c>
      <c r="GD212" s="5">
        <v>2065.9850000000001</v>
      </c>
      <c r="GE212" s="5">
        <v>653.45100000000002</v>
      </c>
      <c r="GF212" s="5">
        <v>109256.893</v>
      </c>
      <c r="GG212" s="5">
        <v>76293.323000000004</v>
      </c>
      <c r="GH212" s="5">
        <v>0</v>
      </c>
      <c r="GI212" s="5">
        <v>132730.49600000001</v>
      </c>
      <c r="GJ212" s="5">
        <v>81737.457999999999</v>
      </c>
      <c r="GK212" s="5">
        <v>0</v>
      </c>
      <c r="GL212" s="5">
        <v>24191.291000000001</v>
      </c>
      <c r="GM212" s="5">
        <v>62904.491000000002</v>
      </c>
      <c r="GN212" s="5">
        <v>62559.413</v>
      </c>
      <c r="GO212" s="5">
        <v>389779.766</v>
      </c>
      <c r="GP212" s="5">
        <v>303021.489</v>
      </c>
      <c r="GQ212" s="5">
        <v>21091.681</v>
      </c>
      <c r="GR212" s="5">
        <v>40759.82</v>
      </c>
      <c r="GS212" s="5">
        <v>129386.902</v>
      </c>
      <c r="GT212" s="5">
        <v>157288.52900000001</v>
      </c>
      <c r="GU212" s="5">
        <v>166286.12899999999</v>
      </c>
      <c r="GV212" s="5">
        <v>0</v>
      </c>
      <c r="GW212" s="5">
        <v>0</v>
      </c>
      <c r="GX212" s="5">
        <v>0</v>
      </c>
      <c r="GY212" s="5">
        <v>0</v>
      </c>
      <c r="GZ212" s="5">
        <v>0</v>
      </c>
      <c r="HA212" s="5">
        <v>0</v>
      </c>
      <c r="HB212" s="5">
        <v>0</v>
      </c>
      <c r="HD212" s="5">
        <f>SUM(D212:HA212)</f>
        <v>9383381.4810000025</v>
      </c>
    </row>
    <row r="213" spans="1:212" x14ac:dyDescent="0.45">
      <c r="A213" s="15">
        <v>209</v>
      </c>
      <c r="B213" s="18" t="s">
        <v>547</v>
      </c>
      <c r="C213" s="5">
        <v>209</v>
      </c>
      <c r="D213" s="5">
        <v>-13270.651</v>
      </c>
      <c r="E213" s="5">
        <v>5738.2370000000001</v>
      </c>
      <c r="F213" s="5">
        <v>153.399</v>
      </c>
      <c r="G213" s="5">
        <v>394.74299999999999</v>
      </c>
      <c r="H213" s="5">
        <v>1087.0119999999999</v>
      </c>
      <c r="I213" s="5">
        <v>408.51</v>
      </c>
      <c r="J213" s="5">
        <v>39142.17</v>
      </c>
      <c r="K213" s="5">
        <v>4490.3459999999995</v>
      </c>
      <c r="L213" s="5">
        <v>1805.8979999999999</v>
      </c>
      <c r="M213" s="5">
        <v>899.48900000000003</v>
      </c>
      <c r="N213" s="5">
        <v>2191.413</v>
      </c>
      <c r="O213" s="5">
        <v>53236.298999999999</v>
      </c>
      <c r="P213" s="5">
        <v>11180.171</v>
      </c>
      <c r="Q213" s="5">
        <v>1173.837</v>
      </c>
      <c r="R213" s="5">
        <v>6916.77</v>
      </c>
      <c r="S213" s="5">
        <v>136.12799999999999</v>
      </c>
      <c r="T213" s="5">
        <v>515.30999999999995</v>
      </c>
      <c r="U213" s="5">
        <v>139.983</v>
      </c>
      <c r="V213" s="5">
        <v>441.64400000000001</v>
      </c>
      <c r="W213" s="5">
        <v>309.21699999999998</v>
      </c>
      <c r="X213" s="5">
        <v>1319.0550000000001</v>
      </c>
      <c r="Y213" s="5">
        <v>74.197000000000003</v>
      </c>
      <c r="Z213" s="5">
        <v>2175.6410000000001</v>
      </c>
      <c r="AA213" s="5">
        <v>465.78199999999998</v>
      </c>
      <c r="AB213" s="5">
        <v>9748.36</v>
      </c>
      <c r="AC213" s="5">
        <v>10294.445</v>
      </c>
      <c r="AD213" s="5">
        <v>659.298</v>
      </c>
      <c r="AE213" s="5">
        <v>288.35599999999999</v>
      </c>
      <c r="AF213" s="5">
        <v>111.848</v>
      </c>
      <c r="AG213" s="5">
        <v>354.55900000000003</v>
      </c>
      <c r="AH213" s="5">
        <v>265.495</v>
      </c>
      <c r="AI213" s="5">
        <v>750.37099999999998</v>
      </c>
      <c r="AJ213" s="5">
        <v>1025.6510000000001</v>
      </c>
      <c r="AK213" s="5">
        <v>753.32899999999995</v>
      </c>
      <c r="AL213" s="5">
        <v>3042.7220000000002</v>
      </c>
      <c r="AM213" s="5">
        <v>2846.2080000000001</v>
      </c>
      <c r="AN213" s="5">
        <v>2344.5349999999999</v>
      </c>
      <c r="AO213" s="5">
        <v>324.74</v>
      </c>
      <c r="AP213" s="5">
        <v>1636.229</v>
      </c>
      <c r="AQ213" s="5">
        <v>190.31200000000001</v>
      </c>
      <c r="AR213" s="5">
        <v>646.14800000000002</v>
      </c>
      <c r="AS213" s="5">
        <v>439.20499999999998</v>
      </c>
      <c r="AT213" s="5">
        <v>1247.326</v>
      </c>
      <c r="AU213" s="5">
        <v>935.85199999999998</v>
      </c>
      <c r="AV213" s="5">
        <v>78.837999999999994</v>
      </c>
      <c r="AW213" s="5">
        <v>207.81700000000001</v>
      </c>
      <c r="AX213" s="5">
        <v>659.78300000000002</v>
      </c>
      <c r="AY213" s="5">
        <v>276.16800000000001</v>
      </c>
      <c r="AZ213" s="5">
        <v>1369.231</v>
      </c>
      <c r="BA213" s="5">
        <v>136.786</v>
      </c>
      <c r="BB213" s="5">
        <v>171.82</v>
      </c>
      <c r="BC213" s="5">
        <v>448.20299999999997</v>
      </c>
      <c r="BD213" s="5">
        <v>329.91199999999998</v>
      </c>
      <c r="BE213" s="5">
        <v>217.80600000000001</v>
      </c>
      <c r="BF213" s="5">
        <v>63.735999999999997</v>
      </c>
      <c r="BG213" s="5">
        <v>936.39800000000002</v>
      </c>
      <c r="BH213" s="5">
        <v>148.416</v>
      </c>
      <c r="BI213" s="5">
        <v>43.82</v>
      </c>
      <c r="BJ213" s="5">
        <v>68.480999999999995</v>
      </c>
      <c r="BK213" s="5">
        <v>336.815</v>
      </c>
      <c r="BL213" s="5">
        <v>403.625</v>
      </c>
      <c r="BM213" s="5">
        <v>970.774</v>
      </c>
      <c r="BN213" s="5">
        <v>1246.6510000000001</v>
      </c>
      <c r="BO213" s="5">
        <v>497.798</v>
      </c>
      <c r="BP213" s="5">
        <v>373.85</v>
      </c>
      <c r="BQ213" s="5">
        <v>258.51100000000002</v>
      </c>
      <c r="BR213" s="5">
        <v>273.07</v>
      </c>
      <c r="BS213" s="5">
        <v>153.96899999999999</v>
      </c>
      <c r="BT213" s="5">
        <v>1029.694</v>
      </c>
      <c r="BU213" s="5">
        <v>588.51099999999997</v>
      </c>
      <c r="BV213" s="5">
        <v>967.43</v>
      </c>
      <c r="BW213" s="5">
        <v>117.78400000000001</v>
      </c>
      <c r="BX213" s="5">
        <v>3135.5659999999998</v>
      </c>
      <c r="BY213" s="5">
        <v>2484.3159999999998</v>
      </c>
      <c r="BZ213" s="5">
        <v>143.38800000000001</v>
      </c>
      <c r="CA213" s="5">
        <v>168.19900000000001</v>
      </c>
      <c r="CB213" s="5">
        <v>124.286</v>
      </c>
      <c r="CC213" s="5">
        <v>254.83099999999999</v>
      </c>
      <c r="CD213" s="5">
        <v>591.10900000000004</v>
      </c>
      <c r="CE213" s="5">
        <v>454.15899999999999</v>
      </c>
      <c r="CF213" s="5">
        <v>117.506</v>
      </c>
      <c r="CG213" s="5">
        <v>2041.826</v>
      </c>
      <c r="CH213" s="5">
        <v>1389.7159999999999</v>
      </c>
      <c r="CI213" s="5">
        <v>125.46299999999999</v>
      </c>
      <c r="CJ213" s="5">
        <v>561.14</v>
      </c>
      <c r="CK213" s="5">
        <v>221.41300000000001</v>
      </c>
      <c r="CL213" s="5">
        <v>159.99</v>
      </c>
      <c r="CM213" s="5">
        <v>122.911</v>
      </c>
      <c r="CN213" s="5">
        <v>68.891999999999996</v>
      </c>
      <c r="CO213" s="5">
        <v>503.221</v>
      </c>
      <c r="CP213" s="5">
        <v>1008.797</v>
      </c>
      <c r="CQ213" s="5">
        <v>205767.095</v>
      </c>
      <c r="CR213" s="5">
        <v>41374.849000000002</v>
      </c>
      <c r="CS213" s="5">
        <v>23688.208999999999</v>
      </c>
      <c r="CT213" s="5">
        <v>42319.366000000002</v>
      </c>
      <c r="CU213" s="5">
        <v>98030.807000000001</v>
      </c>
      <c r="CV213" s="5">
        <v>17915.808000000001</v>
      </c>
      <c r="CW213" s="5">
        <v>-468.90899999999999</v>
      </c>
      <c r="CX213" s="5">
        <v>711.61500000000001</v>
      </c>
      <c r="CY213" s="5">
        <v>3014.8009999999999</v>
      </c>
      <c r="CZ213" s="5">
        <v>1242.002</v>
      </c>
      <c r="DA213" s="5">
        <v>3325.9360000000001</v>
      </c>
      <c r="DB213" s="5">
        <v>1717.13</v>
      </c>
      <c r="DC213" s="5">
        <v>932.24900000000002</v>
      </c>
      <c r="DD213" s="5">
        <v>717.99699999999996</v>
      </c>
      <c r="DE213" s="5">
        <v>1016.165</v>
      </c>
      <c r="DF213" s="5">
        <v>1426.6</v>
      </c>
      <c r="DG213" s="5">
        <v>5482.5379999999996</v>
      </c>
      <c r="DH213" s="5">
        <v>915.16800000000001</v>
      </c>
      <c r="DI213" s="5">
        <v>453.58800000000002</v>
      </c>
      <c r="DJ213" s="5">
        <v>22792.678</v>
      </c>
      <c r="DK213" s="5">
        <v>12634.929</v>
      </c>
      <c r="DL213" s="5">
        <v>1374.0530000000001</v>
      </c>
      <c r="DM213" s="5">
        <v>1237.1220000000001</v>
      </c>
      <c r="DN213" s="5">
        <v>731.98</v>
      </c>
      <c r="DO213" s="5">
        <v>17966.585999999999</v>
      </c>
      <c r="DP213" s="5">
        <v>5623.268</v>
      </c>
      <c r="DQ213" s="5">
        <v>23131.105</v>
      </c>
      <c r="DR213" s="5">
        <v>1203.683</v>
      </c>
      <c r="DS213" s="5">
        <v>3634.3739999999998</v>
      </c>
      <c r="DT213" s="5">
        <v>74031.718999999997</v>
      </c>
      <c r="DU213" s="5">
        <v>6604.1019999999999</v>
      </c>
      <c r="DV213" s="5">
        <v>3576.8029999999999</v>
      </c>
      <c r="DW213" s="5">
        <v>3914.2370000000001</v>
      </c>
      <c r="DX213" s="5">
        <v>5023.3149999999996</v>
      </c>
      <c r="DY213" s="5">
        <v>20330.808000000001</v>
      </c>
      <c r="DZ213" s="5">
        <v>1607.222</v>
      </c>
      <c r="EA213" s="5">
        <v>2499.6109999999999</v>
      </c>
      <c r="EB213" s="5">
        <v>1039.896</v>
      </c>
      <c r="EC213" s="5">
        <v>5130.0950000000003</v>
      </c>
      <c r="ED213" s="5">
        <v>1827.3130000000001</v>
      </c>
      <c r="EE213" s="5">
        <v>918.95699999999999</v>
      </c>
      <c r="EF213" s="5">
        <v>1320.2070000000001</v>
      </c>
      <c r="EG213" s="5">
        <v>1642.5740000000001</v>
      </c>
      <c r="EH213" s="5">
        <v>11688.112999999999</v>
      </c>
      <c r="EI213" s="5">
        <v>644.32600000000002</v>
      </c>
      <c r="EJ213" s="5">
        <v>275.85700000000003</v>
      </c>
      <c r="EK213" s="5">
        <v>1181.548</v>
      </c>
      <c r="EL213" s="5">
        <v>980.048</v>
      </c>
      <c r="EM213" s="5">
        <v>345.096</v>
      </c>
      <c r="EN213" s="5">
        <v>962.58199999999999</v>
      </c>
      <c r="EO213" s="5">
        <v>2547.3719999999998</v>
      </c>
      <c r="EP213" s="5">
        <v>746.92399999999998</v>
      </c>
      <c r="EQ213" s="5">
        <v>3324.989</v>
      </c>
      <c r="ER213" s="5">
        <v>1831.52</v>
      </c>
      <c r="ES213" s="5">
        <v>5981.9030000000002</v>
      </c>
      <c r="ET213" s="5">
        <v>720.56200000000001</v>
      </c>
      <c r="EU213" s="5">
        <v>5152.8649999999998</v>
      </c>
      <c r="EV213" s="5">
        <v>2023.6289999999999</v>
      </c>
      <c r="EW213" s="5">
        <v>1769.2</v>
      </c>
      <c r="EX213" s="5">
        <v>927.33100000000002</v>
      </c>
      <c r="EY213" s="5">
        <v>474.56799999999998</v>
      </c>
      <c r="EZ213" s="5">
        <v>734.81500000000005</v>
      </c>
      <c r="FA213" s="5">
        <v>212.958</v>
      </c>
      <c r="FB213" s="5">
        <v>9561.2780000000002</v>
      </c>
      <c r="FC213" s="5">
        <v>10655.442999999999</v>
      </c>
      <c r="FD213" s="5">
        <v>865.649</v>
      </c>
      <c r="FE213" s="5">
        <v>288.51900000000001</v>
      </c>
      <c r="FF213" s="5">
        <v>419.88600000000002</v>
      </c>
      <c r="FG213" s="5">
        <v>1653.326</v>
      </c>
      <c r="FH213" s="5">
        <v>3341.55</v>
      </c>
      <c r="FI213" s="5">
        <v>1905.3030000000001</v>
      </c>
      <c r="FJ213" s="5">
        <v>306.44099999999997</v>
      </c>
      <c r="FK213" s="5">
        <v>372.49099999999999</v>
      </c>
      <c r="FL213" s="5">
        <v>3494.634</v>
      </c>
      <c r="FM213" s="5">
        <v>2318.826</v>
      </c>
      <c r="FN213" s="5">
        <v>5249.299</v>
      </c>
      <c r="FO213" s="5">
        <v>20573.733</v>
      </c>
      <c r="FP213" s="5">
        <v>42507.847999999998</v>
      </c>
      <c r="FQ213" s="5">
        <v>6419.7920000000004</v>
      </c>
      <c r="FR213" s="5">
        <v>499.67700000000002</v>
      </c>
      <c r="FS213" s="5">
        <v>2503.4639999999999</v>
      </c>
      <c r="FT213" s="5">
        <v>1334.424</v>
      </c>
      <c r="FU213" s="5">
        <v>1815.8309999999999</v>
      </c>
      <c r="FV213" s="5">
        <v>1057.9549999999999</v>
      </c>
      <c r="FW213" s="5">
        <v>1106.2090000000001</v>
      </c>
      <c r="FX213" s="5">
        <v>1644.09</v>
      </c>
      <c r="FY213" s="5">
        <v>0</v>
      </c>
      <c r="FZ213" s="5">
        <v>677.75699999999995</v>
      </c>
      <c r="GA213" s="5">
        <v>3600.2779999999998</v>
      </c>
      <c r="GB213" s="5">
        <v>0</v>
      </c>
      <c r="GC213" s="5">
        <v>0</v>
      </c>
      <c r="GD213" s="5">
        <v>0</v>
      </c>
      <c r="GE213" s="5">
        <v>-2215.4470000000001</v>
      </c>
      <c r="GF213" s="5">
        <v>0</v>
      </c>
      <c r="GG213" s="5">
        <v>0</v>
      </c>
      <c r="GH213" s="5">
        <v>0</v>
      </c>
      <c r="GI213" s="5">
        <v>0</v>
      </c>
      <c r="GJ213" s="5">
        <v>0</v>
      </c>
      <c r="GK213" s="5">
        <v>0</v>
      </c>
      <c r="GL213" s="5">
        <v>-77.861000000000004</v>
      </c>
      <c r="GM213" s="5">
        <v>-14772.346</v>
      </c>
      <c r="GN213" s="5">
        <v>0</v>
      </c>
      <c r="GO213" s="5">
        <v>0</v>
      </c>
      <c r="GP213" s="5">
        <v>0</v>
      </c>
      <c r="GQ213" s="5">
        <v>-4953.1220000000003</v>
      </c>
      <c r="GR213" s="5">
        <v>0</v>
      </c>
      <c r="GS213" s="5">
        <v>0</v>
      </c>
      <c r="GT213" s="5">
        <v>0</v>
      </c>
      <c r="GU213" s="5">
        <v>0</v>
      </c>
      <c r="GV213" s="5">
        <v>0</v>
      </c>
      <c r="GW213" s="5">
        <v>177913.59099999999</v>
      </c>
      <c r="GX213" s="5">
        <v>0</v>
      </c>
      <c r="GY213" s="5">
        <v>0</v>
      </c>
      <c r="GZ213" s="5">
        <v>0</v>
      </c>
      <c r="HA213" s="5">
        <v>0</v>
      </c>
      <c r="HB213" s="5">
        <v>0</v>
      </c>
      <c r="HD213" s="5">
        <f>SUM(D213:HA213)</f>
        <v>1177056.3899999992</v>
      </c>
    </row>
    <row r="214" spans="1:212" ht="14.65" thickBot="1" x14ac:dyDescent="0.5">
      <c r="A214" s="16">
        <v>210</v>
      </c>
      <c r="B214" s="19" t="s">
        <v>548</v>
      </c>
      <c r="C214" s="5">
        <v>210</v>
      </c>
      <c r="D214" s="5">
        <v>82097.097999999998</v>
      </c>
      <c r="E214" s="5">
        <v>75465.129000000001</v>
      </c>
      <c r="F214" s="5">
        <v>1585.6959999999999</v>
      </c>
      <c r="G214" s="5">
        <v>4080.4929999999999</v>
      </c>
      <c r="H214" s="5">
        <v>5667.4449999999997</v>
      </c>
      <c r="I214" s="5">
        <v>3905.7150000000001</v>
      </c>
      <c r="J214" s="5">
        <v>225618.71</v>
      </c>
      <c r="K214" s="5">
        <v>20069.438999999998</v>
      </c>
      <c r="L214" s="5">
        <v>15524.968999999999</v>
      </c>
      <c r="M214" s="5">
        <v>17320.948</v>
      </c>
      <c r="N214" s="5">
        <v>34596.75</v>
      </c>
      <c r="O214" s="5">
        <v>103300.208</v>
      </c>
      <c r="P214" s="5">
        <v>32752.364000000001</v>
      </c>
      <c r="Q214" s="5">
        <v>5568.2240000000002</v>
      </c>
      <c r="R214" s="5">
        <v>234476.99400000001</v>
      </c>
      <c r="S214" s="5">
        <v>6678.0879999999997</v>
      </c>
      <c r="T214" s="5">
        <v>9895.8080000000009</v>
      </c>
      <c r="U214" s="5">
        <v>4715.1350000000002</v>
      </c>
      <c r="V214" s="5">
        <v>2778.277</v>
      </c>
      <c r="W214" s="5">
        <v>6928.6880000000001</v>
      </c>
      <c r="X214" s="5">
        <v>7226.5330000000004</v>
      </c>
      <c r="Y214" s="5">
        <v>777.322</v>
      </c>
      <c r="Z214" s="5">
        <v>6309.9570000000003</v>
      </c>
      <c r="AA214" s="5">
        <v>17242.133000000002</v>
      </c>
      <c r="AB214" s="5">
        <v>15048.773999999999</v>
      </c>
      <c r="AC214" s="5">
        <v>29871.113000000001</v>
      </c>
      <c r="AD214" s="5">
        <v>3622.4470000000001</v>
      </c>
      <c r="AE214" s="5">
        <v>758.88499999999999</v>
      </c>
      <c r="AF214" s="5">
        <v>1110.259</v>
      </c>
      <c r="AG214" s="5">
        <v>658.73699999999997</v>
      </c>
      <c r="AH214" s="5">
        <v>2814.7370000000001</v>
      </c>
      <c r="AI214" s="5">
        <v>13566.478999999999</v>
      </c>
      <c r="AJ214" s="5">
        <v>7084.5060000000003</v>
      </c>
      <c r="AK214" s="5">
        <v>10473.59</v>
      </c>
      <c r="AL214" s="5">
        <v>145879.894</v>
      </c>
      <c r="AM214" s="5">
        <v>49108.025999999998</v>
      </c>
      <c r="AN214" s="5">
        <v>15729.503000000001</v>
      </c>
      <c r="AO214" s="5">
        <v>14592.005999999999</v>
      </c>
      <c r="AP214" s="5">
        <v>100244.863</v>
      </c>
      <c r="AQ214" s="5">
        <v>9105.1970000000001</v>
      </c>
      <c r="AR214" s="5">
        <v>48919.896999999997</v>
      </c>
      <c r="AS214" s="5">
        <v>8839.1190000000006</v>
      </c>
      <c r="AT214" s="5">
        <v>21157.793000000001</v>
      </c>
      <c r="AU214" s="5">
        <v>2893.7570000000001</v>
      </c>
      <c r="AV214" s="5">
        <v>994.14200000000005</v>
      </c>
      <c r="AW214" s="5">
        <v>2840.6149999999998</v>
      </c>
      <c r="AX214" s="5">
        <v>7738.2439999999997</v>
      </c>
      <c r="AY214" s="5">
        <v>6762.2719999999999</v>
      </c>
      <c r="AZ214" s="5">
        <v>13824.223</v>
      </c>
      <c r="BA214" s="5">
        <v>1702.38</v>
      </c>
      <c r="BB214" s="5">
        <v>3597.7869999999998</v>
      </c>
      <c r="BC214" s="5">
        <v>8024.5839999999998</v>
      </c>
      <c r="BD214" s="5">
        <v>3908.6790000000001</v>
      </c>
      <c r="BE214" s="5">
        <v>5018.4489999999996</v>
      </c>
      <c r="BF214" s="5">
        <v>1771.904</v>
      </c>
      <c r="BG214" s="5">
        <v>6573.1080000000002</v>
      </c>
      <c r="BH214" s="5">
        <v>4541.9759999999997</v>
      </c>
      <c r="BI214" s="5">
        <v>1761.076</v>
      </c>
      <c r="BJ214" s="5">
        <v>724.37</v>
      </c>
      <c r="BK214" s="5">
        <v>11082.457</v>
      </c>
      <c r="BL214" s="5">
        <v>4475.7719999999999</v>
      </c>
      <c r="BM214" s="5">
        <v>13158.907999999999</v>
      </c>
      <c r="BN214" s="5">
        <v>14202.288</v>
      </c>
      <c r="BO214" s="5">
        <v>4210.402</v>
      </c>
      <c r="BP214" s="5">
        <v>2221.395</v>
      </c>
      <c r="BQ214" s="5">
        <v>6725.3879999999999</v>
      </c>
      <c r="BR214" s="5">
        <v>2438.6959999999999</v>
      </c>
      <c r="BS214" s="5">
        <v>5681.6189999999997</v>
      </c>
      <c r="BT214" s="5">
        <v>17968.276999999998</v>
      </c>
      <c r="BU214" s="5">
        <v>11955.596</v>
      </c>
      <c r="BV214" s="5">
        <v>20833.55</v>
      </c>
      <c r="BW214" s="5">
        <v>1390.0809999999999</v>
      </c>
      <c r="BX214" s="5">
        <v>38399.169000000002</v>
      </c>
      <c r="BY214" s="5">
        <v>42556.31</v>
      </c>
      <c r="BZ214" s="5">
        <v>1870.3030000000001</v>
      </c>
      <c r="CA214" s="5">
        <v>2153.8029999999999</v>
      </c>
      <c r="CB214" s="5">
        <v>3862.2669999999998</v>
      </c>
      <c r="CC214" s="5">
        <v>5173.2780000000002</v>
      </c>
      <c r="CD214" s="5">
        <v>8676.7279999999992</v>
      </c>
      <c r="CE214" s="5">
        <v>33939.347000000002</v>
      </c>
      <c r="CF214" s="5">
        <v>1835.1959999999999</v>
      </c>
      <c r="CG214" s="5">
        <v>15046.933000000001</v>
      </c>
      <c r="CH214" s="5">
        <v>43169.41</v>
      </c>
      <c r="CI214" s="5">
        <v>741.08100000000002</v>
      </c>
      <c r="CJ214" s="5">
        <v>2414.63</v>
      </c>
      <c r="CK214" s="5">
        <v>6331.1859999999997</v>
      </c>
      <c r="CL214" s="5">
        <v>2192.4169999999999</v>
      </c>
      <c r="CM214" s="5">
        <v>3720.857</v>
      </c>
      <c r="CN214" s="5">
        <v>1227.405</v>
      </c>
      <c r="CO214" s="5">
        <v>26158.629000000001</v>
      </c>
      <c r="CP214" s="5">
        <v>8582.152</v>
      </c>
      <c r="CQ214" s="5">
        <v>301003.18199999997</v>
      </c>
      <c r="CR214" s="5">
        <v>33216.531000000003</v>
      </c>
      <c r="CS214" s="5">
        <v>33175.423000000003</v>
      </c>
      <c r="CT214" s="5">
        <v>11547.388000000001</v>
      </c>
      <c r="CU214" s="5">
        <v>130218.575</v>
      </c>
      <c r="CV214" s="5">
        <v>15146.630999999999</v>
      </c>
      <c r="CW214" s="5">
        <v>18290.846000000001</v>
      </c>
      <c r="CX214" s="5">
        <v>8874.2810000000009</v>
      </c>
      <c r="CY214" s="5">
        <v>45643.366999999998</v>
      </c>
      <c r="CZ214" s="5">
        <v>12883.323</v>
      </c>
      <c r="DA214" s="5">
        <v>10461.9</v>
      </c>
      <c r="DB214" s="5">
        <v>16606.412</v>
      </c>
      <c r="DC214" s="5">
        <v>13720.645</v>
      </c>
      <c r="DD214" s="5">
        <v>11316.687</v>
      </c>
      <c r="DE214" s="5">
        <v>55038.55</v>
      </c>
      <c r="DF214" s="5">
        <v>63503.175999999999</v>
      </c>
      <c r="DG214" s="5">
        <v>69621.206999999995</v>
      </c>
      <c r="DH214" s="5">
        <v>21234.703000000001</v>
      </c>
      <c r="DI214" s="5">
        <v>31412.353999999999</v>
      </c>
      <c r="DJ214" s="5">
        <v>115810.63</v>
      </c>
      <c r="DK214" s="5">
        <v>61478.375</v>
      </c>
      <c r="DL214" s="5">
        <v>6512.0680000000002</v>
      </c>
      <c r="DM214" s="5">
        <v>21394.203000000001</v>
      </c>
      <c r="DN214" s="5">
        <v>22376.606</v>
      </c>
      <c r="DO214" s="5">
        <v>247658.56899999999</v>
      </c>
      <c r="DP214" s="5">
        <v>-28095.61</v>
      </c>
      <c r="DQ214" s="5">
        <v>168716.28400000001</v>
      </c>
      <c r="DR214" s="5">
        <v>35827.760000000002</v>
      </c>
      <c r="DS214" s="5">
        <v>23061.279999999999</v>
      </c>
      <c r="DT214" s="5">
        <v>929201.353</v>
      </c>
      <c r="DU214" s="5">
        <v>21067.24</v>
      </c>
      <c r="DV214" s="5">
        <v>10355.092000000001</v>
      </c>
      <c r="DW214" s="5">
        <v>34340.483999999997</v>
      </c>
      <c r="DX214" s="5">
        <v>79650.081999999995</v>
      </c>
      <c r="DY214" s="5">
        <v>91177.409</v>
      </c>
      <c r="DZ214" s="5">
        <v>42326.601000000002</v>
      </c>
      <c r="EA214" s="5">
        <v>26911.294000000002</v>
      </c>
      <c r="EB214" s="5">
        <v>13091.871999999999</v>
      </c>
      <c r="EC214" s="5">
        <v>32698.976999999999</v>
      </c>
      <c r="ED214" s="5">
        <v>29934.455000000002</v>
      </c>
      <c r="EE214" s="5">
        <v>14669.154</v>
      </c>
      <c r="EF214" s="5">
        <v>56786.163999999997</v>
      </c>
      <c r="EG214" s="5">
        <v>41880.487000000001</v>
      </c>
      <c r="EH214" s="5">
        <v>38025.694000000003</v>
      </c>
      <c r="EI214" s="5">
        <v>292.553</v>
      </c>
      <c r="EJ214" s="5">
        <v>8750.4830000000002</v>
      </c>
      <c r="EK214" s="5">
        <v>41252.845999999998</v>
      </c>
      <c r="EL214" s="5">
        <v>11003.816999999999</v>
      </c>
      <c r="EM214" s="5">
        <v>7902.585</v>
      </c>
      <c r="EN214" s="5">
        <v>6230.2950000000001</v>
      </c>
      <c r="EO214" s="5">
        <v>41943.764999999999</v>
      </c>
      <c r="EP214" s="5">
        <v>3307.8989999999999</v>
      </c>
      <c r="EQ214" s="5">
        <v>14748.564</v>
      </c>
      <c r="ER214" s="5">
        <v>886.97799999999995</v>
      </c>
      <c r="ES214" s="5">
        <v>12163.164000000001</v>
      </c>
      <c r="ET214" s="5">
        <v>1917.376</v>
      </c>
      <c r="EU214" s="5">
        <v>33484.408000000003</v>
      </c>
      <c r="EV214" s="5">
        <v>24720.152999999998</v>
      </c>
      <c r="EW214" s="5">
        <v>22653.920999999998</v>
      </c>
      <c r="EX214" s="5">
        <v>21852.912</v>
      </c>
      <c r="EY214" s="5">
        <v>7454.0460000000003</v>
      </c>
      <c r="EZ214" s="5">
        <v>7625.3829999999998</v>
      </c>
      <c r="FA214" s="5">
        <v>6603.6260000000002</v>
      </c>
      <c r="FB214" s="5">
        <v>25503.819</v>
      </c>
      <c r="FC214" s="5">
        <v>4505.2709999999997</v>
      </c>
      <c r="FD214" s="5">
        <v>6136.2709999999997</v>
      </c>
      <c r="FE214" s="5">
        <v>2658.0349999999999</v>
      </c>
      <c r="FF214" s="5">
        <v>9198.3379999999997</v>
      </c>
      <c r="FG214" s="5">
        <v>5633.576</v>
      </c>
      <c r="FH214" s="5">
        <v>8312.2459999999992</v>
      </c>
      <c r="FI214" s="5">
        <v>8086.5240000000003</v>
      </c>
      <c r="FJ214" s="5">
        <v>13539.308000000001</v>
      </c>
      <c r="FK214" s="5">
        <v>871.64099999999996</v>
      </c>
      <c r="FL214" s="5">
        <v>3753.5770000000002</v>
      </c>
      <c r="FM214" s="5">
        <v>8220.4860000000008</v>
      </c>
      <c r="FN214" s="5">
        <v>6691.4620000000004</v>
      </c>
      <c r="FO214" s="5">
        <v>44840.881000000001</v>
      </c>
      <c r="FP214" s="5">
        <v>58869.343999999997</v>
      </c>
      <c r="FQ214" s="5">
        <v>14831.593999999999</v>
      </c>
      <c r="FR214" s="5">
        <v>878.32799999999997</v>
      </c>
      <c r="FS214" s="5">
        <v>6094.5259999999998</v>
      </c>
      <c r="FT214" s="5">
        <v>10985.29</v>
      </c>
      <c r="FU214" s="5">
        <v>20682.641</v>
      </c>
      <c r="FV214" s="5">
        <v>3169.0189999999998</v>
      </c>
      <c r="FW214" s="5">
        <v>1622.7850000000001</v>
      </c>
      <c r="FX214" s="5">
        <v>23122.098999999998</v>
      </c>
      <c r="FY214" s="5">
        <v>9286.0329999999994</v>
      </c>
      <c r="FZ214" s="5">
        <v>7052.3860000000004</v>
      </c>
      <c r="GA214" s="5">
        <v>3867.6559999999999</v>
      </c>
      <c r="GB214" s="5">
        <v>0</v>
      </c>
      <c r="GC214" s="5">
        <v>1120.0840000000001</v>
      </c>
      <c r="GD214" s="5">
        <v>371.59800000000001</v>
      </c>
      <c r="GE214" s="5">
        <v>4370.558</v>
      </c>
      <c r="GF214" s="5">
        <v>128762.107</v>
      </c>
      <c r="GG214" s="5">
        <v>89913.676999999996</v>
      </c>
      <c r="GH214" s="5">
        <v>0</v>
      </c>
      <c r="GI214" s="5">
        <v>30909.504000000001</v>
      </c>
      <c r="GJ214" s="5">
        <v>19034.542000000001</v>
      </c>
      <c r="GK214" s="5">
        <v>0</v>
      </c>
      <c r="GL214" s="5">
        <v>-24628.295999999998</v>
      </c>
      <c r="GM214" s="5">
        <v>40203.231</v>
      </c>
      <c r="GN214" s="5">
        <v>8495.6489999999994</v>
      </c>
      <c r="GO214" s="5">
        <v>52932.593999999997</v>
      </c>
      <c r="GP214" s="5">
        <v>41150.709000000003</v>
      </c>
      <c r="GQ214" s="5">
        <v>13480.019</v>
      </c>
      <c r="GR214" s="5">
        <v>5535.2359999999999</v>
      </c>
      <c r="GS214" s="5">
        <v>17570.907999999999</v>
      </c>
      <c r="GT214" s="5">
        <v>21359.985000000001</v>
      </c>
      <c r="GU214" s="5">
        <v>22581.870999999999</v>
      </c>
      <c r="GV214" s="5">
        <v>0</v>
      </c>
      <c r="GW214" s="5">
        <v>902111.51100000006</v>
      </c>
      <c r="GX214" s="5">
        <v>0</v>
      </c>
      <c r="GY214" s="5">
        <v>0</v>
      </c>
      <c r="GZ214" s="5">
        <v>0</v>
      </c>
      <c r="HA214" s="5">
        <v>0</v>
      </c>
      <c r="HB214" s="5">
        <v>0</v>
      </c>
      <c r="HD214" s="5">
        <f>SUM(D214:HA214)</f>
        <v>6858496.1450000005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25" x14ac:dyDescent="0.45"/>
  <cols>
    <col min="1" max="16384" width="9.06640625" style="5"/>
  </cols>
  <sheetData>
    <row r="1" spans="1:19" x14ac:dyDescent="0.45">
      <c r="A1" s="5" t="s">
        <v>0</v>
      </c>
      <c r="B1" s="5">
        <v>1997</v>
      </c>
      <c r="C1" s="5">
        <v>1998</v>
      </c>
      <c r="D1" s="5">
        <v>1999</v>
      </c>
      <c r="E1" s="5">
        <v>2000</v>
      </c>
      <c r="F1" s="5">
        <v>2001</v>
      </c>
      <c r="G1" s="5">
        <v>2002</v>
      </c>
      <c r="H1" s="5">
        <v>2003</v>
      </c>
      <c r="I1" s="5">
        <v>2004</v>
      </c>
      <c r="J1" s="5">
        <v>2005</v>
      </c>
      <c r="K1" s="5">
        <v>2006</v>
      </c>
      <c r="L1" s="5">
        <v>2007</v>
      </c>
      <c r="M1" s="5">
        <v>2008</v>
      </c>
      <c r="N1" s="5">
        <v>2009</v>
      </c>
      <c r="O1" s="5">
        <v>2010</v>
      </c>
      <c r="P1" s="5">
        <v>2011</v>
      </c>
      <c r="Q1" s="5">
        <v>2012</v>
      </c>
      <c r="R1" s="5">
        <v>2013</v>
      </c>
      <c r="S1" s="5">
        <v>2014</v>
      </c>
    </row>
    <row r="2" spans="1:19" x14ac:dyDescent="0.45">
      <c r="A2" s="5">
        <v>1</v>
      </c>
      <c r="B2" s="5">
        <v>113286.242</v>
      </c>
      <c r="C2" s="5">
        <v>106431.49099999999</v>
      </c>
      <c r="D2" s="5">
        <v>98610.255000000005</v>
      </c>
      <c r="E2" s="5">
        <v>100053.401</v>
      </c>
      <c r="F2" s="5">
        <v>97571.191999999995</v>
      </c>
      <c r="G2" s="5">
        <v>99259.913</v>
      </c>
      <c r="H2" s="5">
        <v>111668.08199999999</v>
      </c>
      <c r="I2" s="5">
        <v>129912.90700000001</v>
      </c>
      <c r="J2" s="5">
        <v>127746.272</v>
      </c>
      <c r="K2" s="5">
        <v>128813.997</v>
      </c>
      <c r="L2" s="5">
        <v>152669.296</v>
      </c>
      <c r="M2" s="5">
        <v>170354.076</v>
      </c>
      <c r="N2" s="5">
        <v>152545.628</v>
      </c>
      <c r="O2" s="5">
        <v>167328.51199999999</v>
      </c>
      <c r="P2" s="5">
        <v>198123.109</v>
      </c>
      <c r="Q2" s="5">
        <v>208793.48699999999</v>
      </c>
      <c r="R2" s="5">
        <v>219861.68599999999</v>
      </c>
      <c r="S2" s="5">
        <v>222654.16399999999</v>
      </c>
    </row>
    <row r="3" spans="1:19" x14ac:dyDescent="0.45">
      <c r="A3" s="5">
        <v>2</v>
      </c>
      <c r="B3" s="5">
        <v>100261.511</v>
      </c>
      <c r="C3" s="5">
        <v>97229.816000000006</v>
      </c>
      <c r="D3" s="5">
        <v>97406.989000000001</v>
      </c>
      <c r="E3" s="5">
        <v>101800.015</v>
      </c>
      <c r="F3" s="5">
        <v>104618.19</v>
      </c>
      <c r="G3" s="5">
        <v>99269.525999999998</v>
      </c>
      <c r="H3" s="5">
        <v>113951.912</v>
      </c>
      <c r="I3" s="5">
        <v>129894.482</v>
      </c>
      <c r="J3" s="5">
        <v>127499.542</v>
      </c>
      <c r="K3" s="5">
        <v>128447.167</v>
      </c>
      <c r="L3" s="5">
        <v>146903.20300000001</v>
      </c>
      <c r="M3" s="5">
        <v>166039.01199999999</v>
      </c>
      <c r="N3" s="5">
        <v>141299.84</v>
      </c>
      <c r="O3" s="5">
        <v>163172.86300000001</v>
      </c>
      <c r="P3" s="5">
        <v>193163.16200000001</v>
      </c>
      <c r="Q3" s="5">
        <v>205548.842</v>
      </c>
      <c r="R3" s="5">
        <v>213787.329</v>
      </c>
      <c r="S3" s="5">
        <v>216486.90900000001</v>
      </c>
    </row>
    <row r="4" spans="1:19" x14ac:dyDescent="0.45">
      <c r="A4" s="5">
        <v>3</v>
      </c>
      <c r="B4" s="5">
        <v>6731.1279999999997</v>
      </c>
      <c r="C4" s="5">
        <v>8440.5120000000006</v>
      </c>
      <c r="D4" s="5">
        <v>9823.2690000000002</v>
      </c>
      <c r="E4" s="5">
        <v>8213.5210000000006</v>
      </c>
      <c r="F4" s="5">
        <v>8436.0810000000001</v>
      </c>
      <c r="G4" s="5">
        <v>8787.0499999999993</v>
      </c>
      <c r="H4" s="5">
        <v>9097.0810000000001</v>
      </c>
      <c r="I4" s="5">
        <v>10323.335999999999</v>
      </c>
      <c r="J4" s="5">
        <v>10359.491</v>
      </c>
      <c r="K4" s="5">
        <v>10527.565000000001</v>
      </c>
      <c r="L4" s="5">
        <v>7743.41</v>
      </c>
      <c r="M4" s="5">
        <v>7980.2280000000001</v>
      </c>
      <c r="N4" s="5">
        <v>7778.2129999999997</v>
      </c>
      <c r="O4" s="5">
        <v>8458.4359999999997</v>
      </c>
      <c r="P4" s="5">
        <v>9083.223</v>
      </c>
      <c r="Q4" s="5">
        <v>9425.402</v>
      </c>
      <c r="R4" s="5">
        <v>9677.9269999999997</v>
      </c>
      <c r="S4" s="5">
        <v>9799.5120000000006</v>
      </c>
    </row>
    <row r="5" spans="1:19" x14ac:dyDescent="0.45">
      <c r="A5" s="5">
        <v>4</v>
      </c>
      <c r="B5" s="5">
        <v>14883.569</v>
      </c>
      <c r="C5" s="5">
        <v>18089.330999999998</v>
      </c>
      <c r="D5" s="5">
        <v>18505.295999999998</v>
      </c>
      <c r="E5" s="5">
        <v>17320.116999999998</v>
      </c>
      <c r="F5" s="5">
        <v>14128.678</v>
      </c>
      <c r="G5" s="5">
        <v>13882.441999999999</v>
      </c>
      <c r="H5" s="5">
        <v>14361.374</v>
      </c>
      <c r="I5" s="5">
        <v>18128.719000000001</v>
      </c>
      <c r="J5" s="5">
        <v>18491.978999999999</v>
      </c>
      <c r="K5" s="5">
        <v>18281.436000000002</v>
      </c>
      <c r="L5" s="5">
        <v>13400.523999999999</v>
      </c>
      <c r="M5" s="5">
        <v>13495.281999999999</v>
      </c>
      <c r="N5" s="5">
        <v>12617.54</v>
      </c>
      <c r="O5" s="5">
        <v>13603.583000000001</v>
      </c>
      <c r="P5" s="5">
        <v>14603.848</v>
      </c>
      <c r="Q5" s="5">
        <v>15678.82</v>
      </c>
      <c r="R5" s="5">
        <v>15955.031000000001</v>
      </c>
      <c r="S5" s="5">
        <v>16156.777</v>
      </c>
    </row>
    <row r="6" spans="1:19" x14ac:dyDescent="0.45">
      <c r="A6" s="5">
        <v>5</v>
      </c>
      <c r="B6" s="5">
        <v>6503.4920000000002</v>
      </c>
      <c r="C6" s="5">
        <v>7004.93</v>
      </c>
      <c r="D6" s="5">
        <v>7370.45</v>
      </c>
      <c r="E6" s="5">
        <v>6470.5749999999998</v>
      </c>
      <c r="F6" s="5">
        <v>6314.3760000000002</v>
      </c>
      <c r="G6" s="5">
        <v>5854.43</v>
      </c>
      <c r="H6" s="5">
        <v>6832.74</v>
      </c>
      <c r="I6" s="5">
        <v>7279.7439999999997</v>
      </c>
      <c r="J6" s="5">
        <v>7330.6869999999999</v>
      </c>
      <c r="K6" s="5">
        <v>7605.1980000000003</v>
      </c>
      <c r="L6" s="5">
        <v>7195.1049999999996</v>
      </c>
      <c r="M6" s="5">
        <v>7691.0709999999999</v>
      </c>
      <c r="N6" s="5">
        <v>8546.5509999999995</v>
      </c>
      <c r="O6" s="5">
        <v>8913.4030000000002</v>
      </c>
      <c r="P6" s="5">
        <v>10295.737999999999</v>
      </c>
      <c r="Q6" s="5">
        <v>10342.574000000001</v>
      </c>
      <c r="R6" s="5">
        <v>12192.021000000001</v>
      </c>
      <c r="S6" s="5">
        <v>12430.151</v>
      </c>
    </row>
    <row r="7" spans="1:19" x14ac:dyDescent="0.45">
      <c r="A7" s="5">
        <v>6</v>
      </c>
      <c r="B7" s="5">
        <v>15987.883</v>
      </c>
      <c r="C7" s="5">
        <v>18037.031999999999</v>
      </c>
      <c r="D7" s="5">
        <v>18948.128000000001</v>
      </c>
      <c r="E7" s="5">
        <v>16594.633000000002</v>
      </c>
      <c r="F7" s="5">
        <v>16841.488000000001</v>
      </c>
      <c r="G7" s="5">
        <v>15846.906999999999</v>
      </c>
      <c r="H7" s="5">
        <v>18388.433000000001</v>
      </c>
      <c r="I7" s="5">
        <v>21097.081999999999</v>
      </c>
      <c r="J7" s="5">
        <v>22156.487000000001</v>
      </c>
      <c r="K7" s="5">
        <v>23591.758999999998</v>
      </c>
      <c r="L7" s="5">
        <v>23105.764999999999</v>
      </c>
      <c r="M7" s="5">
        <v>25212.388999999999</v>
      </c>
      <c r="N7" s="5">
        <v>24739.919999999998</v>
      </c>
      <c r="O7" s="5">
        <v>25461.616000000002</v>
      </c>
      <c r="P7" s="5">
        <v>27534.734</v>
      </c>
      <c r="Q7" s="5">
        <v>30382.401999999998</v>
      </c>
      <c r="R7" s="5">
        <v>29392.244999999999</v>
      </c>
      <c r="S7" s="5">
        <v>29769.916000000001</v>
      </c>
    </row>
    <row r="8" spans="1:19" x14ac:dyDescent="0.45">
      <c r="A8" s="5">
        <v>7</v>
      </c>
      <c r="B8" s="5">
        <v>85642.414999999994</v>
      </c>
      <c r="C8" s="5">
        <v>61668.934999999998</v>
      </c>
      <c r="D8" s="5">
        <v>71166.600000000006</v>
      </c>
      <c r="E8" s="5">
        <v>118239.21</v>
      </c>
      <c r="F8" s="5">
        <v>113839.787</v>
      </c>
      <c r="G8" s="5">
        <v>92359.737999999998</v>
      </c>
      <c r="H8" s="5">
        <v>135264.416</v>
      </c>
      <c r="I8" s="5">
        <v>161145.33600000001</v>
      </c>
      <c r="J8" s="5">
        <v>212248.35800000001</v>
      </c>
      <c r="K8" s="5">
        <v>214602.117</v>
      </c>
      <c r="L8" s="5">
        <v>237634.261</v>
      </c>
      <c r="M8" s="5">
        <v>320231.02799999999</v>
      </c>
      <c r="N8" s="5">
        <v>175601.88</v>
      </c>
      <c r="O8" s="5">
        <v>230500.128</v>
      </c>
      <c r="P8" s="5">
        <v>273817.47399999999</v>
      </c>
      <c r="Q8" s="5">
        <v>273607.712</v>
      </c>
      <c r="R8" s="5">
        <v>323300.81400000001</v>
      </c>
      <c r="S8" s="5">
        <v>332206.59499999997</v>
      </c>
    </row>
    <row r="9" spans="1:19" x14ac:dyDescent="0.45">
      <c r="A9" s="5">
        <v>8</v>
      </c>
      <c r="B9" s="5">
        <v>24428.297999999999</v>
      </c>
      <c r="C9" s="5">
        <v>24177.931</v>
      </c>
      <c r="D9" s="5">
        <v>22570.087</v>
      </c>
      <c r="E9" s="5">
        <v>22257.030999999999</v>
      </c>
      <c r="F9" s="5">
        <v>22748.308000000001</v>
      </c>
      <c r="G9" s="5">
        <v>21451.168000000001</v>
      </c>
      <c r="H9" s="5">
        <v>22039.876</v>
      </c>
      <c r="I9" s="5">
        <v>26022.917000000001</v>
      </c>
      <c r="J9" s="5">
        <v>31855.012999999999</v>
      </c>
      <c r="K9" s="5">
        <v>35440.334999999999</v>
      </c>
      <c r="L9" s="5">
        <v>35616.508999999998</v>
      </c>
      <c r="M9" s="5">
        <v>40253.008000000002</v>
      </c>
      <c r="N9" s="5">
        <v>38462.286999999997</v>
      </c>
      <c r="O9" s="5">
        <v>41996.504000000001</v>
      </c>
      <c r="P9" s="5">
        <v>46818.218000000001</v>
      </c>
      <c r="Q9" s="5">
        <v>45485.667999999998</v>
      </c>
      <c r="R9" s="5">
        <v>43396.127999999997</v>
      </c>
      <c r="S9" s="5">
        <v>45296.381000000001</v>
      </c>
    </row>
    <row r="10" spans="1:19" x14ac:dyDescent="0.45">
      <c r="A10" s="5">
        <v>9</v>
      </c>
      <c r="B10" s="5">
        <v>11323.315000000001</v>
      </c>
      <c r="C10" s="5">
        <v>10681.861999999999</v>
      </c>
      <c r="D10" s="5">
        <v>9464.0059999999994</v>
      </c>
      <c r="E10" s="5">
        <v>9883.5210000000006</v>
      </c>
      <c r="F10" s="5">
        <v>8674.0370000000003</v>
      </c>
      <c r="G10" s="5">
        <v>8141.05</v>
      </c>
      <c r="H10" s="5">
        <v>9660.9779999999992</v>
      </c>
      <c r="I10" s="5">
        <v>12920.285</v>
      </c>
      <c r="J10" s="5">
        <v>17717.409</v>
      </c>
      <c r="K10" s="5">
        <v>21826.694</v>
      </c>
      <c r="L10" s="5">
        <v>23860.7</v>
      </c>
      <c r="M10" s="5">
        <v>28311.955999999998</v>
      </c>
      <c r="N10" s="5">
        <v>23023.067999999999</v>
      </c>
      <c r="O10" s="5">
        <v>27699.638999999999</v>
      </c>
      <c r="P10" s="5">
        <v>32176.605</v>
      </c>
      <c r="Q10" s="5">
        <v>31456.062000000002</v>
      </c>
      <c r="R10" s="5">
        <v>30005.133000000002</v>
      </c>
      <c r="S10" s="5">
        <v>30662.592000000001</v>
      </c>
    </row>
    <row r="11" spans="1:19" x14ac:dyDescent="0.45">
      <c r="A11" s="5">
        <v>10</v>
      </c>
      <c r="B11" s="5">
        <v>16605.257000000001</v>
      </c>
      <c r="C11" s="5">
        <v>17160.906999999999</v>
      </c>
      <c r="D11" s="5">
        <v>17064.343000000001</v>
      </c>
      <c r="E11" s="5">
        <v>18072.412</v>
      </c>
      <c r="F11" s="5">
        <v>18475.794999999998</v>
      </c>
      <c r="G11" s="5">
        <v>18856.197</v>
      </c>
      <c r="H11" s="5">
        <v>20459</v>
      </c>
      <c r="I11" s="5">
        <v>23004.163</v>
      </c>
      <c r="J11" s="5">
        <v>27575.184000000001</v>
      </c>
      <c r="K11" s="5">
        <v>29588.862000000001</v>
      </c>
      <c r="L11" s="5">
        <v>26762.162</v>
      </c>
      <c r="M11" s="5">
        <v>30600.797999999999</v>
      </c>
      <c r="N11" s="5">
        <v>27391.718000000001</v>
      </c>
      <c r="O11" s="5">
        <v>30876.287</v>
      </c>
      <c r="P11" s="5">
        <v>35755.665000000001</v>
      </c>
      <c r="Q11" s="5">
        <v>34996.49</v>
      </c>
      <c r="R11" s="5">
        <v>33479.095999999998</v>
      </c>
      <c r="S11" s="5">
        <v>34165.076999999997</v>
      </c>
    </row>
    <row r="12" spans="1:19" x14ac:dyDescent="0.45">
      <c r="A12" s="5">
        <v>11</v>
      </c>
      <c r="B12" s="5">
        <v>25543.749</v>
      </c>
      <c r="C12" s="5">
        <v>25155.743999999999</v>
      </c>
      <c r="D12" s="5">
        <v>20842.04</v>
      </c>
      <c r="E12" s="5">
        <v>26813.721000000001</v>
      </c>
      <c r="F12" s="5">
        <v>38293.572999999997</v>
      </c>
      <c r="G12" s="5">
        <v>33394.347999999998</v>
      </c>
      <c r="H12" s="5">
        <v>42534.292999999998</v>
      </c>
      <c r="I12" s="5">
        <v>52439.900999999998</v>
      </c>
      <c r="J12" s="5">
        <v>76816.452999999994</v>
      </c>
      <c r="K12" s="5">
        <v>106127.444</v>
      </c>
      <c r="L12" s="5">
        <v>113405.435</v>
      </c>
      <c r="M12" s="5">
        <v>129414.59</v>
      </c>
      <c r="N12" s="5">
        <v>83579.089000000007</v>
      </c>
      <c r="O12" s="5">
        <v>96299.403999999995</v>
      </c>
      <c r="P12" s="5">
        <v>125204.10400000001</v>
      </c>
      <c r="Q12" s="5">
        <v>147495.16099999999</v>
      </c>
      <c r="R12" s="5">
        <v>154430.125</v>
      </c>
      <c r="S12" s="5">
        <v>168000.663</v>
      </c>
    </row>
    <row r="13" spans="1:19" x14ac:dyDescent="0.45">
      <c r="A13" s="5">
        <v>12</v>
      </c>
      <c r="B13" s="5">
        <v>206099.747</v>
      </c>
      <c r="C13" s="5">
        <v>212147.55499999999</v>
      </c>
      <c r="D13" s="5">
        <v>248281.80499999999</v>
      </c>
      <c r="E13" s="5">
        <v>288690.092</v>
      </c>
      <c r="F13" s="5">
        <v>334257.54499999998</v>
      </c>
      <c r="G13" s="5">
        <v>249915.29199999999</v>
      </c>
      <c r="H13" s="5">
        <v>263283.54399999999</v>
      </c>
      <c r="I13" s="5">
        <v>269021.21399999998</v>
      </c>
      <c r="J13" s="5">
        <v>311807.23</v>
      </c>
      <c r="K13" s="5">
        <v>323717.19799999997</v>
      </c>
      <c r="L13" s="5">
        <v>325242.022</v>
      </c>
      <c r="M13" s="5">
        <v>372194.46399999998</v>
      </c>
      <c r="N13" s="5">
        <v>313775.16600000003</v>
      </c>
      <c r="O13" s="5">
        <v>352790.82</v>
      </c>
      <c r="P13" s="5">
        <v>338946.72</v>
      </c>
      <c r="Q13" s="5">
        <v>320014.935</v>
      </c>
      <c r="R13" s="5">
        <v>331998.609</v>
      </c>
      <c r="S13" s="5">
        <v>339225.076</v>
      </c>
    </row>
    <row r="14" spans="1:19" x14ac:dyDescent="0.45">
      <c r="A14" s="5">
        <v>13</v>
      </c>
      <c r="B14" s="5">
        <v>73337.928</v>
      </c>
      <c r="C14" s="5">
        <v>74641.31</v>
      </c>
      <c r="D14" s="5">
        <v>88023.612999999998</v>
      </c>
      <c r="E14" s="5">
        <v>105639.99800000001</v>
      </c>
      <c r="F14" s="5">
        <v>159269.535</v>
      </c>
      <c r="G14" s="5">
        <v>93560.555999999997</v>
      </c>
      <c r="H14" s="5">
        <v>108591.63800000001</v>
      </c>
      <c r="I14" s="5">
        <v>113033.614</v>
      </c>
      <c r="J14" s="5">
        <v>134369.092</v>
      </c>
      <c r="K14" s="5">
        <v>138035.87700000001</v>
      </c>
      <c r="L14" s="5">
        <v>149043.93599999999</v>
      </c>
      <c r="M14" s="5">
        <v>169352.86499999999</v>
      </c>
      <c r="N14" s="5">
        <v>136732.701</v>
      </c>
      <c r="O14" s="5">
        <v>149180.50700000001</v>
      </c>
      <c r="P14" s="5">
        <v>142340.6</v>
      </c>
      <c r="Q14" s="5">
        <v>131851.742</v>
      </c>
      <c r="R14" s="5">
        <v>138876.535</v>
      </c>
      <c r="S14" s="5">
        <v>142331.50399999999</v>
      </c>
    </row>
    <row r="15" spans="1:19" x14ac:dyDescent="0.45">
      <c r="A15" s="5">
        <v>14</v>
      </c>
      <c r="B15" s="5">
        <v>35098.576999999997</v>
      </c>
      <c r="C15" s="5">
        <v>37001.646999999997</v>
      </c>
      <c r="D15" s="5">
        <v>41036.324000000001</v>
      </c>
      <c r="E15" s="5">
        <v>45397.582999999999</v>
      </c>
      <c r="F15" s="5">
        <v>50320.245000000003</v>
      </c>
      <c r="G15" s="5">
        <v>43456.110999999997</v>
      </c>
      <c r="H15" s="5">
        <v>46057.974000000002</v>
      </c>
      <c r="I15" s="5">
        <v>47099.678</v>
      </c>
      <c r="J15" s="5">
        <v>51046.673999999999</v>
      </c>
      <c r="K15" s="5">
        <v>54004.7</v>
      </c>
      <c r="L15" s="5">
        <v>55526.737999999998</v>
      </c>
      <c r="M15" s="5">
        <v>60543.180999999997</v>
      </c>
      <c r="N15" s="5">
        <v>59638.843000000001</v>
      </c>
      <c r="O15" s="5">
        <v>62088.866000000002</v>
      </c>
      <c r="P15" s="5">
        <v>62752.12</v>
      </c>
      <c r="Q15" s="5">
        <v>62900.322</v>
      </c>
      <c r="R15" s="5">
        <v>65226.476000000002</v>
      </c>
      <c r="S15" s="5">
        <v>66512.411999999997</v>
      </c>
    </row>
    <row r="16" spans="1:19" x14ac:dyDescent="0.45">
      <c r="A16" s="5">
        <v>15</v>
      </c>
      <c r="B16" s="5">
        <v>762963.99699999997</v>
      </c>
      <c r="C16" s="5">
        <v>830583.68400000001</v>
      </c>
      <c r="D16" s="5">
        <v>898351.83200000005</v>
      </c>
      <c r="E16" s="5">
        <v>975421.978</v>
      </c>
      <c r="F16" s="5">
        <v>1020270.137</v>
      </c>
      <c r="G16" s="5">
        <v>1030263.224</v>
      </c>
      <c r="H16" s="5">
        <v>1096407.5349999999</v>
      </c>
      <c r="I16" s="5">
        <v>1220955.5819999999</v>
      </c>
      <c r="J16" s="5">
        <v>1354638.253</v>
      </c>
      <c r="K16" s="5">
        <v>1435804.8940000001</v>
      </c>
      <c r="L16" s="5">
        <v>1428073.5719999999</v>
      </c>
      <c r="M16" s="5">
        <v>1357130.6529999999</v>
      </c>
      <c r="N16" s="5">
        <v>1180015.3740000001</v>
      </c>
      <c r="O16" s="5">
        <v>1083697.6429999999</v>
      </c>
      <c r="P16" s="5">
        <v>1079795.4890000001</v>
      </c>
      <c r="Q16" s="5">
        <v>1154746.0970000001</v>
      </c>
      <c r="R16" s="5">
        <v>1209471.5220000001</v>
      </c>
      <c r="S16" s="5">
        <v>1291343.7709999999</v>
      </c>
    </row>
    <row r="17" spans="1:19" x14ac:dyDescent="0.45">
      <c r="A17" s="5">
        <v>16</v>
      </c>
      <c r="B17" s="5">
        <v>28127.195</v>
      </c>
      <c r="C17" s="5">
        <v>28286.702000000001</v>
      </c>
      <c r="D17" s="5">
        <v>27936.51</v>
      </c>
      <c r="E17" s="5">
        <v>28118.210999999999</v>
      </c>
      <c r="F17" s="5">
        <v>28381.065999999999</v>
      </c>
      <c r="G17" s="5">
        <v>27144.720000000001</v>
      </c>
      <c r="H17" s="5">
        <v>34378.239000000001</v>
      </c>
      <c r="I17" s="5">
        <v>31474.125</v>
      </c>
      <c r="J17" s="5">
        <v>33409.548999999999</v>
      </c>
      <c r="K17" s="5">
        <v>34143.733</v>
      </c>
      <c r="L17" s="5">
        <v>38538.711000000003</v>
      </c>
      <c r="M17" s="5">
        <v>48102.144999999997</v>
      </c>
      <c r="N17" s="5">
        <v>52139.637000000002</v>
      </c>
      <c r="O17" s="5">
        <v>50871.012000000002</v>
      </c>
      <c r="P17" s="5">
        <v>56817.853999999999</v>
      </c>
      <c r="Q17" s="5">
        <v>61559.241999999998</v>
      </c>
      <c r="R17" s="5">
        <v>63500.315999999999</v>
      </c>
      <c r="S17" s="5">
        <v>64763.010999999999</v>
      </c>
    </row>
    <row r="18" spans="1:19" x14ac:dyDescent="0.45">
      <c r="A18" s="5">
        <v>17</v>
      </c>
      <c r="B18" s="5">
        <v>46733.974000000002</v>
      </c>
      <c r="C18" s="5">
        <v>46530.938000000002</v>
      </c>
      <c r="D18" s="5">
        <v>45661.61</v>
      </c>
      <c r="E18" s="5">
        <v>44319.258000000002</v>
      </c>
      <c r="F18" s="5">
        <v>45382.942000000003</v>
      </c>
      <c r="G18" s="5">
        <v>43186.232000000004</v>
      </c>
      <c r="H18" s="5">
        <v>48491.904999999999</v>
      </c>
      <c r="I18" s="5">
        <v>52627.385000000002</v>
      </c>
      <c r="J18" s="5">
        <v>57699.214999999997</v>
      </c>
      <c r="K18" s="5">
        <v>58981.870999999999</v>
      </c>
      <c r="L18" s="5">
        <v>64613.317000000003</v>
      </c>
      <c r="M18" s="5">
        <v>73998.517999999996</v>
      </c>
      <c r="N18" s="5">
        <v>72010.789999999994</v>
      </c>
      <c r="O18" s="5">
        <v>74275.948000000004</v>
      </c>
      <c r="P18" s="5">
        <v>82724.38</v>
      </c>
      <c r="Q18" s="5">
        <v>84375.452000000005</v>
      </c>
      <c r="R18" s="5">
        <v>86517.187999999995</v>
      </c>
      <c r="S18" s="5">
        <v>87614.438999999998</v>
      </c>
    </row>
    <row r="19" spans="1:19" x14ac:dyDescent="0.45">
      <c r="A19" s="5">
        <v>18</v>
      </c>
      <c r="B19" s="5">
        <v>24509.388999999999</v>
      </c>
      <c r="C19" s="5">
        <v>25506.248</v>
      </c>
      <c r="D19" s="5">
        <v>25356.473000000002</v>
      </c>
      <c r="E19" s="5">
        <v>25962.612000000001</v>
      </c>
      <c r="F19" s="5">
        <v>27833.607</v>
      </c>
      <c r="G19" s="5">
        <v>24874.35</v>
      </c>
      <c r="H19" s="5">
        <v>25936.991999999998</v>
      </c>
      <c r="I19" s="5">
        <v>26585.82</v>
      </c>
      <c r="J19" s="5">
        <v>27221.141</v>
      </c>
      <c r="K19" s="5">
        <v>26770.397000000001</v>
      </c>
      <c r="L19" s="5">
        <v>27076.077000000001</v>
      </c>
      <c r="M19" s="5">
        <v>30676.413</v>
      </c>
      <c r="N19" s="5">
        <v>29973.263999999999</v>
      </c>
      <c r="O19" s="5">
        <v>31188.538</v>
      </c>
      <c r="P19" s="5">
        <v>33759.025999999998</v>
      </c>
      <c r="Q19" s="5">
        <v>34906.339</v>
      </c>
      <c r="R19" s="5">
        <v>35688.228000000003</v>
      </c>
      <c r="S19" s="5">
        <v>36143.016000000003</v>
      </c>
    </row>
    <row r="20" spans="1:19" x14ac:dyDescent="0.45">
      <c r="A20" s="5">
        <v>19</v>
      </c>
      <c r="B20" s="5">
        <v>47262.419000000002</v>
      </c>
      <c r="C20" s="5">
        <v>48646.09</v>
      </c>
      <c r="D20" s="5">
        <v>49219.542999999998</v>
      </c>
      <c r="E20" s="5">
        <v>50951.894999999997</v>
      </c>
      <c r="F20" s="5">
        <v>52582.557999999997</v>
      </c>
      <c r="G20" s="5">
        <v>51440.343000000001</v>
      </c>
      <c r="H20" s="5">
        <v>54440.887999999999</v>
      </c>
      <c r="I20" s="5">
        <v>55651.737000000001</v>
      </c>
      <c r="J20" s="5">
        <v>57233.976999999999</v>
      </c>
      <c r="K20" s="5">
        <v>57306.080999999998</v>
      </c>
      <c r="L20" s="5">
        <v>58516.468000000001</v>
      </c>
      <c r="M20" s="5">
        <v>64950.31</v>
      </c>
      <c r="N20" s="5">
        <v>64987.872000000003</v>
      </c>
      <c r="O20" s="5">
        <v>67408.923999999999</v>
      </c>
      <c r="P20" s="5">
        <v>72961.305999999997</v>
      </c>
      <c r="Q20" s="5">
        <v>75441.701000000001</v>
      </c>
      <c r="R20" s="5">
        <v>77131.868000000002</v>
      </c>
      <c r="S20" s="5">
        <v>78116.153000000006</v>
      </c>
    </row>
    <row r="21" spans="1:19" x14ac:dyDescent="0.45">
      <c r="A21" s="5">
        <v>20</v>
      </c>
      <c r="B21" s="5">
        <v>55554.366000000002</v>
      </c>
      <c r="C21" s="5">
        <v>58147.214</v>
      </c>
      <c r="D21" s="5">
        <v>58201.042000000001</v>
      </c>
      <c r="E21" s="5">
        <v>59811.171000000002</v>
      </c>
      <c r="F21" s="5">
        <v>62450.264999999999</v>
      </c>
      <c r="G21" s="5">
        <v>61447.813000000002</v>
      </c>
      <c r="H21" s="5">
        <v>68235.294999999998</v>
      </c>
      <c r="I21" s="5">
        <v>73058.014999999999</v>
      </c>
      <c r="J21" s="5">
        <v>77567.221999999994</v>
      </c>
      <c r="K21" s="5">
        <v>78500.207999999999</v>
      </c>
      <c r="L21" s="5">
        <v>85343.331000000006</v>
      </c>
      <c r="M21" s="5">
        <v>93779.134000000005</v>
      </c>
      <c r="N21" s="5">
        <v>84705.826000000001</v>
      </c>
      <c r="O21" s="5">
        <v>96678.244000000006</v>
      </c>
      <c r="P21" s="5">
        <v>106032.137</v>
      </c>
      <c r="Q21" s="5">
        <v>109193.182</v>
      </c>
      <c r="R21" s="5">
        <v>112096.046</v>
      </c>
      <c r="S21" s="5">
        <v>113521.897</v>
      </c>
    </row>
    <row r="22" spans="1:19" x14ac:dyDescent="0.45">
      <c r="A22" s="5">
        <v>21</v>
      </c>
      <c r="B22" s="5">
        <v>112007.67600000001</v>
      </c>
      <c r="C22" s="5">
        <v>114602.18</v>
      </c>
      <c r="D22" s="5">
        <v>115244.87</v>
      </c>
      <c r="E22" s="5">
        <v>118734.345</v>
      </c>
      <c r="F22" s="5">
        <v>123889.26</v>
      </c>
      <c r="G22" s="5">
        <v>118994.193</v>
      </c>
      <c r="H22" s="5">
        <v>134548.80799999999</v>
      </c>
      <c r="I22" s="5">
        <v>143512.37100000001</v>
      </c>
      <c r="J22" s="5">
        <v>150359.35500000001</v>
      </c>
      <c r="K22" s="5">
        <v>151389.799</v>
      </c>
      <c r="L22" s="5">
        <v>156544.21799999999</v>
      </c>
      <c r="M22" s="5">
        <v>172806.193</v>
      </c>
      <c r="N22" s="5">
        <v>172938.09599999999</v>
      </c>
      <c r="O22" s="5">
        <v>184770.15400000001</v>
      </c>
      <c r="P22" s="5">
        <v>204895.478</v>
      </c>
      <c r="Q22" s="5">
        <v>209389.51199999999</v>
      </c>
      <c r="R22" s="5">
        <v>214472.38099999999</v>
      </c>
      <c r="S22" s="5">
        <v>217203.87700000001</v>
      </c>
    </row>
    <row r="23" spans="1:19" x14ac:dyDescent="0.45">
      <c r="A23" s="5">
        <v>22</v>
      </c>
      <c r="B23" s="5">
        <v>6744.076</v>
      </c>
      <c r="C23" s="5">
        <v>7339.24</v>
      </c>
      <c r="D23" s="5">
        <v>7556.3620000000001</v>
      </c>
      <c r="E23" s="5">
        <v>8014.424</v>
      </c>
      <c r="F23" s="5">
        <v>8514.0519999999997</v>
      </c>
      <c r="G23" s="5">
        <v>8589.18</v>
      </c>
      <c r="H23" s="5">
        <v>9408.6720000000005</v>
      </c>
      <c r="I23" s="5">
        <v>9714.2710000000006</v>
      </c>
      <c r="J23" s="5">
        <v>9966.9680000000008</v>
      </c>
      <c r="K23" s="5">
        <v>9690.1180000000004</v>
      </c>
      <c r="L23" s="5">
        <v>10124.370999999999</v>
      </c>
      <c r="M23" s="5">
        <v>11166.064</v>
      </c>
      <c r="N23" s="5">
        <v>11178.223</v>
      </c>
      <c r="O23" s="5">
        <v>11664.509</v>
      </c>
      <c r="P23" s="5">
        <v>12625.462</v>
      </c>
      <c r="Q23" s="5">
        <v>13055.146000000001</v>
      </c>
      <c r="R23" s="5">
        <v>13524.957</v>
      </c>
      <c r="S23" s="5">
        <v>13696.333000000001</v>
      </c>
    </row>
    <row r="24" spans="1:19" x14ac:dyDescent="0.45">
      <c r="A24" s="5">
        <v>23</v>
      </c>
      <c r="B24" s="5">
        <v>46884.999000000003</v>
      </c>
      <c r="C24" s="5">
        <v>48829.241000000002</v>
      </c>
      <c r="D24" s="5">
        <v>50377.718000000001</v>
      </c>
      <c r="E24" s="5">
        <v>52161.288999999997</v>
      </c>
      <c r="F24" s="5">
        <v>54194.381000000001</v>
      </c>
      <c r="G24" s="5">
        <v>53797.620999999999</v>
      </c>
      <c r="H24" s="5">
        <v>56799.205999999998</v>
      </c>
      <c r="I24" s="5">
        <v>58888.095999999998</v>
      </c>
      <c r="J24" s="5">
        <v>61582.033000000003</v>
      </c>
      <c r="K24" s="5">
        <v>61099.466999999997</v>
      </c>
      <c r="L24" s="5">
        <v>63447.775999999998</v>
      </c>
      <c r="M24" s="5">
        <v>69634.635999999999</v>
      </c>
      <c r="N24" s="5">
        <v>69746.36</v>
      </c>
      <c r="O24" s="5">
        <v>72642.455000000002</v>
      </c>
      <c r="P24" s="5">
        <v>78296.487999999998</v>
      </c>
      <c r="Q24" s="5">
        <v>81090.303</v>
      </c>
      <c r="R24" s="5">
        <v>82930.399000000005</v>
      </c>
      <c r="S24" s="5">
        <v>83990.97</v>
      </c>
    </row>
    <row r="25" spans="1:19" x14ac:dyDescent="0.45">
      <c r="A25" s="5">
        <v>24</v>
      </c>
      <c r="B25" s="5">
        <v>51359.309000000001</v>
      </c>
      <c r="C25" s="5">
        <v>53830.762000000002</v>
      </c>
      <c r="D25" s="5">
        <v>54716.025999999998</v>
      </c>
      <c r="E25" s="5">
        <v>57173.455000000002</v>
      </c>
      <c r="F25" s="5">
        <v>61888.046000000002</v>
      </c>
      <c r="G25" s="5">
        <v>59726.571000000004</v>
      </c>
      <c r="H25" s="5">
        <v>65270.919000000002</v>
      </c>
      <c r="I25" s="5">
        <v>67561.895000000004</v>
      </c>
      <c r="J25" s="5">
        <v>73789.316999999995</v>
      </c>
      <c r="K25" s="5">
        <v>71507.97</v>
      </c>
      <c r="L25" s="5">
        <v>75865.61</v>
      </c>
      <c r="M25" s="5">
        <v>84346.547999999995</v>
      </c>
      <c r="N25" s="5">
        <v>84564.835999999996</v>
      </c>
      <c r="O25" s="5">
        <v>92480.851999999999</v>
      </c>
      <c r="P25" s="5">
        <v>94584.92</v>
      </c>
      <c r="Q25" s="5">
        <v>103380.85400000001</v>
      </c>
      <c r="R25" s="5">
        <v>105167.133</v>
      </c>
      <c r="S25" s="5">
        <v>106506.561</v>
      </c>
    </row>
    <row r="26" spans="1:19" x14ac:dyDescent="0.45">
      <c r="A26" s="5">
        <v>25</v>
      </c>
      <c r="B26" s="5">
        <v>62996.902999999998</v>
      </c>
      <c r="C26" s="5">
        <v>65043.463000000003</v>
      </c>
      <c r="D26" s="5">
        <v>66080.376000000004</v>
      </c>
      <c r="E26" s="5">
        <v>70496.218999999997</v>
      </c>
      <c r="F26" s="5">
        <v>73906.73</v>
      </c>
      <c r="G26" s="5">
        <v>69855.091</v>
      </c>
      <c r="H26" s="5">
        <v>75315.520000000004</v>
      </c>
      <c r="I26" s="5">
        <v>78796.375</v>
      </c>
      <c r="J26" s="5">
        <v>84043.115999999995</v>
      </c>
      <c r="K26" s="5">
        <v>87674.172999999995</v>
      </c>
      <c r="L26" s="5">
        <v>90984.544999999998</v>
      </c>
      <c r="M26" s="5">
        <v>94138.941000000006</v>
      </c>
      <c r="N26" s="5">
        <v>100606.31</v>
      </c>
      <c r="O26" s="5">
        <v>104845.586</v>
      </c>
      <c r="P26" s="5">
        <v>108667.16899999999</v>
      </c>
      <c r="Q26" s="5">
        <v>114085.54399999999</v>
      </c>
      <c r="R26" s="5">
        <v>116830.63499999999</v>
      </c>
      <c r="S26" s="5">
        <v>114383.355</v>
      </c>
    </row>
    <row r="27" spans="1:19" x14ac:dyDescent="0.45">
      <c r="A27" s="5">
        <v>26</v>
      </c>
      <c r="B27" s="5">
        <v>41852.230000000003</v>
      </c>
      <c r="C27" s="5">
        <v>43333.133000000002</v>
      </c>
      <c r="D27" s="5">
        <v>49741.945</v>
      </c>
      <c r="E27" s="5">
        <v>50178.775999999998</v>
      </c>
      <c r="F27" s="5">
        <v>48254.084999999999</v>
      </c>
      <c r="G27" s="5">
        <v>47084.928999999996</v>
      </c>
      <c r="H27" s="5">
        <v>48985.873</v>
      </c>
      <c r="I27" s="5">
        <v>49867.877999999997</v>
      </c>
      <c r="J27" s="5">
        <v>51033.226999999999</v>
      </c>
      <c r="K27" s="5">
        <v>51143.915000000001</v>
      </c>
      <c r="L27" s="5">
        <v>50631.692000000003</v>
      </c>
      <c r="M27" s="5">
        <v>55847.512999999999</v>
      </c>
      <c r="N27" s="5">
        <v>68736.183000000005</v>
      </c>
      <c r="O27" s="5">
        <v>74774.032000000007</v>
      </c>
      <c r="P27" s="5">
        <v>76798.653999999995</v>
      </c>
      <c r="Q27" s="5">
        <v>76893.831000000006</v>
      </c>
      <c r="R27" s="5">
        <v>74728.451000000001</v>
      </c>
      <c r="S27" s="5">
        <v>75685.932000000001</v>
      </c>
    </row>
    <row r="28" spans="1:19" x14ac:dyDescent="0.45">
      <c r="A28" s="5">
        <v>27</v>
      </c>
      <c r="B28" s="5">
        <v>85319.415999999997</v>
      </c>
      <c r="C28" s="5">
        <v>85367.001000000004</v>
      </c>
      <c r="D28" s="5">
        <v>82757.714000000007</v>
      </c>
      <c r="E28" s="5">
        <v>80628.842000000004</v>
      </c>
      <c r="F28" s="5">
        <v>72989.476999999999</v>
      </c>
      <c r="G28" s="5">
        <v>69775.414000000004</v>
      </c>
      <c r="H28" s="5">
        <v>67028.206000000006</v>
      </c>
      <c r="I28" s="5">
        <v>67183.887000000002</v>
      </c>
      <c r="J28" s="5">
        <v>70204.544999999998</v>
      </c>
      <c r="K28" s="5">
        <v>65787.501999999993</v>
      </c>
      <c r="L28" s="5">
        <v>58220.387000000002</v>
      </c>
      <c r="M28" s="5">
        <v>53828.101000000002</v>
      </c>
      <c r="N28" s="5">
        <v>44032.947</v>
      </c>
      <c r="O28" s="5">
        <v>46194.107000000004</v>
      </c>
      <c r="P28" s="5">
        <v>48890.989000000001</v>
      </c>
      <c r="Q28" s="5">
        <v>50679.966999999997</v>
      </c>
      <c r="R28" s="5">
        <v>51722.279000000002</v>
      </c>
      <c r="S28" s="5">
        <v>53122.415999999997</v>
      </c>
    </row>
    <row r="29" spans="1:19" x14ac:dyDescent="0.45">
      <c r="A29" s="5">
        <v>28</v>
      </c>
      <c r="B29" s="5">
        <v>78933.441999999995</v>
      </c>
      <c r="C29" s="5">
        <v>71123.986000000004</v>
      </c>
      <c r="D29" s="5">
        <v>69222.546000000002</v>
      </c>
      <c r="E29" s="5">
        <v>65333.042000000001</v>
      </c>
      <c r="F29" s="5">
        <v>55258.07</v>
      </c>
      <c r="G29" s="5">
        <v>48266.09</v>
      </c>
      <c r="H29" s="5">
        <v>40849.830999999998</v>
      </c>
      <c r="I29" s="5">
        <v>36259.440999999999</v>
      </c>
      <c r="J29" s="5">
        <v>35370.483</v>
      </c>
      <c r="K29" s="5">
        <v>33392.133999999998</v>
      </c>
      <c r="L29" s="5">
        <v>25429.208999999999</v>
      </c>
      <c r="M29" s="5">
        <v>20825.080000000002</v>
      </c>
      <c r="N29" s="5">
        <v>17052.584999999999</v>
      </c>
      <c r="O29" s="5">
        <v>17885.255000000001</v>
      </c>
      <c r="P29" s="5">
        <v>24747.766</v>
      </c>
      <c r="Q29" s="5">
        <v>31994.162</v>
      </c>
      <c r="R29" s="5">
        <v>34765.194000000003</v>
      </c>
      <c r="S29" s="5">
        <v>29349.538</v>
      </c>
    </row>
    <row r="30" spans="1:19" x14ac:dyDescent="0.45">
      <c r="A30" s="5">
        <v>29</v>
      </c>
      <c r="B30" s="5">
        <v>32504.302</v>
      </c>
      <c r="C30" s="5">
        <v>33287.811000000002</v>
      </c>
      <c r="D30" s="5">
        <v>34815.137000000002</v>
      </c>
      <c r="E30" s="5">
        <v>33692.11</v>
      </c>
      <c r="F30" s="5">
        <v>29875.794999999998</v>
      </c>
      <c r="G30" s="5">
        <v>29460.317999999999</v>
      </c>
      <c r="H30" s="5">
        <v>30638.823</v>
      </c>
      <c r="I30" s="5">
        <v>34364.519</v>
      </c>
      <c r="J30" s="5">
        <v>36293.495000000003</v>
      </c>
      <c r="K30" s="5">
        <v>36905.908000000003</v>
      </c>
      <c r="L30" s="5">
        <v>30876.286</v>
      </c>
      <c r="M30" s="5">
        <v>27968.835999999999</v>
      </c>
      <c r="N30" s="5">
        <v>21074.812000000002</v>
      </c>
      <c r="O30" s="5">
        <v>23918.23</v>
      </c>
      <c r="P30" s="5">
        <v>23906.898000000001</v>
      </c>
      <c r="Q30" s="5">
        <v>25526.751</v>
      </c>
      <c r="R30" s="5">
        <v>29546.880000000001</v>
      </c>
      <c r="S30" s="5">
        <v>29919.24</v>
      </c>
    </row>
    <row r="31" spans="1:19" x14ac:dyDescent="0.45">
      <c r="A31" s="5">
        <v>30</v>
      </c>
      <c r="B31" s="5">
        <v>18238.739000000001</v>
      </c>
      <c r="C31" s="5">
        <v>19354.559000000001</v>
      </c>
      <c r="D31" s="5">
        <v>20991.924999999999</v>
      </c>
      <c r="E31" s="5">
        <v>21006.108</v>
      </c>
      <c r="F31" s="5">
        <v>19086.682000000001</v>
      </c>
      <c r="G31" s="5">
        <v>19829.993999999999</v>
      </c>
      <c r="H31" s="5">
        <v>20342.996999999999</v>
      </c>
      <c r="I31" s="5">
        <v>23061.844000000001</v>
      </c>
      <c r="J31" s="5">
        <v>24710.371999999999</v>
      </c>
      <c r="K31" s="5">
        <v>24376.307000000001</v>
      </c>
      <c r="L31" s="5">
        <v>21342.138999999999</v>
      </c>
      <c r="M31" s="5">
        <v>18783.494999999999</v>
      </c>
      <c r="N31" s="5">
        <v>13769.297</v>
      </c>
      <c r="O31" s="5">
        <v>15194.775</v>
      </c>
      <c r="P31" s="5">
        <v>15417.236000000001</v>
      </c>
      <c r="Q31" s="5">
        <v>16747.609</v>
      </c>
      <c r="R31" s="5">
        <v>19357.575000000001</v>
      </c>
      <c r="S31" s="5">
        <v>19601.189999999999</v>
      </c>
    </row>
    <row r="32" spans="1:19" x14ac:dyDescent="0.45">
      <c r="A32" s="5">
        <v>31</v>
      </c>
      <c r="B32" s="5">
        <v>38031.116999999998</v>
      </c>
      <c r="C32" s="5">
        <v>39947.415999999997</v>
      </c>
      <c r="D32" s="5">
        <v>42224.139000000003</v>
      </c>
      <c r="E32" s="5">
        <v>40208.544999999998</v>
      </c>
      <c r="F32" s="5">
        <v>37086.055</v>
      </c>
      <c r="G32" s="5">
        <v>39023.197999999997</v>
      </c>
      <c r="H32" s="5">
        <v>41422.034</v>
      </c>
      <c r="I32" s="5">
        <v>48157.069000000003</v>
      </c>
      <c r="J32" s="5">
        <v>53212.019</v>
      </c>
      <c r="K32" s="5">
        <v>53726.476000000002</v>
      </c>
      <c r="L32" s="5">
        <v>48729.303</v>
      </c>
      <c r="M32" s="5">
        <v>43210.892999999996</v>
      </c>
      <c r="N32" s="5">
        <v>32428.273000000001</v>
      </c>
      <c r="O32" s="5">
        <v>35369.745999999999</v>
      </c>
      <c r="P32" s="5">
        <v>35907.911</v>
      </c>
      <c r="Q32" s="5">
        <v>37269.688000000002</v>
      </c>
      <c r="R32" s="5">
        <v>42628.949000000001</v>
      </c>
      <c r="S32" s="5">
        <v>43168.072</v>
      </c>
    </row>
    <row r="33" spans="1:19" x14ac:dyDescent="0.45">
      <c r="A33" s="5">
        <v>32</v>
      </c>
      <c r="B33" s="5">
        <v>71345.653000000006</v>
      </c>
      <c r="C33" s="5">
        <v>73505.005000000005</v>
      </c>
      <c r="D33" s="5">
        <v>74422.247000000003</v>
      </c>
      <c r="E33" s="5">
        <v>77977.459000000003</v>
      </c>
      <c r="F33" s="5">
        <v>72669.631999999998</v>
      </c>
      <c r="G33" s="5">
        <v>71190.512000000002</v>
      </c>
      <c r="H33" s="5">
        <v>69537.508000000002</v>
      </c>
      <c r="I33" s="5">
        <v>71413.558000000005</v>
      </c>
      <c r="J33" s="5">
        <v>74495.092999999993</v>
      </c>
      <c r="K33" s="5">
        <v>77798.752999999997</v>
      </c>
      <c r="L33" s="5">
        <v>79687.183999999994</v>
      </c>
      <c r="M33" s="5">
        <v>83053.047999999995</v>
      </c>
      <c r="N33" s="5">
        <v>73784.021999999997</v>
      </c>
      <c r="O33" s="5">
        <v>78600.631999999998</v>
      </c>
      <c r="P33" s="5">
        <v>81795.622000000003</v>
      </c>
      <c r="Q33" s="5">
        <v>81009.097999999998</v>
      </c>
      <c r="R33" s="5">
        <v>79692.800000000003</v>
      </c>
      <c r="S33" s="5">
        <v>80701.478000000003</v>
      </c>
    </row>
    <row r="34" spans="1:19" x14ac:dyDescent="0.45">
      <c r="A34" s="5">
        <v>33</v>
      </c>
      <c r="B34" s="5">
        <v>76731.163</v>
      </c>
      <c r="C34" s="5">
        <v>80618.06</v>
      </c>
      <c r="D34" s="5">
        <v>80913.278000000006</v>
      </c>
      <c r="E34" s="5">
        <v>86213.468999999997</v>
      </c>
      <c r="F34" s="5">
        <v>81464.3</v>
      </c>
      <c r="G34" s="5">
        <v>79029.741999999998</v>
      </c>
      <c r="H34" s="5">
        <v>79176.665999999997</v>
      </c>
      <c r="I34" s="5">
        <v>81957.687999999995</v>
      </c>
      <c r="J34" s="5">
        <v>85728.476999999999</v>
      </c>
      <c r="K34" s="5">
        <v>91147.301000000007</v>
      </c>
      <c r="L34" s="5">
        <v>92951.959000000003</v>
      </c>
      <c r="M34" s="5">
        <v>94310.11</v>
      </c>
      <c r="N34" s="5">
        <v>87023.486000000004</v>
      </c>
      <c r="O34" s="5">
        <v>91824.972999999998</v>
      </c>
      <c r="P34" s="5">
        <v>95381.629000000001</v>
      </c>
      <c r="Q34" s="5">
        <v>94607.832999999999</v>
      </c>
      <c r="R34" s="5">
        <v>93195.48</v>
      </c>
      <c r="S34" s="5">
        <v>92857.392999999996</v>
      </c>
    </row>
    <row r="35" spans="1:19" x14ac:dyDescent="0.45">
      <c r="A35" s="5">
        <v>34</v>
      </c>
      <c r="B35" s="5">
        <v>75346.092000000004</v>
      </c>
      <c r="C35" s="5">
        <v>77316.429000000004</v>
      </c>
      <c r="D35" s="5">
        <v>78661.016000000003</v>
      </c>
      <c r="E35" s="5">
        <v>79899.755000000005</v>
      </c>
      <c r="F35" s="5">
        <v>77505.486000000004</v>
      </c>
      <c r="G35" s="5">
        <v>77314.585999999996</v>
      </c>
      <c r="H35" s="5">
        <v>74202.112999999998</v>
      </c>
      <c r="I35" s="5">
        <v>73748.900999999998</v>
      </c>
      <c r="J35" s="5">
        <v>75531.123999999996</v>
      </c>
      <c r="K35" s="5">
        <v>76816.926999999996</v>
      </c>
      <c r="L35" s="5">
        <v>76755.729000000007</v>
      </c>
      <c r="M35" s="5">
        <v>75383.451000000001</v>
      </c>
      <c r="N35" s="5">
        <v>64581.845000000001</v>
      </c>
      <c r="O35" s="5">
        <v>65258.38</v>
      </c>
      <c r="P35" s="5">
        <v>65506.264000000003</v>
      </c>
      <c r="Q35" s="5">
        <v>63805.063999999998</v>
      </c>
      <c r="R35" s="5">
        <v>62377.928999999996</v>
      </c>
      <c r="S35" s="5">
        <v>64174.669000000002</v>
      </c>
    </row>
    <row r="36" spans="1:19" x14ac:dyDescent="0.45">
      <c r="A36" s="5">
        <v>35</v>
      </c>
      <c r="B36" s="5">
        <v>174792.95300000001</v>
      </c>
      <c r="C36" s="5">
        <v>132641.155</v>
      </c>
      <c r="D36" s="5">
        <v>160591.83199999999</v>
      </c>
      <c r="E36" s="5">
        <v>244920.22</v>
      </c>
      <c r="F36" s="5">
        <v>226716.01</v>
      </c>
      <c r="G36" s="5">
        <v>214642.734</v>
      </c>
      <c r="H36" s="5">
        <v>249885.83100000001</v>
      </c>
      <c r="I36" s="5">
        <v>328271.299</v>
      </c>
      <c r="J36" s="5">
        <v>465165.06300000002</v>
      </c>
      <c r="K36" s="5">
        <v>536099.54200000002</v>
      </c>
      <c r="L36" s="5">
        <v>589585.82400000002</v>
      </c>
      <c r="M36" s="5">
        <v>711574.03399999999</v>
      </c>
      <c r="N36" s="5">
        <v>467692.33500000002</v>
      </c>
      <c r="O36" s="5">
        <v>590496.39</v>
      </c>
      <c r="P36" s="5">
        <v>791113.48199999996</v>
      </c>
      <c r="Q36" s="5">
        <v>816556.66599999997</v>
      </c>
      <c r="R36" s="5">
        <v>803255.48800000001</v>
      </c>
      <c r="S36" s="5">
        <v>825153.29599999997</v>
      </c>
    </row>
    <row r="37" spans="1:19" x14ac:dyDescent="0.45">
      <c r="A37" s="5">
        <v>36</v>
      </c>
      <c r="B37" s="5">
        <v>115837.21</v>
      </c>
      <c r="C37" s="5">
        <v>113182.44100000001</v>
      </c>
      <c r="D37" s="5">
        <v>112073.25199999999</v>
      </c>
      <c r="E37" s="5">
        <v>120557.016</v>
      </c>
      <c r="F37" s="5">
        <v>114906.12300000001</v>
      </c>
      <c r="G37" s="5">
        <v>114851.88800000001</v>
      </c>
      <c r="H37" s="5">
        <v>129842.488</v>
      </c>
      <c r="I37" s="5">
        <v>156014.92300000001</v>
      </c>
      <c r="J37" s="5">
        <v>186013.43599999999</v>
      </c>
      <c r="K37" s="5">
        <v>213445.12299999999</v>
      </c>
      <c r="L37" s="5">
        <v>243715.44500000001</v>
      </c>
      <c r="M37" s="5">
        <v>260359.766</v>
      </c>
      <c r="N37" s="5">
        <v>211861.94399999999</v>
      </c>
      <c r="O37" s="5">
        <v>248934.34899999999</v>
      </c>
      <c r="P37" s="5">
        <v>281714.62400000001</v>
      </c>
      <c r="Q37" s="5">
        <v>270078.52100000001</v>
      </c>
      <c r="R37" s="5">
        <v>295820.087</v>
      </c>
      <c r="S37" s="5">
        <v>299556.95699999999</v>
      </c>
    </row>
    <row r="38" spans="1:19" x14ac:dyDescent="0.45">
      <c r="A38" s="5">
        <v>37</v>
      </c>
      <c r="B38" s="5">
        <v>68883.798999999999</v>
      </c>
      <c r="C38" s="5">
        <v>67143.149000000005</v>
      </c>
      <c r="D38" s="5">
        <v>68518.17</v>
      </c>
      <c r="E38" s="5">
        <v>73629.808000000005</v>
      </c>
      <c r="F38" s="5">
        <v>63286.148999999998</v>
      </c>
      <c r="G38" s="5">
        <v>64505.934999999998</v>
      </c>
      <c r="H38" s="5">
        <v>70858.183000000005</v>
      </c>
      <c r="I38" s="5">
        <v>80959.947</v>
      </c>
      <c r="J38" s="5">
        <v>94388.724000000002</v>
      </c>
      <c r="K38" s="5">
        <v>101871.833</v>
      </c>
      <c r="L38" s="5">
        <v>107684.196</v>
      </c>
      <c r="M38" s="5">
        <v>109033.22199999999</v>
      </c>
      <c r="N38" s="5">
        <v>91559.403000000006</v>
      </c>
      <c r="O38" s="5">
        <v>107481.08500000001</v>
      </c>
      <c r="P38" s="5">
        <v>118718.079</v>
      </c>
      <c r="Q38" s="5">
        <v>120662.32799999999</v>
      </c>
      <c r="R38" s="5">
        <v>123757.261</v>
      </c>
      <c r="S38" s="5">
        <v>125323.81299999999</v>
      </c>
    </row>
    <row r="39" spans="1:19" x14ac:dyDescent="0.45">
      <c r="A39" s="5">
        <v>38</v>
      </c>
      <c r="B39" s="5">
        <v>24385.146000000001</v>
      </c>
      <c r="C39" s="5">
        <v>25328.133999999998</v>
      </c>
      <c r="D39" s="5">
        <v>22495.958999999999</v>
      </c>
      <c r="E39" s="5">
        <v>22680.201000000001</v>
      </c>
      <c r="F39" s="5">
        <v>22798.311000000002</v>
      </c>
      <c r="G39" s="5">
        <v>19988.241999999998</v>
      </c>
      <c r="H39" s="5">
        <v>22144.449000000001</v>
      </c>
      <c r="I39" s="5">
        <v>25092.192999999999</v>
      </c>
      <c r="J39" s="5">
        <v>28192.129000000001</v>
      </c>
      <c r="K39" s="5">
        <v>30990.476999999999</v>
      </c>
      <c r="L39" s="5">
        <v>29763.458999999999</v>
      </c>
      <c r="M39" s="5">
        <v>37385.627</v>
      </c>
      <c r="N39" s="5">
        <v>32260.528999999999</v>
      </c>
      <c r="O39" s="5">
        <v>32779.974000000002</v>
      </c>
      <c r="P39" s="5">
        <v>36050.828000000001</v>
      </c>
      <c r="Q39" s="5">
        <v>40674.072999999997</v>
      </c>
      <c r="R39" s="5">
        <v>46084.387000000002</v>
      </c>
      <c r="S39" s="5">
        <v>47775.65</v>
      </c>
    </row>
    <row r="40" spans="1:19" x14ac:dyDescent="0.45">
      <c r="A40" s="5">
        <v>39</v>
      </c>
      <c r="B40" s="5">
        <v>84653.366999999998</v>
      </c>
      <c r="C40" s="5">
        <v>93646.910999999993</v>
      </c>
      <c r="D40" s="5">
        <v>103749.821</v>
      </c>
      <c r="E40" s="5">
        <v>116574.477</v>
      </c>
      <c r="F40" s="5">
        <v>121518.32399999999</v>
      </c>
      <c r="G40" s="5">
        <v>137137.45600000001</v>
      </c>
      <c r="H40" s="5">
        <v>146266.69500000001</v>
      </c>
      <c r="I40" s="5">
        <v>153165.72899999999</v>
      </c>
      <c r="J40" s="5">
        <v>159448.962</v>
      </c>
      <c r="K40" s="5">
        <v>168162.715</v>
      </c>
      <c r="L40" s="5">
        <v>173282.68799999999</v>
      </c>
      <c r="M40" s="5">
        <v>175885.45300000001</v>
      </c>
      <c r="N40" s="5">
        <v>189092.72099999999</v>
      </c>
      <c r="O40" s="5">
        <v>193049.54500000001</v>
      </c>
      <c r="P40" s="5">
        <v>208460.1</v>
      </c>
      <c r="Q40" s="5">
        <v>201080.568</v>
      </c>
      <c r="R40" s="5">
        <v>214174.42800000001</v>
      </c>
      <c r="S40" s="5">
        <v>231705.89199999999</v>
      </c>
    </row>
    <row r="41" spans="1:19" x14ac:dyDescent="0.45">
      <c r="A41" s="5">
        <v>40</v>
      </c>
      <c r="B41" s="5">
        <v>25591.696</v>
      </c>
      <c r="C41" s="5">
        <v>25433.795999999998</v>
      </c>
      <c r="D41" s="5">
        <v>25896.506000000001</v>
      </c>
      <c r="E41" s="5">
        <v>27657.212</v>
      </c>
      <c r="F41" s="5">
        <v>26036.022000000001</v>
      </c>
      <c r="G41" s="5">
        <v>27067.798999999999</v>
      </c>
      <c r="H41" s="5">
        <v>27407.813999999998</v>
      </c>
      <c r="I41" s="5">
        <v>29238.453000000001</v>
      </c>
      <c r="J41" s="5">
        <v>30987.582999999999</v>
      </c>
      <c r="K41" s="5">
        <v>31562.548999999999</v>
      </c>
      <c r="L41" s="5">
        <v>32320.62</v>
      </c>
      <c r="M41" s="5">
        <v>33336.031000000003</v>
      </c>
      <c r="N41" s="5">
        <v>28110.1</v>
      </c>
      <c r="O41" s="5">
        <v>32693.708999999999</v>
      </c>
      <c r="P41" s="5">
        <v>36155.506000000001</v>
      </c>
      <c r="Q41" s="5">
        <v>35037.57</v>
      </c>
      <c r="R41" s="5">
        <v>37690.264000000003</v>
      </c>
      <c r="S41" s="5">
        <v>36858.002</v>
      </c>
    </row>
    <row r="42" spans="1:19" x14ac:dyDescent="0.45">
      <c r="A42" s="5">
        <v>41</v>
      </c>
      <c r="B42" s="5">
        <v>50885.991000000002</v>
      </c>
      <c r="C42" s="5">
        <v>52014.389000000003</v>
      </c>
      <c r="D42" s="5">
        <v>51637.197999999997</v>
      </c>
      <c r="E42" s="5">
        <v>54877.773999999998</v>
      </c>
      <c r="F42" s="5">
        <v>55463.633999999998</v>
      </c>
      <c r="G42" s="5">
        <v>60211.726000000002</v>
      </c>
      <c r="H42" s="5">
        <v>58496.097999999998</v>
      </c>
      <c r="I42" s="5">
        <v>64959.245999999999</v>
      </c>
      <c r="J42" s="5">
        <v>70866.528999999995</v>
      </c>
      <c r="K42" s="5">
        <v>74782.745999999999</v>
      </c>
      <c r="L42" s="5">
        <v>83339.173999999999</v>
      </c>
      <c r="M42" s="5">
        <v>81436.125</v>
      </c>
      <c r="N42" s="5">
        <v>72353.173999999999</v>
      </c>
      <c r="O42" s="5">
        <v>79493.067999999999</v>
      </c>
      <c r="P42" s="5">
        <v>84701.346999999994</v>
      </c>
      <c r="Q42" s="5">
        <v>78748.474000000002</v>
      </c>
      <c r="R42" s="5">
        <v>79868.535000000003</v>
      </c>
      <c r="S42" s="5">
        <v>81441.627999999997</v>
      </c>
    </row>
    <row r="43" spans="1:19" x14ac:dyDescent="0.45">
      <c r="A43" s="5">
        <v>42</v>
      </c>
      <c r="B43" s="5">
        <v>37270.129999999997</v>
      </c>
      <c r="C43" s="5">
        <v>37442.832000000002</v>
      </c>
      <c r="D43" s="5">
        <v>36240.875999999997</v>
      </c>
      <c r="E43" s="5">
        <v>38809.932000000001</v>
      </c>
      <c r="F43" s="5">
        <v>36516.212</v>
      </c>
      <c r="G43" s="5">
        <v>34980.163999999997</v>
      </c>
      <c r="H43" s="5">
        <v>35726.339</v>
      </c>
      <c r="I43" s="5">
        <v>36692.449000000001</v>
      </c>
      <c r="J43" s="5">
        <v>39603.281000000003</v>
      </c>
      <c r="K43" s="5">
        <v>41823.324999999997</v>
      </c>
      <c r="L43" s="5">
        <v>41512.993000000002</v>
      </c>
      <c r="M43" s="5">
        <v>42028.644999999997</v>
      </c>
      <c r="N43" s="5">
        <v>36117.837</v>
      </c>
      <c r="O43" s="5">
        <v>41958.964</v>
      </c>
      <c r="P43" s="5">
        <v>46467.118999999999</v>
      </c>
      <c r="Q43" s="5">
        <v>44369.559000000001</v>
      </c>
      <c r="R43" s="5">
        <v>45315.756000000001</v>
      </c>
      <c r="S43" s="5">
        <v>45889.262000000002</v>
      </c>
    </row>
    <row r="44" spans="1:19" x14ac:dyDescent="0.45">
      <c r="A44" s="5">
        <v>43</v>
      </c>
      <c r="B44" s="5">
        <v>122125.276</v>
      </c>
      <c r="C44" s="5">
        <v>128175.802</v>
      </c>
      <c r="D44" s="5">
        <v>136469.75700000001</v>
      </c>
      <c r="E44" s="5">
        <v>143867.60699999999</v>
      </c>
      <c r="F44" s="5">
        <v>136560.00700000001</v>
      </c>
      <c r="G44" s="5">
        <v>138818.74900000001</v>
      </c>
      <c r="H44" s="5">
        <v>142987.26699999999</v>
      </c>
      <c r="I44" s="5">
        <v>149333.77100000001</v>
      </c>
      <c r="J44" s="5">
        <v>161915.41</v>
      </c>
      <c r="K44" s="5">
        <v>171859.10399999999</v>
      </c>
      <c r="L44" s="5">
        <v>166293.42600000001</v>
      </c>
      <c r="M44" s="5">
        <v>163279.49400000001</v>
      </c>
      <c r="N44" s="5">
        <v>136912.77799999999</v>
      </c>
      <c r="O44" s="5">
        <v>152753.94500000001</v>
      </c>
      <c r="P44" s="5">
        <v>164817.84700000001</v>
      </c>
      <c r="Q44" s="5">
        <v>174353.55</v>
      </c>
      <c r="R44" s="5">
        <v>181098.77900000001</v>
      </c>
      <c r="S44" s="5">
        <v>177751.788</v>
      </c>
    </row>
    <row r="45" spans="1:19" x14ac:dyDescent="0.45">
      <c r="A45" s="5">
        <v>44</v>
      </c>
      <c r="B45" s="5">
        <v>33530.571000000004</v>
      </c>
      <c r="C45" s="5">
        <v>34246.114000000001</v>
      </c>
      <c r="D45" s="5">
        <v>34470.6</v>
      </c>
      <c r="E45" s="5">
        <v>34721.544999999998</v>
      </c>
      <c r="F45" s="5">
        <v>32089.316999999999</v>
      </c>
      <c r="G45" s="5">
        <v>31636.846000000001</v>
      </c>
      <c r="H45" s="5">
        <v>32253.517</v>
      </c>
      <c r="I45" s="5">
        <v>34419.839999999997</v>
      </c>
      <c r="J45" s="5">
        <v>35639.737999999998</v>
      </c>
      <c r="K45" s="5">
        <v>37744.25</v>
      </c>
      <c r="L45" s="5">
        <v>36917.017999999996</v>
      </c>
      <c r="M45" s="5">
        <v>36585.616999999998</v>
      </c>
      <c r="N45" s="5">
        <v>30396.998</v>
      </c>
      <c r="O45" s="5">
        <v>34163.129000000001</v>
      </c>
      <c r="P45" s="5">
        <v>37087.887999999999</v>
      </c>
      <c r="Q45" s="5">
        <v>40400.491999999998</v>
      </c>
      <c r="R45" s="5">
        <v>41251.038</v>
      </c>
      <c r="S45" s="5">
        <v>41771.813999999998</v>
      </c>
    </row>
    <row r="46" spans="1:19" x14ac:dyDescent="0.45">
      <c r="A46" s="5">
        <v>45</v>
      </c>
      <c r="B46" s="5">
        <v>8691.1149999999998</v>
      </c>
      <c r="C46" s="5">
        <v>9032.3040000000001</v>
      </c>
      <c r="D46" s="5">
        <v>9006.893</v>
      </c>
      <c r="E46" s="5">
        <v>8864.2039999999997</v>
      </c>
      <c r="F46" s="5">
        <v>8609.0120000000006</v>
      </c>
      <c r="G46" s="5">
        <v>7893.8469999999998</v>
      </c>
      <c r="H46" s="5">
        <v>7879.7870000000003</v>
      </c>
      <c r="I46" s="5">
        <v>7971.8149999999996</v>
      </c>
      <c r="J46" s="5">
        <v>8394.2150000000001</v>
      </c>
      <c r="K46" s="5">
        <v>8809.1319999999996</v>
      </c>
      <c r="L46" s="5">
        <v>8303.4130000000005</v>
      </c>
      <c r="M46" s="5">
        <v>7852.0870000000004</v>
      </c>
      <c r="N46" s="5">
        <v>5817.0370000000003</v>
      </c>
      <c r="O46" s="5">
        <v>6355.9780000000001</v>
      </c>
      <c r="P46" s="5">
        <v>6301.4690000000001</v>
      </c>
      <c r="Q46" s="5">
        <v>6521.7950000000001</v>
      </c>
      <c r="R46" s="5">
        <v>6910.4319999999998</v>
      </c>
      <c r="S46" s="5">
        <v>6997.241</v>
      </c>
    </row>
    <row r="47" spans="1:19" x14ac:dyDescent="0.45">
      <c r="A47" s="5">
        <v>46</v>
      </c>
      <c r="B47" s="5">
        <v>22704.011999999999</v>
      </c>
      <c r="C47" s="5">
        <v>23773.103999999999</v>
      </c>
      <c r="D47" s="5">
        <v>24209.510999999999</v>
      </c>
      <c r="E47" s="5">
        <v>24739.026999999998</v>
      </c>
      <c r="F47" s="5">
        <v>23061.773000000001</v>
      </c>
      <c r="G47" s="5">
        <v>22503.312000000002</v>
      </c>
      <c r="H47" s="5">
        <v>22135.403999999999</v>
      </c>
      <c r="I47" s="5">
        <v>22590.401999999998</v>
      </c>
      <c r="J47" s="5">
        <v>23907.787</v>
      </c>
      <c r="K47" s="5">
        <v>24964.373</v>
      </c>
      <c r="L47" s="5">
        <v>23235.434000000001</v>
      </c>
      <c r="M47" s="5">
        <v>23606.572</v>
      </c>
      <c r="N47" s="5">
        <v>20155.766</v>
      </c>
      <c r="O47" s="5">
        <v>22083.39</v>
      </c>
      <c r="P47" s="5">
        <v>23372.973000000002</v>
      </c>
      <c r="Q47" s="5">
        <v>24223.71</v>
      </c>
      <c r="R47" s="5">
        <v>25567.878000000001</v>
      </c>
      <c r="S47" s="5">
        <v>25891.041000000001</v>
      </c>
    </row>
    <row r="48" spans="1:19" x14ac:dyDescent="0.45">
      <c r="A48" s="5">
        <v>47</v>
      </c>
      <c r="B48" s="5">
        <v>32868.241999999998</v>
      </c>
      <c r="C48" s="5">
        <v>36808.999000000003</v>
      </c>
      <c r="D48" s="5">
        <v>39679.017</v>
      </c>
      <c r="E48" s="5">
        <v>41283.267999999996</v>
      </c>
      <c r="F48" s="5">
        <v>41053.849000000002</v>
      </c>
      <c r="G48" s="5">
        <v>42381.548999999999</v>
      </c>
      <c r="H48" s="5">
        <v>44791.531000000003</v>
      </c>
      <c r="I48" s="5">
        <v>48826.487000000001</v>
      </c>
      <c r="J48" s="5">
        <v>55275.62</v>
      </c>
      <c r="K48" s="5">
        <v>64379.705000000002</v>
      </c>
      <c r="L48" s="5">
        <v>64525.413999999997</v>
      </c>
      <c r="M48" s="5">
        <v>56785.144999999997</v>
      </c>
      <c r="N48" s="5">
        <v>41128.286</v>
      </c>
      <c r="O48" s="5">
        <v>39851.964999999997</v>
      </c>
      <c r="P48" s="5">
        <v>39412.203000000001</v>
      </c>
      <c r="Q48" s="5">
        <v>41239.828000000001</v>
      </c>
      <c r="R48" s="5">
        <v>43203.163999999997</v>
      </c>
      <c r="S48" s="5">
        <v>43747.947</v>
      </c>
    </row>
    <row r="49" spans="1:19" x14ac:dyDescent="0.45">
      <c r="A49" s="5">
        <v>48</v>
      </c>
      <c r="B49" s="5">
        <v>18698.030999999999</v>
      </c>
      <c r="C49" s="5">
        <v>19878.851999999999</v>
      </c>
      <c r="D49" s="5">
        <v>20159.859</v>
      </c>
      <c r="E49" s="5">
        <v>20185.327000000001</v>
      </c>
      <c r="F49" s="5">
        <v>19656.241000000002</v>
      </c>
      <c r="G49" s="5">
        <v>19098.697</v>
      </c>
      <c r="H49" s="5">
        <v>20087.204000000002</v>
      </c>
      <c r="I49" s="5">
        <v>21810.523000000001</v>
      </c>
      <c r="J49" s="5">
        <v>24554.437999999998</v>
      </c>
      <c r="K49" s="5">
        <v>27872.191999999999</v>
      </c>
      <c r="L49" s="5">
        <v>27657.993999999999</v>
      </c>
      <c r="M49" s="5">
        <v>25421.491000000002</v>
      </c>
      <c r="N49" s="5">
        <v>20175.465</v>
      </c>
      <c r="O49" s="5">
        <v>20889.217000000001</v>
      </c>
      <c r="P49" s="5">
        <v>21032.874</v>
      </c>
      <c r="Q49" s="5">
        <v>21601.763999999999</v>
      </c>
      <c r="R49" s="5">
        <v>22851.95</v>
      </c>
      <c r="S49" s="5">
        <v>23565.7</v>
      </c>
    </row>
    <row r="50" spans="1:19" x14ac:dyDescent="0.45">
      <c r="A50" s="5">
        <v>49</v>
      </c>
      <c r="B50" s="5">
        <v>70521.392999999996</v>
      </c>
      <c r="C50" s="5">
        <v>72311.118000000002</v>
      </c>
      <c r="D50" s="5">
        <v>66688.396999999997</v>
      </c>
      <c r="E50" s="5">
        <v>68967.828999999998</v>
      </c>
      <c r="F50" s="5">
        <v>58937.214999999997</v>
      </c>
      <c r="G50" s="5">
        <v>57638.546000000002</v>
      </c>
      <c r="H50" s="5">
        <v>58690.612999999998</v>
      </c>
      <c r="I50" s="5">
        <v>81086.760999999999</v>
      </c>
      <c r="J50" s="5">
        <v>91276.895000000004</v>
      </c>
      <c r="K50" s="5">
        <v>107668.93799999999</v>
      </c>
      <c r="L50" s="5">
        <v>117564.677</v>
      </c>
      <c r="M50" s="5">
        <v>131027.072</v>
      </c>
      <c r="N50" s="5">
        <v>77237.341</v>
      </c>
      <c r="O50" s="5">
        <v>110426.90399999999</v>
      </c>
      <c r="P50" s="5">
        <v>132087.83799999999</v>
      </c>
      <c r="Q50" s="5">
        <v>139572.52299999999</v>
      </c>
      <c r="R50" s="5">
        <v>140390.989</v>
      </c>
      <c r="S50" s="5">
        <v>143193.905</v>
      </c>
    </row>
    <row r="51" spans="1:19" x14ac:dyDescent="0.45">
      <c r="A51" s="5">
        <v>50</v>
      </c>
      <c r="B51" s="5">
        <v>9496.0720000000001</v>
      </c>
      <c r="C51" s="5">
        <v>11064.914000000001</v>
      </c>
      <c r="D51" s="5">
        <v>10643.316000000001</v>
      </c>
      <c r="E51" s="5">
        <v>11821.189</v>
      </c>
      <c r="F51" s="5">
        <v>9341.2849999999999</v>
      </c>
      <c r="G51" s="5">
        <v>8464.5779999999995</v>
      </c>
      <c r="H51" s="5">
        <v>8188.8559999999998</v>
      </c>
      <c r="I51" s="5">
        <v>9785.8209999999999</v>
      </c>
      <c r="J51" s="5">
        <v>9825.2000000000007</v>
      </c>
      <c r="K51" s="5">
        <v>9609.2440000000006</v>
      </c>
      <c r="L51" s="5">
        <v>8762.018</v>
      </c>
      <c r="M51" s="5">
        <v>10649.534</v>
      </c>
      <c r="N51" s="5">
        <v>6912.5230000000001</v>
      </c>
      <c r="O51" s="5">
        <v>9224.7440000000006</v>
      </c>
      <c r="P51" s="5">
        <v>10561.07</v>
      </c>
      <c r="Q51" s="5">
        <v>11384.081</v>
      </c>
      <c r="R51" s="5">
        <v>11148.462</v>
      </c>
      <c r="S51" s="5">
        <v>11639.764999999999</v>
      </c>
    </row>
    <row r="52" spans="1:19" x14ac:dyDescent="0.45">
      <c r="A52" s="5">
        <v>51</v>
      </c>
      <c r="B52" s="5">
        <v>31831.298999999999</v>
      </c>
      <c r="C52" s="5">
        <v>32207.192999999999</v>
      </c>
      <c r="D52" s="5">
        <v>30977.467000000001</v>
      </c>
      <c r="E52" s="5">
        <v>31650.322</v>
      </c>
      <c r="F52" s="5">
        <v>27391.456999999999</v>
      </c>
      <c r="G52" s="5">
        <v>27330.194</v>
      </c>
      <c r="H52" s="5">
        <v>26678.903999999999</v>
      </c>
      <c r="I52" s="5">
        <v>33726.85</v>
      </c>
      <c r="J52" s="5">
        <v>35734.226000000002</v>
      </c>
      <c r="K52" s="5">
        <v>39405.048999999999</v>
      </c>
      <c r="L52" s="5">
        <v>41030.262000000002</v>
      </c>
      <c r="M52" s="5">
        <v>45272.368000000002</v>
      </c>
      <c r="N52" s="5">
        <v>26663.624</v>
      </c>
      <c r="O52" s="5">
        <v>38083.237999999998</v>
      </c>
      <c r="P52" s="5">
        <v>45843.408000000003</v>
      </c>
      <c r="Q52" s="5">
        <v>49207.953999999998</v>
      </c>
      <c r="R52" s="5">
        <v>49609.474000000002</v>
      </c>
      <c r="S52" s="5">
        <v>48508.438000000002</v>
      </c>
    </row>
    <row r="53" spans="1:19" x14ac:dyDescent="0.45">
      <c r="A53" s="5">
        <v>52</v>
      </c>
      <c r="B53" s="5">
        <v>29856.348000000002</v>
      </c>
      <c r="C53" s="5">
        <v>30166.046999999999</v>
      </c>
      <c r="D53" s="5">
        <v>27379.605</v>
      </c>
      <c r="E53" s="5">
        <v>27830.043000000001</v>
      </c>
      <c r="F53" s="5">
        <v>22800.557000000001</v>
      </c>
      <c r="G53" s="5">
        <v>21496.386999999999</v>
      </c>
      <c r="H53" s="5">
        <v>23263.081999999999</v>
      </c>
      <c r="I53" s="5">
        <v>33611.712</v>
      </c>
      <c r="J53" s="5">
        <v>40100.574000000001</v>
      </c>
      <c r="K53" s="5">
        <v>49694.341</v>
      </c>
      <c r="L53" s="5">
        <v>57670.413999999997</v>
      </c>
      <c r="M53" s="5">
        <v>63614.03</v>
      </c>
      <c r="N53" s="5">
        <v>38049.26</v>
      </c>
      <c r="O53" s="5">
        <v>55451.904999999999</v>
      </c>
      <c r="P53" s="5">
        <v>67050.372000000003</v>
      </c>
      <c r="Q53" s="5">
        <v>72884.767999999996</v>
      </c>
      <c r="R53" s="5">
        <v>74375.573000000004</v>
      </c>
      <c r="S53" s="5">
        <v>77373.119999999995</v>
      </c>
    </row>
    <row r="54" spans="1:19" x14ac:dyDescent="0.45">
      <c r="A54" s="5">
        <v>53</v>
      </c>
      <c r="B54" s="5">
        <v>28020.564999999999</v>
      </c>
      <c r="C54" s="5">
        <v>29266.233</v>
      </c>
      <c r="D54" s="5">
        <v>27898.832999999999</v>
      </c>
      <c r="E54" s="5">
        <v>28753.955000000002</v>
      </c>
      <c r="F54" s="5">
        <v>25383.263999999999</v>
      </c>
      <c r="G54" s="5">
        <v>25585.701000000001</v>
      </c>
      <c r="H54" s="5">
        <v>23874.856</v>
      </c>
      <c r="I54" s="5">
        <v>29709.763999999999</v>
      </c>
      <c r="J54" s="5">
        <v>30435.114000000001</v>
      </c>
      <c r="K54" s="5">
        <v>32420.956999999999</v>
      </c>
      <c r="L54" s="5">
        <v>31625.221000000001</v>
      </c>
      <c r="M54" s="5">
        <v>31346.652999999998</v>
      </c>
      <c r="N54" s="5">
        <v>20669.399000000001</v>
      </c>
      <c r="O54" s="5">
        <v>27537.99</v>
      </c>
      <c r="P54" s="5">
        <v>31717.360000000001</v>
      </c>
      <c r="Q54" s="5">
        <v>36101.603999999999</v>
      </c>
      <c r="R54" s="5">
        <v>37380.296000000002</v>
      </c>
      <c r="S54" s="5">
        <v>37852.411999999997</v>
      </c>
    </row>
    <row r="55" spans="1:19" x14ac:dyDescent="0.45">
      <c r="A55" s="5">
        <v>54</v>
      </c>
      <c r="B55" s="5">
        <v>23814.687999999998</v>
      </c>
      <c r="C55" s="5">
        <v>24980.732</v>
      </c>
      <c r="D55" s="5">
        <v>24928.811000000002</v>
      </c>
      <c r="E55" s="5">
        <v>26069.006000000001</v>
      </c>
      <c r="F55" s="5">
        <v>22765.471000000001</v>
      </c>
      <c r="G55" s="5">
        <v>21439.962</v>
      </c>
      <c r="H55" s="5">
        <v>22069.776999999998</v>
      </c>
      <c r="I55" s="5">
        <v>24197.682000000001</v>
      </c>
      <c r="J55" s="5">
        <v>27687.210999999999</v>
      </c>
      <c r="K55" s="5">
        <v>30874.598000000002</v>
      </c>
      <c r="L55" s="5">
        <v>33399.341</v>
      </c>
      <c r="M55" s="5">
        <v>35510.294999999998</v>
      </c>
      <c r="N55" s="5">
        <v>27797.436000000002</v>
      </c>
      <c r="O55" s="5">
        <v>29806.072</v>
      </c>
      <c r="P55" s="5">
        <v>34485.387999999999</v>
      </c>
      <c r="Q55" s="5">
        <v>36508.082000000002</v>
      </c>
      <c r="R55" s="5">
        <v>36619.065999999999</v>
      </c>
      <c r="S55" s="5">
        <v>37320.269999999997</v>
      </c>
    </row>
    <row r="56" spans="1:19" x14ac:dyDescent="0.45">
      <c r="A56" s="5">
        <v>55</v>
      </c>
      <c r="B56" s="5">
        <v>11618.413</v>
      </c>
      <c r="C56" s="5">
        <v>11783.772999999999</v>
      </c>
      <c r="D56" s="5">
        <v>11819.216</v>
      </c>
      <c r="E56" s="5">
        <v>12061.71</v>
      </c>
      <c r="F56" s="5">
        <v>10940.834000000001</v>
      </c>
      <c r="G56" s="5">
        <v>10245.126</v>
      </c>
      <c r="H56" s="5">
        <v>9681.7170000000006</v>
      </c>
      <c r="I56" s="5">
        <v>10306.562</v>
      </c>
      <c r="J56" s="5">
        <v>10627.182000000001</v>
      </c>
      <c r="K56" s="5">
        <v>11501.029</v>
      </c>
      <c r="L56" s="5">
        <v>9774.0910000000003</v>
      </c>
      <c r="M56" s="5">
        <v>10769.996999999999</v>
      </c>
      <c r="N56" s="5">
        <v>11569.013999999999</v>
      </c>
      <c r="O56" s="5">
        <v>13056.955</v>
      </c>
      <c r="P56" s="5">
        <v>13061.793</v>
      </c>
      <c r="Q56" s="5">
        <v>11859.187</v>
      </c>
      <c r="R56" s="5">
        <v>12064.379000000001</v>
      </c>
      <c r="S56" s="5">
        <v>12216.974</v>
      </c>
    </row>
    <row r="57" spans="1:19" x14ac:dyDescent="0.45">
      <c r="A57" s="5">
        <v>56</v>
      </c>
      <c r="B57" s="5">
        <v>50600.002999999997</v>
      </c>
      <c r="C57" s="5">
        <v>54039.065000000002</v>
      </c>
      <c r="D57" s="5">
        <v>58046.154999999999</v>
      </c>
      <c r="E57" s="5">
        <v>59974.171000000002</v>
      </c>
      <c r="F57" s="5">
        <v>58200.466999999997</v>
      </c>
      <c r="G57" s="5">
        <v>56789.942000000003</v>
      </c>
      <c r="H57" s="5">
        <v>58652.432000000001</v>
      </c>
      <c r="I57" s="5">
        <v>64194.885000000002</v>
      </c>
      <c r="J57" s="5">
        <v>71319.066999999995</v>
      </c>
      <c r="K57" s="5">
        <v>79229.941999999995</v>
      </c>
      <c r="L57" s="5">
        <v>85446.979000000007</v>
      </c>
      <c r="M57" s="5">
        <v>92067.33</v>
      </c>
      <c r="N57" s="5">
        <v>70973.406000000003</v>
      </c>
      <c r="O57" s="5">
        <v>68011.832999999999</v>
      </c>
      <c r="P57" s="5">
        <v>74183.918000000005</v>
      </c>
      <c r="Q57" s="5">
        <v>79074.490000000005</v>
      </c>
      <c r="R57" s="5">
        <v>80087.498999999996</v>
      </c>
      <c r="S57" s="5">
        <v>81161.78</v>
      </c>
    </row>
    <row r="58" spans="1:19" x14ac:dyDescent="0.45">
      <c r="A58" s="5">
        <v>57</v>
      </c>
      <c r="B58" s="5">
        <v>22743.436000000002</v>
      </c>
      <c r="C58" s="5">
        <v>23534.38</v>
      </c>
      <c r="D58" s="5">
        <v>23819.932000000001</v>
      </c>
      <c r="E58" s="5">
        <v>24679.014999999999</v>
      </c>
      <c r="F58" s="5">
        <v>22799.633999999998</v>
      </c>
      <c r="G58" s="5">
        <v>22021.899000000001</v>
      </c>
      <c r="H58" s="5">
        <v>22133.922999999999</v>
      </c>
      <c r="I58" s="5">
        <v>23661.435000000001</v>
      </c>
      <c r="J58" s="5">
        <v>26544.555</v>
      </c>
      <c r="K58" s="5">
        <v>28726.303</v>
      </c>
      <c r="L58" s="5">
        <v>30504.535</v>
      </c>
      <c r="M58" s="5">
        <v>33180.644</v>
      </c>
      <c r="N58" s="5">
        <v>27557.905999999999</v>
      </c>
      <c r="O58" s="5">
        <v>28539.800999999999</v>
      </c>
      <c r="P58" s="5">
        <v>32582.827000000001</v>
      </c>
      <c r="Q58" s="5">
        <v>32909.114000000001</v>
      </c>
      <c r="R58" s="5">
        <v>32293.036</v>
      </c>
      <c r="S58" s="5">
        <v>33585.402999999998</v>
      </c>
    </row>
    <row r="59" spans="1:19" x14ac:dyDescent="0.45">
      <c r="A59" s="5">
        <v>58</v>
      </c>
      <c r="B59" s="5">
        <v>9652.7379999999994</v>
      </c>
      <c r="C59" s="5">
        <v>10560.058999999999</v>
      </c>
      <c r="D59" s="5">
        <v>10668.084000000001</v>
      </c>
      <c r="E59" s="5">
        <v>10836.199000000001</v>
      </c>
      <c r="F59" s="5">
        <v>10147.656000000001</v>
      </c>
      <c r="G59" s="5">
        <v>9884.5020000000004</v>
      </c>
      <c r="H59" s="5">
        <v>9284.6620000000003</v>
      </c>
      <c r="I59" s="5">
        <v>9105.3430000000008</v>
      </c>
      <c r="J59" s="5">
        <v>9190.7990000000009</v>
      </c>
      <c r="K59" s="5">
        <v>9162.99</v>
      </c>
      <c r="L59" s="5">
        <v>8774.3700000000008</v>
      </c>
      <c r="M59" s="5">
        <v>9389.1679999999997</v>
      </c>
      <c r="N59" s="5">
        <v>7279.71</v>
      </c>
      <c r="O59" s="5">
        <v>7897.99</v>
      </c>
      <c r="P59" s="5">
        <v>8835.7389999999996</v>
      </c>
      <c r="Q59" s="5">
        <v>9012.4660000000003</v>
      </c>
      <c r="R59" s="5">
        <v>9149.8289999999997</v>
      </c>
      <c r="S59" s="5">
        <v>9264.8119999999999</v>
      </c>
    </row>
    <row r="60" spans="1:19" x14ac:dyDescent="0.45">
      <c r="A60" s="5">
        <v>59</v>
      </c>
      <c r="B60" s="5">
        <v>4492.6019999999999</v>
      </c>
      <c r="C60" s="5">
        <v>5135.8649999999998</v>
      </c>
      <c r="D60" s="5">
        <v>5030.9030000000002</v>
      </c>
      <c r="E60" s="5">
        <v>5075.9840000000004</v>
      </c>
      <c r="F60" s="5">
        <v>4743.808</v>
      </c>
      <c r="G60" s="5">
        <v>4678.5829999999996</v>
      </c>
      <c r="H60" s="5">
        <v>4764.4920000000002</v>
      </c>
      <c r="I60" s="5">
        <v>5130.6540000000005</v>
      </c>
      <c r="J60" s="5">
        <v>5706.9260000000004</v>
      </c>
      <c r="K60" s="5">
        <v>6289.0020000000004</v>
      </c>
      <c r="L60" s="5">
        <v>6711.4560000000001</v>
      </c>
      <c r="M60" s="5">
        <v>7179.8410000000003</v>
      </c>
      <c r="N60" s="5">
        <v>5546.8950000000004</v>
      </c>
      <c r="O60" s="5">
        <v>6084.4690000000001</v>
      </c>
      <c r="P60" s="5">
        <v>6730.2539999999999</v>
      </c>
      <c r="Q60" s="5">
        <v>7260.0479999999998</v>
      </c>
      <c r="R60" s="5">
        <v>7445.8239999999996</v>
      </c>
      <c r="S60" s="5">
        <v>7539.6149999999998</v>
      </c>
    </row>
    <row r="61" spans="1:19" x14ac:dyDescent="0.45">
      <c r="A61" s="5">
        <v>60</v>
      </c>
      <c r="B61" s="5">
        <v>41907.29</v>
      </c>
      <c r="C61" s="5">
        <v>43727.627</v>
      </c>
      <c r="D61" s="5">
        <v>45122.932999999997</v>
      </c>
      <c r="E61" s="5">
        <v>47205.625999999997</v>
      </c>
      <c r="F61" s="5">
        <v>43151.527000000002</v>
      </c>
      <c r="G61" s="5">
        <v>41956.243999999999</v>
      </c>
      <c r="H61" s="5">
        <v>42457.042000000001</v>
      </c>
      <c r="I61" s="5">
        <v>45741.898999999998</v>
      </c>
      <c r="J61" s="5">
        <v>51347.642999999996</v>
      </c>
      <c r="K61" s="5">
        <v>56450.182999999997</v>
      </c>
      <c r="L61" s="5">
        <v>60244.131000000001</v>
      </c>
      <c r="M61" s="5">
        <v>64280.245000000003</v>
      </c>
      <c r="N61" s="5">
        <v>50158.074000000001</v>
      </c>
      <c r="O61" s="5">
        <v>53351.928999999996</v>
      </c>
      <c r="P61" s="5">
        <v>59863.241000000002</v>
      </c>
      <c r="Q61" s="5">
        <v>62349.56</v>
      </c>
      <c r="R61" s="5">
        <v>62916.97</v>
      </c>
      <c r="S61" s="5">
        <v>64076.97</v>
      </c>
    </row>
    <row r="62" spans="1:19" x14ac:dyDescent="0.45">
      <c r="A62" s="5">
        <v>61</v>
      </c>
      <c r="B62" s="5">
        <v>18259.433000000001</v>
      </c>
      <c r="C62" s="5">
        <v>19263.713</v>
      </c>
      <c r="D62" s="5">
        <v>19922.183000000001</v>
      </c>
      <c r="E62" s="5">
        <v>21121.64</v>
      </c>
      <c r="F62" s="5">
        <v>19804.004000000001</v>
      </c>
      <c r="G62" s="5">
        <v>19473.281999999999</v>
      </c>
      <c r="H62" s="5">
        <v>20265.411</v>
      </c>
      <c r="I62" s="5">
        <v>20729.800999999999</v>
      </c>
      <c r="J62" s="5">
        <v>22974.063999999998</v>
      </c>
      <c r="K62" s="5">
        <v>25366.315999999999</v>
      </c>
      <c r="L62" s="5">
        <v>26623.412</v>
      </c>
      <c r="M62" s="5">
        <v>28428.633000000002</v>
      </c>
      <c r="N62" s="5">
        <v>22119.021000000001</v>
      </c>
      <c r="O62" s="5">
        <v>23501.023000000001</v>
      </c>
      <c r="P62" s="5">
        <v>26642.312000000002</v>
      </c>
      <c r="Q62" s="5">
        <v>27659.292000000001</v>
      </c>
      <c r="R62" s="5">
        <v>27742.708999999999</v>
      </c>
      <c r="S62" s="5">
        <v>28092.919000000002</v>
      </c>
    </row>
    <row r="63" spans="1:19" x14ac:dyDescent="0.45">
      <c r="A63" s="5">
        <v>62</v>
      </c>
      <c r="B63" s="5">
        <v>46605.760999999999</v>
      </c>
      <c r="C63" s="5">
        <v>49569.398999999998</v>
      </c>
      <c r="D63" s="5">
        <v>50352.81</v>
      </c>
      <c r="E63" s="5">
        <v>53048.841999999997</v>
      </c>
      <c r="F63" s="5">
        <v>48900.535000000003</v>
      </c>
      <c r="G63" s="5">
        <v>48420.894999999997</v>
      </c>
      <c r="H63" s="5">
        <v>48994.963000000003</v>
      </c>
      <c r="I63" s="5">
        <v>51673.737000000001</v>
      </c>
      <c r="J63" s="5">
        <v>57563.536</v>
      </c>
      <c r="K63" s="5">
        <v>64622.33</v>
      </c>
      <c r="L63" s="5">
        <v>68825.83</v>
      </c>
      <c r="M63" s="5">
        <v>73422.305999999997</v>
      </c>
      <c r="N63" s="5">
        <v>58898.646000000001</v>
      </c>
      <c r="O63" s="5">
        <v>60974.373</v>
      </c>
      <c r="P63" s="5">
        <v>67819</v>
      </c>
      <c r="Q63" s="5">
        <v>72403.853000000003</v>
      </c>
      <c r="R63" s="5">
        <v>74545.974000000002</v>
      </c>
      <c r="S63" s="5">
        <v>75487.967000000004</v>
      </c>
    </row>
    <row r="64" spans="1:19" x14ac:dyDescent="0.45">
      <c r="A64" s="5">
        <v>63</v>
      </c>
      <c r="B64" s="5">
        <v>49626.417000000001</v>
      </c>
      <c r="C64" s="5">
        <v>52582.303</v>
      </c>
      <c r="D64" s="5">
        <v>48303.644</v>
      </c>
      <c r="E64" s="5">
        <v>52220.184999999998</v>
      </c>
      <c r="F64" s="5">
        <v>49090.966999999997</v>
      </c>
      <c r="G64" s="5">
        <v>44537.154999999999</v>
      </c>
      <c r="H64" s="5">
        <v>50008.686999999998</v>
      </c>
      <c r="I64" s="5">
        <v>54530.78</v>
      </c>
      <c r="J64" s="5">
        <v>64509.911</v>
      </c>
      <c r="K64" s="5">
        <v>73716.149999999994</v>
      </c>
      <c r="L64" s="5">
        <v>81470.759999999995</v>
      </c>
      <c r="M64" s="5">
        <v>84884.823000000004</v>
      </c>
      <c r="N64" s="5">
        <v>68333.896999999997</v>
      </c>
      <c r="O64" s="5">
        <v>76630.153999999995</v>
      </c>
      <c r="P64" s="5">
        <v>88991.51</v>
      </c>
      <c r="Q64" s="5">
        <v>97384.706000000006</v>
      </c>
      <c r="R64" s="5">
        <v>99787.967999999993</v>
      </c>
      <c r="S64" s="5">
        <v>101066.61500000001</v>
      </c>
    </row>
    <row r="65" spans="1:19" x14ac:dyDescent="0.45">
      <c r="A65" s="5">
        <v>64</v>
      </c>
      <c r="B65" s="5">
        <v>33309.374000000003</v>
      </c>
      <c r="C65" s="5">
        <v>34299.58</v>
      </c>
      <c r="D65" s="5">
        <v>35235.449999999997</v>
      </c>
      <c r="E65" s="5">
        <v>38519.516000000003</v>
      </c>
      <c r="F65" s="5">
        <v>30571.257000000001</v>
      </c>
      <c r="G65" s="5">
        <v>29945.651000000002</v>
      </c>
      <c r="H65" s="5">
        <v>29703.014999999999</v>
      </c>
      <c r="I65" s="5">
        <v>30658.564999999999</v>
      </c>
      <c r="J65" s="5">
        <v>33263.540999999997</v>
      </c>
      <c r="K65" s="5">
        <v>35393.258000000002</v>
      </c>
      <c r="L65" s="5">
        <v>36486.980000000003</v>
      </c>
      <c r="M65" s="5">
        <v>38149.504999999997</v>
      </c>
      <c r="N65" s="5">
        <v>30582.85</v>
      </c>
      <c r="O65" s="5">
        <v>34333.521000000001</v>
      </c>
      <c r="P65" s="5">
        <v>39845.972999999998</v>
      </c>
      <c r="Q65" s="5">
        <v>43512.68</v>
      </c>
      <c r="R65" s="5">
        <v>45861.286</v>
      </c>
      <c r="S65" s="5">
        <v>58260.663999999997</v>
      </c>
    </row>
    <row r="66" spans="1:19" x14ac:dyDescent="0.45">
      <c r="A66" s="5">
        <v>65</v>
      </c>
      <c r="B66" s="5">
        <v>24033.181</v>
      </c>
      <c r="C66" s="5">
        <v>24579.440999999999</v>
      </c>
      <c r="D66" s="5">
        <v>23115.215</v>
      </c>
      <c r="E66" s="5">
        <v>24110.47</v>
      </c>
      <c r="F66" s="5">
        <v>20973.714</v>
      </c>
      <c r="G66" s="5">
        <v>20285.39</v>
      </c>
      <c r="H66" s="5">
        <v>20217.683000000001</v>
      </c>
      <c r="I66" s="5">
        <v>20376.262999999999</v>
      </c>
      <c r="J66" s="5">
        <v>22479.91</v>
      </c>
      <c r="K66" s="5">
        <v>22611.739000000001</v>
      </c>
      <c r="L66" s="5">
        <v>21836.066999999999</v>
      </c>
      <c r="M66" s="5">
        <v>23031.833999999999</v>
      </c>
      <c r="N66" s="5">
        <v>18445.673999999999</v>
      </c>
      <c r="O66" s="5">
        <v>21710.080000000002</v>
      </c>
      <c r="P66" s="5">
        <v>24050.834999999999</v>
      </c>
      <c r="Q66" s="5">
        <v>26220.208999999999</v>
      </c>
      <c r="R66" s="5">
        <v>26823.022000000001</v>
      </c>
      <c r="S66" s="5">
        <v>27403.501</v>
      </c>
    </row>
    <row r="67" spans="1:19" x14ac:dyDescent="0.45">
      <c r="A67" s="5">
        <v>66</v>
      </c>
      <c r="B67" s="5">
        <v>30289.429</v>
      </c>
      <c r="C67" s="5">
        <v>32573.328000000001</v>
      </c>
      <c r="D67" s="5">
        <v>32081.491000000002</v>
      </c>
      <c r="E67" s="5">
        <v>34972.091999999997</v>
      </c>
      <c r="F67" s="5">
        <v>31779.195</v>
      </c>
      <c r="G67" s="5">
        <v>31129.444</v>
      </c>
      <c r="H67" s="5">
        <v>31394.738000000001</v>
      </c>
      <c r="I67" s="5">
        <v>32689.907999999999</v>
      </c>
      <c r="J67" s="5">
        <v>36527.18</v>
      </c>
      <c r="K67" s="5">
        <v>38444.423000000003</v>
      </c>
      <c r="L67" s="5">
        <v>38745.517999999996</v>
      </c>
      <c r="M67" s="5">
        <v>40463.129000000001</v>
      </c>
      <c r="N67" s="5">
        <v>32845.264999999999</v>
      </c>
      <c r="O67" s="5">
        <v>36448.190999999999</v>
      </c>
      <c r="P67" s="5">
        <v>40231.660000000003</v>
      </c>
      <c r="Q67" s="5">
        <v>43645.184999999998</v>
      </c>
      <c r="R67" s="5">
        <v>47239.883999999998</v>
      </c>
      <c r="S67" s="5">
        <v>47838.239999999998</v>
      </c>
    </row>
    <row r="68" spans="1:19" x14ac:dyDescent="0.45">
      <c r="A68" s="5">
        <v>67</v>
      </c>
      <c r="B68" s="5">
        <v>31733.281999999999</v>
      </c>
      <c r="C68" s="5">
        <v>31989.79</v>
      </c>
      <c r="D68" s="5">
        <v>30828.037</v>
      </c>
      <c r="E68" s="5">
        <v>32412.685000000001</v>
      </c>
      <c r="F68" s="5">
        <v>28155.251</v>
      </c>
      <c r="G68" s="5">
        <v>25565.789000000001</v>
      </c>
      <c r="H68" s="5">
        <v>25148.837</v>
      </c>
      <c r="I68" s="5">
        <v>25728.335999999999</v>
      </c>
      <c r="J68" s="5">
        <v>27630.817999999999</v>
      </c>
      <c r="K68" s="5">
        <v>30108.655999999999</v>
      </c>
      <c r="L68" s="5">
        <v>28235.775000000001</v>
      </c>
      <c r="M68" s="5">
        <v>30050.623</v>
      </c>
      <c r="N68" s="5">
        <v>24518.324000000001</v>
      </c>
      <c r="O68" s="5">
        <v>27361.888999999999</v>
      </c>
      <c r="P68" s="5">
        <v>31295.806</v>
      </c>
      <c r="Q68" s="5">
        <v>34802.584999999999</v>
      </c>
      <c r="R68" s="5">
        <v>37538.006000000001</v>
      </c>
      <c r="S68" s="5">
        <v>38677.000999999997</v>
      </c>
    </row>
    <row r="69" spans="1:19" x14ac:dyDescent="0.45">
      <c r="A69" s="5">
        <v>68</v>
      </c>
      <c r="B69" s="5">
        <v>30514.655999999999</v>
      </c>
      <c r="C69" s="5">
        <v>33408.606</v>
      </c>
      <c r="D69" s="5">
        <v>35485.491000000002</v>
      </c>
      <c r="E69" s="5">
        <v>38875.192000000003</v>
      </c>
      <c r="F69" s="5">
        <v>36855.832999999999</v>
      </c>
      <c r="G69" s="5">
        <v>36357.417000000001</v>
      </c>
      <c r="H69" s="5">
        <v>36867.68</v>
      </c>
      <c r="I69" s="5">
        <v>37952.034</v>
      </c>
      <c r="J69" s="5">
        <v>41487.807999999997</v>
      </c>
      <c r="K69" s="5">
        <v>43692.106</v>
      </c>
      <c r="L69" s="5">
        <v>43769.885000000002</v>
      </c>
      <c r="M69" s="5">
        <v>47153.963000000003</v>
      </c>
      <c r="N69" s="5">
        <v>36652.485000000001</v>
      </c>
      <c r="O69" s="5">
        <v>41165.79</v>
      </c>
      <c r="P69" s="5">
        <v>49505.286</v>
      </c>
      <c r="Q69" s="5">
        <v>54400.447</v>
      </c>
      <c r="R69" s="5">
        <v>57211.374000000003</v>
      </c>
      <c r="S69" s="5">
        <v>59525.849000000002</v>
      </c>
    </row>
    <row r="70" spans="1:19" x14ac:dyDescent="0.45">
      <c r="A70" s="5">
        <v>69</v>
      </c>
      <c r="B70" s="5">
        <v>60578.529000000002</v>
      </c>
      <c r="C70" s="5">
        <v>63054.559000000001</v>
      </c>
      <c r="D70" s="5">
        <v>61942.281000000003</v>
      </c>
      <c r="E70" s="5">
        <v>67303.805999999997</v>
      </c>
      <c r="F70" s="5">
        <v>59514.902000000002</v>
      </c>
      <c r="G70" s="5">
        <v>57747.23</v>
      </c>
      <c r="H70" s="5">
        <v>61097.165000000001</v>
      </c>
      <c r="I70" s="5">
        <v>65184.671999999999</v>
      </c>
      <c r="J70" s="5">
        <v>73903.335000000006</v>
      </c>
      <c r="K70" s="5">
        <v>81036.794999999998</v>
      </c>
      <c r="L70" s="5">
        <v>83410.843999999997</v>
      </c>
      <c r="M70" s="5">
        <v>87497.944000000003</v>
      </c>
      <c r="N70" s="5">
        <v>70540.672999999995</v>
      </c>
      <c r="O70" s="5">
        <v>78620.099000000002</v>
      </c>
      <c r="P70" s="5">
        <v>91400.316999999995</v>
      </c>
      <c r="Q70" s="5">
        <v>100088.201</v>
      </c>
      <c r="R70" s="5">
        <v>102887.503</v>
      </c>
      <c r="S70" s="5">
        <v>107025.262</v>
      </c>
    </row>
    <row r="71" spans="1:19" x14ac:dyDescent="0.45">
      <c r="A71" s="5">
        <v>70</v>
      </c>
      <c r="B71" s="5">
        <v>87928.357000000004</v>
      </c>
      <c r="C71" s="5">
        <v>88332.793999999994</v>
      </c>
      <c r="D71" s="5">
        <v>95293.903000000006</v>
      </c>
      <c r="E71" s="5">
        <v>100930.84</v>
      </c>
      <c r="F71" s="5">
        <v>81964.94</v>
      </c>
      <c r="G71" s="5">
        <v>66860.517000000007</v>
      </c>
      <c r="H71" s="5">
        <v>66369.866999999998</v>
      </c>
      <c r="I71" s="5">
        <v>65139.722999999998</v>
      </c>
      <c r="J71" s="5">
        <v>63819.196000000004</v>
      </c>
      <c r="K71" s="5">
        <v>64476.597000000002</v>
      </c>
      <c r="L71" s="5">
        <v>62208.548999999999</v>
      </c>
      <c r="M71" s="5">
        <v>63535.05</v>
      </c>
      <c r="N71" s="5">
        <v>55558.82</v>
      </c>
      <c r="O71" s="5">
        <v>45343.097000000002</v>
      </c>
      <c r="P71" s="5">
        <v>34593.093999999997</v>
      </c>
      <c r="Q71" s="5">
        <v>37788.076000000001</v>
      </c>
      <c r="R71" s="5">
        <v>35717.082000000002</v>
      </c>
      <c r="S71" s="5">
        <v>36167.593999999997</v>
      </c>
    </row>
    <row r="72" spans="1:19" x14ac:dyDescent="0.45">
      <c r="A72" s="5">
        <v>71</v>
      </c>
      <c r="B72" s="5">
        <v>77067.510999999999</v>
      </c>
      <c r="C72" s="5">
        <v>80462.971999999994</v>
      </c>
      <c r="D72" s="5">
        <v>88359.082999999999</v>
      </c>
      <c r="E72" s="5">
        <v>90568.91</v>
      </c>
      <c r="F72" s="5">
        <v>74274.157999999996</v>
      </c>
      <c r="G72" s="5">
        <v>61148.796999999999</v>
      </c>
      <c r="H72" s="5">
        <v>59948.27</v>
      </c>
      <c r="I72" s="5">
        <v>60432.275999999998</v>
      </c>
      <c r="J72" s="5">
        <v>59746.59</v>
      </c>
      <c r="K72" s="5">
        <v>59729.31</v>
      </c>
      <c r="L72" s="5">
        <v>59211.582999999999</v>
      </c>
      <c r="M72" s="5">
        <v>58282.396999999997</v>
      </c>
      <c r="N72" s="5">
        <v>50213.158000000003</v>
      </c>
      <c r="O72" s="5">
        <v>49276.146000000001</v>
      </c>
      <c r="P72" s="5">
        <v>51675.288</v>
      </c>
      <c r="Q72" s="5">
        <v>46118.582999999999</v>
      </c>
      <c r="R72" s="5">
        <v>50238.913999999997</v>
      </c>
      <c r="S72" s="5">
        <v>50872.213000000003</v>
      </c>
    </row>
    <row r="73" spans="1:19" x14ac:dyDescent="0.45">
      <c r="A73" s="5">
        <v>72</v>
      </c>
      <c r="B73" s="5">
        <v>8918.3780000000006</v>
      </c>
      <c r="C73" s="5">
        <v>9480.83</v>
      </c>
      <c r="D73" s="5">
        <v>10172.462</v>
      </c>
      <c r="E73" s="5">
        <v>11339.627</v>
      </c>
      <c r="F73" s="5">
        <v>10788.498</v>
      </c>
      <c r="G73" s="5">
        <v>9420.5750000000007</v>
      </c>
      <c r="H73" s="5">
        <v>8999.3709999999992</v>
      </c>
      <c r="I73" s="5">
        <v>8306.8310000000001</v>
      </c>
      <c r="J73" s="5">
        <v>9149.6720000000005</v>
      </c>
      <c r="K73" s="5">
        <v>10075.115</v>
      </c>
      <c r="L73" s="5">
        <v>7381.518</v>
      </c>
      <c r="M73" s="5">
        <v>7651.4210000000003</v>
      </c>
      <c r="N73" s="5">
        <v>6289.366</v>
      </c>
      <c r="O73" s="5">
        <v>8519.4079999999994</v>
      </c>
      <c r="P73" s="5">
        <v>12674.916999999999</v>
      </c>
      <c r="Q73" s="5">
        <v>13677.513999999999</v>
      </c>
      <c r="R73" s="5">
        <v>13826.334000000001</v>
      </c>
      <c r="S73" s="5">
        <v>18430.867999999999</v>
      </c>
    </row>
    <row r="74" spans="1:19" x14ac:dyDescent="0.45">
      <c r="A74" s="5">
        <v>73</v>
      </c>
      <c r="B74" s="5">
        <v>144762.541</v>
      </c>
      <c r="C74" s="5">
        <v>143931.122</v>
      </c>
      <c r="D74" s="5">
        <v>156547.25399999999</v>
      </c>
      <c r="E74" s="5">
        <v>171916.39199999999</v>
      </c>
      <c r="F74" s="5">
        <v>134652.00599999999</v>
      </c>
      <c r="G74" s="5">
        <v>109635.443</v>
      </c>
      <c r="H74" s="5">
        <v>109764.076</v>
      </c>
      <c r="I74" s="5">
        <v>113359.602</v>
      </c>
      <c r="J74" s="5">
        <v>121542.13499999999</v>
      </c>
      <c r="K74" s="5">
        <v>121874.13</v>
      </c>
      <c r="L74" s="5">
        <v>119767.473</v>
      </c>
      <c r="M74" s="5">
        <v>117990.136</v>
      </c>
      <c r="N74" s="5">
        <v>98798.072</v>
      </c>
      <c r="O74" s="5">
        <v>104108.90399999999</v>
      </c>
      <c r="P74" s="5">
        <v>115750.08500000001</v>
      </c>
      <c r="Q74" s="5">
        <v>115009.21400000001</v>
      </c>
      <c r="R74" s="5">
        <v>116900.508</v>
      </c>
      <c r="S74" s="5">
        <v>120681.31200000001</v>
      </c>
    </row>
    <row r="75" spans="1:19" x14ac:dyDescent="0.45">
      <c r="A75" s="5">
        <v>74</v>
      </c>
      <c r="B75" s="5">
        <v>86525.91</v>
      </c>
      <c r="C75" s="5">
        <v>91953.67</v>
      </c>
      <c r="D75" s="5">
        <v>99944.380999999994</v>
      </c>
      <c r="E75" s="5">
        <v>106991.693</v>
      </c>
      <c r="F75" s="5">
        <v>103196.90300000001</v>
      </c>
      <c r="G75" s="5">
        <v>87881.403999999995</v>
      </c>
      <c r="H75" s="5">
        <v>93675.849000000002</v>
      </c>
      <c r="I75" s="5">
        <v>106458.86199999999</v>
      </c>
      <c r="J75" s="5">
        <v>113264.817</v>
      </c>
      <c r="K75" s="5">
        <v>115435.768</v>
      </c>
      <c r="L75" s="5">
        <v>124580.519</v>
      </c>
      <c r="M75" s="5">
        <v>124328.909</v>
      </c>
      <c r="N75" s="5">
        <v>108674.4</v>
      </c>
      <c r="O75" s="5">
        <v>116558.93700000001</v>
      </c>
      <c r="P75" s="5">
        <v>121380.33900000001</v>
      </c>
      <c r="Q75" s="5">
        <v>118498.821</v>
      </c>
      <c r="R75" s="5">
        <v>115228.20299999999</v>
      </c>
      <c r="S75" s="5">
        <v>122865.145</v>
      </c>
    </row>
    <row r="76" spans="1:19" x14ac:dyDescent="0.45">
      <c r="A76" s="5">
        <v>75</v>
      </c>
      <c r="B76" s="5">
        <v>10773.039000000001</v>
      </c>
      <c r="C76" s="5">
        <v>10463.67</v>
      </c>
      <c r="D76" s="5">
        <v>10893.163</v>
      </c>
      <c r="E76" s="5">
        <v>11738.278</v>
      </c>
      <c r="F76" s="5">
        <v>9441.7710000000006</v>
      </c>
      <c r="G76" s="5">
        <v>7615.424</v>
      </c>
      <c r="H76" s="5">
        <v>7885.7920000000004</v>
      </c>
      <c r="I76" s="5">
        <v>8333.5339999999997</v>
      </c>
      <c r="J76" s="5">
        <v>8730.1540000000005</v>
      </c>
      <c r="K76" s="5">
        <v>7758.9880000000003</v>
      </c>
      <c r="L76" s="5">
        <v>6502.2340000000004</v>
      </c>
      <c r="M76" s="5">
        <v>6469.4889999999996</v>
      </c>
      <c r="N76" s="5">
        <v>5425.14</v>
      </c>
      <c r="O76" s="5">
        <v>5683.9669999999996</v>
      </c>
      <c r="P76" s="5">
        <v>5799.6670000000004</v>
      </c>
      <c r="Q76" s="5">
        <v>5718.9340000000002</v>
      </c>
      <c r="R76" s="5">
        <v>5611.0789999999997</v>
      </c>
      <c r="S76" s="5">
        <v>5746.348</v>
      </c>
    </row>
    <row r="77" spans="1:19" x14ac:dyDescent="0.45">
      <c r="A77" s="5">
        <v>76</v>
      </c>
      <c r="B77" s="5">
        <v>12292.875</v>
      </c>
      <c r="C77" s="5">
        <v>13002.471</v>
      </c>
      <c r="D77" s="5">
        <v>13271.198</v>
      </c>
      <c r="E77" s="5">
        <v>12996.763000000001</v>
      </c>
      <c r="F77" s="5">
        <v>11789.78</v>
      </c>
      <c r="G77" s="5">
        <v>11875.067999999999</v>
      </c>
      <c r="H77" s="5">
        <v>11571.812</v>
      </c>
      <c r="I77" s="5">
        <v>11839.994000000001</v>
      </c>
      <c r="J77" s="5">
        <v>12304.303</v>
      </c>
      <c r="K77" s="5">
        <v>12964.271000000001</v>
      </c>
      <c r="L77" s="5">
        <v>13136.83</v>
      </c>
      <c r="M77" s="5">
        <v>13066.957</v>
      </c>
      <c r="N77" s="5">
        <v>10212.909</v>
      </c>
      <c r="O77" s="5">
        <v>10906.713</v>
      </c>
      <c r="P77" s="5">
        <v>11713.052</v>
      </c>
      <c r="Q77" s="5">
        <v>11588.338</v>
      </c>
      <c r="R77" s="5">
        <v>11577.421</v>
      </c>
      <c r="S77" s="5">
        <v>11722.163</v>
      </c>
    </row>
    <row r="78" spans="1:19" x14ac:dyDescent="0.45">
      <c r="A78" s="5">
        <v>77</v>
      </c>
      <c r="B78" s="5">
        <v>20019.825000000001</v>
      </c>
      <c r="C78" s="5">
        <v>21198.205000000002</v>
      </c>
      <c r="D78" s="5">
        <v>21813.796999999999</v>
      </c>
      <c r="E78" s="5">
        <v>22898.692999999999</v>
      </c>
      <c r="F78" s="5">
        <v>21794.075000000001</v>
      </c>
      <c r="G78" s="5">
        <v>21163.23</v>
      </c>
      <c r="H78" s="5">
        <v>20026.018</v>
      </c>
      <c r="I78" s="5">
        <v>20361.812000000002</v>
      </c>
      <c r="J78" s="5">
        <v>20921.689999999999</v>
      </c>
      <c r="K78" s="5">
        <v>21749.56</v>
      </c>
      <c r="L78" s="5">
        <v>22248.027999999998</v>
      </c>
      <c r="M78" s="5">
        <v>21019.74</v>
      </c>
      <c r="N78" s="5">
        <v>18265.773000000001</v>
      </c>
      <c r="O78" s="5">
        <v>18012.932000000001</v>
      </c>
      <c r="P78" s="5">
        <v>17805.434000000001</v>
      </c>
      <c r="Q78" s="5">
        <v>18680.416000000001</v>
      </c>
      <c r="R78" s="5">
        <v>19350.875</v>
      </c>
      <c r="S78" s="5">
        <v>19597.495999999999</v>
      </c>
    </row>
    <row r="79" spans="1:19" x14ac:dyDescent="0.45">
      <c r="A79" s="5">
        <v>78</v>
      </c>
      <c r="B79" s="5">
        <v>34832.249000000003</v>
      </c>
      <c r="C79" s="5">
        <v>35838.322</v>
      </c>
      <c r="D79" s="5">
        <v>36106.250999999997</v>
      </c>
      <c r="E79" s="5">
        <v>37860.218000000001</v>
      </c>
      <c r="F79" s="5">
        <v>33378.487999999998</v>
      </c>
      <c r="G79" s="5">
        <v>29740.614000000001</v>
      </c>
      <c r="H79" s="5">
        <v>28686.886999999999</v>
      </c>
      <c r="I79" s="5">
        <v>31256.251</v>
      </c>
      <c r="J79" s="5">
        <v>32112.402999999998</v>
      </c>
      <c r="K79" s="5">
        <v>35603.158000000003</v>
      </c>
      <c r="L79" s="5">
        <v>39634.999000000003</v>
      </c>
      <c r="M79" s="5">
        <v>41148.569000000003</v>
      </c>
      <c r="N79" s="5">
        <v>32961.733999999997</v>
      </c>
      <c r="O79" s="5">
        <v>35531.464</v>
      </c>
      <c r="P79" s="5">
        <v>38237.487999999998</v>
      </c>
      <c r="Q79" s="5">
        <v>38792.561000000002</v>
      </c>
      <c r="R79" s="5">
        <v>39310.461000000003</v>
      </c>
      <c r="S79" s="5">
        <v>38468.031999999999</v>
      </c>
    </row>
    <row r="80" spans="1:19" x14ac:dyDescent="0.45">
      <c r="A80" s="5">
        <v>79</v>
      </c>
      <c r="B80" s="5">
        <v>36782.944000000003</v>
      </c>
      <c r="C80" s="5">
        <v>40716.322999999997</v>
      </c>
      <c r="D80" s="5">
        <v>42767.644</v>
      </c>
      <c r="E80" s="5">
        <v>45256.101999999999</v>
      </c>
      <c r="F80" s="5">
        <v>38664.510999999999</v>
      </c>
      <c r="G80" s="5">
        <v>34607.758999999998</v>
      </c>
      <c r="H80" s="5">
        <v>34781.260999999999</v>
      </c>
      <c r="I80" s="5">
        <v>37785.048999999999</v>
      </c>
      <c r="J80" s="5">
        <v>40164.936999999998</v>
      </c>
      <c r="K80" s="5">
        <v>44201.099000000002</v>
      </c>
      <c r="L80" s="5">
        <v>47364.029000000002</v>
      </c>
      <c r="M80" s="5">
        <v>48468.843000000001</v>
      </c>
      <c r="N80" s="5">
        <v>39534.498</v>
      </c>
      <c r="O80" s="5">
        <v>42238.224999999999</v>
      </c>
      <c r="P80" s="5">
        <v>45582.110999999997</v>
      </c>
      <c r="Q80" s="5">
        <v>46691.097000000002</v>
      </c>
      <c r="R80" s="5">
        <v>46590.116999999998</v>
      </c>
      <c r="S80" s="5">
        <v>47180.534</v>
      </c>
    </row>
    <row r="81" spans="1:19" x14ac:dyDescent="0.45">
      <c r="A81" s="5">
        <v>80</v>
      </c>
      <c r="B81" s="5">
        <v>223031.18</v>
      </c>
      <c r="C81" s="5">
        <v>238193.679</v>
      </c>
      <c r="D81" s="5">
        <v>271386.15399999998</v>
      </c>
      <c r="E81" s="5">
        <v>255461.231</v>
      </c>
      <c r="F81" s="5">
        <v>255076.435</v>
      </c>
      <c r="G81" s="5">
        <v>248712.09</v>
      </c>
      <c r="H81" s="5">
        <v>262677.89</v>
      </c>
      <c r="I81" s="5">
        <v>272662.65000000002</v>
      </c>
      <c r="J81" s="5">
        <v>275142.34000000003</v>
      </c>
      <c r="K81" s="5">
        <v>276071.84299999999</v>
      </c>
      <c r="L81" s="5">
        <v>266086.07900000003</v>
      </c>
      <c r="M81" s="5">
        <v>223226.36600000001</v>
      </c>
      <c r="N81" s="5">
        <v>166277.361</v>
      </c>
      <c r="O81" s="5">
        <v>224817.2</v>
      </c>
      <c r="P81" s="5">
        <v>262961.33100000001</v>
      </c>
      <c r="Q81" s="5">
        <v>300354.717</v>
      </c>
      <c r="R81" s="5">
        <v>348315.67</v>
      </c>
      <c r="S81" s="5">
        <v>356608.85600000003</v>
      </c>
    </row>
    <row r="82" spans="1:19" x14ac:dyDescent="0.45">
      <c r="A82" s="5">
        <v>81</v>
      </c>
      <c r="B82" s="5">
        <v>19558.513999999999</v>
      </c>
      <c r="C82" s="5">
        <v>22943.38</v>
      </c>
      <c r="D82" s="5">
        <v>26004.127</v>
      </c>
      <c r="E82" s="5">
        <v>23611.963</v>
      </c>
      <c r="F82" s="5">
        <v>20633.691999999999</v>
      </c>
      <c r="G82" s="5">
        <v>21243.981</v>
      </c>
      <c r="H82" s="5">
        <v>23255.436000000002</v>
      </c>
      <c r="I82" s="5">
        <v>30314.384999999998</v>
      </c>
      <c r="J82" s="5">
        <v>29607.937000000002</v>
      </c>
      <c r="K82" s="5">
        <v>34346.591</v>
      </c>
      <c r="L82" s="5">
        <v>30329.51</v>
      </c>
      <c r="M82" s="5">
        <v>25728.067999999999</v>
      </c>
      <c r="N82" s="5">
        <v>19018.306</v>
      </c>
      <c r="O82" s="5">
        <v>25365.125</v>
      </c>
      <c r="P82" s="5">
        <v>29448.300999999999</v>
      </c>
      <c r="Q82" s="5">
        <v>33943.264999999999</v>
      </c>
      <c r="R82" s="5">
        <v>37762.002999999997</v>
      </c>
      <c r="S82" s="5">
        <v>41281.68</v>
      </c>
    </row>
    <row r="83" spans="1:19" x14ac:dyDescent="0.45">
      <c r="A83" s="5">
        <v>82</v>
      </c>
      <c r="B83" s="5">
        <v>176002.21599999999</v>
      </c>
      <c r="C83" s="5">
        <v>185237.96900000001</v>
      </c>
      <c r="D83" s="5">
        <v>200326.90900000001</v>
      </c>
      <c r="E83" s="5">
        <v>203564.283</v>
      </c>
      <c r="F83" s="5">
        <v>190670.799</v>
      </c>
      <c r="G83" s="5">
        <v>196444.99100000001</v>
      </c>
      <c r="H83" s="5">
        <v>195364.34299999999</v>
      </c>
      <c r="I83" s="5">
        <v>207794.655</v>
      </c>
      <c r="J83" s="5">
        <v>211719.921</v>
      </c>
      <c r="K83" s="5">
        <v>209267.81200000001</v>
      </c>
      <c r="L83" s="5">
        <v>200891.91899999999</v>
      </c>
      <c r="M83" s="5">
        <v>175162.106</v>
      </c>
      <c r="N83" s="5">
        <v>130253.75199999999</v>
      </c>
      <c r="O83" s="5">
        <v>174856.038</v>
      </c>
      <c r="P83" s="5">
        <v>203038.85699999999</v>
      </c>
      <c r="Q83" s="5">
        <v>224625.288</v>
      </c>
      <c r="R83" s="5">
        <v>249457.26500000001</v>
      </c>
      <c r="S83" s="5">
        <v>251180.201</v>
      </c>
    </row>
    <row r="84" spans="1:19" x14ac:dyDescent="0.45">
      <c r="A84" s="5">
        <v>83</v>
      </c>
      <c r="B84" s="5">
        <v>109528.774</v>
      </c>
      <c r="C84" s="5">
        <v>136220.87700000001</v>
      </c>
      <c r="D84" s="5">
        <v>130800.246</v>
      </c>
      <c r="E84" s="5">
        <v>110983.306</v>
      </c>
      <c r="F84" s="5">
        <v>126960.226</v>
      </c>
      <c r="G84" s="5">
        <v>114601.533</v>
      </c>
      <c r="H84" s="5">
        <v>109795.291</v>
      </c>
      <c r="I84" s="5">
        <v>113457.576</v>
      </c>
      <c r="J84" s="5">
        <v>128322.105</v>
      </c>
      <c r="K84" s="5">
        <v>135150.79</v>
      </c>
      <c r="L84" s="5">
        <v>164727.31400000001</v>
      </c>
      <c r="M84" s="5">
        <v>172040.46</v>
      </c>
      <c r="N84" s="5">
        <v>161330.51699999999</v>
      </c>
      <c r="O84" s="5">
        <v>169956.467</v>
      </c>
      <c r="P84" s="5">
        <v>173998.57800000001</v>
      </c>
      <c r="Q84" s="5">
        <v>205929.764</v>
      </c>
      <c r="R84" s="5">
        <v>216185.43400000001</v>
      </c>
      <c r="S84" s="5">
        <v>220778.51699999999</v>
      </c>
    </row>
    <row r="85" spans="1:19" x14ac:dyDescent="0.45">
      <c r="A85" s="5">
        <v>84</v>
      </c>
      <c r="B85" s="5">
        <v>7883.3159999999998</v>
      </c>
      <c r="C85" s="5">
        <v>9170.366</v>
      </c>
      <c r="D85" s="5">
        <v>8526.0450000000001</v>
      </c>
      <c r="E85" s="5">
        <v>7303.8670000000002</v>
      </c>
      <c r="F85" s="5">
        <v>7737.2640000000001</v>
      </c>
      <c r="G85" s="5">
        <v>6945.2070000000003</v>
      </c>
      <c r="H85" s="5">
        <v>6830.7659999999996</v>
      </c>
      <c r="I85" s="5">
        <v>7056.7049999999999</v>
      </c>
      <c r="J85" s="5">
        <v>8585.5439999999999</v>
      </c>
      <c r="K85" s="5">
        <v>9499.6209999999992</v>
      </c>
      <c r="L85" s="5">
        <v>11824.567999999999</v>
      </c>
      <c r="M85" s="5">
        <v>12717.514999999999</v>
      </c>
      <c r="N85" s="5">
        <v>11344.585999999999</v>
      </c>
      <c r="O85" s="5">
        <v>10544.958000000001</v>
      </c>
      <c r="P85" s="5">
        <v>12263.374</v>
      </c>
      <c r="Q85" s="5">
        <v>14388.929</v>
      </c>
      <c r="R85" s="5">
        <v>14612.15</v>
      </c>
      <c r="S85" s="5">
        <v>15860.18</v>
      </c>
    </row>
    <row r="86" spans="1:19" x14ac:dyDescent="0.45">
      <c r="A86" s="5">
        <v>85</v>
      </c>
      <c r="B86" s="5">
        <v>15738.281999999999</v>
      </c>
      <c r="C86" s="5">
        <v>18117.881000000001</v>
      </c>
      <c r="D86" s="5">
        <v>18710.362000000001</v>
      </c>
      <c r="E86" s="5">
        <v>18323.694</v>
      </c>
      <c r="F86" s="5">
        <v>19329.165000000001</v>
      </c>
      <c r="G86" s="5">
        <v>20579.759999999998</v>
      </c>
      <c r="H86" s="5">
        <v>19423.687000000002</v>
      </c>
      <c r="I86" s="5">
        <v>19578.083999999999</v>
      </c>
      <c r="J86" s="5">
        <v>24793.455000000002</v>
      </c>
      <c r="K86" s="5">
        <v>24402.422999999999</v>
      </c>
      <c r="L86" s="5">
        <v>27868.178</v>
      </c>
      <c r="M86" s="5">
        <v>29141.907999999999</v>
      </c>
      <c r="N86" s="5">
        <v>27120.149000000001</v>
      </c>
      <c r="O86" s="5">
        <v>27637.045999999998</v>
      </c>
      <c r="P86" s="5">
        <v>28636.846000000001</v>
      </c>
      <c r="Q86" s="5">
        <v>33442.548999999999</v>
      </c>
      <c r="R86" s="5">
        <v>34611.665999999997</v>
      </c>
      <c r="S86" s="5">
        <v>35053.317000000003</v>
      </c>
    </row>
    <row r="87" spans="1:19" x14ac:dyDescent="0.45">
      <c r="A87" s="5">
        <v>86</v>
      </c>
      <c r="B87" s="5">
        <v>8548.8420000000006</v>
      </c>
      <c r="C87" s="5">
        <v>10146.531999999999</v>
      </c>
      <c r="D87" s="5">
        <v>9866.8760000000002</v>
      </c>
      <c r="E87" s="5">
        <v>10864.324000000001</v>
      </c>
      <c r="F87" s="5">
        <v>12935.768</v>
      </c>
      <c r="G87" s="5">
        <v>13252.593000000001</v>
      </c>
      <c r="H87" s="5">
        <v>13334.094999999999</v>
      </c>
      <c r="I87" s="5">
        <v>14508.040999999999</v>
      </c>
      <c r="J87" s="5">
        <v>17402.656999999999</v>
      </c>
      <c r="K87" s="5">
        <v>19394.748</v>
      </c>
      <c r="L87" s="5">
        <v>25089.405999999999</v>
      </c>
      <c r="M87" s="5">
        <v>26430.81</v>
      </c>
      <c r="N87" s="5">
        <v>24821.325000000001</v>
      </c>
      <c r="O87" s="5">
        <v>24338.172999999999</v>
      </c>
      <c r="P87" s="5">
        <v>22217.144</v>
      </c>
      <c r="Q87" s="5">
        <v>20654.407999999999</v>
      </c>
      <c r="R87" s="5">
        <v>19830.47</v>
      </c>
      <c r="S87" s="5">
        <v>20083.697</v>
      </c>
    </row>
    <row r="88" spans="1:19" x14ac:dyDescent="0.45">
      <c r="A88" s="5">
        <v>87</v>
      </c>
      <c r="B88" s="5">
        <v>35529.464999999997</v>
      </c>
      <c r="C88" s="5">
        <v>39331.036999999997</v>
      </c>
      <c r="D88" s="5">
        <v>41603.785000000003</v>
      </c>
      <c r="E88" s="5">
        <v>43222.603999999999</v>
      </c>
      <c r="F88" s="5">
        <v>41143.413999999997</v>
      </c>
      <c r="G88" s="5">
        <v>43101.699000000001</v>
      </c>
      <c r="H88" s="5">
        <v>42711.127999999997</v>
      </c>
      <c r="I88" s="5">
        <v>44557.760999999999</v>
      </c>
      <c r="J88" s="5">
        <v>47209.114999999998</v>
      </c>
      <c r="K88" s="5">
        <v>47745.309000000001</v>
      </c>
      <c r="L88" s="5">
        <v>44491.55</v>
      </c>
      <c r="M88" s="5">
        <v>42247.213000000003</v>
      </c>
      <c r="N88" s="5">
        <v>31925.525000000001</v>
      </c>
      <c r="O88" s="5">
        <v>31114.627</v>
      </c>
      <c r="P88" s="5">
        <v>32493.710999999999</v>
      </c>
      <c r="Q88" s="5">
        <v>32649.138999999999</v>
      </c>
      <c r="R88" s="5">
        <v>34336.298999999999</v>
      </c>
      <c r="S88" s="5">
        <v>34774.231</v>
      </c>
    </row>
    <row r="89" spans="1:19" x14ac:dyDescent="0.45">
      <c r="A89" s="5">
        <v>88</v>
      </c>
      <c r="B89" s="5">
        <v>21717.964</v>
      </c>
      <c r="C89" s="5">
        <v>24074.496999999999</v>
      </c>
      <c r="D89" s="5">
        <v>24634.758000000002</v>
      </c>
      <c r="E89" s="5">
        <v>25094.058000000001</v>
      </c>
      <c r="F89" s="5">
        <v>22268.574000000001</v>
      </c>
      <c r="G89" s="5">
        <v>22606.995999999999</v>
      </c>
      <c r="H89" s="5">
        <v>22787.34</v>
      </c>
      <c r="I89" s="5">
        <v>24116.598999999998</v>
      </c>
      <c r="J89" s="5">
        <v>26249.245999999999</v>
      </c>
      <c r="K89" s="5">
        <v>26924.213</v>
      </c>
      <c r="L89" s="5">
        <v>25577.786</v>
      </c>
      <c r="M89" s="5">
        <v>24282.261999999999</v>
      </c>
      <c r="N89" s="5">
        <v>18415.458999999999</v>
      </c>
      <c r="O89" s="5">
        <v>18399.665000000001</v>
      </c>
      <c r="P89" s="5">
        <v>19490.767</v>
      </c>
      <c r="Q89" s="5">
        <v>21059.999</v>
      </c>
      <c r="R89" s="5">
        <v>22048.294000000002</v>
      </c>
      <c r="S89" s="5">
        <v>22615.764999999999</v>
      </c>
    </row>
    <row r="90" spans="1:19" x14ac:dyDescent="0.45">
      <c r="A90" s="5">
        <v>89</v>
      </c>
      <c r="B90" s="5">
        <v>6294.8019999999997</v>
      </c>
      <c r="C90" s="5">
        <v>6776.6139999999996</v>
      </c>
      <c r="D90" s="5">
        <v>7231.8190000000004</v>
      </c>
      <c r="E90" s="5">
        <v>7537.58</v>
      </c>
      <c r="F90" s="5">
        <v>7492.8779999999997</v>
      </c>
      <c r="G90" s="5">
        <v>7621.8590000000004</v>
      </c>
      <c r="H90" s="5">
        <v>8037.8879999999999</v>
      </c>
      <c r="I90" s="5">
        <v>8713.0709999999999</v>
      </c>
      <c r="J90" s="5">
        <v>9864.3310000000001</v>
      </c>
      <c r="K90" s="5">
        <v>9972.9639999999999</v>
      </c>
      <c r="L90" s="5">
        <v>9687.02</v>
      </c>
      <c r="M90" s="5">
        <v>9645.7160000000003</v>
      </c>
      <c r="N90" s="5">
        <v>8126.69</v>
      </c>
      <c r="O90" s="5">
        <v>8013.9579999999996</v>
      </c>
      <c r="P90" s="5">
        <v>8478.0589999999993</v>
      </c>
      <c r="Q90" s="5">
        <v>8638.0110000000004</v>
      </c>
      <c r="R90" s="5">
        <v>9063.1980000000003</v>
      </c>
      <c r="S90" s="5">
        <v>9212.0390000000007</v>
      </c>
    </row>
    <row r="91" spans="1:19" x14ac:dyDescent="0.45">
      <c r="A91" s="5">
        <v>90</v>
      </c>
      <c r="B91" s="5">
        <v>38247.427000000003</v>
      </c>
      <c r="C91" s="5">
        <v>43766.048000000003</v>
      </c>
      <c r="D91" s="5">
        <v>44815.002999999997</v>
      </c>
      <c r="E91" s="5">
        <v>49503.983999999997</v>
      </c>
      <c r="F91" s="5">
        <v>49485.904999999999</v>
      </c>
      <c r="G91" s="5">
        <v>54433.894999999997</v>
      </c>
      <c r="H91" s="5">
        <v>60367.385000000002</v>
      </c>
      <c r="I91" s="5">
        <v>60923.686000000002</v>
      </c>
      <c r="J91" s="5">
        <v>69001.663</v>
      </c>
      <c r="K91" s="5">
        <v>73669.411999999997</v>
      </c>
      <c r="L91" s="5">
        <v>74345.293999999994</v>
      </c>
      <c r="M91" s="5">
        <v>82989.106</v>
      </c>
      <c r="N91" s="5">
        <v>73689.581999999995</v>
      </c>
      <c r="O91" s="5">
        <v>77468.966</v>
      </c>
      <c r="P91" s="5">
        <v>84203.891000000003</v>
      </c>
      <c r="Q91" s="5">
        <v>83508.491999999998</v>
      </c>
      <c r="R91" s="5">
        <v>86331.441000000006</v>
      </c>
      <c r="S91" s="5">
        <v>89000.138000000006</v>
      </c>
    </row>
    <row r="92" spans="1:19" x14ac:dyDescent="0.45">
      <c r="A92" s="5">
        <v>91</v>
      </c>
      <c r="B92" s="5">
        <v>56874.834999999999</v>
      </c>
      <c r="C92" s="5">
        <v>59534.216</v>
      </c>
      <c r="D92" s="5">
        <v>60537.012999999999</v>
      </c>
      <c r="E92" s="5">
        <v>62893.133999999998</v>
      </c>
      <c r="F92" s="5">
        <v>58969.857000000004</v>
      </c>
      <c r="G92" s="5">
        <v>62108.319000000003</v>
      </c>
      <c r="H92" s="5">
        <v>64034.504000000001</v>
      </c>
      <c r="I92" s="5">
        <v>63835.582999999999</v>
      </c>
      <c r="J92" s="5">
        <v>68771.816999999995</v>
      </c>
      <c r="K92" s="5">
        <v>72445.933000000005</v>
      </c>
      <c r="L92" s="5">
        <v>70076.422999999995</v>
      </c>
      <c r="M92" s="5">
        <v>70012.076000000001</v>
      </c>
      <c r="N92" s="5">
        <v>61970.277999999998</v>
      </c>
      <c r="O92" s="5">
        <v>65444.536</v>
      </c>
      <c r="P92" s="5">
        <v>69165.061000000002</v>
      </c>
      <c r="Q92" s="5">
        <v>67508.490000000005</v>
      </c>
      <c r="R92" s="5">
        <v>69141.717999999993</v>
      </c>
      <c r="S92" s="5">
        <v>70024.010999999999</v>
      </c>
    </row>
    <row r="93" spans="1:19" x14ac:dyDescent="0.45">
      <c r="A93" s="5">
        <v>92</v>
      </c>
      <c r="B93" s="5">
        <v>730897.19900000002</v>
      </c>
      <c r="C93" s="5">
        <v>759786.26800000004</v>
      </c>
      <c r="D93" s="5">
        <v>813231.91799999995</v>
      </c>
      <c r="E93" s="5">
        <v>873801.06400000001</v>
      </c>
      <c r="F93" s="5">
        <v>850085.65700000001</v>
      </c>
      <c r="G93" s="5">
        <v>881737.47199999995</v>
      </c>
      <c r="H93" s="5">
        <v>911436.76100000006</v>
      </c>
      <c r="I93" s="5">
        <v>1004334.909</v>
      </c>
      <c r="J93" s="5">
        <v>1100032.291</v>
      </c>
      <c r="K93" s="5">
        <v>1176458.716</v>
      </c>
      <c r="L93" s="5">
        <v>1243816.9650000001</v>
      </c>
      <c r="M93" s="5">
        <v>1286423.3910000001</v>
      </c>
      <c r="N93" s="5">
        <v>1065282.281</v>
      </c>
      <c r="O93" s="5">
        <v>1227160.3060000001</v>
      </c>
      <c r="P93" s="5">
        <v>1329305.736</v>
      </c>
      <c r="Q93" s="5">
        <v>1405786.47</v>
      </c>
      <c r="R93" s="5">
        <v>1460676.858</v>
      </c>
      <c r="S93" s="5">
        <v>1515301.65</v>
      </c>
    </row>
    <row r="94" spans="1:19" x14ac:dyDescent="0.45">
      <c r="A94" s="5">
        <v>93</v>
      </c>
      <c r="B94" s="5">
        <v>115935.091</v>
      </c>
      <c r="C94" s="5">
        <v>110621.663</v>
      </c>
      <c r="D94" s="5">
        <v>127833.79399999999</v>
      </c>
      <c r="E94" s="5">
        <v>122219.769</v>
      </c>
      <c r="F94" s="5">
        <v>100114.996</v>
      </c>
      <c r="G94" s="5">
        <v>134127.88099999999</v>
      </c>
      <c r="H94" s="5">
        <v>135237.34400000001</v>
      </c>
      <c r="I94" s="5">
        <v>140869.80499999999</v>
      </c>
      <c r="J94" s="5">
        <v>135876.177</v>
      </c>
      <c r="K94" s="5">
        <v>140401.07999999999</v>
      </c>
      <c r="L94" s="5">
        <v>142671.70300000001</v>
      </c>
      <c r="M94" s="5">
        <v>118041.327</v>
      </c>
      <c r="N94" s="5">
        <v>88652.308999999994</v>
      </c>
      <c r="O94" s="5">
        <v>139226.18100000001</v>
      </c>
      <c r="P94" s="5">
        <v>139968.20199999999</v>
      </c>
      <c r="Q94" s="5">
        <v>169446.30499999999</v>
      </c>
      <c r="R94" s="5">
        <v>177258.52</v>
      </c>
      <c r="S94" s="5">
        <v>183219.628</v>
      </c>
    </row>
    <row r="95" spans="1:19" x14ac:dyDescent="0.45">
      <c r="A95" s="5">
        <v>94</v>
      </c>
      <c r="B95" s="5">
        <v>117644.764</v>
      </c>
      <c r="C95" s="5">
        <v>120332.79399999999</v>
      </c>
      <c r="D95" s="5">
        <v>126026.05499999999</v>
      </c>
      <c r="E95" s="5">
        <v>125817.73299999999</v>
      </c>
      <c r="F95" s="5">
        <v>135862.36600000001</v>
      </c>
      <c r="G95" s="5">
        <v>136440.72700000001</v>
      </c>
      <c r="H95" s="5">
        <v>140030.24</v>
      </c>
      <c r="I95" s="5">
        <v>147791.052</v>
      </c>
      <c r="J95" s="5">
        <v>153283.215</v>
      </c>
      <c r="K95" s="5">
        <v>161743.24799999999</v>
      </c>
      <c r="L95" s="5">
        <v>163300.95499999999</v>
      </c>
      <c r="M95" s="5">
        <v>169872.74600000001</v>
      </c>
      <c r="N95" s="5">
        <v>167661.927</v>
      </c>
      <c r="O95" s="5">
        <v>174054.73</v>
      </c>
      <c r="P95" s="5">
        <v>180766.101</v>
      </c>
      <c r="Q95" s="5">
        <v>184863.71799999999</v>
      </c>
      <c r="R95" s="5">
        <v>191107.97200000001</v>
      </c>
      <c r="S95" s="5">
        <v>197384.35500000001</v>
      </c>
    </row>
    <row r="96" spans="1:19" x14ac:dyDescent="0.45">
      <c r="A96" s="5">
        <v>95</v>
      </c>
      <c r="B96" s="5">
        <v>107901.13</v>
      </c>
      <c r="C96" s="5">
        <v>114188.25599999999</v>
      </c>
      <c r="D96" s="5">
        <v>121997.576</v>
      </c>
      <c r="E96" s="5">
        <v>126578.93</v>
      </c>
      <c r="F96" s="5">
        <v>129421.245</v>
      </c>
      <c r="G96" s="5">
        <v>129961.194</v>
      </c>
      <c r="H96" s="5">
        <v>147585.29199999999</v>
      </c>
      <c r="I96" s="5">
        <v>162215.97399999999</v>
      </c>
      <c r="J96" s="5">
        <v>170002.432</v>
      </c>
      <c r="K96" s="5">
        <v>173773.85699999999</v>
      </c>
      <c r="L96" s="5">
        <v>182655.049</v>
      </c>
      <c r="M96" s="5">
        <v>189204.28400000001</v>
      </c>
      <c r="N96" s="5">
        <v>198416.10699999999</v>
      </c>
      <c r="O96" s="5">
        <v>205967.77100000001</v>
      </c>
      <c r="P96" s="5">
        <v>202932.24799999999</v>
      </c>
      <c r="Q96" s="5">
        <v>198299.52799999999</v>
      </c>
      <c r="R96" s="5">
        <v>203705.60800000001</v>
      </c>
      <c r="S96" s="5">
        <v>210399.41099999999</v>
      </c>
    </row>
    <row r="97" spans="1:19" x14ac:dyDescent="0.45">
      <c r="A97" s="5">
        <v>96</v>
      </c>
      <c r="B97" s="5">
        <v>427774.61900000001</v>
      </c>
      <c r="C97" s="5">
        <v>450926.48</v>
      </c>
      <c r="D97" s="5">
        <v>474949.99400000001</v>
      </c>
      <c r="E97" s="5">
        <v>514472.413</v>
      </c>
      <c r="F97" s="5">
        <v>517519.26</v>
      </c>
      <c r="G97" s="5">
        <v>533748.27500000002</v>
      </c>
      <c r="H97" s="5">
        <v>572968.69299999997</v>
      </c>
      <c r="I97" s="5">
        <v>623437.49100000004</v>
      </c>
      <c r="J97" s="5">
        <v>661837.36699999997</v>
      </c>
      <c r="K97" s="5">
        <v>705851.446</v>
      </c>
      <c r="L97" s="5">
        <v>718727.30799999996</v>
      </c>
      <c r="M97" s="5">
        <v>695333.826</v>
      </c>
      <c r="N97" s="5">
        <v>666833.15300000005</v>
      </c>
      <c r="O97" s="5">
        <v>703083.40800000005</v>
      </c>
      <c r="P97" s="5">
        <v>732680.91799999995</v>
      </c>
      <c r="Q97" s="5">
        <v>783966.24899999995</v>
      </c>
      <c r="R97" s="5">
        <v>823442.02599999995</v>
      </c>
      <c r="S97" s="5">
        <v>849425.09100000001</v>
      </c>
    </row>
    <row r="98" spans="1:19" x14ac:dyDescent="0.45">
      <c r="A98" s="5">
        <v>97</v>
      </c>
      <c r="B98" s="5">
        <v>114327.65399999999</v>
      </c>
      <c r="C98" s="5">
        <v>111106.433</v>
      </c>
      <c r="D98" s="5">
        <v>114607.772</v>
      </c>
      <c r="E98" s="5">
        <v>123640.79700000001</v>
      </c>
      <c r="F98" s="5">
        <v>107140.97199999999</v>
      </c>
      <c r="G98" s="5">
        <v>103296.068</v>
      </c>
      <c r="H98" s="5">
        <v>110013.93399999999</v>
      </c>
      <c r="I98" s="5">
        <v>120647.74800000001</v>
      </c>
      <c r="J98" s="5">
        <v>133712.29399999999</v>
      </c>
      <c r="K98" s="5">
        <v>145206.976</v>
      </c>
      <c r="L98" s="5">
        <v>157854.935</v>
      </c>
      <c r="M98" s="5">
        <v>165135.234</v>
      </c>
      <c r="N98" s="5">
        <v>136403.946</v>
      </c>
      <c r="O98" s="5">
        <v>153633.163</v>
      </c>
      <c r="P98" s="5">
        <v>170372.71400000001</v>
      </c>
      <c r="Q98" s="5">
        <v>171401.579</v>
      </c>
      <c r="R98" s="5">
        <v>173576.261</v>
      </c>
      <c r="S98" s="5">
        <v>179668.69699999999</v>
      </c>
    </row>
    <row r="99" spans="1:19" x14ac:dyDescent="0.45">
      <c r="A99" s="5">
        <v>98</v>
      </c>
      <c r="B99" s="5">
        <v>38280.959999999999</v>
      </c>
      <c r="C99" s="5">
        <v>38219.046000000002</v>
      </c>
      <c r="D99" s="5">
        <v>38896.949999999997</v>
      </c>
      <c r="E99" s="5">
        <v>39526.000999999997</v>
      </c>
      <c r="F99" s="5">
        <v>40112.379999999997</v>
      </c>
      <c r="G99" s="5">
        <v>40950.995999999999</v>
      </c>
      <c r="H99" s="5">
        <v>42102.504999999997</v>
      </c>
      <c r="I99" s="5">
        <v>46051.535000000003</v>
      </c>
      <c r="J99" s="5">
        <v>51862.784</v>
      </c>
      <c r="K99" s="5">
        <v>58245.696000000004</v>
      </c>
      <c r="L99" s="5">
        <v>60870.695</v>
      </c>
      <c r="M99" s="5">
        <v>67991.252999999997</v>
      </c>
      <c r="N99" s="5">
        <v>54055.81</v>
      </c>
      <c r="O99" s="5">
        <v>65380.067000000003</v>
      </c>
      <c r="P99" s="5">
        <v>75043.183999999994</v>
      </c>
      <c r="Q99" s="5">
        <v>77922.2</v>
      </c>
      <c r="R99" s="5">
        <v>81194.301000000007</v>
      </c>
      <c r="S99" s="5">
        <v>83455.122000000003</v>
      </c>
    </row>
    <row r="100" spans="1:19" x14ac:dyDescent="0.45">
      <c r="A100" s="5">
        <v>99</v>
      </c>
      <c r="B100" s="5">
        <v>24273.339</v>
      </c>
      <c r="C100" s="5">
        <v>24535.715</v>
      </c>
      <c r="D100" s="5">
        <v>25895.960999999999</v>
      </c>
      <c r="E100" s="5">
        <v>27274.281999999999</v>
      </c>
      <c r="F100" s="5">
        <v>27419.532999999999</v>
      </c>
      <c r="G100" s="5">
        <v>26628.055</v>
      </c>
      <c r="H100" s="5">
        <v>30939.46</v>
      </c>
      <c r="I100" s="5">
        <v>36968.144</v>
      </c>
      <c r="J100" s="5">
        <v>39044.023999999998</v>
      </c>
      <c r="K100" s="5">
        <v>42086.548999999999</v>
      </c>
      <c r="L100" s="5">
        <v>48357.945</v>
      </c>
      <c r="M100" s="5">
        <v>54691.366999999998</v>
      </c>
      <c r="N100" s="5">
        <v>49153.472000000002</v>
      </c>
      <c r="O100" s="5">
        <v>53909.01</v>
      </c>
      <c r="P100" s="5">
        <v>56542.192000000003</v>
      </c>
      <c r="Q100" s="5">
        <v>56768.688000000002</v>
      </c>
      <c r="R100" s="5">
        <v>58523.514999999999</v>
      </c>
      <c r="S100" s="5">
        <v>61188.629000000001</v>
      </c>
    </row>
    <row r="101" spans="1:19" x14ac:dyDescent="0.45">
      <c r="A101" s="5">
        <v>100</v>
      </c>
      <c r="B101" s="5">
        <v>161527.52600000001</v>
      </c>
      <c r="C101" s="5">
        <v>173673.52100000001</v>
      </c>
      <c r="D101" s="5">
        <v>185457.70800000001</v>
      </c>
      <c r="E101" s="5">
        <v>198471.93</v>
      </c>
      <c r="F101" s="5">
        <v>200139.56599999999</v>
      </c>
      <c r="G101" s="5">
        <v>203456.014</v>
      </c>
      <c r="H101" s="5">
        <v>209040.55600000001</v>
      </c>
      <c r="I101" s="5">
        <v>230662.573</v>
      </c>
      <c r="J101" s="5">
        <v>255021.06599999999</v>
      </c>
      <c r="K101" s="5">
        <v>271383.36800000002</v>
      </c>
      <c r="L101" s="5">
        <v>277718.641</v>
      </c>
      <c r="M101" s="5">
        <v>281769.52399999998</v>
      </c>
      <c r="N101" s="5">
        <v>228710.166</v>
      </c>
      <c r="O101" s="5">
        <v>248595.76</v>
      </c>
      <c r="P101" s="5">
        <v>276212.71899999998</v>
      </c>
      <c r="Q101" s="5">
        <v>296098.3</v>
      </c>
      <c r="R101" s="5">
        <v>304381.56300000002</v>
      </c>
      <c r="S101" s="5">
        <v>317352.13400000002</v>
      </c>
    </row>
    <row r="102" spans="1:19" x14ac:dyDescent="0.45">
      <c r="A102" s="5">
        <v>101</v>
      </c>
      <c r="B102" s="5">
        <v>31464.36</v>
      </c>
      <c r="C102" s="5">
        <v>34411.021999999997</v>
      </c>
      <c r="D102" s="5">
        <v>34665.156999999999</v>
      </c>
      <c r="E102" s="5">
        <v>35082.487999999998</v>
      </c>
      <c r="F102" s="5">
        <v>35897.392999999996</v>
      </c>
      <c r="G102" s="5">
        <v>36050.347000000002</v>
      </c>
      <c r="H102" s="5">
        <v>37200.201000000001</v>
      </c>
      <c r="I102" s="5">
        <v>43107.383999999998</v>
      </c>
      <c r="J102" s="5">
        <v>47385.177000000003</v>
      </c>
      <c r="K102" s="5">
        <v>53332.339</v>
      </c>
      <c r="L102" s="5">
        <v>56326.368999999999</v>
      </c>
      <c r="M102" s="5">
        <v>58085.42</v>
      </c>
      <c r="N102" s="5">
        <v>58069.748</v>
      </c>
      <c r="O102" s="5">
        <v>59177.78</v>
      </c>
      <c r="P102" s="5">
        <v>63366.663</v>
      </c>
      <c r="Q102" s="5">
        <v>67312.326000000001</v>
      </c>
      <c r="R102" s="5">
        <v>69634.725000000006</v>
      </c>
      <c r="S102" s="5">
        <v>71563.599000000002</v>
      </c>
    </row>
    <row r="103" spans="1:19" x14ac:dyDescent="0.45">
      <c r="A103" s="5">
        <v>102</v>
      </c>
      <c r="B103" s="5">
        <v>24425.087</v>
      </c>
      <c r="C103" s="5">
        <v>24349.168000000001</v>
      </c>
      <c r="D103" s="5">
        <v>24366.502</v>
      </c>
      <c r="E103" s="5">
        <v>23445.535</v>
      </c>
      <c r="F103" s="5">
        <v>22937.554</v>
      </c>
      <c r="G103" s="5">
        <v>22818.922999999999</v>
      </c>
      <c r="H103" s="5">
        <v>22607.564999999999</v>
      </c>
      <c r="I103" s="5">
        <v>23303.358</v>
      </c>
      <c r="J103" s="5">
        <v>23201.67</v>
      </c>
      <c r="K103" s="5">
        <v>24507.092000000001</v>
      </c>
      <c r="L103" s="5">
        <v>25984.898000000001</v>
      </c>
      <c r="M103" s="5">
        <v>29499.976999999999</v>
      </c>
      <c r="N103" s="5">
        <v>24110.14</v>
      </c>
      <c r="O103" s="5">
        <v>25966.145</v>
      </c>
      <c r="P103" s="5">
        <v>27524.232</v>
      </c>
      <c r="Q103" s="5">
        <v>27928.791000000001</v>
      </c>
      <c r="R103" s="5">
        <v>29735.5</v>
      </c>
      <c r="S103" s="5">
        <v>30868.432000000001</v>
      </c>
    </row>
    <row r="104" spans="1:19" x14ac:dyDescent="0.45">
      <c r="A104" s="5">
        <v>103</v>
      </c>
      <c r="B104" s="5">
        <v>45178.491999999998</v>
      </c>
      <c r="C104" s="5">
        <v>51082.841999999997</v>
      </c>
      <c r="D104" s="5">
        <v>56306.531000000003</v>
      </c>
      <c r="E104" s="5">
        <v>63124.014999999999</v>
      </c>
      <c r="F104" s="5">
        <v>65577.956000000006</v>
      </c>
      <c r="G104" s="5">
        <v>67135.038</v>
      </c>
      <c r="H104" s="5">
        <v>72402.17</v>
      </c>
      <c r="I104" s="5">
        <v>80265.525999999998</v>
      </c>
      <c r="J104" s="5">
        <v>87382.967000000004</v>
      </c>
      <c r="K104" s="5">
        <v>97178.224000000002</v>
      </c>
      <c r="L104" s="5">
        <v>104462.238</v>
      </c>
      <c r="M104" s="5">
        <v>108896.462</v>
      </c>
      <c r="N104" s="5">
        <v>96032.591</v>
      </c>
      <c r="O104" s="5">
        <v>102105.633</v>
      </c>
      <c r="P104" s="5">
        <v>110981.992</v>
      </c>
      <c r="Q104" s="5">
        <v>117355.52800000001</v>
      </c>
      <c r="R104" s="5">
        <v>122540.696</v>
      </c>
      <c r="S104" s="5">
        <v>124165.613</v>
      </c>
    </row>
    <row r="105" spans="1:19" x14ac:dyDescent="0.45">
      <c r="A105" s="5">
        <v>104</v>
      </c>
      <c r="B105" s="5">
        <v>41639.112000000001</v>
      </c>
      <c r="C105" s="5">
        <v>47231.385999999999</v>
      </c>
      <c r="D105" s="5">
        <v>52215.245000000003</v>
      </c>
      <c r="E105" s="5">
        <v>58669.957000000002</v>
      </c>
      <c r="F105" s="5">
        <v>59729.688999999998</v>
      </c>
      <c r="G105" s="5">
        <v>61601.258999999998</v>
      </c>
      <c r="H105" s="5">
        <v>65092.353999999999</v>
      </c>
      <c r="I105" s="5">
        <v>71855.850000000006</v>
      </c>
      <c r="J105" s="5">
        <v>76586.585000000006</v>
      </c>
      <c r="K105" s="5">
        <v>83307.350999999995</v>
      </c>
      <c r="L105" s="5">
        <v>84997.721999999994</v>
      </c>
      <c r="M105" s="5">
        <v>90671.770999999993</v>
      </c>
      <c r="N105" s="5">
        <v>77538.735000000001</v>
      </c>
      <c r="O105" s="5">
        <v>86797.129000000001</v>
      </c>
      <c r="P105" s="5">
        <v>94973.335999999996</v>
      </c>
      <c r="Q105" s="5">
        <v>97852.072</v>
      </c>
      <c r="R105" s="5">
        <v>102090.948</v>
      </c>
      <c r="S105" s="5">
        <v>103624.18700000001</v>
      </c>
    </row>
    <row r="106" spans="1:19" x14ac:dyDescent="0.45">
      <c r="A106" s="5">
        <v>105</v>
      </c>
      <c r="B106" s="5">
        <v>29892.3</v>
      </c>
      <c r="C106" s="5">
        <v>32400.190999999999</v>
      </c>
      <c r="D106" s="5">
        <v>34994.728999999999</v>
      </c>
      <c r="E106" s="5">
        <v>37955.911999999997</v>
      </c>
      <c r="F106" s="5">
        <v>40461.334000000003</v>
      </c>
      <c r="G106" s="5">
        <v>43756.06</v>
      </c>
      <c r="H106" s="5">
        <v>49953.146000000001</v>
      </c>
      <c r="I106" s="5">
        <v>55258.945</v>
      </c>
      <c r="J106" s="5">
        <v>59772.025999999998</v>
      </c>
      <c r="K106" s="5">
        <v>68820.520999999993</v>
      </c>
      <c r="L106" s="5">
        <v>76783.319000000003</v>
      </c>
      <c r="M106" s="5">
        <v>80984.23</v>
      </c>
      <c r="N106" s="5">
        <v>78142.235000000001</v>
      </c>
      <c r="O106" s="5">
        <v>83689.956000000006</v>
      </c>
      <c r="P106" s="5">
        <v>88423.349000000002</v>
      </c>
      <c r="Q106" s="5">
        <v>93084.214000000007</v>
      </c>
      <c r="R106" s="5">
        <v>95826.466</v>
      </c>
      <c r="S106" s="5">
        <v>98426.051999999996</v>
      </c>
    </row>
    <row r="107" spans="1:19" x14ac:dyDescent="0.45">
      <c r="A107" s="5">
        <v>106</v>
      </c>
      <c r="B107" s="5">
        <v>67542.471999999994</v>
      </c>
      <c r="C107" s="5">
        <v>74377.222999999998</v>
      </c>
      <c r="D107" s="5">
        <v>79493.574999999997</v>
      </c>
      <c r="E107" s="5">
        <v>81567.853000000003</v>
      </c>
      <c r="F107" s="5">
        <v>80502.141000000003</v>
      </c>
      <c r="G107" s="5">
        <v>77488.331000000006</v>
      </c>
      <c r="H107" s="5">
        <v>75912.917000000001</v>
      </c>
      <c r="I107" s="5">
        <v>77662.732000000004</v>
      </c>
      <c r="J107" s="5">
        <v>77977.303</v>
      </c>
      <c r="K107" s="5">
        <v>77664.399000000005</v>
      </c>
      <c r="L107" s="5">
        <v>78125.547000000006</v>
      </c>
      <c r="M107" s="5">
        <v>81791.964000000007</v>
      </c>
      <c r="N107" s="5">
        <v>78387.808000000005</v>
      </c>
      <c r="O107" s="5">
        <v>81307.255999999994</v>
      </c>
      <c r="P107" s="5">
        <v>85984.37</v>
      </c>
      <c r="Q107" s="5">
        <v>87461.630999999994</v>
      </c>
      <c r="R107" s="5">
        <v>92347.195000000007</v>
      </c>
      <c r="S107" s="5">
        <v>93847.025999999998</v>
      </c>
    </row>
    <row r="108" spans="1:19" x14ac:dyDescent="0.45">
      <c r="A108" s="5">
        <v>107</v>
      </c>
      <c r="B108" s="5">
        <v>60972.212</v>
      </c>
      <c r="C108" s="5">
        <v>73522.960000000006</v>
      </c>
      <c r="D108" s="5">
        <v>85170.554999999993</v>
      </c>
      <c r="E108" s="5">
        <v>92050.235000000001</v>
      </c>
      <c r="F108" s="5">
        <v>100865.946</v>
      </c>
      <c r="G108" s="5">
        <v>101540.613</v>
      </c>
      <c r="H108" s="5">
        <v>101165.289</v>
      </c>
      <c r="I108" s="5">
        <v>110120.014</v>
      </c>
      <c r="J108" s="5">
        <v>115801.698</v>
      </c>
      <c r="K108" s="5">
        <v>124791.16</v>
      </c>
      <c r="L108" s="5">
        <v>130371.67200000001</v>
      </c>
      <c r="M108" s="5">
        <v>138850.81099999999</v>
      </c>
      <c r="N108" s="5">
        <v>137441.64199999999</v>
      </c>
      <c r="O108" s="5">
        <v>141423.21799999999</v>
      </c>
      <c r="P108" s="5">
        <v>149319.78700000001</v>
      </c>
      <c r="Q108" s="5">
        <v>155609.864</v>
      </c>
      <c r="R108" s="5">
        <v>167285.473</v>
      </c>
      <c r="S108" s="5">
        <v>169423.46599999999</v>
      </c>
    </row>
    <row r="109" spans="1:19" x14ac:dyDescent="0.45">
      <c r="A109" s="5">
        <v>108</v>
      </c>
      <c r="B109" s="5">
        <v>86200.159</v>
      </c>
      <c r="C109" s="5">
        <v>93660.146999999997</v>
      </c>
      <c r="D109" s="5">
        <v>101032.84699999999</v>
      </c>
      <c r="E109" s="5">
        <v>110127.13400000001</v>
      </c>
      <c r="F109" s="5">
        <v>111723.88099999999</v>
      </c>
      <c r="G109" s="5">
        <v>118844.977</v>
      </c>
      <c r="H109" s="5">
        <v>126670.476</v>
      </c>
      <c r="I109" s="5">
        <v>126807.57</v>
      </c>
      <c r="J109" s="5">
        <v>130981.181</v>
      </c>
      <c r="K109" s="5">
        <v>133903.948</v>
      </c>
      <c r="L109" s="5">
        <v>134953.23699999999</v>
      </c>
      <c r="M109" s="5">
        <v>131968.61900000001</v>
      </c>
      <c r="N109" s="5">
        <v>125093.242</v>
      </c>
      <c r="O109" s="5">
        <v>135267.783</v>
      </c>
      <c r="P109" s="5">
        <v>136849.12700000001</v>
      </c>
      <c r="Q109" s="5">
        <v>142906.70199999999</v>
      </c>
      <c r="R109" s="5">
        <v>150583.48300000001</v>
      </c>
      <c r="S109" s="5">
        <v>154885.01500000001</v>
      </c>
    </row>
    <row r="110" spans="1:19" x14ac:dyDescent="0.45">
      <c r="A110" s="5">
        <v>109</v>
      </c>
      <c r="B110" s="5">
        <v>11402.359</v>
      </c>
      <c r="C110" s="5">
        <v>12516.406999999999</v>
      </c>
      <c r="D110" s="5">
        <v>13887.159</v>
      </c>
      <c r="E110" s="5">
        <v>14850.195</v>
      </c>
      <c r="F110" s="5">
        <v>14890.344999999999</v>
      </c>
      <c r="G110" s="5">
        <v>14172.236999999999</v>
      </c>
      <c r="H110" s="5">
        <v>15617.134</v>
      </c>
      <c r="I110" s="5">
        <v>17041.281999999999</v>
      </c>
      <c r="J110" s="5">
        <v>18904.448</v>
      </c>
      <c r="K110" s="5">
        <v>20304.067999999999</v>
      </c>
      <c r="L110" s="5">
        <v>20114.121999999999</v>
      </c>
      <c r="M110" s="5">
        <v>21118.088</v>
      </c>
      <c r="N110" s="5">
        <v>21031.94</v>
      </c>
      <c r="O110" s="5">
        <v>22000.705999999998</v>
      </c>
      <c r="P110" s="5">
        <v>22914.532999999999</v>
      </c>
      <c r="Q110" s="5">
        <v>24232.154999999999</v>
      </c>
      <c r="R110" s="5">
        <v>25274.904999999999</v>
      </c>
      <c r="S110" s="5">
        <v>25762.010999999999</v>
      </c>
    </row>
    <row r="111" spans="1:19" x14ac:dyDescent="0.45">
      <c r="A111" s="5">
        <v>110</v>
      </c>
      <c r="B111" s="5">
        <v>12042.022000000001</v>
      </c>
      <c r="C111" s="5">
        <v>13458.754999999999</v>
      </c>
      <c r="D111" s="5">
        <v>15344.287</v>
      </c>
      <c r="E111" s="5">
        <v>16897.18</v>
      </c>
      <c r="F111" s="5">
        <v>17395.409</v>
      </c>
      <c r="G111" s="5">
        <v>17009.879000000001</v>
      </c>
      <c r="H111" s="5">
        <v>20843.925999999999</v>
      </c>
      <c r="I111" s="5">
        <v>23639.569</v>
      </c>
      <c r="J111" s="5">
        <v>28112.710999999999</v>
      </c>
      <c r="K111" s="5">
        <v>31091.82</v>
      </c>
      <c r="L111" s="5">
        <v>33132.417999999998</v>
      </c>
      <c r="M111" s="5">
        <v>34798.826999999997</v>
      </c>
      <c r="N111" s="5">
        <v>34657.461000000003</v>
      </c>
      <c r="O111" s="5">
        <v>36254.694000000003</v>
      </c>
      <c r="P111" s="5">
        <v>37760.767</v>
      </c>
      <c r="Q111" s="5">
        <v>39767.618999999999</v>
      </c>
      <c r="R111" s="5">
        <v>41611.476000000002</v>
      </c>
      <c r="S111" s="5">
        <v>42208.203999999998</v>
      </c>
    </row>
    <row r="112" spans="1:19" x14ac:dyDescent="0.45">
      <c r="A112" s="5">
        <v>111</v>
      </c>
      <c r="B112" s="5">
        <v>269738.69400000002</v>
      </c>
      <c r="C112" s="5">
        <v>294228.19099999999</v>
      </c>
      <c r="D112" s="5">
        <v>327165.46899999998</v>
      </c>
      <c r="E112" s="5">
        <v>357898.82699999999</v>
      </c>
      <c r="F112" s="5">
        <v>361330.47399999999</v>
      </c>
      <c r="G112" s="5">
        <v>347122.33399999997</v>
      </c>
      <c r="H112" s="5">
        <v>339850.57199999999</v>
      </c>
      <c r="I112" s="5">
        <v>338680.35200000001</v>
      </c>
      <c r="J112" s="5">
        <v>343739.99200000003</v>
      </c>
      <c r="K112" s="5">
        <v>343573.69799999997</v>
      </c>
      <c r="L112" s="5">
        <v>344219.77299999999</v>
      </c>
      <c r="M112" s="5">
        <v>362279.10700000002</v>
      </c>
      <c r="N112" s="5">
        <v>363766.56099999999</v>
      </c>
      <c r="O112" s="5">
        <v>381256.97700000001</v>
      </c>
      <c r="P112" s="5">
        <v>398804.94699999999</v>
      </c>
      <c r="Q112" s="5">
        <v>420879.92599999998</v>
      </c>
      <c r="R112" s="5">
        <v>444266.55900000001</v>
      </c>
      <c r="S112" s="5">
        <v>449929.08600000001</v>
      </c>
    </row>
    <row r="113" spans="1:19" x14ac:dyDescent="0.45">
      <c r="A113" s="5">
        <v>112</v>
      </c>
      <c r="B113" s="5">
        <v>39279.733</v>
      </c>
      <c r="C113" s="5">
        <v>51181.569000000003</v>
      </c>
      <c r="D113" s="5">
        <v>64718.343999999997</v>
      </c>
      <c r="E113" s="5">
        <v>78918.781000000003</v>
      </c>
      <c r="F113" s="5">
        <v>89498.985000000001</v>
      </c>
      <c r="G113" s="5">
        <v>94306.873999999996</v>
      </c>
      <c r="H113" s="5">
        <v>99400.894</v>
      </c>
      <c r="I113" s="5">
        <v>106755.97100000001</v>
      </c>
      <c r="J113" s="5">
        <v>117297.368</v>
      </c>
      <c r="K113" s="5">
        <v>125173.826</v>
      </c>
      <c r="L113" s="5">
        <v>131788.67499999999</v>
      </c>
      <c r="M113" s="5">
        <v>138287.65100000001</v>
      </c>
      <c r="N113" s="5">
        <v>137723.44200000001</v>
      </c>
      <c r="O113" s="5">
        <v>144069.31400000001</v>
      </c>
      <c r="P113" s="5">
        <v>150053.296</v>
      </c>
      <c r="Q113" s="5">
        <v>157588.13800000001</v>
      </c>
      <c r="R113" s="5">
        <v>165353.76199999999</v>
      </c>
      <c r="S113" s="5">
        <v>168199.269</v>
      </c>
    </row>
    <row r="114" spans="1:19" x14ac:dyDescent="0.45">
      <c r="A114" s="5">
        <v>113</v>
      </c>
      <c r="B114" s="5">
        <v>14564.096</v>
      </c>
      <c r="C114" s="5">
        <v>17275.740000000002</v>
      </c>
      <c r="D114" s="5">
        <v>20252.849999999999</v>
      </c>
      <c r="E114" s="5">
        <v>23741.665000000001</v>
      </c>
      <c r="F114" s="5">
        <v>25155.396000000001</v>
      </c>
      <c r="G114" s="5">
        <v>25348.248</v>
      </c>
      <c r="H114" s="5">
        <v>25599.093000000001</v>
      </c>
      <c r="I114" s="5">
        <v>25965.275000000001</v>
      </c>
      <c r="J114" s="5">
        <v>26132.723999999998</v>
      </c>
      <c r="K114" s="5">
        <v>26869.968000000001</v>
      </c>
      <c r="L114" s="5">
        <v>28597.728999999999</v>
      </c>
      <c r="M114" s="5">
        <v>31101.887999999999</v>
      </c>
      <c r="N114" s="5">
        <v>31204.600999999999</v>
      </c>
      <c r="O114" s="5">
        <v>33175.370999999999</v>
      </c>
      <c r="P114" s="5">
        <v>35540.065999999999</v>
      </c>
      <c r="Q114" s="5">
        <v>37944.595999999998</v>
      </c>
      <c r="R114" s="5">
        <v>39964.839999999997</v>
      </c>
      <c r="S114" s="5">
        <v>40475.091999999997</v>
      </c>
    </row>
    <row r="115" spans="1:19" x14ac:dyDescent="0.45">
      <c r="A115" s="5">
        <v>114</v>
      </c>
      <c r="B115" s="5">
        <v>38139.906000000003</v>
      </c>
      <c r="C115" s="5">
        <v>41828.631999999998</v>
      </c>
      <c r="D115" s="5">
        <v>48558.108</v>
      </c>
      <c r="E115" s="5">
        <v>55281.057999999997</v>
      </c>
      <c r="F115" s="5">
        <v>56816.718000000001</v>
      </c>
      <c r="G115" s="5">
        <v>56940.553</v>
      </c>
      <c r="H115" s="5">
        <v>59568.366000000002</v>
      </c>
      <c r="I115" s="5">
        <v>65619.945999999996</v>
      </c>
      <c r="J115" s="5">
        <v>70225.317999999999</v>
      </c>
      <c r="K115" s="5">
        <v>78870.116999999998</v>
      </c>
      <c r="L115" s="5">
        <v>84689.487999999998</v>
      </c>
      <c r="M115" s="5">
        <v>93911.891000000003</v>
      </c>
      <c r="N115" s="5">
        <v>94963.629000000001</v>
      </c>
      <c r="O115" s="5">
        <v>102012.439</v>
      </c>
      <c r="P115" s="5">
        <v>110522.89599999999</v>
      </c>
      <c r="Q115" s="5">
        <v>121012.109</v>
      </c>
      <c r="R115" s="5">
        <v>129425.46</v>
      </c>
      <c r="S115" s="5">
        <v>131068.503</v>
      </c>
    </row>
    <row r="116" spans="1:19" x14ac:dyDescent="0.45">
      <c r="A116" s="5">
        <v>115</v>
      </c>
      <c r="B116" s="5">
        <v>9868.4809999999998</v>
      </c>
      <c r="C116" s="5">
        <v>10972.243</v>
      </c>
      <c r="D116" s="5">
        <v>12577.385</v>
      </c>
      <c r="E116" s="5">
        <v>14553.736000000001</v>
      </c>
      <c r="F116" s="5">
        <v>15362.869000000001</v>
      </c>
      <c r="G116" s="5">
        <v>16111.349</v>
      </c>
      <c r="H116" s="5">
        <v>17516.687000000002</v>
      </c>
      <c r="I116" s="5">
        <v>19909.271000000001</v>
      </c>
      <c r="J116" s="5">
        <v>22167.384999999998</v>
      </c>
      <c r="K116" s="5">
        <v>24692.946</v>
      </c>
      <c r="L116" s="5">
        <v>26171.415000000001</v>
      </c>
      <c r="M116" s="5">
        <v>28971.907999999999</v>
      </c>
      <c r="N116" s="5">
        <v>30212.865000000002</v>
      </c>
      <c r="O116" s="5">
        <v>32882.862999999998</v>
      </c>
      <c r="P116" s="5">
        <v>37239.902999999998</v>
      </c>
      <c r="Q116" s="5">
        <v>43225.19</v>
      </c>
      <c r="R116" s="5">
        <v>48635.067000000003</v>
      </c>
      <c r="S116" s="5">
        <v>49796.62</v>
      </c>
    </row>
    <row r="117" spans="1:19" x14ac:dyDescent="0.45">
      <c r="A117" s="5">
        <v>116</v>
      </c>
      <c r="B117" s="5">
        <v>358944.21299999999</v>
      </c>
      <c r="C117" s="5">
        <v>390092.97499999998</v>
      </c>
      <c r="D117" s="5">
        <v>431474.08899999998</v>
      </c>
      <c r="E117" s="5">
        <v>473405.005</v>
      </c>
      <c r="F117" s="5">
        <v>506184.78899999999</v>
      </c>
      <c r="G117" s="5">
        <v>548190.29500000004</v>
      </c>
      <c r="H117" s="5">
        <v>574855.12699999998</v>
      </c>
      <c r="I117" s="5">
        <v>591503.52899999998</v>
      </c>
      <c r="J117" s="5">
        <v>625484.93099999998</v>
      </c>
      <c r="K117" s="5">
        <v>645074.60800000001</v>
      </c>
      <c r="L117" s="5">
        <v>658083.44400000002</v>
      </c>
      <c r="M117" s="5">
        <v>630766.74699999997</v>
      </c>
      <c r="N117" s="5">
        <v>609139.62199999997</v>
      </c>
      <c r="O117" s="5">
        <v>590759.22400000005</v>
      </c>
      <c r="P117" s="5">
        <v>569159.97600000002</v>
      </c>
      <c r="Q117" s="5">
        <v>591796.88399999996</v>
      </c>
      <c r="R117" s="5">
        <v>604506.55000000005</v>
      </c>
      <c r="S117" s="5">
        <v>631077.73600000003</v>
      </c>
    </row>
    <row r="118" spans="1:19" x14ac:dyDescent="0.45">
      <c r="A118" s="5">
        <v>117</v>
      </c>
      <c r="B118" s="5">
        <v>225463.239</v>
      </c>
      <c r="C118" s="5">
        <v>264850.136</v>
      </c>
      <c r="D118" s="5">
        <v>314310.54800000001</v>
      </c>
      <c r="E118" s="5">
        <v>381308.755</v>
      </c>
      <c r="F118" s="5">
        <v>343608.728</v>
      </c>
      <c r="G118" s="5">
        <v>331056.70600000001</v>
      </c>
      <c r="H118" s="5">
        <v>348083.821</v>
      </c>
      <c r="I118" s="5">
        <v>380704.55900000001</v>
      </c>
      <c r="J118" s="5">
        <v>415230.87400000001</v>
      </c>
      <c r="K118" s="5">
        <v>473547.47700000001</v>
      </c>
      <c r="L118" s="5">
        <v>541240.56299999997</v>
      </c>
      <c r="M118" s="5">
        <v>458987.05200000003</v>
      </c>
      <c r="N118" s="5">
        <v>430669.28700000001</v>
      </c>
      <c r="O118" s="5">
        <v>443223.90500000003</v>
      </c>
      <c r="P118" s="5">
        <v>433865.39799999999</v>
      </c>
      <c r="Q118" s="5">
        <v>454743.28700000001</v>
      </c>
      <c r="R118" s="5">
        <v>477751.57</v>
      </c>
      <c r="S118" s="5">
        <v>500873.25599999999</v>
      </c>
    </row>
    <row r="119" spans="1:19" x14ac:dyDescent="0.45">
      <c r="A119" s="5">
        <v>118</v>
      </c>
      <c r="B119" s="5">
        <v>263849.29300000001</v>
      </c>
      <c r="C119" s="5">
        <v>286345.75799999997</v>
      </c>
      <c r="D119" s="5">
        <v>298517.08299999998</v>
      </c>
      <c r="E119" s="5">
        <v>327119.84600000002</v>
      </c>
      <c r="F119" s="5">
        <v>335179.913</v>
      </c>
      <c r="G119" s="5">
        <v>342162.47899999999</v>
      </c>
      <c r="H119" s="5">
        <v>378525.84399999998</v>
      </c>
      <c r="I119" s="5">
        <v>419654.26199999999</v>
      </c>
      <c r="J119" s="5">
        <v>465253.62400000001</v>
      </c>
      <c r="K119" s="5">
        <v>487016.54200000002</v>
      </c>
      <c r="L119" s="5">
        <v>515153.049</v>
      </c>
      <c r="M119" s="5">
        <v>529229.70600000001</v>
      </c>
      <c r="N119" s="5">
        <v>495085.17599999998</v>
      </c>
      <c r="O119" s="5">
        <v>525367.12399999995</v>
      </c>
      <c r="P119" s="5">
        <v>561301.34100000001</v>
      </c>
      <c r="Q119" s="5">
        <v>568246.52800000005</v>
      </c>
      <c r="R119" s="5">
        <v>593146.33499999996</v>
      </c>
      <c r="S119" s="5">
        <v>600699.66200000001</v>
      </c>
    </row>
    <row r="120" spans="1:19" x14ac:dyDescent="0.45">
      <c r="A120" s="5">
        <v>119</v>
      </c>
      <c r="B120" s="5">
        <v>91144.52</v>
      </c>
      <c r="C120" s="5">
        <v>100112.851</v>
      </c>
      <c r="D120" s="5">
        <v>106780.29</v>
      </c>
      <c r="E120" s="5">
        <v>117571.212</v>
      </c>
      <c r="F120" s="5">
        <v>123193.38</v>
      </c>
      <c r="G120" s="5">
        <v>128343.821</v>
      </c>
      <c r="H120" s="5">
        <v>141601.084</v>
      </c>
      <c r="I120" s="5">
        <v>154667.42600000001</v>
      </c>
      <c r="J120" s="5">
        <v>168689.038</v>
      </c>
      <c r="K120" s="5">
        <v>176948.81599999999</v>
      </c>
      <c r="L120" s="5">
        <v>185272.30799999999</v>
      </c>
      <c r="M120" s="5">
        <v>207495.71799999999</v>
      </c>
      <c r="N120" s="5">
        <v>200029.61499999999</v>
      </c>
      <c r="O120" s="5">
        <v>205868.476</v>
      </c>
      <c r="P120" s="5">
        <v>214335.78700000001</v>
      </c>
      <c r="Q120" s="5">
        <v>215830.18599999999</v>
      </c>
      <c r="R120" s="5">
        <v>229057.79399999999</v>
      </c>
      <c r="S120" s="5">
        <v>231949.26300000001</v>
      </c>
    </row>
    <row r="121" spans="1:19" x14ac:dyDescent="0.45">
      <c r="A121" s="5">
        <v>120</v>
      </c>
      <c r="B121" s="5">
        <v>67658.544999999998</v>
      </c>
      <c r="C121" s="5">
        <v>77312.39</v>
      </c>
      <c r="D121" s="5">
        <v>87522.115000000005</v>
      </c>
      <c r="E121" s="5">
        <v>105185.128</v>
      </c>
      <c r="F121" s="5">
        <v>97059.392000000007</v>
      </c>
      <c r="G121" s="5">
        <v>87734.468999999997</v>
      </c>
      <c r="H121" s="5">
        <v>87342.338000000003</v>
      </c>
      <c r="I121" s="5">
        <v>99137.195000000007</v>
      </c>
      <c r="J121" s="5">
        <v>107862.834</v>
      </c>
      <c r="K121" s="5">
        <v>118946.416</v>
      </c>
      <c r="L121" s="5">
        <v>136374.06700000001</v>
      </c>
      <c r="M121" s="5">
        <v>141062.96299999999</v>
      </c>
      <c r="N121" s="5">
        <v>120898.069</v>
      </c>
      <c r="O121" s="5">
        <v>129830.69</v>
      </c>
      <c r="P121" s="5">
        <v>136112.87599999999</v>
      </c>
      <c r="Q121" s="5">
        <v>139571.068</v>
      </c>
      <c r="R121" s="5">
        <v>153145.86900000001</v>
      </c>
      <c r="S121" s="5">
        <v>165117.59400000001</v>
      </c>
    </row>
    <row r="122" spans="1:19" x14ac:dyDescent="0.45">
      <c r="A122" s="5">
        <v>121</v>
      </c>
      <c r="B122" s="5">
        <v>596376.42099999997</v>
      </c>
      <c r="C122" s="5">
        <v>637768.49899999995</v>
      </c>
      <c r="D122" s="5">
        <v>681075.19900000002</v>
      </c>
      <c r="E122" s="5">
        <v>744590.16200000001</v>
      </c>
      <c r="F122" s="5">
        <v>787513.02899999998</v>
      </c>
      <c r="G122" s="5">
        <v>835160.83200000005</v>
      </c>
      <c r="H122" s="5">
        <v>916232.52</v>
      </c>
      <c r="I122" s="5">
        <v>1045621.3959999999</v>
      </c>
      <c r="J122" s="5">
        <v>1198931.1189999999</v>
      </c>
      <c r="K122" s="5">
        <v>1227831.8910000001</v>
      </c>
      <c r="L122" s="5">
        <v>1220590.4550000001</v>
      </c>
      <c r="M122" s="5">
        <v>1231659.175</v>
      </c>
      <c r="N122" s="5">
        <v>1225789.1359999999</v>
      </c>
      <c r="O122" s="5">
        <v>1262043.7949999999</v>
      </c>
      <c r="P122" s="5">
        <v>1299258.5530000001</v>
      </c>
      <c r="Q122" s="5">
        <v>1387069.8940000001</v>
      </c>
      <c r="R122" s="5">
        <v>1451926.8859999999</v>
      </c>
      <c r="S122" s="5">
        <v>1473803.8359999999</v>
      </c>
    </row>
    <row r="123" spans="1:19" x14ac:dyDescent="0.45">
      <c r="A123" s="5">
        <v>122</v>
      </c>
      <c r="B123" s="5">
        <v>84012.974000000002</v>
      </c>
      <c r="C123" s="5">
        <v>90342.434999999998</v>
      </c>
      <c r="D123" s="5">
        <v>98207.135999999999</v>
      </c>
      <c r="E123" s="5">
        <v>106904.819</v>
      </c>
      <c r="F123" s="5">
        <v>101594.64599999999</v>
      </c>
      <c r="G123" s="5">
        <v>89985.698999999993</v>
      </c>
      <c r="H123" s="5">
        <v>88538.066999999995</v>
      </c>
      <c r="I123" s="5">
        <v>89449.433000000005</v>
      </c>
      <c r="J123" s="5">
        <v>94348.221000000005</v>
      </c>
      <c r="K123" s="5">
        <v>100520.284</v>
      </c>
      <c r="L123" s="5">
        <v>100204.857</v>
      </c>
      <c r="M123" s="5">
        <v>107869.21</v>
      </c>
      <c r="N123" s="5">
        <v>92042.46</v>
      </c>
      <c r="O123" s="5">
        <v>94552.198000000004</v>
      </c>
      <c r="P123" s="5">
        <v>97595.808000000005</v>
      </c>
      <c r="Q123" s="5">
        <v>104100.091</v>
      </c>
      <c r="R123" s="5">
        <v>112231.505</v>
      </c>
      <c r="S123" s="5">
        <v>118070.77099999999</v>
      </c>
    </row>
    <row r="124" spans="1:19" x14ac:dyDescent="0.45">
      <c r="A124" s="5">
        <v>123</v>
      </c>
      <c r="B124" s="5">
        <v>25648.625</v>
      </c>
      <c r="C124" s="5">
        <v>28834.865000000002</v>
      </c>
      <c r="D124" s="5">
        <v>31519.117999999999</v>
      </c>
      <c r="E124" s="5">
        <v>34643.938000000002</v>
      </c>
      <c r="F124" s="5">
        <v>33605.284</v>
      </c>
      <c r="G124" s="5">
        <v>31670.856</v>
      </c>
      <c r="H124" s="5">
        <v>34003.606</v>
      </c>
      <c r="I124" s="5">
        <v>36344.231</v>
      </c>
      <c r="J124" s="5">
        <v>37386.658000000003</v>
      </c>
      <c r="K124" s="5">
        <v>39066.445</v>
      </c>
      <c r="L124" s="5">
        <v>39743.991000000002</v>
      </c>
      <c r="M124" s="5">
        <v>42302.474000000002</v>
      </c>
      <c r="N124" s="5">
        <v>39228.425000000003</v>
      </c>
      <c r="O124" s="5">
        <v>39477.752999999997</v>
      </c>
      <c r="P124" s="5">
        <v>41709.754999999997</v>
      </c>
      <c r="Q124" s="5">
        <v>44221.565999999999</v>
      </c>
      <c r="R124" s="5">
        <v>45640.071000000004</v>
      </c>
      <c r="S124" s="5">
        <v>46232.042000000001</v>
      </c>
    </row>
    <row r="125" spans="1:19" x14ac:dyDescent="0.45">
      <c r="A125" s="5">
        <v>124</v>
      </c>
      <c r="B125" s="5">
        <v>41833.661999999997</v>
      </c>
      <c r="C125" s="5">
        <v>48621.635999999999</v>
      </c>
      <c r="D125" s="5">
        <v>51725.089</v>
      </c>
      <c r="E125" s="5">
        <v>56554.796999999999</v>
      </c>
      <c r="F125" s="5">
        <v>56121.813999999998</v>
      </c>
      <c r="G125" s="5">
        <v>51267.324999999997</v>
      </c>
      <c r="H125" s="5">
        <v>55406.409</v>
      </c>
      <c r="I125" s="5">
        <v>58398.538999999997</v>
      </c>
      <c r="J125" s="5">
        <v>64120.713000000003</v>
      </c>
      <c r="K125" s="5">
        <v>70753.707999999999</v>
      </c>
      <c r="L125" s="5">
        <v>71043.388000000006</v>
      </c>
      <c r="M125" s="5">
        <v>76528.616999999998</v>
      </c>
      <c r="N125" s="5">
        <v>67306.244000000006</v>
      </c>
      <c r="O125" s="5">
        <v>71391.278000000006</v>
      </c>
      <c r="P125" s="5">
        <v>75888.678</v>
      </c>
      <c r="Q125" s="5">
        <v>80867.849000000002</v>
      </c>
      <c r="R125" s="5">
        <v>84147.796000000002</v>
      </c>
      <c r="S125" s="5">
        <v>85320.281000000003</v>
      </c>
    </row>
    <row r="126" spans="1:19" x14ac:dyDescent="0.45">
      <c r="A126" s="5">
        <v>125</v>
      </c>
      <c r="B126" s="5">
        <v>68284.323000000004</v>
      </c>
      <c r="C126" s="5">
        <v>79902.266000000003</v>
      </c>
      <c r="D126" s="5">
        <v>89969.770999999993</v>
      </c>
      <c r="E126" s="5">
        <v>103213.617</v>
      </c>
      <c r="F126" s="5">
        <v>104537.519</v>
      </c>
      <c r="G126" s="5">
        <v>103528.84299999999</v>
      </c>
      <c r="H126" s="5">
        <v>120551.614</v>
      </c>
      <c r="I126" s="5">
        <v>127062.923</v>
      </c>
      <c r="J126" s="5">
        <v>138990.80499999999</v>
      </c>
      <c r="K126" s="5">
        <v>133273.027</v>
      </c>
      <c r="L126" s="5">
        <v>137278.122</v>
      </c>
      <c r="M126" s="5">
        <v>157558.61499999999</v>
      </c>
      <c r="N126" s="5">
        <v>128978.11599999999</v>
      </c>
      <c r="O126" s="5">
        <v>150933.27100000001</v>
      </c>
      <c r="P126" s="5">
        <v>163836.70499999999</v>
      </c>
      <c r="Q126" s="5">
        <v>172702.13200000001</v>
      </c>
      <c r="R126" s="5">
        <v>175276.00899999999</v>
      </c>
      <c r="S126" s="5">
        <v>177500.87700000001</v>
      </c>
    </row>
    <row r="127" spans="1:19" x14ac:dyDescent="0.45">
      <c r="A127" s="5">
        <v>126</v>
      </c>
      <c r="B127" s="5">
        <v>158294.13800000001</v>
      </c>
      <c r="C127" s="5">
        <v>173938.698</v>
      </c>
      <c r="D127" s="5">
        <v>184984.13699999999</v>
      </c>
      <c r="E127" s="5">
        <v>191776.53599999999</v>
      </c>
      <c r="F127" s="5">
        <v>205157.08799999999</v>
      </c>
      <c r="G127" s="5">
        <v>215923.239</v>
      </c>
      <c r="H127" s="5">
        <v>239519.64799999999</v>
      </c>
      <c r="I127" s="5">
        <v>251278.99299999999</v>
      </c>
      <c r="J127" s="5">
        <v>268330.96500000003</v>
      </c>
      <c r="K127" s="5">
        <v>279090.82699999999</v>
      </c>
      <c r="L127" s="5">
        <v>288373.49900000001</v>
      </c>
      <c r="M127" s="5">
        <v>287618.01299999998</v>
      </c>
      <c r="N127" s="5">
        <v>276317.11099999998</v>
      </c>
      <c r="O127" s="5">
        <v>280122.03899999999</v>
      </c>
      <c r="P127" s="5">
        <v>289713.49400000001</v>
      </c>
      <c r="Q127" s="5">
        <v>297828.92099999997</v>
      </c>
      <c r="R127" s="5">
        <v>300356.45199999999</v>
      </c>
      <c r="S127" s="5">
        <v>308725.70899999997</v>
      </c>
    </row>
    <row r="128" spans="1:19" x14ac:dyDescent="0.45">
      <c r="A128" s="5">
        <v>127</v>
      </c>
      <c r="B128" s="5">
        <v>68006.778999999995</v>
      </c>
      <c r="C128" s="5">
        <v>76157.790999999997</v>
      </c>
      <c r="D128" s="5">
        <v>84339.758000000002</v>
      </c>
      <c r="E128" s="5">
        <v>94743.998999999996</v>
      </c>
      <c r="F128" s="5">
        <v>99243.476999999999</v>
      </c>
      <c r="G128" s="5">
        <v>101126.895</v>
      </c>
      <c r="H128" s="5">
        <v>103636.11599999999</v>
      </c>
      <c r="I128" s="5">
        <v>110216.764</v>
      </c>
      <c r="J128" s="5">
        <v>116132.59699999999</v>
      </c>
      <c r="K128" s="5">
        <v>122149.42</v>
      </c>
      <c r="L128" s="5">
        <v>128998.86500000001</v>
      </c>
      <c r="M128" s="5">
        <v>137881.29300000001</v>
      </c>
      <c r="N128" s="5">
        <v>131248.60200000001</v>
      </c>
      <c r="O128" s="5">
        <v>136474.46400000001</v>
      </c>
      <c r="P128" s="5">
        <v>134515.28099999999</v>
      </c>
      <c r="Q128" s="5">
        <v>151781.37</v>
      </c>
      <c r="R128" s="5">
        <v>154263.57699999999</v>
      </c>
      <c r="S128" s="5">
        <v>156318.992</v>
      </c>
    </row>
    <row r="129" spans="1:19" x14ac:dyDescent="0.45">
      <c r="A129" s="5">
        <v>128</v>
      </c>
      <c r="B129" s="5">
        <v>131229.05799999999</v>
      </c>
      <c r="C129" s="5">
        <v>144037.30600000001</v>
      </c>
      <c r="D129" s="5">
        <v>154400.035</v>
      </c>
      <c r="E129" s="5">
        <v>172964.255</v>
      </c>
      <c r="F129" s="5">
        <v>175158.61499999999</v>
      </c>
      <c r="G129" s="5">
        <v>174436.101</v>
      </c>
      <c r="H129" s="5">
        <v>186504.13699999999</v>
      </c>
      <c r="I129" s="5">
        <v>206437.992</v>
      </c>
      <c r="J129" s="5">
        <v>227875.41500000001</v>
      </c>
      <c r="K129" s="5">
        <v>249033.43900000001</v>
      </c>
      <c r="L129" s="5">
        <v>270435.46100000001</v>
      </c>
      <c r="M129" s="5">
        <v>289566.98</v>
      </c>
      <c r="N129" s="5">
        <v>275954.87300000002</v>
      </c>
      <c r="O129" s="5">
        <v>251096.549</v>
      </c>
      <c r="P129" s="5">
        <v>279817.07799999998</v>
      </c>
      <c r="Q129" s="5">
        <v>268271.06599999999</v>
      </c>
      <c r="R129" s="5">
        <v>257924.508</v>
      </c>
      <c r="S129" s="5">
        <v>263374.62699999998</v>
      </c>
    </row>
    <row r="130" spans="1:19" x14ac:dyDescent="0.45">
      <c r="A130" s="5">
        <v>129</v>
      </c>
      <c r="B130" s="5">
        <v>18340.001</v>
      </c>
      <c r="C130" s="5">
        <v>20304.677</v>
      </c>
      <c r="D130" s="5">
        <v>21179.881000000001</v>
      </c>
      <c r="E130" s="5">
        <v>23257.936000000002</v>
      </c>
      <c r="F130" s="5">
        <v>22192.686000000002</v>
      </c>
      <c r="G130" s="5">
        <v>20676.384999999998</v>
      </c>
      <c r="H130" s="5">
        <v>22407.412</v>
      </c>
      <c r="I130" s="5">
        <v>23852.634999999998</v>
      </c>
      <c r="J130" s="5">
        <v>26001.14</v>
      </c>
      <c r="K130" s="5">
        <v>28091.723000000002</v>
      </c>
      <c r="L130" s="5">
        <v>30219.260999999999</v>
      </c>
      <c r="M130" s="5">
        <v>32348.804</v>
      </c>
      <c r="N130" s="5">
        <v>30804.59</v>
      </c>
      <c r="O130" s="5">
        <v>33049.928</v>
      </c>
      <c r="P130" s="5">
        <v>34677.805</v>
      </c>
      <c r="Q130" s="5">
        <v>36432.847000000002</v>
      </c>
      <c r="R130" s="5">
        <v>37132.449000000001</v>
      </c>
      <c r="S130" s="5">
        <v>37637.381999999998</v>
      </c>
    </row>
    <row r="131" spans="1:19" x14ac:dyDescent="0.45">
      <c r="A131" s="5">
        <v>130</v>
      </c>
      <c r="B131" s="5">
        <v>153081.58199999999</v>
      </c>
      <c r="C131" s="5">
        <v>187327.05</v>
      </c>
      <c r="D131" s="5">
        <v>233481.74100000001</v>
      </c>
      <c r="E131" s="5">
        <v>271732.33199999999</v>
      </c>
      <c r="F131" s="5">
        <v>274962.06599999999</v>
      </c>
      <c r="G131" s="5">
        <v>268852.897</v>
      </c>
      <c r="H131" s="5">
        <v>271743.77</v>
      </c>
      <c r="I131" s="5">
        <v>281868.984</v>
      </c>
      <c r="J131" s="5">
        <v>296528.85200000001</v>
      </c>
      <c r="K131" s="5">
        <v>312769.20400000003</v>
      </c>
      <c r="L131" s="5">
        <v>341260.04700000002</v>
      </c>
      <c r="M131" s="5">
        <v>366323.27799999999</v>
      </c>
      <c r="N131" s="5">
        <v>362358.9</v>
      </c>
      <c r="O131" s="5">
        <v>383857.42</v>
      </c>
      <c r="P131" s="5">
        <v>410644.07299999997</v>
      </c>
      <c r="Q131" s="5">
        <v>435807.56800000003</v>
      </c>
      <c r="R131" s="5">
        <v>449907.50900000002</v>
      </c>
      <c r="S131" s="5">
        <v>460105.19500000001</v>
      </c>
    </row>
    <row r="132" spans="1:19" x14ac:dyDescent="0.45">
      <c r="A132" s="5">
        <v>131</v>
      </c>
      <c r="B132" s="5">
        <v>90192.214000000007</v>
      </c>
      <c r="C132" s="5">
        <v>98745.400999999998</v>
      </c>
      <c r="D132" s="5">
        <v>109053.289</v>
      </c>
      <c r="E132" s="5">
        <v>122717.73</v>
      </c>
      <c r="F132" s="5">
        <v>123226.69</v>
      </c>
      <c r="G132" s="5">
        <v>124025.592</v>
      </c>
      <c r="H132" s="5">
        <v>129626.179</v>
      </c>
      <c r="I132" s="5">
        <v>140682.74900000001</v>
      </c>
      <c r="J132" s="5">
        <v>152430.304</v>
      </c>
      <c r="K132" s="5">
        <v>163626.976</v>
      </c>
      <c r="L132" s="5">
        <v>175324.31</v>
      </c>
      <c r="M132" s="5">
        <v>187065.701</v>
      </c>
      <c r="N132" s="5">
        <v>178091.81700000001</v>
      </c>
      <c r="O132" s="5">
        <v>185225.87</v>
      </c>
      <c r="P132" s="5">
        <v>195024.58300000001</v>
      </c>
      <c r="Q132" s="5">
        <v>206144.935</v>
      </c>
      <c r="R132" s="5">
        <v>209523.758</v>
      </c>
      <c r="S132" s="5">
        <v>212163.57500000001</v>
      </c>
    </row>
    <row r="133" spans="1:19" x14ac:dyDescent="0.45">
      <c r="A133" s="5">
        <v>132</v>
      </c>
      <c r="B133" s="5">
        <v>236961.889</v>
      </c>
      <c r="C133" s="5">
        <v>255093.05900000001</v>
      </c>
      <c r="D133" s="5">
        <v>271066.51899999997</v>
      </c>
      <c r="E133" s="5">
        <v>296273.04100000003</v>
      </c>
      <c r="F133" s="5">
        <v>305695.51</v>
      </c>
      <c r="G133" s="5">
        <v>306677.03899999999</v>
      </c>
      <c r="H133" s="5">
        <v>320651.36200000002</v>
      </c>
      <c r="I133" s="5">
        <v>335988.51400000002</v>
      </c>
      <c r="J133" s="5">
        <v>356956.571</v>
      </c>
      <c r="K133" s="5">
        <v>379961.62400000001</v>
      </c>
      <c r="L133" s="5">
        <v>400043.89199999999</v>
      </c>
      <c r="M133" s="5">
        <v>429001.826</v>
      </c>
      <c r="N133" s="5">
        <v>424892.45299999998</v>
      </c>
      <c r="O133" s="5">
        <v>446842.23200000002</v>
      </c>
      <c r="P133" s="5">
        <v>464869.20899999997</v>
      </c>
      <c r="Q133" s="5">
        <v>482067.49800000002</v>
      </c>
      <c r="R133" s="5">
        <v>490959.25699999998</v>
      </c>
      <c r="S133" s="5">
        <v>505756.94799999997</v>
      </c>
    </row>
    <row r="134" spans="1:19" x14ac:dyDescent="0.45">
      <c r="A134" s="5">
        <v>133</v>
      </c>
      <c r="B134" s="5">
        <v>185672.87</v>
      </c>
      <c r="C134" s="5">
        <v>205240.28200000001</v>
      </c>
      <c r="D134" s="5">
        <v>225620.58100000001</v>
      </c>
      <c r="E134" s="5">
        <v>252947.133</v>
      </c>
      <c r="F134" s="5">
        <v>249660.89799999999</v>
      </c>
      <c r="G134" s="5">
        <v>250278.64199999999</v>
      </c>
      <c r="H134" s="5">
        <v>260358.326</v>
      </c>
      <c r="I134" s="5">
        <v>280624.12699999998</v>
      </c>
      <c r="J134" s="5">
        <v>300882.42700000003</v>
      </c>
      <c r="K134" s="5">
        <v>321571.413</v>
      </c>
      <c r="L134" s="5">
        <v>338882.85</v>
      </c>
      <c r="M134" s="5">
        <v>353340.24300000002</v>
      </c>
      <c r="N134" s="5">
        <v>326748.24</v>
      </c>
      <c r="O134" s="5">
        <v>337773.61900000001</v>
      </c>
      <c r="P134" s="5">
        <v>353633.22</v>
      </c>
      <c r="Q134" s="5">
        <v>379171.90700000001</v>
      </c>
      <c r="R134" s="5">
        <v>394900.19199999998</v>
      </c>
      <c r="S134" s="5">
        <v>399884.93900000001</v>
      </c>
    </row>
    <row r="135" spans="1:19" x14ac:dyDescent="0.45">
      <c r="A135" s="5">
        <v>134</v>
      </c>
      <c r="B135" s="5">
        <v>63521.843999999997</v>
      </c>
      <c r="C135" s="5">
        <v>67479.366999999998</v>
      </c>
      <c r="D135" s="5">
        <v>69984.429000000004</v>
      </c>
      <c r="E135" s="5">
        <v>75092.290999999997</v>
      </c>
      <c r="F135" s="5">
        <v>74261.065000000002</v>
      </c>
      <c r="G135" s="5">
        <v>71523.057000000001</v>
      </c>
      <c r="H135" s="5">
        <v>74418.308999999994</v>
      </c>
      <c r="I135" s="5">
        <v>80395.596999999994</v>
      </c>
      <c r="J135" s="5">
        <v>86706.138000000006</v>
      </c>
      <c r="K135" s="5">
        <v>92580.904999999999</v>
      </c>
      <c r="L135" s="5">
        <v>98717.922999999995</v>
      </c>
      <c r="M135" s="5">
        <v>105410.072</v>
      </c>
      <c r="N135" s="5">
        <v>100402.44899999999</v>
      </c>
      <c r="O135" s="5">
        <v>104384.409</v>
      </c>
      <c r="P135" s="5">
        <v>109119.91499999999</v>
      </c>
      <c r="Q135" s="5">
        <v>116051.429</v>
      </c>
      <c r="R135" s="5">
        <v>117999.91</v>
      </c>
      <c r="S135" s="5">
        <v>116756.412</v>
      </c>
    </row>
    <row r="136" spans="1:19" x14ac:dyDescent="0.45">
      <c r="A136" s="5">
        <v>135</v>
      </c>
      <c r="B136" s="5">
        <v>189052.514</v>
      </c>
      <c r="C136" s="5">
        <v>214587.10200000001</v>
      </c>
      <c r="D136" s="5">
        <v>231873.41699999999</v>
      </c>
      <c r="E136" s="5">
        <v>251564.61499999999</v>
      </c>
      <c r="F136" s="5">
        <v>251243.35399999999</v>
      </c>
      <c r="G136" s="5">
        <v>254932.038</v>
      </c>
      <c r="H136" s="5">
        <v>273040.701</v>
      </c>
      <c r="I136" s="5">
        <v>310492.728</v>
      </c>
      <c r="J136" s="5">
        <v>344017.64199999999</v>
      </c>
      <c r="K136" s="5">
        <v>374502.54399999999</v>
      </c>
      <c r="L136" s="5">
        <v>420414.13</v>
      </c>
      <c r="M136" s="5">
        <v>427833.65700000001</v>
      </c>
      <c r="N136" s="5">
        <v>403779.72499999998</v>
      </c>
      <c r="O136" s="5">
        <v>435382.10100000002</v>
      </c>
      <c r="P136" s="5">
        <v>471472.14799999999</v>
      </c>
      <c r="Q136" s="5">
        <v>517364.56099999999</v>
      </c>
      <c r="R136" s="5">
        <v>544457.46400000004</v>
      </c>
      <c r="S136" s="5">
        <v>559586.022</v>
      </c>
    </row>
    <row r="137" spans="1:19" x14ac:dyDescent="0.45">
      <c r="A137" s="5">
        <v>136</v>
      </c>
      <c r="B137" s="5">
        <v>30212.787</v>
      </c>
      <c r="C137" s="5">
        <v>34285.563999999998</v>
      </c>
      <c r="D137" s="5">
        <v>36636.610999999997</v>
      </c>
      <c r="E137" s="5">
        <v>40488.256999999998</v>
      </c>
      <c r="F137" s="5">
        <v>37205.582000000002</v>
      </c>
      <c r="G137" s="5">
        <v>34997.296000000002</v>
      </c>
      <c r="H137" s="5">
        <v>36229.483</v>
      </c>
      <c r="I137" s="5">
        <v>38242.262999999999</v>
      </c>
      <c r="J137" s="5">
        <v>40655.222000000002</v>
      </c>
      <c r="K137" s="5">
        <v>42307.078000000001</v>
      </c>
      <c r="L137" s="5">
        <v>43123.535000000003</v>
      </c>
      <c r="M137" s="5">
        <v>44878.743999999999</v>
      </c>
      <c r="N137" s="5">
        <v>42312.09</v>
      </c>
      <c r="O137" s="5">
        <v>44430.63</v>
      </c>
      <c r="P137" s="5">
        <v>47581.684000000001</v>
      </c>
      <c r="Q137" s="5">
        <v>50349.362999999998</v>
      </c>
      <c r="R137" s="5">
        <v>52047.038</v>
      </c>
      <c r="S137" s="5">
        <v>52704.044000000002</v>
      </c>
    </row>
    <row r="138" spans="1:19" x14ac:dyDescent="0.45">
      <c r="A138" s="5">
        <v>137</v>
      </c>
      <c r="B138" s="5">
        <v>8259.2870000000003</v>
      </c>
      <c r="C138" s="5">
        <v>10003.329</v>
      </c>
      <c r="D138" s="5">
        <v>11432.346</v>
      </c>
      <c r="E138" s="5">
        <v>13235.317999999999</v>
      </c>
      <c r="F138" s="5">
        <v>13550.633</v>
      </c>
      <c r="G138" s="5">
        <v>13813.19</v>
      </c>
      <c r="H138" s="5">
        <v>15694.880999999999</v>
      </c>
      <c r="I138" s="5">
        <v>16596.627</v>
      </c>
      <c r="J138" s="5">
        <v>19895.213</v>
      </c>
      <c r="K138" s="5">
        <v>23720.332999999999</v>
      </c>
      <c r="L138" s="5">
        <v>27134.409</v>
      </c>
      <c r="M138" s="5">
        <v>28239.218000000001</v>
      </c>
      <c r="N138" s="5">
        <v>26306.432000000001</v>
      </c>
      <c r="O138" s="5">
        <v>27945.620999999999</v>
      </c>
      <c r="P138" s="5">
        <v>29931.143</v>
      </c>
      <c r="Q138" s="5">
        <v>31676.634999999998</v>
      </c>
      <c r="R138" s="5">
        <v>32729.223999999998</v>
      </c>
      <c r="S138" s="5">
        <v>33142.375</v>
      </c>
    </row>
    <row r="139" spans="1:19" x14ac:dyDescent="0.45">
      <c r="A139" s="5">
        <v>138</v>
      </c>
      <c r="B139" s="5">
        <v>81459.388000000006</v>
      </c>
      <c r="C139" s="5">
        <v>97617.191000000006</v>
      </c>
      <c r="D139" s="5">
        <v>108252.72900000001</v>
      </c>
      <c r="E139" s="5">
        <v>123998.46799999999</v>
      </c>
      <c r="F139" s="5">
        <v>117252.118</v>
      </c>
      <c r="G139" s="5">
        <v>115177.673</v>
      </c>
      <c r="H139" s="5">
        <v>124361.31200000001</v>
      </c>
      <c r="I139" s="5">
        <v>138463.09599999999</v>
      </c>
      <c r="J139" s="5">
        <v>153693.69200000001</v>
      </c>
      <c r="K139" s="5">
        <v>165898.19</v>
      </c>
      <c r="L139" s="5">
        <v>177271.55300000001</v>
      </c>
      <c r="M139" s="5">
        <v>184598.24</v>
      </c>
      <c r="N139" s="5">
        <v>172151.58900000001</v>
      </c>
      <c r="O139" s="5">
        <v>183013.04199999999</v>
      </c>
      <c r="P139" s="5">
        <v>196059.989</v>
      </c>
      <c r="Q139" s="5">
        <v>207625.00399999999</v>
      </c>
      <c r="R139" s="5">
        <v>215528.19200000001</v>
      </c>
      <c r="S139" s="5">
        <v>218249.035</v>
      </c>
    </row>
    <row r="140" spans="1:19" x14ac:dyDescent="0.45">
      <c r="A140" s="5">
        <v>139</v>
      </c>
      <c r="B140" s="5">
        <v>42166.387000000002</v>
      </c>
      <c r="C140" s="5">
        <v>47793.623</v>
      </c>
      <c r="D140" s="5">
        <v>51534.283000000003</v>
      </c>
      <c r="E140" s="5">
        <v>56127.000999999997</v>
      </c>
      <c r="F140" s="5">
        <v>55211.786</v>
      </c>
      <c r="G140" s="5">
        <v>53668.531999999999</v>
      </c>
      <c r="H140" s="5">
        <v>56402.154000000002</v>
      </c>
      <c r="I140" s="5">
        <v>60389.999000000003</v>
      </c>
      <c r="J140" s="5">
        <v>65273.406000000003</v>
      </c>
      <c r="K140" s="5">
        <v>72875.258000000002</v>
      </c>
      <c r="L140" s="5">
        <v>72980.36</v>
      </c>
      <c r="M140" s="5">
        <v>75674.207999999999</v>
      </c>
      <c r="N140" s="5">
        <v>70439.485000000001</v>
      </c>
      <c r="O140" s="5">
        <v>74785.706999999995</v>
      </c>
      <c r="P140" s="5">
        <v>80000.600000000006</v>
      </c>
      <c r="Q140" s="5">
        <v>84613.8</v>
      </c>
      <c r="R140" s="5">
        <v>87391.400999999998</v>
      </c>
      <c r="S140" s="5">
        <v>88532.6</v>
      </c>
    </row>
    <row r="141" spans="1:19" x14ac:dyDescent="0.45">
      <c r="A141" s="5">
        <v>140</v>
      </c>
      <c r="B141" s="5">
        <v>25390.673999999999</v>
      </c>
      <c r="C141" s="5">
        <v>27887.713</v>
      </c>
      <c r="D141" s="5">
        <v>29263.526000000002</v>
      </c>
      <c r="E141" s="5">
        <v>30812.653999999999</v>
      </c>
      <c r="F141" s="5">
        <v>29271.021000000001</v>
      </c>
      <c r="G141" s="5">
        <v>27673.103999999999</v>
      </c>
      <c r="H141" s="5">
        <v>29283.851999999999</v>
      </c>
      <c r="I141" s="5">
        <v>31553.155999999999</v>
      </c>
      <c r="J141" s="5">
        <v>34170.589</v>
      </c>
      <c r="K141" s="5">
        <v>37086.998</v>
      </c>
      <c r="L141" s="5">
        <v>39797.550000000003</v>
      </c>
      <c r="M141" s="5">
        <v>40699.341</v>
      </c>
      <c r="N141" s="5">
        <v>37582.156000000003</v>
      </c>
      <c r="O141" s="5">
        <v>39720.589</v>
      </c>
      <c r="P141" s="5">
        <v>42673.942999999999</v>
      </c>
      <c r="Q141" s="5">
        <v>44094.531999999999</v>
      </c>
      <c r="R141" s="5">
        <v>45627.231</v>
      </c>
      <c r="S141" s="5">
        <v>46898.472000000002</v>
      </c>
    </row>
    <row r="142" spans="1:19" x14ac:dyDescent="0.45">
      <c r="A142" s="5">
        <v>141</v>
      </c>
      <c r="B142" s="5">
        <v>23765.754000000001</v>
      </c>
      <c r="C142" s="5">
        <v>28067.918000000001</v>
      </c>
      <c r="D142" s="5">
        <v>31523.777999999998</v>
      </c>
      <c r="E142" s="5">
        <v>35814.201999999997</v>
      </c>
      <c r="F142" s="5">
        <v>36283.54</v>
      </c>
      <c r="G142" s="5">
        <v>36597.586000000003</v>
      </c>
      <c r="H142" s="5">
        <v>39093.546000000002</v>
      </c>
      <c r="I142" s="5">
        <v>43053.069000000003</v>
      </c>
      <c r="J142" s="5">
        <v>46566.959000000003</v>
      </c>
      <c r="K142" s="5">
        <v>48306.552000000003</v>
      </c>
      <c r="L142" s="5">
        <v>47607.805999999997</v>
      </c>
      <c r="M142" s="5">
        <v>50104.205000000002</v>
      </c>
      <c r="N142" s="5">
        <v>46944.779000000002</v>
      </c>
      <c r="O142" s="5">
        <v>49906.813999999998</v>
      </c>
      <c r="P142" s="5">
        <v>52741.968999999997</v>
      </c>
      <c r="Q142" s="5">
        <v>55783.15</v>
      </c>
      <c r="R142" s="5">
        <v>57650.760999999999</v>
      </c>
      <c r="S142" s="5">
        <v>58515.624000000003</v>
      </c>
    </row>
    <row r="143" spans="1:19" x14ac:dyDescent="0.45">
      <c r="A143" s="5">
        <v>142</v>
      </c>
      <c r="B143" s="5">
        <v>68979.464000000007</v>
      </c>
      <c r="C143" s="5">
        <v>80880.460000000006</v>
      </c>
      <c r="D143" s="5">
        <v>89871.778999999995</v>
      </c>
      <c r="E143" s="5">
        <v>100928.59</v>
      </c>
      <c r="F143" s="5">
        <v>100686.539</v>
      </c>
      <c r="G143" s="5">
        <v>100117.378</v>
      </c>
      <c r="H143" s="5">
        <v>109917.814</v>
      </c>
      <c r="I143" s="5">
        <v>118436.845</v>
      </c>
      <c r="J143" s="5">
        <v>134975.65900000001</v>
      </c>
      <c r="K143" s="5">
        <v>149138.272</v>
      </c>
      <c r="L143" s="5">
        <v>140912.02100000001</v>
      </c>
      <c r="M143" s="5">
        <v>152804.33600000001</v>
      </c>
      <c r="N143" s="5">
        <v>143092.33100000001</v>
      </c>
      <c r="O143" s="5">
        <v>154657.52499999999</v>
      </c>
      <c r="P143" s="5">
        <v>163966.71799999999</v>
      </c>
      <c r="Q143" s="5">
        <v>172198.11900000001</v>
      </c>
      <c r="R143" s="5">
        <v>181813.48</v>
      </c>
      <c r="S143" s="5">
        <v>184391.01300000001</v>
      </c>
    </row>
    <row r="144" spans="1:19" x14ac:dyDescent="0.45">
      <c r="A144" s="5">
        <v>143</v>
      </c>
      <c r="B144" s="5">
        <v>29746.863000000001</v>
      </c>
      <c r="C144" s="5">
        <v>32671.294999999998</v>
      </c>
      <c r="D144" s="5">
        <v>34053.014999999999</v>
      </c>
      <c r="E144" s="5">
        <v>35849.555</v>
      </c>
      <c r="F144" s="5">
        <v>33688.019999999997</v>
      </c>
      <c r="G144" s="5">
        <v>31472.773000000001</v>
      </c>
      <c r="H144" s="5">
        <v>32322.109</v>
      </c>
      <c r="I144" s="5">
        <v>33816.32</v>
      </c>
      <c r="J144" s="5">
        <v>35522.464999999997</v>
      </c>
      <c r="K144" s="5">
        <v>36677.898999999998</v>
      </c>
      <c r="L144" s="5">
        <v>37300.154999999999</v>
      </c>
      <c r="M144" s="5">
        <v>38731.739000000001</v>
      </c>
      <c r="N144" s="5">
        <v>36405.103000000003</v>
      </c>
      <c r="O144" s="5">
        <v>37413.129000000001</v>
      </c>
      <c r="P144" s="5">
        <v>40280.362999999998</v>
      </c>
      <c r="Q144" s="5">
        <v>42256.042999999998</v>
      </c>
      <c r="R144" s="5">
        <v>42596.260999999999</v>
      </c>
      <c r="S144" s="5">
        <v>43147.347000000002</v>
      </c>
    </row>
    <row r="145" spans="1:19" x14ac:dyDescent="0.45">
      <c r="A145" s="5">
        <v>144</v>
      </c>
      <c r="B145" s="5">
        <v>47233.961000000003</v>
      </c>
      <c r="C145" s="5">
        <v>52278.226999999999</v>
      </c>
      <c r="D145" s="5">
        <v>57134.044999999998</v>
      </c>
      <c r="E145" s="5">
        <v>60276.256999999998</v>
      </c>
      <c r="F145" s="5">
        <v>61893.589</v>
      </c>
      <c r="G145" s="5">
        <v>62544.962</v>
      </c>
      <c r="H145" s="5">
        <v>67031.835000000006</v>
      </c>
      <c r="I145" s="5">
        <v>72379.732000000004</v>
      </c>
      <c r="J145" s="5">
        <v>77740.171000000002</v>
      </c>
      <c r="K145" s="5">
        <v>85247.747000000003</v>
      </c>
      <c r="L145" s="5">
        <v>88684.322</v>
      </c>
      <c r="M145" s="5">
        <v>93359.706999999995</v>
      </c>
      <c r="N145" s="5">
        <v>87846.312999999995</v>
      </c>
      <c r="O145" s="5">
        <v>97374.319000000003</v>
      </c>
      <c r="P145" s="5">
        <v>100547.552</v>
      </c>
      <c r="Q145" s="5">
        <v>102372.15700000001</v>
      </c>
      <c r="R145" s="5">
        <v>106787.542</v>
      </c>
      <c r="S145" s="5">
        <v>109540.795</v>
      </c>
    </row>
    <row r="146" spans="1:19" x14ac:dyDescent="0.45">
      <c r="A146" s="5">
        <v>145</v>
      </c>
      <c r="B146" s="5">
        <v>25377.537</v>
      </c>
      <c r="C146" s="5">
        <v>25940.312000000002</v>
      </c>
      <c r="D146" s="5">
        <v>26811.628000000001</v>
      </c>
      <c r="E146" s="5">
        <v>28248.271000000001</v>
      </c>
      <c r="F146" s="5">
        <v>29937.127</v>
      </c>
      <c r="G146" s="5">
        <v>31471.33</v>
      </c>
      <c r="H146" s="5">
        <v>32073.643</v>
      </c>
      <c r="I146" s="5">
        <v>32987.415999999997</v>
      </c>
      <c r="J146" s="5">
        <v>33724.112999999998</v>
      </c>
      <c r="K146" s="5">
        <v>36267.67</v>
      </c>
      <c r="L146" s="5">
        <v>38699.760999999999</v>
      </c>
      <c r="M146" s="5">
        <v>40645.319000000003</v>
      </c>
      <c r="N146" s="5">
        <v>40935.925000000003</v>
      </c>
      <c r="O146" s="5">
        <v>41768.031999999999</v>
      </c>
      <c r="P146" s="5">
        <v>42851.451000000001</v>
      </c>
      <c r="Q146" s="5">
        <v>44653.139000000003</v>
      </c>
      <c r="R146" s="5">
        <v>45719.817999999999</v>
      </c>
      <c r="S146" s="5">
        <v>48557.491000000002</v>
      </c>
    </row>
    <row r="147" spans="1:19" x14ac:dyDescent="0.45">
      <c r="A147" s="5">
        <v>146</v>
      </c>
      <c r="B147" s="5">
        <v>86813.054999999993</v>
      </c>
      <c r="C147" s="5">
        <v>94000.051000000007</v>
      </c>
      <c r="D147" s="5">
        <v>100715.633</v>
      </c>
      <c r="E147" s="5">
        <v>113578.837</v>
      </c>
      <c r="F147" s="5">
        <v>121098.961</v>
      </c>
      <c r="G147" s="5">
        <v>126311.231</v>
      </c>
      <c r="H147" s="5">
        <v>134876.61900000001</v>
      </c>
      <c r="I147" s="5">
        <v>141736.114</v>
      </c>
      <c r="J147" s="5">
        <v>149424.94399999999</v>
      </c>
      <c r="K147" s="5">
        <v>162564.685</v>
      </c>
      <c r="L147" s="5">
        <v>171858.764</v>
      </c>
      <c r="M147" s="5">
        <v>187542.174</v>
      </c>
      <c r="N147" s="5">
        <v>198630.29199999999</v>
      </c>
      <c r="O147" s="5">
        <v>214569.99100000001</v>
      </c>
      <c r="P147" s="5">
        <v>227394.845</v>
      </c>
      <c r="Q147" s="5">
        <v>241188.89300000001</v>
      </c>
      <c r="R147" s="5">
        <v>251729.46100000001</v>
      </c>
      <c r="S147" s="5">
        <v>259033.16500000001</v>
      </c>
    </row>
    <row r="148" spans="1:19" x14ac:dyDescent="0.45">
      <c r="A148" s="5">
        <v>147</v>
      </c>
      <c r="B148" s="5">
        <v>27991.665000000001</v>
      </c>
      <c r="C148" s="5">
        <v>31062.231</v>
      </c>
      <c r="D148" s="5">
        <v>33685.211000000003</v>
      </c>
      <c r="E148" s="5">
        <v>37648.334999999999</v>
      </c>
      <c r="F148" s="5">
        <v>40334.726999999999</v>
      </c>
      <c r="G148" s="5">
        <v>40703.527000000002</v>
      </c>
      <c r="H148" s="5">
        <v>43738.271999999997</v>
      </c>
      <c r="I148" s="5">
        <v>45955.91</v>
      </c>
      <c r="J148" s="5">
        <v>49095.970999999998</v>
      </c>
      <c r="K148" s="5">
        <v>54321.87</v>
      </c>
      <c r="L148" s="5">
        <v>58850.701999999997</v>
      </c>
      <c r="M148" s="5">
        <v>64292.877999999997</v>
      </c>
      <c r="N148" s="5">
        <v>68151.86</v>
      </c>
      <c r="O148" s="5">
        <v>73606.754000000001</v>
      </c>
      <c r="P148" s="5">
        <v>77904.66</v>
      </c>
      <c r="Q148" s="5">
        <v>81566.183000000005</v>
      </c>
      <c r="R148" s="5">
        <v>84893.444000000003</v>
      </c>
      <c r="S148" s="5">
        <v>89210.39</v>
      </c>
    </row>
    <row r="149" spans="1:19" x14ac:dyDescent="0.45">
      <c r="A149" s="5">
        <v>148</v>
      </c>
      <c r="B149" s="5">
        <v>182181.84</v>
      </c>
      <c r="C149" s="5">
        <v>194661.12299999999</v>
      </c>
      <c r="D149" s="5">
        <v>204796.166</v>
      </c>
      <c r="E149" s="5">
        <v>223050.03899999999</v>
      </c>
      <c r="F149" s="5">
        <v>241152.943</v>
      </c>
      <c r="G149" s="5">
        <v>258629.565</v>
      </c>
      <c r="H149" s="5">
        <v>281689.69</v>
      </c>
      <c r="I149" s="5">
        <v>304151.64299999998</v>
      </c>
      <c r="J149" s="5">
        <v>322394.397</v>
      </c>
      <c r="K149" s="5">
        <v>336168.22200000001</v>
      </c>
      <c r="L149" s="5">
        <v>347043.03</v>
      </c>
      <c r="M149" s="5">
        <v>372325.68300000002</v>
      </c>
      <c r="N149" s="5">
        <v>386474.41200000001</v>
      </c>
      <c r="O149" s="5">
        <v>402541.663</v>
      </c>
      <c r="P149" s="5">
        <v>421527.83600000001</v>
      </c>
      <c r="Q149" s="5">
        <v>444757.28700000001</v>
      </c>
      <c r="R149" s="5">
        <v>461139.81099999999</v>
      </c>
      <c r="S149" s="5">
        <v>454763.23200000002</v>
      </c>
    </row>
    <row r="150" spans="1:19" x14ac:dyDescent="0.45">
      <c r="A150" s="5">
        <v>149</v>
      </c>
      <c r="B150" s="5">
        <v>50947.938999999998</v>
      </c>
      <c r="C150" s="5">
        <v>54664.800999999999</v>
      </c>
      <c r="D150" s="5">
        <v>58539.326000000001</v>
      </c>
      <c r="E150" s="5">
        <v>63643.928</v>
      </c>
      <c r="F150" s="5">
        <v>69413.017999999996</v>
      </c>
      <c r="G150" s="5">
        <v>75672.039000000004</v>
      </c>
      <c r="H150" s="5">
        <v>80358.646999999997</v>
      </c>
      <c r="I150" s="5">
        <v>85426.331999999995</v>
      </c>
      <c r="J150" s="5">
        <v>89632.854000000007</v>
      </c>
      <c r="K150" s="5">
        <v>92933.892000000007</v>
      </c>
      <c r="L150" s="5">
        <v>97088.301999999996</v>
      </c>
      <c r="M150" s="5">
        <v>102529.44899999999</v>
      </c>
      <c r="N150" s="5">
        <v>106161.671</v>
      </c>
      <c r="O150" s="5">
        <v>109960.97100000001</v>
      </c>
      <c r="P150" s="5">
        <v>114765.573</v>
      </c>
      <c r="Q150" s="5">
        <v>118848.304</v>
      </c>
      <c r="R150" s="5">
        <v>123437.00599999999</v>
      </c>
      <c r="S150" s="5">
        <v>126890.228</v>
      </c>
    </row>
    <row r="151" spans="1:19" x14ac:dyDescent="0.45">
      <c r="A151" s="5">
        <v>150</v>
      </c>
      <c r="B151" s="5">
        <v>41545.203000000001</v>
      </c>
      <c r="C151" s="5">
        <v>42439.629000000001</v>
      </c>
      <c r="D151" s="5">
        <v>43237.516000000003</v>
      </c>
      <c r="E151" s="5">
        <v>43686.945</v>
      </c>
      <c r="F151" s="5">
        <v>45460.324999999997</v>
      </c>
      <c r="G151" s="5">
        <v>45689.093000000001</v>
      </c>
      <c r="H151" s="5">
        <v>50324.815999999999</v>
      </c>
      <c r="I151" s="5">
        <v>54481.69</v>
      </c>
      <c r="J151" s="5">
        <v>57286.112000000001</v>
      </c>
      <c r="K151" s="5">
        <v>59524.896999999997</v>
      </c>
      <c r="L151" s="5">
        <v>61714.347999999998</v>
      </c>
      <c r="M151" s="5">
        <v>66320.796000000002</v>
      </c>
      <c r="N151" s="5">
        <v>69663.998000000007</v>
      </c>
      <c r="O151" s="5">
        <v>76758.990000000005</v>
      </c>
      <c r="P151" s="5">
        <v>80736.543999999994</v>
      </c>
      <c r="Q151" s="5">
        <v>84721.834000000003</v>
      </c>
      <c r="R151" s="5">
        <v>88551.86</v>
      </c>
      <c r="S151" s="5">
        <v>91734.910999999993</v>
      </c>
    </row>
    <row r="152" spans="1:19" x14ac:dyDescent="0.45">
      <c r="A152" s="5">
        <v>151</v>
      </c>
      <c r="B152" s="5">
        <v>43335.142</v>
      </c>
      <c r="C152" s="5">
        <v>46433.311999999998</v>
      </c>
      <c r="D152" s="5">
        <v>48952.767</v>
      </c>
      <c r="E152" s="5">
        <v>53046.148000000001</v>
      </c>
      <c r="F152" s="5">
        <v>57779.724999999999</v>
      </c>
      <c r="G152" s="5">
        <v>61747.677000000003</v>
      </c>
      <c r="H152" s="5">
        <v>66405.381999999998</v>
      </c>
      <c r="I152" s="5">
        <v>70854.173999999999</v>
      </c>
      <c r="J152" s="5">
        <v>74376.789999999994</v>
      </c>
      <c r="K152" s="5">
        <v>77452.043999999994</v>
      </c>
      <c r="L152" s="5">
        <v>79793.774000000005</v>
      </c>
      <c r="M152" s="5">
        <v>85924.06</v>
      </c>
      <c r="N152" s="5">
        <v>90548.467000000004</v>
      </c>
      <c r="O152" s="5">
        <v>95983.351999999999</v>
      </c>
      <c r="P152" s="5">
        <v>100232.182</v>
      </c>
      <c r="Q152" s="5">
        <v>107693.606</v>
      </c>
      <c r="R152" s="5">
        <v>114314.24099999999</v>
      </c>
      <c r="S152" s="5">
        <v>118095.74400000001</v>
      </c>
    </row>
    <row r="153" spans="1:19" x14ac:dyDescent="0.45">
      <c r="A153" s="5">
        <v>152</v>
      </c>
      <c r="B153" s="5">
        <v>20913.838</v>
      </c>
      <c r="C153" s="5">
        <v>23668.191999999999</v>
      </c>
      <c r="D153" s="5">
        <v>24937.170999999998</v>
      </c>
      <c r="E153" s="5">
        <v>28093.851999999999</v>
      </c>
      <c r="F153" s="5">
        <v>31499.993999999999</v>
      </c>
      <c r="G153" s="5">
        <v>32541.955999999998</v>
      </c>
      <c r="H153" s="5">
        <v>34725.798999999999</v>
      </c>
      <c r="I153" s="5">
        <v>36328.697</v>
      </c>
      <c r="J153" s="5">
        <v>37686.648999999998</v>
      </c>
      <c r="K153" s="5">
        <v>37905.811999999998</v>
      </c>
      <c r="L153" s="5">
        <v>37246.220999999998</v>
      </c>
      <c r="M153" s="5">
        <v>40756.807000000001</v>
      </c>
      <c r="N153" s="5">
        <v>43332.305999999997</v>
      </c>
      <c r="O153" s="5">
        <v>44217.891000000003</v>
      </c>
      <c r="P153" s="5">
        <v>46500.216</v>
      </c>
      <c r="Q153" s="5">
        <v>47812.03</v>
      </c>
      <c r="R153" s="5">
        <v>49573.858</v>
      </c>
      <c r="S153" s="5">
        <v>50207.373</v>
      </c>
    </row>
    <row r="154" spans="1:19" x14ac:dyDescent="0.45">
      <c r="A154" s="5">
        <v>153</v>
      </c>
      <c r="B154" s="5">
        <v>45752.002999999997</v>
      </c>
      <c r="C154" s="5">
        <v>45376.633999999998</v>
      </c>
      <c r="D154" s="5">
        <v>43246.294000000002</v>
      </c>
      <c r="E154" s="5">
        <v>42857.123</v>
      </c>
      <c r="F154" s="5">
        <v>45477.040999999997</v>
      </c>
      <c r="G154" s="5">
        <v>47077.701999999997</v>
      </c>
      <c r="H154" s="5">
        <v>50421.311000000002</v>
      </c>
      <c r="I154" s="5">
        <v>53976.252999999997</v>
      </c>
      <c r="J154" s="5">
        <v>57222.112999999998</v>
      </c>
      <c r="K154" s="5">
        <v>59731.93</v>
      </c>
      <c r="L154" s="5">
        <v>64890.42</v>
      </c>
      <c r="M154" s="5">
        <v>69454.895000000004</v>
      </c>
      <c r="N154" s="5">
        <v>74036.244999999995</v>
      </c>
      <c r="O154" s="5">
        <v>77497.004000000001</v>
      </c>
      <c r="P154" s="5">
        <v>80923.607000000004</v>
      </c>
      <c r="Q154" s="5">
        <v>86219.983999999997</v>
      </c>
      <c r="R154" s="5">
        <v>90032.159</v>
      </c>
      <c r="S154" s="5">
        <v>93841.608999999997</v>
      </c>
    </row>
    <row r="155" spans="1:19" x14ac:dyDescent="0.45">
      <c r="A155" s="5">
        <v>154</v>
      </c>
      <c r="B155" s="5">
        <v>15351.115</v>
      </c>
      <c r="C155" s="5">
        <v>17004.896000000001</v>
      </c>
      <c r="D155" s="5">
        <v>18521.030999999999</v>
      </c>
      <c r="E155" s="5">
        <v>20697.635999999999</v>
      </c>
      <c r="F155" s="5">
        <v>22847.315999999999</v>
      </c>
      <c r="G155" s="5">
        <v>25294.611000000001</v>
      </c>
      <c r="H155" s="5">
        <v>27485.129000000001</v>
      </c>
      <c r="I155" s="5">
        <v>30008.09</v>
      </c>
      <c r="J155" s="5">
        <v>31698.691999999999</v>
      </c>
      <c r="K155" s="5">
        <v>33326.792000000001</v>
      </c>
      <c r="L155" s="5">
        <v>35309.980000000003</v>
      </c>
      <c r="M155" s="5">
        <v>38613.957999999999</v>
      </c>
      <c r="N155" s="5">
        <v>40553.351999999999</v>
      </c>
      <c r="O155" s="5">
        <v>42506.616000000002</v>
      </c>
      <c r="P155" s="5">
        <v>43817.425000000003</v>
      </c>
      <c r="Q155" s="5">
        <v>45049.302000000003</v>
      </c>
      <c r="R155" s="5">
        <v>46209.659</v>
      </c>
      <c r="S155" s="5">
        <v>47751.849000000002</v>
      </c>
    </row>
    <row r="156" spans="1:19" x14ac:dyDescent="0.45">
      <c r="A156" s="5">
        <v>155</v>
      </c>
      <c r="B156" s="5">
        <v>338095.81400000001</v>
      </c>
      <c r="C156" s="5">
        <v>359411.02</v>
      </c>
      <c r="D156" s="5">
        <v>375653.01500000001</v>
      </c>
      <c r="E156" s="5">
        <v>394203.01699999999</v>
      </c>
      <c r="F156" s="5">
        <v>428677.01</v>
      </c>
      <c r="G156" s="5">
        <v>467857.75400000002</v>
      </c>
      <c r="H156" s="5">
        <v>500999.02899999998</v>
      </c>
      <c r="I156" s="5">
        <v>532597.02300000004</v>
      </c>
      <c r="J156" s="5">
        <v>573119.02899999998</v>
      </c>
      <c r="K156" s="5">
        <v>614468.03099999996</v>
      </c>
      <c r="L156" s="5">
        <v>649496.08700000006</v>
      </c>
      <c r="M156" s="5">
        <v>690605.03200000001</v>
      </c>
      <c r="N156" s="5">
        <v>735653.03</v>
      </c>
      <c r="O156" s="5">
        <v>763268.05</v>
      </c>
      <c r="P156" s="5">
        <v>799559.06200000003</v>
      </c>
      <c r="Q156" s="5">
        <v>846762.19799999997</v>
      </c>
      <c r="R156" s="5">
        <v>895946.16700000002</v>
      </c>
      <c r="S156" s="5">
        <v>942149.66</v>
      </c>
    </row>
    <row r="157" spans="1:19" x14ac:dyDescent="0.45">
      <c r="A157" s="5">
        <v>156</v>
      </c>
      <c r="B157" s="5">
        <v>94128.104999999996</v>
      </c>
      <c r="C157" s="5">
        <v>100754.12300000001</v>
      </c>
      <c r="D157" s="5">
        <v>104544.06600000001</v>
      </c>
      <c r="E157" s="5">
        <v>111173.557</v>
      </c>
      <c r="F157" s="5">
        <v>119912.406</v>
      </c>
      <c r="G157" s="5">
        <v>127023.36199999999</v>
      </c>
      <c r="H157" s="5">
        <v>136136.12400000001</v>
      </c>
      <c r="I157" s="5">
        <v>143700.788</v>
      </c>
      <c r="J157" s="5">
        <v>153932.753</v>
      </c>
      <c r="K157" s="5">
        <v>162720.63800000001</v>
      </c>
      <c r="L157" s="5">
        <v>171981.886</v>
      </c>
      <c r="M157" s="5">
        <v>181973.05600000001</v>
      </c>
      <c r="N157" s="5">
        <v>187865.75599999999</v>
      </c>
      <c r="O157" s="5">
        <v>196042.728</v>
      </c>
      <c r="P157" s="5">
        <v>203879.56400000001</v>
      </c>
      <c r="Q157" s="5">
        <v>209468.22099999999</v>
      </c>
      <c r="R157" s="5">
        <v>213734.068</v>
      </c>
      <c r="S157" s="5">
        <v>221972.535</v>
      </c>
    </row>
    <row r="158" spans="1:19" x14ac:dyDescent="0.45">
      <c r="A158" s="5">
        <v>157</v>
      </c>
      <c r="B158" s="5">
        <v>27477.755000000001</v>
      </c>
      <c r="C158" s="5">
        <v>29817.578000000001</v>
      </c>
      <c r="D158" s="5">
        <v>33152.841999999997</v>
      </c>
      <c r="E158" s="5">
        <v>37573.311000000002</v>
      </c>
      <c r="F158" s="5">
        <v>41940.182999999997</v>
      </c>
      <c r="G158" s="5">
        <v>44453.116999999998</v>
      </c>
      <c r="H158" s="5">
        <v>47647.445</v>
      </c>
      <c r="I158" s="5">
        <v>49541.235000000001</v>
      </c>
      <c r="J158" s="5">
        <v>52524.983999999997</v>
      </c>
      <c r="K158" s="5">
        <v>56408.182000000001</v>
      </c>
      <c r="L158" s="5">
        <v>58952.822</v>
      </c>
      <c r="M158" s="5">
        <v>65424.466</v>
      </c>
      <c r="N158" s="5">
        <v>67769.236000000004</v>
      </c>
      <c r="O158" s="5">
        <v>72339.88</v>
      </c>
      <c r="P158" s="5">
        <v>73620.452999999994</v>
      </c>
      <c r="Q158" s="5">
        <v>76330.895000000004</v>
      </c>
      <c r="R158" s="5">
        <v>77007.831000000006</v>
      </c>
      <c r="S158" s="5">
        <v>80669.293999999994</v>
      </c>
    </row>
    <row r="159" spans="1:19" x14ac:dyDescent="0.45">
      <c r="A159" s="5">
        <v>158</v>
      </c>
      <c r="B159" s="5">
        <v>11877.201999999999</v>
      </c>
      <c r="C159" s="5">
        <v>13754.459000000001</v>
      </c>
      <c r="D159" s="5">
        <v>16046.975</v>
      </c>
      <c r="E159" s="5">
        <v>19307.789000000001</v>
      </c>
      <c r="F159" s="5">
        <v>22358.82</v>
      </c>
      <c r="G159" s="5">
        <v>24608.744999999999</v>
      </c>
      <c r="H159" s="5">
        <v>26635.813999999998</v>
      </c>
      <c r="I159" s="5">
        <v>27861.260999999999</v>
      </c>
      <c r="J159" s="5">
        <v>29795.83</v>
      </c>
      <c r="K159" s="5">
        <v>32357.985000000001</v>
      </c>
      <c r="L159" s="5">
        <v>34118.345999999998</v>
      </c>
      <c r="M159" s="5">
        <v>38215.646000000001</v>
      </c>
      <c r="N159" s="5">
        <v>39393.29</v>
      </c>
      <c r="O159" s="5">
        <v>42169.572999999997</v>
      </c>
      <c r="P159" s="5">
        <v>42917.557000000001</v>
      </c>
      <c r="Q159" s="5">
        <v>44467.743000000002</v>
      </c>
      <c r="R159" s="5">
        <v>44391.129000000001</v>
      </c>
      <c r="S159" s="5">
        <v>46563.527999999998</v>
      </c>
    </row>
    <row r="160" spans="1:19" x14ac:dyDescent="0.45">
      <c r="A160" s="5">
        <v>159</v>
      </c>
      <c r="B160" s="5">
        <v>23979.519</v>
      </c>
      <c r="C160" s="5">
        <v>25302.018</v>
      </c>
      <c r="D160" s="5">
        <v>27393.588</v>
      </c>
      <c r="E160" s="5">
        <v>31011.714</v>
      </c>
      <c r="F160" s="5">
        <v>32549.457999999999</v>
      </c>
      <c r="G160" s="5">
        <v>33417.199999999997</v>
      </c>
      <c r="H160" s="5">
        <v>35421.966999999997</v>
      </c>
      <c r="I160" s="5">
        <v>36426.538999999997</v>
      </c>
      <c r="J160" s="5">
        <v>38240.845000000001</v>
      </c>
      <c r="K160" s="5">
        <v>40298.584000000003</v>
      </c>
      <c r="L160" s="5">
        <v>42260.101999999999</v>
      </c>
      <c r="M160" s="5">
        <v>45866.099000000002</v>
      </c>
      <c r="N160" s="5">
        <v>47856.752999999997</v>
      </c>
      <c r="O160" s="5">
        <v>50336.909</v>
      </c>
      <c r="P160" s="5">
        <v>51548.726999999999</v>
      </c>
      <c r="Q160" s="5">
        <v>53018.334999999999</v>
      </c>
      <c r="R160" s="5">
        <v>53877.173999999999</v>
      </c>
      <c r="S160" s="5">
        <v>55211.993000000002</v>
      </c>
    </row>
    <row r="161" spans="1:19" x14ac:dyDescent="0.45">
      <c r="A161" s="5">
        <v>160</v>
      </c>
      <c r="B161" s="5">
        <v>11344.221</v>
      </c>
      <c r="C161" s="5">
        <v>12413.225</v>
      </c>
      <c r="D161" s="5">
        <v>13507.171</v>
      </c>
      <c r="E161" s="5">
        <v>14825.192999999999</v>
      </c>
      <c r="F161" s="5">
        <v>15928.671</v>
      </c>
      <c r="G161" s="5">
        <v>17062.536</v>
      </c>
      <c r="H161" s="5">
        <v>19365.838</v>
      </c>
      <c r="I161" s="5">
        <v>21403.435000000001</v>
      </c>
      <c r="J161" s="5">
        <v>23525.991999999998</v>
      </c>
      <c r="K161" s="5">
        <v>26324.423999999999</v>
      </c>
      <c r="L161" s="5">
        <v>28733.014999999999</v>
      </c>
      <c r="M161" s="5">
        <v>31039.077000000001</v>
      </c>
      <c r="N161" s="5">
        <v>31836.94</v>
      </c>
      <c r="O161" s="5">
        <v>31515.331999999999</v>
      </c>
      <c r="P161" s="5">
        <v>33042.660000000003</v>
      </c>
      <c r="Q161" s="5">
        <v>34332.461000000003</v>
      </c>
      <c r="R161" s="5">
        <v>35819.739000000001</v>
      </c>
      <c r="S161" s="5">
        <v>36334.46</v>
      </c>
    </row>
    <row r="162" spans="1:19" x14ac:dyDescent="0.45">
      <c r="A162" s="5">
        <v>161</v>
      </c>
      <c r="B162" s="5">
        <v>15715.187</v>
      </c>
      <c r="C162" s="5">
        <v>17396.713</v>
      </c>
      <c r="D162" s="5">
        <v>18433.164000000001</v>
      </c>
      <c r="E162" s="5">
        <v>19866.179</v>
      </c>
      <c r="F162" s="5">
        <v>21318.321</v>
      </c>
      <c r="G162" s="5">
        <v>22841.173999999999</v>
      </c>
      <c r="H162" s="5">
        <v>24495.837</v>
      </c>
      <c r="I162" s="5">
        <v>25082.647000000001</v>
      </c>
      <c r="J162" s="5">
        <v>25920.057000000001</v>
      </c>
      <c r="K162" s="5">
        <v>27826.01</v>
      </c>
      <c r="L162" s="5">
        <v>29307.191999999999</v>
      </c>
      <c r="M162" s="5">
        <v>31172.98</v>
      </c>
      <c r="N162" s="5">
        <v>31560.621999999999</v>
      </c>
      <c r="O162" s="5">
        <v>33091.555</v>
      </c>
      <c r="P162" s="5">
        <v>35332.114000000001</v>
      </c>
      <c r="Q162" s="5">
        <v>37764.733</v>
      </c>
      <c r="R162" s="5">
        <v>39795.508000000002</v>
      </c>
      <c r="S162" s="5">
        <v>40302.006999999998</v>
      </c>
    </row>
    <row r="163" spans="1:19" x14ac:dyDescent="0.45">
      <c r="A163" s="5">
        <v>162</v>
      </c>
      <c r="B163" s="5">
        <v>8542.5869999999995</v>
      </c>
      <c r="C163" s="5">
        <v>9546.2430000000004</v>
      </c>
      <c r="D163" s="5">
        <v>10394.771000000001</v>
      </c>
      <c r="E163" s="5">
        <v>11542.02</v>
      </c>
      <c r="F163" s="5">
        <v>12860.504000000001</v>
      </c>
      <c r="G163" s="5">
        <v>14153.43</v>
      </c>
      <c r="H163" s="5">
        <v>15830.918</v>
      </c>
      <c r="I163" s="5">
        <v>16879.073</v>
      </c>
      <c r="J163" s="5">
        <v>18245.896000000001</v>
      </c>
      <c r="K163" s="5">
        <v>20506.93</v>
      </c>
      <c r="L163" s="5">
        <v>22871.123</v>
      </c>
      <c r="M163" s="5">
        <v>24019.679</v>
      </c>
      <c r="N163" s="5">
        <v>24238.631000000001</v>
      </c>
      <c r="O163" s="5">
        <v>24346.059000000001</v>
      </c>
      <c r="P163" s="5">
        <v>25248.135999999999</v>
      </c>
      <c r="Q163" s="5">
        <v>26690.723000000002</v>
      </c>
      <c r="R163" s="5">
        <v>27978.964</v>
      </c>
      <c r="S163" s="5">
        <v>28450.850999999999</v>
      </c>
    </row>
    <row r="164" spans="1:19" x14ac:dyDescent="0.45">
      <c r="A164" s="5">
        <v>163</v>
      </c>
      <c r="B164" s="5">
        <v>13046.81</v>
      </c>
      <c r="C164" s="5">
        <v>14271.322</v>
      </c>
      <c r="D164" s="5">
        <v>15213.451999999999</v>
      </c>
      <c r="E164" s="5">
        <v>16663.637999999999</v>
      </c>
      <c r="F164" s="5">
        <v>18052.923999999999</v>
      </c>
      <c r="G164" s="5">
        <v>19581.011999999999</v>
      </c>
      <c r="H164" s="5">
        <v>21595.853999999999</v>
      </c>
      <c r="I164" s="5">
        <v>22061.072</v>
      </c>
      <c r="J164" s="5">
        <v>21614.652999999998</v>
      </c>
      <c r="K164" s="5">
        <v>23511.373</v>
      </c>
      <c r="L164" s="5">
        <v>24290.489000000001</v>
      </c>
      <c r="M164" s="5">
        <v>25595.916000000001</v>
      </c>
      <c r="N164" s="5">
        <v>25818.307000000001</v>
      </c>
      <c r="O164" s="5">
        <v>25903.767</v>
      </c>
      <c r="P164" s="5">
        <v>26863.208999999999</v>
      </c>
      <c r="Q164" s="5">
        <v>28400.537</v>
      </c>
      <c r="R164" s="5">
        <v>29774.719000000001</v>
      </c>
      <c r="S164" s="5">
        <v>30173.756000000001</v>
      </c>
    </row>
    <row r="165" spans="1:19" x14ac:dyDescent="0.45">
      <c r="A165" s="5">
        <v>164</v>
      </c>
      <c r="B165" s="5">
        <v>5224.8739999999998</v>
      </c>
      <c r="C165" s="5">
        <v>5454.3190000000004</v>
      </c>
      <c r="D165" s="5">
        <v>5763.98</v>
      </c>
      <c r="E165" s="5">
        <v>6560.5320000000002</v>
      </c>
      <c r="F165" s="5">
        <v>7419.308</v>
      </c>
      <c r="G165" s="5">
        <v>8186.4480000000003</v>
      </c>
      <c r="H165" s="5">
        <v>8757.5949999999993</v>
      </c>
      <c r="I165" s="5">
        <v>9152.6630000000005</v>
      </c>
      <c r="J165" s="5">
        <v>9625.7669999999998</v>
      </c>
      <c r="K165" s="5">
        <v>10821.657999999999</v>
      </c>
      <c r="L165" s="5">
        <v>12246.445</v>
      </c>
      <c r="M165" s="5">
        <v>14015.01</v>
      </c>
      <c r="N165" s="5">
        <v>14354.101000000001</v>
      </c>
      <c r="O165" s="5">
        <v>13825.839</v>
      </c>
      <c r="P165" s="5">
        <v>13924.221</v>
      </c>
      <c r="Q165" s="5">
        <v>15120.727999999999</v>
      </c>
      <c r="R165" s="5">
        <v>15428.781000000001</v>
      </c>
      <c r="S165" s="5">
        <v>16255.162</v>
      </c>
    </row>
    <row r="166" spans="1:19" x14ac:dyDescent="0.45">
      <c r="A166" s="5">
        <v>165</v>
      </c>
      <c r="B166" s="5">
        <v>6444.9189999999999</v>
      </c>
      <c r="C166" s="5">
        <v>7407.6279999999997</v>
      </c>
      <c r="D166" s="5">
        <v>8362.6849999999995</v>
      </c>
      <c r="E166" s="5">
        <v>9209.15</v>
      </c>
      <c r="F166" s="5">
        <v>9796.8080000000009</v>
      </c>
      <c r="G166" s="5">
        <v>10437.888000000001</v>
      </c>
      <c r="H166" s="5">
        <v>10909.839</v>
      </c>
      <c r="I166" s="5">
        <v>11339.984</v>
      </c>
      <c r="J166" s="5">
        <v>11412.102000000001</v>
      </c>
      <c r="K166" s="5">
        <v>11960.084000000001</v>
      </c>
      <c r="L166" s="5">
        <v>12132.183000000001</v>
      </c>
      <c r="M166" s="5">
        <v>12647.29</v>
      </c>
      <c r="N166" s="5">
        <v>12212.236000000001</v>
      </c>
      <c r="O166" s="5">
        <v>12526.736999999999</v>
      </c>
      <c r="P166" s="5">
        <v>13230.347</v>
      </c>
      <c r="Q166" s="5">
        <v>14005.978999999999</v>
      </c>
      <c r="R166" s="5">
        <v>14494.880999999999</v>
      </c>
      <c r="S166" s="5">
        <v>14680.79</v>
      </c>
    </row>
    <row r="167" spans="1:19" x14ac:dyDescent="0.45">
      <c r="A167" s="5">
        <v>166</v>
      </c>
      <c r="B167" s="5">
        <v>37002.985999999997</v>
      </c>
      <c r="C167" s="5">
        <v>38645.188000000002</v>
      </c>
      <c r="D167" s="5">
        <v>44589.122000000003</v>
      </c>
      <c r="E167" s="5">
        <v>50091.75</v>
      </c>
      <c r="F167" s="5">
        <v>51490.353999999999</v>
      </c>
      <c r="G167" s="5">
        <v>53459.159</v>
      </c>
      <c r="H167" s="5">
        <v>61266.451999999997</v>
      </c>
      <c r="I167" s="5">
        <v>70536.63</v>
      </c>
      <c r="J167" s="5">
        <v>75124.508000000002</v>
      </c>
      <c r="K167" s="5">
        <v>83056.107000000004</v>
      </c>
      <c r="L167" s="5">
        <v>85834.816999999995</v>
      </c>
      <c r="M167" s="5">
        <v>87389.020999999993</v>
      </c>
      <c r="N167" s="5">
        <v>82637.846000000005</v>
      </c>
      <c r="O167" s="5">
        <v>83097.691999999995</v>
      </c>
      <c r="P167" s="5">
        <v>86575.100999999995</v>
      </c>
      <c r="Q167" s="5">
        <v>89591.895000000004</v>
      </c>
      <c r="R167" s="5">
        <v>92811.918999999994</v>
      </c>
      <c r="S167" s="5">
        <v>94003.428</v>
      </c>
    </row>
    <row r="168" spans="1:19" x14ac:dyDescent="0.45">
      <c r="A168" s="5">
        <v>167</v>
      </c>
      <c r="B168" s="5">
        <v>33248.821000000004</v>
      </c>
      <c r="C168" s="5">
        <v>34992.337</v>
      </c>
      <c r="D168" s="5">
        <v>38382.802000000003</v>
      </c>
      <c r="E168" s="5">
        <v>40479.78</v>
      </c>
      <c r="F168" s="5">
        <v>41088.718999999997</v>
      </c>
      <c r="G168" s="5">
        <v>42818.322999999997</v>
      </c>
      <c r="H168" s="5">
        <v>46210.321000000004</v>
      </c>
      <c r="I168" s="5">
        <v>50058.408000000003</v>
      </c>
      <c r="J168" s="5">
        <v>51553.218999999997</v>
      </c>
      <c r="K168" s="5">
        <v>56695.95</v>
      </c>
      <c r="L168" s="5">
        <v>59102.735000000001</v>
      </c>
      <c r="M168" s="5">
        <v>61539.334999999999</v>
      </c>
      <c r="N168" s="5">
        <v>59360.169000000002</v>
      </c>
      <c r="O168" s="5">
        <v>60783.207999999999</v>
      </c>
      <c r="P168" s="5">
        <v>64436.213000000003</v>
      </c>
      <c r="Q168" s="5">
        <v>68405.641000000003</v>
      </c>
      <c r="R168" s="5">
        <v>70216.053</v>
      </c>
      <c r="S168" s="5">
        <v>71114.720000000001</v>
      </c>
    </row>
    <row r="169" spans="1:19" x14ac:dyDescent="0.45">
      <c r="A169" s="5">
        <v>168</v>
      </c>
      <c r="B169" s="5">
        <v>86373.031000000003</v>
      </c>
      <c r="C169" s="5">
        <v>91124.016000000003</v>
      </c>
      <c r="D169" s="5">
        <v>96984.335000000006</v>
      </c>
      <c r="E169" s="5">
        <v>107171.052</v>
      </c>
      <c r="F169" s="5">
        <v>101798.16800000001</v>
      </c>
      <c r="G169" s="5">
        <v>103225.902</v>
      </c>
      <c r="H169" s="5">
        <v>107162.505</v>
      </c>
      <c r="I169" s="5">
        <v>115294.47100000001</v>
      </c>
      <c r="J169" s="5">
        <v>123931.50900000001</v>
      </c>
      <c r="K169" s="5">
        <v>130803.995</v>
      </c>
      <c r="L169" s="5">
        <v>134284.68100000001</v>
      </c>
      <c r="M169" s="5">
        <v>138362.323</v>
      </c>
      <c r="N169" s="5">
        <v>128223.333</v>
      </c>
      <c r="O169" s="5">
        <v>132535.86499999999</v>
      </c>
      <c r="P169" s="5">
        <v>141027.446</v>
      </c>
      <c r="Q169" s="5">
        <v>150805.53899999999</v>
      </c>
      <c r="R169" s="5">
        <v>160310.09099999999</v>
      </c>
      <c r="S169" s="5">
        <v>169947.101</v>
      </c>
    </row>
    <row r="170" spans="1:19" x14ac:dyDescent="0.45">
      <c r="A170" s="5">
        <v>169</v>
      </c>
      <c r="B170" s="5">
        <v>362134.402</v>
      </c>
      <c r="C170" s="5">
        <v>384036.467</v>
      </c>
      <c r="D170" s="5">
        <v>404222.30499999999</v>
      </c>
      <c r="E170" s="5">
        <v>434328.49900000001</v>
      </c>
      <c r="F170" s="5">
        <v>448982.03899999999</v>
      </c>
      <c r="G170" s="5">
        <v>471577.5</v>
      </c>
      <c r="H170" s="5">
        <v>495669.21799999999</v>
      </c>
      <c r="I170" s="5">
        <v>527580.03399999999</v>
      </c>
      <c r="J170" s="5">
        <v>556773.78700000001</v>
      </c>
      <c r="K170" s="5">
        <v>588392.005</v>
      </c>
      <c r="L170" s="5">
        <v>612239.20499999996</v>
      </c>
      <c r="M170" s="5">
        <v>629567.65899999999</v>
      </c>
      <c r="N170" s="5">
        <v>622716.875</v>
      </c>
      <c r="O170" s="5">
        <v>645486.30700000003</v>
      </c>
      <c r="P170" s="5">
        <v>680735.71100000001</v>
      </c>
      <c r="Q170" s="5">
        <v>720872.83299999998</v>
      </c>
      <c r="R170" s="5">
        <v>752373.05599999998</v>
      </c>
      <c r="S170" s="5">
        <v>786461.66700000002</v>
      </c>
    </row>
    <row r="171" spans="1:19" x14ac:dyDescent="0.45">
      <c r="A171" s="5">
        <v>170</v>
      </c>
      <c r="B171" s="5">
        <v>146132.092</v>
      </c>
      <c r="C171" s="5">
        <v>157746.27499999999</v>
      </c>
      <c r="D171" s="5">
        <v>164695.234</v>
      </c>
      <c r="E171" s="5">
        <v>173430.42800000001</v>
      </c>
      <c r="F171" s="5">
        <v>177208.685</v>
      </c>
      <c r="G171" s="5">
        <v>175577.5</v>
      </c>
      <c r="H171" s="5">
        <v>181473.14600000001</v>
      </c>
      <c r="I171" s="5">
        <v>184635.54399999999</v>
      </c>
      <c r="J171" s="5">
        <v>187343.46400000001</v>
      </c>
      <c r="K171" s="5">
        <v>187170.75399999999</v>
      </c>
      <c r="L171" s="5">
        <v>183295.92300000001</v>
      </c>
      <c r="M171" s="5">
        <v>188658.60699999999</v>
      </c>
      <c r="N171" s="5">
        <v>179024.321</v>
      </c>
      <c r="O171" s="5">
        <v>185753.81400000001</v>
      </c>
      <c r="P171" s="5">
        <v>193843.85</v>
      </c>
      <c r="Q171" s="5">
        <v>203527.35500000001</v>
      </c>
      <c r="R171" s="5">
        <v>208788.565</v>
      </c>
      <c r="S171" s="5">
        <v>211460.443</v>
      </c>
    </row>
    <row r="172" spans="1:19" x14ac:dyDescent="0.45">
      <c r="A172" s="5">
        <v>171</v>
      </c>
      <c r="B172" s="5">
        <v>38833.589999999997</v>
      </c>
      <c r="C172" s="5">
        <v>40298.565999999999</v>
      </c>
      <c r="D172" s="5">
        <v>40778.843999999997</v>
      </c>
      <c r="E172" s="5">
        <v>39739.273999999998</v>
      </c>
      <c r="F172" s="5">
        <v>38218.874000000003</v>
      </c>
      <c r="G172" s="5">
        <v>34983.654000000002</v>
      </c>
      <c r="H172" s="5">
        <v>36392.243000000002</v>
      </c>
      <c r="I172" s="5">
        <v>38234.536999999997</v>
      </c>
      <c r="J172" s="5">
        <v>37483.006000000001</v>
      </c>
      <c r="K172" s="5">
        <v>39999.637999999999</v>
      </c>
      <c r="L172" s="5">
        <v>39328.360999999997</v>
      </c>
      <c r="M172" s="5">
        <v>40897.175999999999</v>
      </c>
      <c r="N172" s="5">
        <v>40895.981</v>
      </c>
      <c r="O172" s="5">
        <v>41377.235999999997</v>
      </c>
      <c r="P172" s="5">
        <v>43416.671999999999</v>
      </c>
      <c r="Q172" s="5">
        <v>45700.607000000004</v>
      </c>
      <c r="R172" s="5">
        <v>47997.120000000003</v>
      </c>
      <c r="S172" s="5">
        <v>48604.057000000001</v>
      </c>
    </row>
    <row r="173" spans="1:19" x14ac:dyDescent="0.45">
      <c r="A173" s="5">
        <v>172</v>
      </c>
      <c r="B173" s="5">
        <v>30725.192999999999</v>
      </c>
      <c r="C173" s="5">
        <v>33591.892999999996</v>
      </c>
      <c r="D173" s="5">
        <v>35015.313000000002</v>
      </c>
      <c r="E173" s="5">
        <v>35858.597999999998</v>
      </c>
      <c r="F173" s="5">
        <v>35991.705999999998</v>
      </c>
      <c r="G173" s="5">
        <v>34890.499000000003</v>
      </c>
      <c r="H173" s="5">
        <v>38399.288999999997</v>
      </c>
      <c r="I173" s="5">
        <v>42497.46</v>
      </c>
      <c r="J173" s="5">
        <v>44434.745999999999</v>
      </c>
      <c r="K173" s="5">
        <v>49606.288</v>
      </c>
      <c r="L173" s="5">
        <v>52943.913999999997</v>
      </c>
      <c r="M173" s="5">
        <v>55060.211000000003</v>
      </c>
      <c r="N173" s="5">
        <v>51617.656999999999</v>
      </c>
      <c r="O173" s="5">
        <v>53022.09</v>
      </c>
      <c r="P173" s="5">
        <v>56241.423999999999</v>
      </c>
      <c r="Q173" s="5">
        <v>60714.817999999999</v>
      </c>
      <c r="R173" s="5">
        <v>64559.887999999999</v>
      </c>
      <c r="S173" s="5">
        <v>65375.178999999996</v>
      </c>
    </row>
    <row r="174" spans="1:19" x14ac:dyDescent="0.45">
      <c r="A174" s="5">
        <v>173</v>
      </c>
      <c r="B174" s="5">
        <v>22176.364000000001</v>
      </c>
      <c r="C174" s="5">
        <v>25701.401000000002</v>
      </c>
      <c r="D174" s="5">
        <v>27323.100999999999</v>
      </c>
      <c r="E174" s="5">
        <v>29128.967000000001</v>
      </c>
      <c r="F174" s="5">
        <v>29654.28</v>
      </c>
      <c r="G174" s="5">
        <v>29539.361000000001</v>
      </c>
      <c r="H174" s="5">
        <v>31332.684000000001</v>
      </c>
      <c r="I174" s="5">
        <v>33464.881999999998</v>
      </c>
      <c r="J174" s="5">
        <v>34539.063999999998</v>
      </c>
      <c r="K174" s="5">
        <v>37506.803</v>
      </c>
      <c r="L174" s="5">
        <v>36697.360000000001</v>
      </c>
      <c r="M174" s="5">
        <v>39375.069000000003</v>
      </c>
      <c r="N174" s="5">
        <v>37456.082999999999</v>
      </c>
      <c r="O174" s="5">
        <v>38264.296999999999</v>
      </c>
      <c r="P174" s="5">
        <v>39743.192999999999</v>
      </c>
      <c r="Q174" s="5">
        <v>42379.271999999997</v>
      </c>
      <c r="R174" s="5">
        <v>44713.078000000001</v>
      </c>
      <c r="S174" s="5">
        <v>45364.91</v>
      </c>
    </row>
    <row r="175" spans="1:19" x14ac:dyDescent="0.45">
      <c r="A175" s="5">
        <v>174</v>
      </c>
      <c r="B175" s="5">
        <v>29387.170999999998</v>
      </c>
      <c r="C175" s="5">
        <v>32739.376</v>
      </c>
      <c r="D175" s="5">
        <v>34962.625</v>
      </c>
      <c r="E175" s="5">
        <v>38379.885000000002</v>
      </c>
      <c r="F175" s="5">
        <v>39790.103000000003</v>
      </c>
      <c r="G175" s="5">
        <v>41052.114000000001</v>
      </c>
      <c r="H175" s="5">
        <v>44858.03</v>
      </c>
      <c r="I175" s="5">
        <v>49117.226000000002</v>
      </c>
      <c r="J175" s="5">
        <v>53329.298000000003</v>
      </c>
      <c r="K175" s="5">
        <v>56835.641000000003</v>
      </c>
      <c r="L175" s="5">
        <v>59064.163999999997</v>
      </c>
      <c r="M175" s="5">
        <v>62303.309000000001</v>
      </c>
      <c r="N175" s="5">
        <v>59372.101999999999</v>
      </c>
      <c r="O175" s="5">
        <v>62992.447</v>
      </c>
      <c r="P175" s="5">
        <v>65857.048999999999</v>
      </c>
      <c r="Q175" s="5">
        <v>69970.899999999994</v>
      </c>
      <c r="R175" s="5">
        <v>70751.615999999995</v>
      </c>
      <c r="S175" s="5">
        <v>71659.975999999995</v>
      </c>
    </row>
    <row r="176" spans="1:19" x14ac:dyDescent="0.45">
      <c r="A176" s="5">
        <v>175</v>
      </c>
      <c r="B176" s="5">
        <v>12264.927</v>
      </c>
      <c r="C176" s="5">
        <v>12929.308000000001</v>
      </c>
      <c r="D176" s="5">
        <v>13402.25</v>
      </c>
      <c r="E176" s="5">
        <v>13776.196</v>
      </c>
      <c r="F176" s="5">
        <v>14592.841</v>
      </c>
      <c r="G176" s="5">
        <v>15075.525</v>
      </c>
      <c r="H176" s="5">
        <v>16136.187</v>
      </c>
      <c r="I176" s="5">
        <v>16201.611999999999</v>
      </c>
      <c r="J176" s="5">
        <v>16830.966</v>
      </c>
      <c r="K176" s="5">
        <v>17514.018</v>
      </c>
      <c r="L176" s="5">
        <v>18135.25</v>
      </c>
      <c r="M176" s="5">
        <v>18704.618999999999</v>
      </c>
      <c r="N176" s="5">
        <v>18916.350999999999</v>
      </c>
      <c r="O176" s="5">
        <v>19169.077000000001</v>
      </c>
      <c r="P176" s="5">
        <v>19496.848999999998</v>
      </c>
      <c r="Q176" s="5">
        <v>19996.254000000001</v>
      </c>
      <c r="R176" s="5">
        <v>20540.641</v>
      </c>
      <c r="S176" s="5">
        <v>21296.278999999999</v>
      </c>
    </row>
    <row r="177" spans="1:19" x14ac:dyDescent="0.45">
      <c r="A177" s="5">
        <v>176</v>
      </c>
      <c r="B177" s="5">
        <v>20224.154999999999</v>
      </c>
      <c r="C177" s="5">
        <v>21684.774000000001</v>
      </c>
      <c r="D177" s="5">
        <v>22302.231</v>
      </c>
      <c r="E177" s="5">
        <v>23044.655999999999</v>
      </c>
      <c r="F177" s="5">
        <v>23354.704000000002</v>
      </c>
      <c r="G177" s="5">
        <v>23252.703000000001</v>
      </c>
      <c r="H177" s="5">
        <v>24031.373</v>
      </c>
      <c r="I177" s="5">
        <v>24720.241000000002</v>
      </c>
      <c r="J177" s="5">
        <v>24979.74</v>
      </c>
      <c r="K177" s="5">
        <v>26020.113000000001</v>
      </c>
      <c r="L177" s="5">
        <v>25850.694</v>
      </c>
      <c r="M177" s="5">
        <v>27189.974999999999</v>
      </c>
      <c r="N177" s="5">
        <v>26025.327000000001</v>
      </c>
      <c r="O177" s="5">
        <v>27296.782999999999</v>
      </c>
      <c r="P177" s="5">
        <v>28739.521000000001</v>
      </c>
      <c r="Q177" s="5">
        <v>30985.748</v>
      </c>
      <c r="R177" s="5">
        <v>32104.350999999999</v>
      </c>
      <c r="S177" s="5">
        <v>32512.963</v>
      </c>
    </row>
    <row r="178" spans="1:19" x14ac:dyDescent="0.45">
      <c r="A178" s="5">
        <v>177</v>
      </c>
      <c r="B178" s="5">
        <v>38091.999000000003</v>
      </c>
      <c r="C178" s="5">
        <v>41714.396000000001</v>
      </c>
      <c r="D178" s="5">
        <v>44636.838000000003</v>
      </c>
      <c r="E178" s="5">
        <v>47192.296999999999</v>
      </c>
      <c r="F178" s="5">
        <v>47673.218999999997</v>
      </c>
      <c r="G178" s="5">
        <v>48090.506000000001</v>
      </c>
      <c r="H178" s="5">
        <v>50403.858</v>
      </c>
      <c r="I178" s="5">
        <v>52959.991000000002</v>
      </c>
      <c r="J178" s="5">
        <v>54381.165999999997</v>
      </c>
      <c r="K178" s="5">
        <v>56943.459000000003</v>
      </c>
      <c r="L178" s="5">
        <v>57670.417999999998</v>
      </c>
      <c r="M178" s="5">
        <v>60633.211000000003</v>
      </c>
      <c r="N178" s="5">
        <v>58850.794000000002</v>
      </c>
      <c r="O178" s="5">
        <v>60821.447999999997</v>
      </c>
      <c r="P178" s="5">
        <v>75161.202000000005</v>
      </c>
      <c r="Q178" s="5">
        <v>78072.87</v>
      </c>
      <c r="R178" s="5">
        <v>67639.694000000003</v>
      </c>
      <c r="S178" s="5">
        <v>68506.05</v>
      </c>
    </row>
    <row r="179" spans="1:19" x14ac:dyDescent="0.45">
      <c r="A179" s="5">
        <v>178</v>
      </c>
      <c r="B179" s="5">
        <v>44223</v>
      </c>
      <c r="C179" s="5">
        <v>47751</v>
      </c>
      <c r="D179" s="5">
        <v>49766</v>
      </c>
      <c r="E179" s="5">
        <v>53557</v>
      </c>
      <c r="F179" s="5">
        <v>58066</v>
      </c>
      <c r="G179" s="5">
        <v>61716</v>
      </c>
      <c r="H179" s="5">
        <v>62815</v>
      </c>
      <c r="I179" s="5">
        <v>66742</v>
      </c>
      <c r="J179" s="5">
        <v>69601</v>
      </c>
      <c r="K179" s="5">
        <v>72131</v>
      </c>
      <c r="L179" s="5">
        <v>77273</v>
      </c>
      <c r="M179" s="5">
        <v>76509</v>
      </c>
      <c r="N179" s="5">
        <v>75973</v>
      </c>
      <c r="O179" s="5">
        <v>74454</v>
      </c>
      <c r="P179" s="5">
        <v>73188</v>
      </c>
      <c r="Q179" s="5">
        <v>73042</v>
      </c>
      <c r="R179" s="5">
        <v>75632</v>
      </c>
      <c r="S179" s="5">
        <v>78401</v>
      </c>
    </row>
    <row r="180" spans="1:19" x14ac:dyDescent="0.45">
      <c r="A180" s="5">
        <v>179</v>
      </c>
      <c r="B180" s="5">
        <v>13000.772999999999</v>
      </c>
      <c r="C180" s="5">
        <v>15834.68</v>
      </c>
      <c r="D180" s="5">
        <v>18393.095000000001</v>
      </c>
      <c r="E180" s="5">
        <v>21322.613000000001</v>
      </c>
      <c r="F180" s="5">
        <v>24198.244999999999</v>
      </c>
      <c r="G180" s="5">
        <v>27112.721000000001</v>
      </c>
      <c r="H180" s="5">
        <v>29276.308000000001</v>
      </c>
      <c r="I180" s="5">
        <v>31983.864000000001</v>
      </c>
      <c r="J180" s="5">
        <v>34221.131000000001</v>
      </c>
      <c r="K180" s="5">
        <v>37943.269999999997</v>
      </c>
      <c r="L180" s="5">
        <v>40180.233</v>
      </c>
      <c r="M180" s="5">
        <v>45280.205999999998</v>
      </c>
      <c r="N180" s="5">
        <v>41675.728999999999</v>
      </c>
      <c r="O180" s="5">
        <v>43477.665999999997</v>
      </c>
      <c r="P180" s="5">
        <v>42491.023999999998</v>
      </c>
      <c r="Q180" s="5">
        <v>46612.389000000003</v>
      </c>
      <c r="R180" s="5">
        <v>44990.262999999999</v>
      </c>
      <c r="S180" s="5">
        <v>48080.557000000001</v>
      </c>
    </row>
    <row r="181" spans="1:19" x14ac:dyDescent="0.45">
      <c r="A181" s="5">
        <v>180</v>
      </c>
      <c r="B181" s="5">
        <v>53189.976000000002</v>
      </c>
      <c r="C181" s="5">
        <v>59368.288</v>
      </c>
      <c r="D181" s="5">
        <v>61262.913999999997</v>
      </c>
      <c r="E181" s="5">
        <v>64234.173999999999</v>
      </c>
      <c r="F181" s="5">
        <v>68331.035000000003</v>
      </c>
      <c r="G181" s="5">
        <v>67331.206000000006</v>
      </c>
      <c r="H181" s="5">
        <v>66562.619000000006</v>
      </c>
      <c r="I181" s="5">
        <v>65070.584000000003</v>
      </c>
      <c r="J181" s="5">
        <v>62434.065000000002</v>
      </c>
      <c r="K181" s="5">
        <v>61587.642</v>
      </c>
      <c r="L181" s="5">
        <v>57760.627</v>
      </c>
      <c r="M181" s="5">
        <v>60813.813000000002</v>
      </c>
      <c r="N181" s="5">
        <v>58762.612999999998</v>
      </c>
      <c r="O181" s="5">
        <v>59903.46</v>
      </c>
      <c r="P181" s="5">
        <v>57254.315000000002</v>
      </c>
      <c r="Q181" s="5">
        <v>65199.601999999999</v>
      </c>
      <c r="R181" s="5">
        <v>66532.146999999997</v>
      </c>
      <c r="S181" s="5">
        <v>68348.040999999997</v>
      </c>
    </row>
    <row r="182" spans="1:19" x14ac:dyDescent="0.45">
      <c r="A182" s="5">
        <v>181</v>
      </c>
      <c r="B182" s="5">
        <v>12193.324000000001</v>
      </c>
      <c r="C182" s="5">
        <v>13827.838</v>
      </c>
      <c r="D182" s="5">
        <v>13003.539000000001</v>
      </c>
      <c r="E182" s="5">
        <v>13665.553</v>
      </c>
      <c r="F182" s="5">
        <v>13002.992</v>
      </c>
      <c r="G182" s="5">
        <v>12822.371999999999</v>
      </c>
      <c r="H182" s="5">
        <v>14155.299000000001</v>
      </c>
      <c r="I182" s="5">
        <v>15266.101000000001</v>
      </c>
      <c r="J182" s="5">
        <v>15703.424999999999</v>
      </c>
      <c r="K182" s="5">
        <v>16908.028999999999</v>
      </c>
      <c r="L182" s="5">
        <v>18130.903999999999</v>
      </c>
      <c r="M182" s="5">
        <v>18520.793000000001</v>
      </c>
      <c r="N182" s="5">
        <v>16836.044000000002</v>
      </c>
      <c r="O182" s="5">
        <v>15226.151</v>
      </c>
      <c r="P182" s="5">
        <v>16181.196</v>
      </c>
      <c r="Q182" s="5">
        <v>17291.749</v>
      </c>
      <c r="R182" s="5">
        <v>17945.616999999998</v>
      </c>
      <c r="S182" s="5">
        <v>18728.057000000001</v>
      </c>
    </row>
    <row r="183" spans="1:19" x14ac:dyDescent="0.45">
      <c r="A183" s="5">
        <v>182</v>
      </c>
      <c r="B183" s="5">
        <v>58433.767</v>
      </c>
      <c r="C183" s="5">
        <v>60216.750999999997</v>
      </c>
      <c r="D183" s="5">
        <v>62417.781000000003</v>
      </c>
      <c r="E183" s="5">
        <v>63604.264000000003</v>
      </c>
      <c r="F183" s="5">
        <v>63894.146999999997</v>
      </c>
      <c r="G183" s="5">
        <v>66492.509999999995</v>
      </c>
      <c r="H183" s="5">
        <v>66206.831000000006</v>
      </c>
      <c r="I183" s="5">
        <v>67348.118000000002</v>
      </c>
      <c r="J183" s="5">
        <v>67776.557000000001</v>
      </c>
      <c r="K183" s="5">
        <v>72369.975000000006</v>
      </c>
      <c r="L183" s="5">
        <v>74676.085999999996</v>
      </c>
      <c r="M183" s="5">
        <v>75223.383000000002</v>
      </c>
      <c r="N183" s="5">
        <v>72765.995999999999</v>
      </c>
      <c r="O183" s="5">
        <v>71760.339000000007</v>
      </c>
      <c r="P183" s="5">
        <v>68933.642000000007</v>
      </c>
      <c r="Q183" s="5">
        <v>72929.305999999997</v>
      </c>
      <c r="R183" s="5">
        <v>68530.781000000003</v>
      </c>
      <c r="S183" s="5">
        <v>70472.153000000006</v>
      </c>
    </row>
    <row r="184" spans="1:19" x14ac:dyDescent="0.45">
      <c r="A184" s="5">
        <v>183</v>
      </c>
      <c r="B184" s="5">
        <v>0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</row>
    <row r="185" spans="1:19" x14ac:dyDescent="0.45">
      <c r="A185" s="5">
        <v>184</v>
      </c>
      <c r="B185" s="5">
        <v>2522.1410000000001</v>
      </c>
      <c r="C185" s="5">
        <v>2949.5839999999998</v>
      </c>
      <c r="D185" s="5">
        <v>3196.7379999999998</v>
      </c>
      <c r="E185" s="5">
        <v>3582.4949999999999</v>
      </c>
      <c r="F185" s="5">
        <v>2915.3560000000002</v>
      </c>
      <c r="G185" s="5">
        <v>2864.8679999999999</v>
      </c>
      <c r="H185" s="5">
        <v>2894.21</v>
      </c>
      <c r="I185" s="5">
        <v>3049.9290000000001</v>
      </c>
      <c r="J185" s="5">
        <v>3296.6819999999998</v>
      </c>
      <c r="K185" s="5">
        <v>3130.7660000000001</v>
      </c>
      <c r="L185" s="5">
        <v>3045.4360000000001</v>
      </c>
      <c r="M185" s="5">
        <v>4633.0559999999996</v>
      </c>
      <c r="N185" s="5">
        <v>5808.3829999999998</v>
      </c>
      <c r="O185" s="5">
        <v>5949.7150000000001</v>
      </c>
      <c r="P185" s="5">
        <v>5519.1819999999998</v>
      </c>
      <c r="Q185" s="5">
        <v>7847.37</v>
      </c>
      <c r="R185" s="5">
        <v>6007.6989999999996</v>
      </c>
      <c r="S185" s="5">
        <v>6083.5360000000001</v>
      </c>
    </row>
    <row r="186" spans="1:19" x14ac:dyDescent="0.45">
      <c r="A186" s="5">
        <v>185</v>
      </c>
      <c r="B186" s="5">
        <v>111415</v>
      </c>
      <c r="C186" s="5">
        <v>110771</v>
      </c>
      <c r="D186" s="5">
        <v>112657</v>
      </c>
      <c r="E186" s="5">
        <v>116933</v>
      </c>
      <c r="F186" s="5">
        <v>123206</v>
      </c>
      <c r="G186" s="5">
        <v>139358</v>
      </c>
      <c r="H186" s="5">
        <v>160531</v>
      </c>
      <c r="I186" s="5">
        <v>172193</v>
      </c>
      <c r="J186" s="5">
        <v>186069</v>
      </c>
      <c r="K186" s="5">
        <v>192903</v>
      </c>
      <c r="L186" s="5">
        <v>201505</v>
      </c>
      <c r="M186" s="5">
        <v>214387</v>
      </c>
      <c r="N186" s="5">
        <v>228806</v>
      </c>
      <c r="O186" s="5">
        <v>245019</v>
      </c>
      <c r="P186" s="5">
        <v>251315</v>
      </c>
      <c r="Q186" s="5">
        <v>248076</v>
      </c>
      <c r="R186" s="5">
        <v>240590</v>
      </c>
      <c r="S186" s="5">
        <v>238019</v>
      </c>
    </row>
    <row r="187" spans="1:19" x14ac:dyDescent="0.45">
      <c r="A187" s="5">
        <v>186</v>
      </c>
      <c r="B187" s="5">
        <v>99453</v>
      </c>
      <c r="C187" s="5">
        <v>98174</v>
      </c>
      <c r="D187" s="5">
        <v>98353</v>
      </c>
      <c r="E187" s="5">
        <v>99383</v>
      </c>
      <c r="F187" s="5">
        <v>98981</v>
      </c>
      <c r="G187" s="5">
        <v>98951</v>
      </c>
      <c r="H187" s="5">
        <v>101921</v>
      </c>
      <c r="I187" s="5">
        <v>107286</v>
      </c>
      <c r="J187" s="5">
        <v>114395</v>
      </c>
      <c r="K187" s="5">
        <v>121835</v>
      </c>
      <c r="L187" s="5">
        <v>129856</v>
      </c>
      <c r="M187" s="5">
        <v>139058</v>
      </c>
      <c r="N187" s="5">
        <v>144646</v>
      </c>
      <c r="O187" s="5">
        <v>151120</v>
      </c>
      <c r="P187" s="5">
        <v>158260</v>
      </c>
      <c r="Q187" s="5">
        <v>162192</v>
      </c>
      <c r="R187" s="5">
        <v>163257</v>
      </c>
      <c r="S187" s="5">
        <v>166207</v>
      </c>
    </row>
    <row r="188" spans="1:19" x14ac:dyDescent="0.45">
      <c r="A188" s="5">
        <v>187</v>
      </c>
      <c r="B188" s="5">
        <v>81600</v>
      </c>
      <c r="C188" s="5">
        <v>79515</v>
      </c>
      <c r="D188" s="5">
        <v>90216</v>
      </c>
      <c r="E188" s="5">
        <v>91981</v>
      </c>
      <c r="F188" s="5">
        <v>102872</v>
      </c>
      <c r="G188" s="5">
        <v>119789</v>
      </c>
      <c r="H188" s="5">
        <v>146471</v>
      </c>
      <c r="I188" s="5">
        <v>167312</v>
      </c>
      <c r="J188" s="5">
        <v>175454</v>
      </c>
      <c r="K188" s="5">
        <v>185581</v>
      </c>
      <c r="L188" s="5">
        <v>194711</v>
      </c>
      <c r="M188" s="5">
        <v>229342</v>
      </c>
      <c r="N188" s="5">
        <v>239836</v>
      </c>
      <c r="O188" s="5">
        <v>257074</v>
      </c>
      <c r="P188" s="5">
        <v>252701</v>
      </c>
      <c r="Q188" s="5">
        <v>240199</v>
      </c>
      <c r="R188" s="5">
        <v>212581</v>
      </c>
      <c r="S188" s="5">
        <v>214655</v>
      </c>
    </row>
    <row r="189" spans="1:19" x14ac:dyDescent="0.45">
      <c r="A189" s="5">
        <v>188</v>
      </c>
      <c r="B189" s="5">
        <v>72042</v>
      </c>
      <c r="C189" s="5">
        <v>75075</v>
      </c>
      <c r="D189" s="5">
        <v>79025</v>
      </c>
      <c r="E189" s="5">
        <v>85511</v>
      </c>
      <c r="F189" s="5">
        <v>87977</v>
      </c>
      <c r="G189" s="5">
        <v>97004</v>
      </c>
      <c r="H189" s="5">
        <v>106393</v>
      </c>
      <c r="I189" s="5">
        <v>112054</v>
      </c>
      <c r="J189" s="5">
        <v>117617</v>
      </c>
      <c r="K189" s="5">
        <v>121877</v>
      </c>
      <c r="L189" s="5">
        <v>128056</v>
      </c>
      <c r="M189" s="5">
        <v>135860</v>
      </c>
      <c r="N189" s="5">
        <v>146685</v>
      </c>
      <c r="O189" s="5">
        <v>159737</v>
      </c>
      <c r="P189" s="5">
        <v>162264</v>
      </c>
      <c r="Q189" s="5">
        <v>162996</v>
      </c>
      <c r="R189" s="5">
        <v>162237</v>
      </c>
      <c r="S189" s="5">
        <v>163640</v>
      </c>
    </row>
    <row r="190" spans="1:19" x14ac:dyDescent="0.45">
      <c r="A190" s="5">
        <v>189</v>
      </c>
      <c r="B190" s="5">
        <v>49403</v>
      </c>
      <c r="C190" s="5">
        <v>51000</v>
      </c>
      <c r="D190" s="5">
        <v>53641</v>
      </c>
      <c r="E190" s="5">
        <v>56911</v>
      </c>
      <c r="F190" s="5">
        <v>59004</v>
      </c>
      <c r="G190" s="5">
        <v>60837</v>
      </c>
      <c r="H190" s="5">
        <v>63174</v>
      </c>
      <c r="I190" s="5">
        <v>66009</v>
      </c>
      <c r="J190" s="5">
        <v>69376</v>
      </c>
      <c r="K190" s="5">
        <v>73013</v>
      </c>
      <c r="L190" s="5">
        <v>76872</v>
      </c>
      <c r="M190" s="5">
        <v>81001</v>
      </c>
      <c r="N190" s="5">
        <v>83492</v>
      </c>
      <c r="O190" s="5">
        <v>87721</v>
      </c>
      <c r="P190" s="5">
        <v>92271</v>
      </c>
      <c r="Q190" s="5">
        <v>94817</v>
      </c>
      <c r="R190" s="5">
        <v>97504</v>
      </c>
      <c r="S190" s="5">
        <v>100772</v>
      </c>
    </row>
    <row r="191" spans="1:19" x14ac:dyDescent="0.45">
      <c r="A191" s="5">
        <v>190</v>
      </c>
      <c r="B191" s="5">
        <v>24783</v>
      </c>
      <c r="C191" s="5">
        <v>21898</v>
      </c>
      <c r="D191" s="5">
        <v>21678</v>
      </c>
      <c r="E191" s="5">
        <v>24338</v>
      </c>
      <c r="F191" s="5">
        <v>33351</v>
      </c>
      <c r="G191" s="5">
        <v>44388</v>
      </c>
      <c r="H191" s="5">
        <v>49964</v>
      </c>
      <c r="I191" s="5">
        <v>56519</v>
      </c>
      <c r="J191" s="5">
        <v>60530</v>
      </c>
      <c r="K191" s="5">
        <v>68731</v>
      </c>
      <c r="L191" s="5">
        <v>67350</v>
      </c>
      <c r="M191" s="5">
        <v>80174</v>
      </c>
      <c r="N191" s="5">
        <v>90237</v>
      </c>
      <c r="O191" s="5">
        <v>103234</v>
      </c>
      <c r="P191" s="5">
        <v>89250</v>
      </c>
      <c r="Q191" s="5">
        <v>95330</v>
      </c>
      <c r="R191" s="5">
        <v>86878</v>
      </c>
      <c r="S191" s="5">
        <v>81929</v>
      </c>
    </row>
    <row r="192" spans="1:19" x14ac:dyDescent="0.45">
      <c r="A192" s="5">
        <v>191</v>
      </c>
      <c r="B192" s="5">
        <v>0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</row>
    <row r="193" spans="1:19" x14ac:dyDescent="0.45">
      <c r="A193" s="5">
        <v>192</v>
      </c>
      <c r="B193" s="5">
        <v>26391.468000000001</v>
      </c>
      <c r="C193" s="5">
        <v>27308.773000000001</v>
      </c>
      <c r="D193" s="5">
        <v>27916.166000000001</v>
      </c>
      <c r="E193" s="5">
        <v>28793.508999999998</v>
      </c>
      <c r="F193" s="5">
        <v>29773.327000000001</v>
      </c>
      <c r="G193" s="5">
        <v>30664.042000000001</v>
      </c>
      <c r="H193" s="5">
        <v>32594.612000000001</v>
      </c>
      <c r="I193" s="5">
        <v>34484.328999999998</v>
      </c>
      <c r="J193" s="5">
        <v>36926.508999999998</v>
      </c>
      <c r="K193" s="5">
        <v>39285.688999999998</v>
      </c>
      <c r="L193" s="5">
        <v>40747.040999999997</v>
      </c>
      <c r="M193" s="5">
        <v>43605.591999999997</v>
      </c>
      <c r="N193" s="5">
        <v>46392.101999999999</v>
      </c>
      <c r="O193" s="5">
        <v>49207.451000000001</v>
      </c>
      <c r="P193" s="5">
        <v>50861.739000000001</v>
      </c>
      <c r="Q193" s="5">
        <v>52560.347000000002</v>
      </c>
      <c r="R193" s="5">
        <v>55196.446000000004</v>
      </c>
      <c r="S193" s="5">
        <v>56252.387000000002</v>
      </c>
    </row>
    <row r="194" spans="1:19" x14ac:dyDescent="0.45">
      <c r="A194" s="5">
        <v>193</v>
      </c>
      <c r="B194" s="5">
        <v>29097.116000000002</v>
      </c>
      <c r="C194" s="5">
        <v>32020.907999999999</v>
      </c>
      <c r="D194" s="5">
        <v>36022.669000000002</v>
      </c>
      <c r="E194" s="5">
        <v>38563.203000000001</v>
      </c>
      <c r="F194" s="5">
        <v>41291.428</v>
      </c>
      <c r="G194" s="5">
        <v>44917.71</v>
      </c>
      <c r="H194" s="5">
        <v>47691.13</v>
      </c>
      <c r="I194" s="5">
        <v>50971.809000000001</v>
      </c>
      <c r="J194" s="5">
        <v>53503.758999999998</v>
      </c>
      <c r="K194" s="5">
        <v>56437.074999999997</v>
      </c>
      <c r="L194" s="5">
        <v>56751.152000000002</v>
      </c>
      <c r="M194" s="5">
        <v>60302.642999999996</v>
      </c>
      <c r="N194" s="5">
        <v>61669.161999999997</v>
      </c>
      <c r="O194" s="5">
        <v>63423.764999999999</v>
      </c>
      <c r="P194" s="5">
        <v>63050.394</v>
      </c>
      <c r="Q194" s="5">
        <v>65211.95</v>
      </c>
      <c r="R194" s="5">
        <v>66877.067999999999</v>
      </c>
      <c r="S194" s="5">
        <v>71055.062000000005</v>
      </c>
    </row>
    <row r="195" spans="1:19" x14ac:dyDescent="0.45">
      <c r="A195" s="5">
        <v>194</v>
      </c>
      <c r="B195" s="5">
        <v>237339.66899999999</v>
      </c>
      <c r="C195" s="5">
        <v>249307.989</v>
      </c>
      <c r="D195" s="5">
        <v>263462.071</v>
      </c>
      <c r="E195" s="5">
        <v>279802.01899999997</v>
      </c>
      <c r="F195" s="5">
        <v>297400.696</v>
      </c>
      <c r="G195" s="5">
        <v>314151.13500000001</v>
      </c>
      <c r="H195" s="5">
        <v>328606.87900000002</v>
      </c>
      <c r="I195" s="5">
        <v>346639.31400000001</v>
      </c>
      <c r="J195" s="5">
        <v>360640.22</v>
      </c>
      <c r="K195" s="5">
        <v>378093.59700000001</v>
      </c>
      <c r="L195" s="5">
        <v>392078.06800000003</v>
      </c>
      <c r="M195" s="5">
        <v>409956.31599999999</v>
      </c>
      <c r="N195" s="5">
        <v>418095.54300000001</v>
      </c>
      <c r="O195" s="5">
        <v>424626.86200000002</v>
      </c>
      <c r="P195" s="5">
        <v>421802.04300000001</v>
      </c>
      <c r="Q195" s="5">
        <v>421875.03499999997</v>
      </c>
      <c r="R195" s="5">
        <v>428182.79100000003</v>
      </c>
      <c r="S195" s="5">
        <v>442712.36</v>
      </c>
    </row>
    <row r="196" spans="1:19" x14ac:dyDescent="0.45">
      <c r="A196" s="5">
        <v>195</v>
      </c>
      <c r="B196" s="5">
        <v>163269.20499999999</v>
      </c>
      <c r="C196" s="5">
        <v>173594.136</v>
      </c>
      <c r="D196" s="5">
        <v>185477.07699999999</v>
      </c>
      <c r="E196" s="5">
        <v>198819.67600000001</v>
      </c>
      <c r="F196" s="5">
        <v>213849.628</v>
      </c>
      <c r="G196" s="5">
        <v>224663.967</v>
      </c>
      <c r="H196" s="5">
        <v>241478.652</v>
      </c>
      <c r="I196" s="5">
        <v>255485.899</v>
      </c>
      <c r="J196" s="5">
        <v>267300.74800000002</v>
      </c>
      <c r="K196" s="5">
        <v>279934.21999999997</v>
      </c>
      <c r="L196" s="5">
        <v>302418.71000000002</v>
      </c>
      <c r="M196" s="5">
        <v>319819.63500000001</v>
      </c>
      <c r="N196" s="5">
        <v>326363.33600000001</v>
      </c>
      <c r="O196" s="5">
        <v>335096.14199999999</v>
      </c>
      <c r="P196" s="5">
        <v>334175.87599999999</v>
      </c>
      <c r="Q196" s="5">
        <v>339685.30800000002</v>
      </c>
      <c r="R196" s="5">
        <v>346018.565</v>
      </c>
      <c r="S196" s="5">
        <v>344172.19799999997</v>
      </c>
    </row>
    <row r="197" spans="1:19" x14ac:dyDescent="0.45">
      <c r="A197" s="5">
        <v>196</v>
      </c>
      <c r="B197" s="5">
        <v>17800.366000000002</v>
      </c>
      <c r="C197" s="5">
        <v>18381.624</v>
      </c>
      <c r="D197" s="5">
        <v>18728.022000000001</v>
      </c>
      <c r="E197" s="5">
        <v>19322.103999999999</v>
      </c>
      <c r="F197" s="5">
        <v>20193.602999999999</v>
      </c>
      <c r="G197" s="5">
        <v>21293.058000000001</v>
      </c>
      <c r="H197" s="5">
        <v>22772.898000000001</v>
      </c>
      <c r="I197" s="5">
        <v>24066.780999999999</v>
      </c>
      <c r="J197" s="5">
        <v>25881.871999999999</v>
      </c>
      <c r="K197" s="5">
        <v>27693.733</v>
      </c>
      <c r="L197" s="5">
        <v>28064.424999999999</v>
      </c>
      <c r="M197" s="5">
        <v>29989.26</v>
      </c>
      <c r="N197" s="5">
        <v>31175.273000000001</v>
      </c>
      <c r="O197" s="5">
        <v>32756.68</v>
      </c>
      <c r="P197" s="5">
        <v>34088.578000000001</v>
      </c>
      <c r="Q197" s="5">
        <v>35451.629000000001</v>
      </c>
      <c r="R197" s="5">
        <v>36975.96</v>
      </c>
      <c r="S197" s="5">
        <v>37546.565999999999</v>
      </c>
    </row>
    <row r="198" spans="1:19" x14ac:dyDescent="0.45">
      <c r="A198" s="5">
        <v>197</v>
      </c>
      <c r="B198" s="5">
        <v>26447.091</v>
      </c>
      <c r="C198" s="5">
        <v>27275.492999999999</v>
      </c>
      <c r="D198" s="5">
        <v>27934.134999999998</v>
      </c>
      <c r="E198" s="5">
        <v>30401.94</v>
      </c>
      <c r="F198" s="5">
        <v>33606.858</v>
      </c>
      <c r="G198" s="5">
        <v>34889.923999999999</v>
      </c>
      <c r="H198" s="5">
        <v>35945.665999999997</v>
      </c>
      <c r="I198" s="5">
        <v>37414.368999999999</v>
      </c>
      <c r="J198" s="5">
        <v>38572.650999999998</v>
      </c>
      <c r="K198" s="5">
        <v>40040.915000000001</v>
      </c>
      <c r="L198" s="5">
        <v>40799.362000000001</v>
      </c>
      <c r="M198" s="5">
        <v>42024.970999999998</v>
      </c>
      <c r="N198" s="5">
        <v>42873.874000000003</v>
      </c>
      <c r="O198" s="5">
        <v>43457.1</v>
      </c>
      <c r="P198" s="5">
        <v>44197.144</v>
      </c>
      <c r="Q198" s="5">
        <v>42889.328999999998</v>
      </c>
      <c r="R198" s="5">
        <v>43572.934999999998</v>
      </c>
      <c r="S198" s="5">
        <v>46295.055999999997</v>
      </c>
    </row>
    <row r="199" spans="1:19" x14ac:dyDescent="0.45">
      <c r="A199" s="5">
        <v>198</v>
      </c>
      <c r="B199" s="5">
        <v>66395.244999999995</v>
      </c>
      <c r="C199" s="5">
        <v>69422.914000000004</v>
      </c>
      <c r="D199" s="5">
        <v>74510.324999999997</v>
      </c>
      <c r="E199" s="5">
        <v>78525.160999999993</v>
      </c>
      <c r="F199" s="5">
        <v>85276.793999999994</v>
      </c>
      <c r="G199" s="5">
        <v>86872.585999999996</v>
      </c>
      <c r="H199" s="5">
        <v>91657.917000000001</v>
      </c>
      <c r="I199" s="5">
        <v>97490.554000000004</v>
      </c>
      <c r="J199" s="5">
        <v>102032.617</v>
      </c>
      <c r="K199" s="5">
        <v>106696.649</v>
      </c>
      <c r="L199" s="5">
        <v>111631.90700000001</v>
      </c>
      <c r="M199" s="5">
        <v>118420.602</v>
      </c>
      <c r="N199" s="5">
        <v>121720.88499999999</v>
      </c>
      <c r="O199" s="5">
        <v>127261.13499999999</v>
      </c>
      <c r="P199" s="5">
        <v>131979.302</v>
      </c>
      <c r="Q199" s="5">
        <v>136314.66699999999</v>
      </c>
      <c r="R199" s="5">
        <v>142134.73800000001</v>
      </c>
      <c r="S199" s="5">
        <v>146957.81099999999</v>
      </c>
    </row>
    <row r="200" spans="1:19" x14ac:dyDescent="0.45">
      <c r="A200" s="5">
        <v>199</v>
      </c>
      <c r="B200" s="5">
        <v>96424.672999999995</v>
      </c>
      <c r="C200" s="5">
        <v>100900.56</v>
      </c>
      <c r="D200" s="5">
        <v>107706.723</v>
      </c>
      <c r="E200" s="5">
        <v>114288.001</v>
      </c>
      <c r="F200" s="5">
        <v>122978.59600000001</v>
      </c>
      <c r="G200" s="5">
        <v>130896.679</v>
      </c>
      <c r="H200" s="5">
        <v>131141.75700000001</v>
      </c>
      <c r="I200" s="5">
        <v>138294.05600000001</v>
      </c>
      <c r="J200" s="5">
        <v>142920.005</v>
      </c>
      <c r="K200" s="5">
        <v>149896.54500000001</v>
      </c>
      <c r="L200" s="5">
        <v>161818.80100000001</v>
      </c>
      <c r="M200" s="5">
        <v>167151.83199999999</v>
      </c>
      <c r="N200" s="5">
        <v>171151.201</v>
      </c>
      <c r="O200" s="5">
        <v>173543.99600000001</v>
      </c>
      <c r="P200" s="5">
        <v>176209.24</v>
      </c>
      <c r="Q200" s="5">
        <v>174762.71100000001</v>
      </c>
      <c r="R200" s="5">
        <v>179606.902</v>
      </c>
      <c r="S200" s="5">
        <v>178648.514</v>
      </c>
    </row>
    <row r="201" spans="1:19" x14ac:dyDescent="0.45">
      <c r="A201" s="5">
        <v>200</v>
      </c>
      <c r="B201" s="5">
        <v>75713</v>
      </c>
      <c r="C201" s="5">
        <v>79770</v>
      </c>
      <c r="D201" s="5">
        <v>84935</v>
      </c>
      <c r="E201" s="5">
        <v>91408</v>
      </c>
      <c r="F201" s="5">
        <v>96881</v>
      </c>
      <c r="G201" s="5">
        <v>101406</v>
      </c>
      <c r="H201" s="5">
        <v>105181</v>
      </c>
      <c r="I201" s="5">
        <v>111605</v>
      </c>
      <c r="J201" s="5">
        <v>121847</v>
      </c>
      <c r="K201" s="5">
        <v>131729</v>
      </c>
      <c r="L201" s="5">
        <v>144696</v>
      </c>
      <c r="M201" s="5">
        <v>155489</v>
      </c>
      <c r="N201" s="5">
        <v>162116</v>
      </c>
      <c r="O201" s="5">
        <v>164913</v>
      </c>
      <c r="P201" s="5">
        <v>171595</v>
      </c>
      <c r="Q201" s="5">
        <v>178855</v>
      </c>
      <c r="R201" s="5">
        <v>183628</v>
      </c>
      <c r="S201" s="5">
        <v>188868</v>
      </c>
    </row>
    <row r="202" spans="1:19" x14ac:dyDescent="0.45">
      <c r="A202" s="5">
        <v>201</v>
      </c>
      <c r="B202" s="5">
        <v>91245</v>
      </c>
      <c r="C202" s="5">
        <v>103388</v>
      </c>
      <c r="D202" s="5">
        <v>121954</v>
      </c>
      <c r="E202" s="5">
        <v>137308</v>
      </c>
      <c r="F202" s="5">
        <v>148455</v>
      </c>
      <c r="G202" s="5">
        <v>153239</v>
      </c>
      <c r="H202" s="5">
        <v>145435</v>
      </c>
      <c r="I202" s="5">
        <v>149668</v>
      </c>
      <c r="J202" s="5">
        <v>169790</v>
      </c>
      <c r="K202" s="5">
        <v>183078</v>
      </c>
      <c r="L202" s="5">
        <v>201177</v>
      </c>
      <c r="M202" s="5">
        <v>215578</v>
      </c>
      <c r="N202" s="5">
        <v>204370</v>
      </c>
      <c r="O202" s="5">
        <v>185982</v>
      </c>
      <c r="P202" s="5">
        <v>181791</v>
      </c>
      <c r="Q202" s="5">
        <v>186527</v>
      </c>
      <c r="R202" s="5">
        <v>194523</v>
      </c>
      <c r="S202" s="5">
        <v>201680</v>
      </c>
    </row>
    <row r="203" spans="1:19" x14ac:dyDescent="0.45">
      <c r="A203" s="5">
        <v>202</v>
      </c>
      <c r="B203" s="5">
        <v>636376.95900000003</v>
      </c>
      <c r="C203" s="5">
        <v>681377.35199999996</v>
      </c>
      <c r="D203" s="5">
        <v>726297.97100000002</v>
      </c>
      <c r="E203" s="5">
        <v>777685.69099999999</v>
      </c>
      <c r="F203" s="5">
        <v>838182.31200000003</v>
      </c>
      <c r="G203" s="5">
        <v>878455.74300000002</v>
      </c>
      <c r="H203" s="5">
        <v>922925.51100000006</v>
      </c>
      <c r="I203" s="5">
        <v>979802.897</v>
      </c>
      <c r="J203" s="5">
        <v>1056994.942</v>
      </c>
      <c r="K203" s="5">
        <v>1121926.085</v>
      </c>
      <c r="L203" s="5">
        <v>1156063.4569999999</v>
      </c>
      <c r="M203" s="5">
        <v>1199238.9580000001</v>
      </c>
      <c r="N203" s="5">
        <v>1223752.3810000001</v>
      </c>
      <c r="O203" s="5">
        <v>1228718.7830000001</v>
      </c>
      <c r="P203" s="5">
        <v>1249174.3770000001</v>
      </c>
      <c r="Q203" s="5">
        <v>1279856.808</v>
      </c>
      <c r="R203" s="5">
        <v>1325537.5959999999</v>
      </c>
      <c r="S203" s="5">
        <v>1374191.5619999999</v>
      </c>
    </row>
    <row r="204" spans="1:19" x14ac:dyDescent="0.45">
      <c r="A204" s="5">
        <v>203</v>
      </c>
      <c r="B204" s="5">
        <v>0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</row>
    <row r="205" spans="1:19" x14ac:dyDescent="0.45">
      <c r="A205" s="5">
        <v>204</v>
      </c>
      <c r="B205" s="5">
        <v>7785.6980000000003</v>
      </c>
      <c r="C205" s="5">
        <v>7612.6530000000002</v>
      </c>
      <c r="D205" s="5">
        <v>7041.4920000000002</v>
      </c>
      <c r="E205" s="5">
        <v>6708.76</v>
      </c>
      <c r="F205" s="5">
        <v>6147.9089999999997</v>
      </c>
      <c r="G205" s="5">
        <v>5551.3950000000004</v>
      </c>
      <c r="H205" s="5">
        <v>6390.152</v>
      </c>
      <c r="I205" s="5">
        <v>7489.3329999999996</v>
      </c>
      <c r="J205" s="5">
        <v>8212.8610000000008</v>
      </c>
      <c r="K205" s="5">
        <v>10942.401</v>
      </c>
      <c r="L205" s="5">
        <v>10018.968999999999</v>
      </c>
      <c r="M205" s="5">
        <v>11523.383</v>
      </c>
      <c r="N205" s="5">
        <v>9000.0110000000004</v>
      </c>
      <c r="O205" s="5">
        <v>10179.411</v>
      </c>
      <c r="P205" s="5">
        <v>10895.081</v>
      </c>
      <c r="Q205" s="5">
        <v>11218.267</v>
      </c>
      <c r="R205" s="5">
        <v>11696.86</v>
      </c>
      <c r="S205" s="5">
        <v>11842.448</v>
      </c>
    </row>
    <row r="206" spans="1:19" x14ac:dyDescent="0.45">
      <c r="A206" s="5">
        <v>205</v>
      </c>
      <c r="B206" s="5">
        <v>0</v>
      </c>
      <c r="C206" s="5">
        <v>0</v>
      </c>
      <c r="D206" s="5">
        <v>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</row>
    <row r="207" spans="1:19" x14ac:dyDescent="0.45">
      <c r="A207" s="5">
        <v>206</v>
      </c>
      <c r="B207" s="5">
        <v>1114.645</v>
      </c>
      <c r="C207" s="5">
        <v>1049.0119999999999</v>
      </c>
      <c r="D207" s="5">
        <v>752.56299999999999</v>
      </c>
      <c r="E207" s="5">
        <v>669.81500000000005</v>
      </c>
      <c r="F207" s="5">
        <v>685.38099999999997</v>
      </c>
      <c r="G207" s="5">
        <v>675.17100000000005</v>
      </c>
      <c r="H207" s="5">
        <v>754.51400000000001</v>
      </c>
      <c r="I207" s="5">
        <v>1068.1099999999999</v>
      </c>
      <c r="J207" s="5">
        <v>1404.673</v>
      </c>
      <c r="K207" s="5">
        <v>1559.2950000000001</v>
      </c>
      <c r="L207" s="5">
        <v>1703.777</v>
      </c>
      <c r="M207" s="5">
        <v>1971.1179999999999</v>
      </c>
      <c r="N207" s="5">
        <v>2060.663</v>
      </c>
      <c r="O207" s="5">
        <v>2225.0709999999999</v>
      </c>
      <c r="P207" s="5">
        <v>2595.402</v>
      </c>
      <c r="Q207" s="5">
        <v>2836.806</v>
      </c>
      <c r="R207" s="5">
        <v>3034.9690000000001</v>
      </c>
      <c r="S207" s="5">
        <v>3172.386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Nominal FD with calcs</vt:lpstr>
      <vt:lpstr>NOMINAL_USE_2014</vt:lpstr>
      <vt:lpstr>NOMINAL_OUTPUT_COM9714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Fernald, John</dc:creator>
  <cp:lastModifiedBy>Fernald, John</cp:lastModifiedBy>
  <dcterms:created xsi:type="dcterms:W3CDTF">2017-02-18T01:56:25Z</dcterms:created>
  <dcterms:modified xsi:type="dcterms:W3CDTF">2017-02-18T04:14:26Z</dcterms:modified>
</cp:coreProperties>
</file>