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39" i="1" s="1"/>
  <c r="J39" i="1"/>
  <c r="D39" i="1"/>
  <c r="E30" i="1" s="1"/>
  <c r="E32" i="1"/>
  <c r="E31" i="1"/>
  <c r="E24" i="1"/>
  <c r="E23" i="1"/>
  <c r="E16" i="1"/>
  <c r="E15" i="1"/>
  <c r="E8" i="1"/>
  <c r="E7" i="1"/>
  <c r="E9" i="1" l="1"/>
  <c r="E17" i="1"/>
  <c r="E25" i="1"/>
  <c r="E10" i="1"/>
  <c r="E26" i="1"/>
  <c r="E11" i="1"/>
  <c r="E19" i="1"/>
  <c r="E27" i="1"/>
  <c r="E12" i="1"/>
  <c r="E28" i="1"/>
  <c r="E5" i="1"/>
  <c r="E13" i="1"/>
  <c r="E21" i="1"/>
  <c r="E29" i="1"/>
  <c r="E18" i="1"/>
  <c r="E4" i="1"/>
  <c r="E20" i="1"/>
  <c r="E6" i="1"/>
  <c r="E14" i="1"/>
  <c r="E22" i="1"/>
</calcChain>
</file>

<file path=xl/sharedStrings.xml><?xml version="1.0" encoding="utf-8"?>
<sst xmlns="http://schemas.openxmlformats.org/spreadsheetml/2006/main" count="81" uniqueCount="44">
  <si>
    <t>Organization</t>
  </si>
  <si>
    <t>USA allocation 2014 ($millions)</t>
  </si>
  <si>
    <t>Share of USA's overall allocation to "UN system"</t>
  </si>
  <si>
    <t>Organization's total revenue ($millions)</t>
  </si>
  <si>
    <t>USA total allocation ($millions)</t>
  </si>
  <si>
    <t>U.S. share of total</t>
  </si>
  <si>
    <t>WFP</t>
  </si>
  <si>
    <t>UNHCR</t>
  </si>
  <si>
    <t>UN PKO</t>
  </si>
  <si>
    <t>IAEA</t>
  </si>
  <si>
    <t>UNICEF</t>
  </si>
  <si>
    <t>UNRWA</t>
  </si>
  <si>
    <t>United Nations</t>
  </si>
  <si>
    <t>UNDP</t>
  </si>
  <si>
    <t>IOM</t>
  </si>
  <si>
    <t>WHO</t>
  </si>
  <si>
    <t>UNAIDS</t>
  </si>
  <si>
    <t>WMO</t>
  </si>
  <si>
    <t>ILO</t>
  </si>
  <si>
    <t>FAO</t>
  </si>
  <si>
    <t>PAHO</t>
  </si>
  <si>
    <t>UNODC</t>
  </si>
  <si>
    <t>UNFPA</t>
  </si>
  <si>
    <t>UNEP</t>
  </si>
  <si>
    <t>WTO</t>
  </si>
  <si>
    <t>ICAO</t>
  </si>
  <si>
    <t>IFAD</t>
  </si>
  <si>
    <t>ITU</t>
  </si>
  <si>
    <t>UN-Women</t>
  </si>
  <si>
    <t>UPU</t>
  </si>
  <si>
    <t>UN-Habitat</t>
  </si>
  <si>
    <t>IMO</t>
  </si>
  <si>
    <t>WIPO</t>
  </si>
  <si>
    <t>ITC</t>
  </si>
  <si>
    <t>UNIDO</t>
  </si>
  <si>
    <t>UNESCO</t>
  </si>
  <si>
    <t>UNU</t>
  </si>
  <si>
    <t>UNITAR</t>
  </si>
  <si>
    <t>UNOPS</t>
  </si>
  <si>
    <t>UNWTO</t>
  </si>
  <si>
    <t>TOTAL</t>
  </si>
  <si>
    <t>Source: Authors' calculations based on UN Chief Executives Board for Coordination</t>
  </si>
  <si>
    <t>Table 1: How does the U.S. allocate funding across 34 UN organizations?</t>
  </si>
  <si>
    <t xml:space="preserve">Table 2: How important is U.S. financing to each of 34 UN organizations?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</si>
</sst>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5" fontId="2" fillId="2" borderId="2" xfId="3" applyNumberFormat="1" applyFont="1" applyFill="1" applyBorder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Border="1"/>
    <xf numFmtId="164" fontId="3" fillId="2" borderId="0" xfId="1" applyNumberFormat="1" applyFont="1" applyFill="1" applyBorder="1"/>
    <xf numFmtId="165" fontId="3" fillId="2" borderId="0" xfId="3" applyNumberFormat="1" applyFont="1" applyFill="1" applyBorder="1"/>
    <xf numFmtId="164" fontId="3" fillId="2" borderId="0" xfId="0" applyNumberFormat="1" applyFont="1" applyFill="1" applyBorder="1" applyAlignment="1">
      <alignment horizontal="center"/>
    </xf>
    <xf numFmtId="165" fontId="3" fillId="2" borderId="0" xfId="3" applyNumberFormat="1" applyFont="1" applyFill="1" applyBorder="1" applyAlignment="1">
      <alignment horizontal="right"/>
    </xf>
    <xf numFmtId="43" fontId="3" fillId="0" borderId="0" xfId="0" applyNumberFormat="1" applyFont="1"/>
    <xf numFmtId="164" fontId="3" fillId="2" borderId="0" xfId="1" applyNumberFormat="1" applyFont="1" applyFill="1" applyBorder="1" applyAlignment="1">
      <alignment horizontal="center"/>
    </xf>
    <xf numFmtId="10" fontId="3" fillId="2" borderId="0" xfId="3" applyNumberFormat="1" applyFont="1" applyFill="1" applyBorder="1"/>
    <xf numFmtId="166" fontId="3" fillId="2" borderId="0" xfId="0" applyNumberFormat="1" applyFont="1" applyFill="1" applyBorder="1" applyAlignment="1">
      <alignment horizontal="center"/>
    </xf>
    <xf numFmtId="164" fontId="4" fillId="2" borderId="0" xfId="1" applyNumberFormat="1" applyFont="1" applyFill="1" applyBorder="1"/>
    <xf numFmtId="43" fontId="3" fillId="2" borderId="0" xfId="3" applyNumberFormat="1" applyFont="1" applyFill="1" applyBorder="1" applyAlignment="1">
      <alignment horizontal="right"/>
    </xf>
    <xf numFmtId="43" fontId="3" fillId="2" borderId="0" xfId="2" applyNumberFormat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5" fillId="2" borderId="0" xfId="2" applyNumberFormat="1" applyFont="1" applyFill="1" applyBorder="1" applyAlignment="1">
      <alignment horizontal="center"/>
    </xf>
    <xf numFmtId="43" fontId="3" fillId="2" borderId="0" xfId="3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/>
    <xf numFmtId="43" fontId="3" fillId="2" borderId="1" xfId="1" applyFont="1" applyFill="1" applyBorder="1" applyAlignment="1">
      <alignment horizontal="center"/>
    </xf>
    <xf numFmtId="43" fontId="3" fillId="2" borderId="1" xfId="2" applyNumberFormat="1" applyFont="1" applyFill="1" applyBorder="1" applyAlignment="1">
      <alignment horizontal="center"/>
    </xf>
    <xf numFmtId="43" fontId="3" fillId="2" borderId="1" xfId="3" applyNumberFormat="1" applyFont="1" applyFill="1" applyBorder="1" applyAlignment="1">
      <alignment horizontal="center"/>
    </xf>
    <xf numFmtId="165" fontId="3" fillId="2" borderId="0" xfId="3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164" fontId="2" fillId="2" borderId="0" xfId="0" applyNumberFormat="1" applyFont="1" applyFill="1" applyBorder="1"/>
    <xf numFmtId="0" fontId="2" fillId="2" borderId="0" xfId="0" applyFont="1" applyFill="1" applyBorder="1"/>
    <xf numFmtId="165" fontId="2" fillId="2" borderId="0" xfId="3" applyNumberFormat="1" applyFont="1" applyFill="1" applyBorder="1" applyAlignment="1">
      <alignment horizontal="right"/>
    </xf>
    <xf numFmtId="0" fontId="3" fillId="0" borderId="0" xfId="0" applyFont="1" applyBorder="1"/>
    <xf numFmtId="164" fontId="3" fillId="0" borderId="0" xfId="1" applyNumberFormat="1" applyFont="1" applyBorder="1"/>
    <xf numFmtId="165" fontId="3" fillId="0" borderId="0" xfId="3" applyNumberFormat="1" applyFont="1" applyBorder="1" applyAlignment="1">
      <alignment horizontal="center"/>
    </xf>
    <xf numFmtId="0" fontId="0" fillId="0" borderId="0" xfId="0" applyAlignment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0" xfId="0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1"/>
  <sheetViews>
    <sheetView tabSelected="1" workbookViewId="0">
      <selection activeCell="D9" sqref="D9"/>
    </sheetView>
  </sheetViews>
  <sheetFormatPr defaultRowHeight="12.75" x14ac:dyDescent="0.2"/>
  <cols>
    <col min="1" max="1" width="9.140625" style="1"/>
    <col min="2" max="2" width="3.28515625" style="1" customWidth="1"/>
    <col min="3" max="3" width="12.85546875" style="1" customWidth="1"/>
    <col min="4" max="4" width="15.28515625" style="1" bestFit="1" customWidth="1"/>
    <col min="5" max="5" width="15.42578125" style="1" customWidth="1"/>
    <col min="6" max="6" width="12.5703125" style="1" customWidth="1"/>
    <col min="7" max="7" width="9.140625" style="1"/>
    <col min="8" max="8" width="3.28515625" style="38" customWidth="1"/>
    <col min="9" max="9" width="13.85546875" style="38" customWidth="1"/>
    <col min="10" max="10" width="15.5703125" style="38" customWidth="1"/>
    <col min="11" max="11" width="14.42578125" style="39" customWidth="1"/>
    <col min="12" max="12" width="13.28515625" style="40" customWidth="1"/>
    <col min="13" max="16384" width="9.140625" style="1"/>
  </cols>
  <sheetData>
    <row r="2" spans="1:14" ht="15" x14ac:dyDescent="0.25">
      <c r="A2" s="42" t="s">
        <v>42</v>
      </c>
      <c r="B2" s="42"/>
      <c r="C2" s="42"/>
      <c r="D2" s="42"/>
      <c r="E2" s="42"/>
      <c r="F2" s="42"/>
      <c r="H2" s="43" t="s">
        <v>43</v>
      </c>
      <c r="I2" s="44"/>
      <c r="J2" s="44"/>
      <c r="K2" s="44"/>
      <c r="L2" s="44"/>
    </row>
    <row r="3" spans="1:14" s="6" customFormat="1" ht="38.25" x14ac:dyDescent="0.2">
      <c r="A3" s="2"/>
      <c r="B3" s="3"/>
      <c r="C3" s="3" t="s">
        <v>0</v>
      </c>
      <c r="D3" s="4" t="s">
        <v>1</v>
      </c>
      <c r="E3" s="4" t="s">
        <v>2</v>
      </c>
      <c r="F3" s="5"/>
      <c r="H3" s="3"/>
      <c r="I3" s="7" t="s">
        <v>0</v>
      </c>
      <c r="J3" s="8" t="s">
        <v>3</v>
      </c>
      <c r="K3" s="9" t="s">
        <v>4</v>
      </c>
      <c r="L3" s="10" t="s">
        <v>5</v>
      </c>
    </row>
    <row r="4" spans="1:14" x14ac:dyDescent="0.2">
      <c r="A4" s="11"/>
      <c r="B4" s="11">
        <v>1</v>
      </c>
      <c r="C4" s="12" t="s">
        <v>6</v>
      </c>
      <c r="D4" s="13">
        <v>2261.9888000000001</v>
      </c>
      <c r="E4" s="14">
        <f t="shared" ref="E4:E32" si="0">D4/$D$39</f>
        <v>0.22650174436125373</v>
      </c>
      <c r="F4" s="15"/>
      <c r="H4" s="12">
        <v>1</v>
      </c>
      <c r="I4" s="12" t="s">
        <v>7</v>
      </c>
      <c r="J4" s="13">
        <v>3055.9079999999999</v>
      </c>
      <c r="K4" s="13">
        <v>1280.828</v>
      </c>
      <c r="L4" s="16">
        <v>0.41913172778761665</v>
      </c>
    </row>
    <row r="5" spans="1:14" x14ac:dyDescent="0.2">
      <c r="A5" s="11"/>
      <c r="B5" s="11">
        <v>2</v>
      </c>
      <c r="C5" s="12" t="s">
        <v>8</v>
      </c>
      <c r="D5" s="13">
        <v>2213.8884200000002</v>
      </c>
      <c r="E5" s="14">
        <f t="shared" si="0"/>
        <v>0.22168526605931024</v>
      </c>
      <c r="F5" s="15"/>
      <c r="H5" s="12">
        <v>2</v>
      </c>
      <c r="I5" s="12" t="s">
        <v>6</v>
      </c>
      <c r="J5" s="13">
        <v>5450.37</v>
      </c>
      <c r="K5" s="13">
        <v>2261.9888000000001</v>
      </c>
      <c r="L5" s="16">
        <v>0.41501564113995931</v>
      </c>
    </row>
    <row r="6" spans="1:14" x14ac:dyDescent="0.2">
      <c r="A6" s="11"/>
      <c r="B6" s="11">
        <v>3</v>
      </c>
      <c r="C6" s="12" t="s">
        <v>7</v>
      </c>
      <c r="D6" s="13">
        <v>1280.828</v>
      </c>
      <c r="E6" s="14">
        <f t="shared" si="0"/>
        <v>0.12825429384386688</v>
      </c>
      <c r="F6" s="15"/>
      <c r="H6" s="12">
        <v>3</v>
      </c>
      <c r="I6" s="12" t="s">
        <v>9</v>
      </c>
      <c r="J6" s="13">
        <v>625.13400000000001</v>
      </c>
      <c r="K6" s="13">
        <v>195.64191600000001</v>
      </c>
      <c r="L6" s="16">
        <v>0.31295996698307882</v>
      </c>
    </row>
    <row r="7" spans="1:14" x14ac:dyDescent="0.2">
      <c r="A7" s="11"/>
      <c r="B7" s="11">
        <v>4</v>
      </c>
      <c r="C7" s="12" t="s">
        <v>10</v>
      </c>
      <c r="D7" s="13">
        <v>941.76281300000005</v>
      </c>
      <c r="E7" s="14">
        <f t="shared" si="0"/>
        <v>9.4302376704544777E-2</v>
      </c>
      <c r="F7" s="15"/>
      <c r="H7" s="12">
        <v>4</v>
      </c>
      <c r="I7" s="12" t="s">
        <v>11</v>
      </c>
      <c r="J7" s="13">
        <v>1342.181</v>
      </c>
      <c r="K7" s="13">
        <v>408.69801000000001</v>
      </c>
      <c r="L7" s="16">
        <v>0.30450290236562727</v>
      </c>
    </row>
    <row r="8" spans="1:14" x14ac:dyDescent="0.2">
      <c r="A8" s="11"/>
      <c r="B8" s="11">
        <v>5</v>
      </c>
      <c r="C8" s="12" t="s">
        <v>12</v>
      </c>
      <c r="D8" s="13">
        <v>699.60468200000003</v>
      </c>
      <c r="E8" s="14">
        <f t="shared" si="0"/>
        <v>7.0054140337167101E-2</v>
      </c>
      <c r="F8" s="15"/>
      <c r="H8" s="12">
        <v>5</v>
      </c>
      <c r="I8" s="12" t="s">
        <v>8</v>
      </c>
      <c r="J8" s="13">
        <v>7999.45</v>
      </c>
      <c r="K8" s="13">
        <v>2213.8884200000002</v>
      </c>
      <c r="L8" s="16">
        <v>0.27675507941170957</v>
      </c>
      <c r="M8" s="17"/>
      <c r="N8" s="17"/>
    </row>
    <row r="9" spans="1:14" x14ac:dyDescent="0.2">
      <c r="A9" s="11"/>
      <c r="B9" s="11">
        <v>6</v>
      </c>
      <c r="C9" s="12" t="s">
        <v>13</v>
      </c>
      <c r="D9" s="13">
        <v>494.95010000000002</v>
      </c>
      <c r="E9" s="14">
        <f t="shared" si="0"/>
        <v>4.9561280330732392E-2</v>
      </c>
      <c r="F9" s="15"/>
      <c r="H9" s="12">
        <v>6</v>
      </c>
      <c r="I9" s="12" t="s">
        <v>14</v>
      </c>
      <c r="J9" s="13">
        <v>1487.0630000000001</v>
      </c>
      <c r="K9" s="13">
        <v>357.819614</v>
      </c>
      <c r="L9" s="16">
        <v>0.24062169121281343</v>
      </c>
    </row>
    <row r="10" spans="1:14" x14ac:dyDescent="0.2">
      <c r="A10" s="11"/>
      <c r="B10" s="11">
        <v>7</v>
      </c>
      <c r="C10" s="12" t="s">
        <v>15</v>
      </c>
      <c r="D10" s="13">
        <v>419.12314199999997</v>
      </c>
      <c r="E10" s="14">
        <f t="shared" si="0"/>
        <v>4.196843183536958E-2</v>
      </c>
      <c r="F10" s="15"/>
      <c r="H10" s="12">
        <v>7</v>
      </c>
      <c r="I10" s="12" t="s">
        <v>16</v>
      </c>
      <c r="J10" s="13">
        <v>277.64600000000002</v>
      </c>
      <c r="K10" s="13">
        <v>59.384999999999998</v>
      </c>
      <c r="L10" s="16">
        <v>0.21388746821492113</v>
      </c>
    </row>
    <row r="11" spans="1:14" x14ac:dyDescent="0.2">
      <c r="A11" s="11"/>
      <c r="B11" s="11">
        <v>8</v>
      </c>
      <c r="C11" s="12" t="s">
        <v>11</v>
      </c>
      <c r="D11" s="13">
        <v>408.69801000000001</v>
      </c>
      <c r="E11" s="14">
        <f t="shared" si="0"/>
        <v>4.0924522783655298E-2</v>
      </c>
      <c r="F11" s="15"/>
      <c r="H11" s="12">
        <v>8</v>
      </c>
      <c r="I11" s="12" t="s">
        <v>17</v>
      </c>
      <c r="J11" s="13">
        <v>81.507999999999996</v>
      </c>
      <c r="K11" s="13">
        <v>16.350504999999998</v>
      </c>
      <c r="L11" s="16">
        <v>0.20060000245374687</v>
      </c>
    </row>
    <row r="12" spans="1:14" x14ac:dyDescent="0.2">
      <c r="A12" s="11"/>
      <c r="B12" s="11">
        <v>9</v>
      </c>
      <c r="C12" s="12" t="s">
        <v>14</v>
      </c>
      <c r="D12" s="13">
        <v>357.819614</v>
      </c>
      <c r="E12" s="14">
        <f t="shared" si="0"/>
        <v>3.5829870924944669E-2</v>
      </c>
      <c r="F12" s="15"/>
      <c r="H12" s="12">
        <v>9</v>
      </c>
      <c r="I12" s="12" t="s">
        <v>10</v>
      </c>
      <c r="J12" s="13">
        <v>5169.2870000000003</v>
      </c>
      <c r="K12" s="13">
        <v>941.76281300000005</v>
      </c>
      <c r="L12" s="16">
        <v>0.18218427667103801</v>
      </c>
    </row>
    <row r="13" spans="1:14" x14ac:dyDescent="0.2">
      <c r="A13" s="11"/>
      <c r="B13" s="11">
        <v>10</v>
      </c>
      <c r="C13" s="12" t="s">
        <v>9</v>
      </c>
      <c r="D13" s="13">
        <v>195.64191600000001</v>
      </c>
      <c r="E13" s="14">
        <f t="shared" si="0"/>
        <v>1.9590386673964909E-2</v>
      </c>
      <c r="F13" s="15"/>
      <c r="H13" s="12">
        <v>10</v>
      </c>
      <c r="I13" s="12" t="s">
        <v>18</v>
      </c>
      <c r="J13" s="13">
        <v>699.56100000000004</v>
      </c>
      <c r="K13" s="13">
        <v>124.657416</v>
      </c>
      <c r="L13" s="16">
        <v>0.17819377581082993</v>
      </c>
    </row>
    <row r="14" spans="1:14" x14ac:dyDescent="0.2">
      <c r="A14" s="11"/>
      <c r="B14" s="11">
        <v>11</v>
      </c>
      <c r="C14" s="12" t="s">
        <v>19</v>
      </c>
      <c r="D14" s="13">
        <v>190.22228000000001</v>
      </c>
      <c r="E14" s="14">
        <f t="shared" si="0"/>
        <v>1.9047697422893882E-2</v>
      </c>
      <c r="F14" s="15"/>
      <c r="H14" s="12">
        <v>11</v>
      </c>
      <c r="I14" s="12" t="s">
        <v>15</v>
      </c>
      <c r="J14" s="13">
        <v>2629.3919999999998</v>
      </c>
      <c r="K14" s="13">
        <v>419.12314199999997</v>
      </c>
      <c r="L14" s="16">
        <v>0.15939926112196279</v>
      </c>
    </row>
    <row r="15" spans="1:14" x14ac:dyDescent="0.2">
      <c r="A15" s="11"/>
      <c r="B15" s="11">
        <v>12</v>
      </c>
      <c r="C15" s="12" t="s">
        <v>18</v>
      </c>
      <c r="D15" s="13">
        <v>124.657416</v>
      </c>
      <c r="E15" s="14">
        <f t="shared" si="0"/>
        <v>1.2482432349606E-2</v>
      </c>
      <c r="F15" s="15"/>
      <c r="H15" s="12">
        <v>12</v>
      </c>
      <c r="I15" s="12" t="s">
        <v>19</v>
      </c>
      <c r="J15" s="13">
        <v>1363.674</v>
      </c>
      <c r="K15" s="13">
        <v>190.22228000000001</v>
      </c>
      <c r="L15" s="16">
        <v>0.13949248867397929</v>
      </c>
    </row>
    <row r="16" spans="1:14" x14ac:dyDescent="0.2">
      <c r="A16" s="11"/>
      <c r="B16" s="11">
        <v>13</v>
      </c>
      <c r="C16" s="12" t="s">
        <v>20</v>
      </c>
      <c r="D16" s="13">
        <v>82.475089999999994</v>
      </c>
      <c r="E16" s="14">
        <f t="shared" si="0"/>
        <v>8.2585518333916554E-3</v>
      </c>
      <c r="F16" s="15"/>
      <c r="H16" s="12">
        <v>13</v>
      </c>
      <c r="I16" s="12" t="s">
        <v>12</v>
      </c>
      <c r="J16" s="13">
        <v>5038.143</v>
      </c>
      <c r="K16" s="13">
        <v>699.60468200000003</v>
      </c>
      <c r="L16" s="16">
        <v>0.13886161667106314</v>
      </c>
    </row>
    <row r="17" spans="1:12" x14ac:dyDescent="0.2">
      <c r="A17" s="11"/>
      <c r="B17" s="11">
        <v>14</v>
      </c>
      <c r="C17" s="12" t="s">
        <v>16</v>
      </c>
      <c r="D17" s="13">
        <v>59.384999999999998</v>
      </c>
      <c r="E17" s="14">
        <f t="shared" si="0"/>
        <v>5.946451233044589E-3</v>
      </c>
      <c r="F17" s="15"/>
      <c r="H17" s="12">
        <v>14</v>
      </c>
      <c r="I17" s="12" t="s">
        <v>21</v>
      </c>
      <c r="J17" s="13">
        <v>328.63900000000001</v>
      </c>
      <c r="K17" s="13">
        <v>41.830019999999998</v>
      </c>
      <c r="L17" s="16">
        <v>0.1272825805823411</v>
      </c>
    </row>
    <row r="18" spans="1:12" x14ac:dyDescent="0.2">
      <c r="A18" s="11"/>
      <c r="B18" s="11">
        <v>15</v>
      </c>
      <c r="C18" s="12" t="s">
        <v>22</v>
      </c>
      <c r="D18" s="13">
        <v>48.92</v>
      </c>
      <c r="E18" s="14">
        <f t="shared" si="0"/>
        <v>4.8985500432860377E-3</v>
      </c>
      <c r="F18" s="15"/>
      <c r="H18" s="12">
        <v>15</v>
      </c>
      <c r="I18" s="12" t="s">
        <v>13</v>
      </c>
      <c r="J18" s="13">
        <v>5000.915</v>
      </c>
      <c r="K18" s="13">
        <v>494.95010000000002</v>
      </c>
      <c r="L18" s="16">
        <v>9.8971908140810236E-2</v>
      </c>
    </row>
    <row r="19" spans="1:12" x14ac:dyDescent="0.2">
      <c r="A19" s="11"/>
      <c r="B19" s="11">
        <v>16</v>
      </c>
      <c r="C19" s="12" t="s">
        <v>23</v>
      </c>
      <c r="D19" s="13">
        <v>44.668013999999999</v>
      </c>
      <c r="E19" s="14">
        <f t="shared" si="0"/>
        <v>4.4727821323221851E-3</v>
      </c>
      <c r="F19" s="18"/>
      <c r="H19" s="12">
        <v>16</v>
      </c>
      <c r="I19" s="12" t="s">
        <v>24</v>
      </c>
      <c r="J19" s="13">
        <v>244.86600000000001</v>
      </c>
      <c r="K19" s="13">
        <v>23.824404000000001</v>
      </c>
      <c r="L19" s="16">
        <v>9.7295680086251252E-2</v>
      </c>
    </row>
    <row r="20" spans="1:12" x14ac:dyDescent="0.2">
      <c r="A20" s="11"/>
      <c r="B20" s="11">
        <v>17</v>
      </c>
      <c r="C20" s="12" t="s">
        <v>21</v>
      </c>
      <c r="D20" s="13">
        <v>41.830019999999998</v>
      </c>
      <c r="E20" s="14">
        <f t="shared" si="0"/>
        <v>4.1886027449234628E-3</v>
      </c>
      <c r="F20" s="15"/>
      <c r="H20" s="12">
        <v>17</v>
      </c>
      <c r="I20" s="12" t="s">
        <v>25</v>
      </c>
      <c r="J20" s="13">
        <v>226.72900000000001</v>
      </c>
      <c r="K20" s="13">
        <v>18.654183</v>
      </c>
      <c r="L20" s="16">
        <v>8.2275240485337117E-2</v>
      </c>
    </row>
    <row r="21" spans="1:12" x14ac:dyDescent="0.2">
      <c r="A21" s="11"/>
      <c r="B21" s="11">
        <v>18</v>
      </c>
      <c r="C21" s="12" t="s">
        <v>26</v>
      </c>
      <c r="D21" s="13">
        <v>30</v>
      </c>
      <c r="E21" s="14">
        <f t="shared" si="0"/>
        <v>3.0040167886055012E-3</v>
      </c>
      <c r="F21" s="15"/>
      <c r="H21" s="12">
        <v>18</v>
      </c>
      <c r="I21" s="12" t="s">
        <v>26</v>
      </c>
      <c r="J21" s="13">
        <v>382.41399999999999</v>
      </c>
      <c r="K21" s="13">
        <v>30</v>
      </c>
      <c r="L21" s="16">
        <v>7.844901075797435E-2</v>
      </c>
    </row>
    <row r="22" spans="1:12" x14ac:dyDescent="0.2">
      <c r="A22" s="11"/>
      <c r="B22" s="11">
        <v>19</v>
      </c>
      <c r="C22" s="12" t="s">
        <v>24</v>
      </c>
      <c r="D22" s="13">
        <v>23.824404000000001</v>
      </c>
      <c r="E22" s="14">
        <f t="shared" si="0"/>
        <v>2.3856303198173355E-3</v>
      </c>
      <c r="F22" s="15"/>
      <c r="H22" s="12">
        <v>19</v>
      </c>
      <c r="I22" s="12" t="s">
        <v>23</v>
      </c>
      <c r="J22" s="13">
        <v>702.09900000000005</v>
      </c>
      <c r="K22" s="13">
        <v>44.668013999999999</v>
      </c>
      <c r="L22" s="16">
        <v>6.3620677425833105E-2</v>
      </c>
    </row>
    <row r="23" spans="1:12" x14ac:dyDescent="0.2">
      <c r="A23" s="11"/>
      <c r="B23" s="11">
        <v>20</v>
      </c>
      <c r="C23" s="12" t="s">
        <v>25</v>
      </c>
      <c r="D23" s="13">
        <v>18.654183</v>
      </c>
      <c r="E23" s="14">
        <f t="shared" si="0"/>
        <v>1.867915963657311E-3</v>
      </c>
      <c r="F23" s="15"/>
      <c r="H23" s="12">
        <v>20</v>
      </c>
      <c r="I23" s="12" t="s">
        <v>27</v>
      </c>
      <c r="J23" s="13">
        <v>182.477</v>
      </c>
      <c r="K23" s="13">
        <v>9.6656420000000001</v>
      </c>
      <c r="L23" s="16">
        <v>5.2969097475298259E-2</v>
      </c>
    </row>
    <row r="24" spans="1:12" x14ac:dyDescent="0.2">
      <c r="A24" s="11"/>
      <c r="B24" s="11">
        <v>21</v>
      </c>
      <c r="C24" s="12" t="s">
        <v>17</v>
      </c>
      <c r="D24" s="13">
        <v>16.350504999999998</v>
      </c>
      <c r="E24" s="14">
        <f t="shared" si="0"/>
        <v>1.6372397174059395E-3</v>
      </c>
      <c r="F24" s="15"/>
      <c r="H24" s="12">
        <v>21</v>
      </c>
      <c r="I24" s="12" t="s">
        <v>20</v>
      </c>
      <c r="J24" s="13">
        <v>1725.654</v>
      </c>
      <c r="K24" s="13">
        <v>82.475089999999994</v>
      </c>
      <c r="L24" s="16">
        <v>4.7793526396369142E-2</v>
      </c>
    </row>
    <row r="25" spans="1:12" x14ac:dyDescent="0.2">
      <c r="A25" s="11"/>
      <c r="B25" s="11">
        <v>22</v>
      </c>
      <c r="C25" s="12" t="s">
        <v>28</v>
      </c>
      <c r="D25" s="13">
        <v>9.6858599999999999</v>
      </c>
      <c r="E25" s="14">
        <f t="shared" si="0"/>
        <v>9.6988286840274927E-4</v>
      </c>
      <c r="F25" s="15"/>
      <c r="H25" s="12">
        <v>22</v>
      </c>
      <c r="I25" s="12" t="s">
        <v>22</v>
      </c>
      <c r="J25" s="13">
        <v>1068.2180000000001</v>
      </c>
      <c r="K25" s="13">
        <v>48.92</v>
      </c>
      <c r="L25" s="16">
        <v>4.5795895594344972E-2</v>
      </c>
    </row>
    <row r="26" spans="1:12" x14ac:dyDescent="0.2">
      <c r="A26" s="11"/>
      <c r="B26" s="11">
        <v>23</v>
      </c>
      <c r="C26" s="12" t="s">
        <v>27</v>
      </c>
      <c r="D26" s="13">
        <v>9.6656420000000001</v>
      </c>
      <c r="E26" s="14">
        <f t="shared" si="0"/>
        <v>9.6785836135501507E-4</v>
      </c>
      <c r="F26" s="15"/>
      <c r="H26" s="12">
        <v>23</v>
      </c>
      <c r="I26" s="12" t="s">
        <v>29</v>
      </c>
      <c r="J26" s="13">
        <v>65.406999999999996</v>
      </c>
      <c r="K26" s="13">
        <v>2.1160060000000001</v>
      </c>
      <c r="L26" s="16">
        <v>3.2351369119513203E-2</v>
      </c>
    </row>
    <row r="27" spans="1:12" x14ac:dyDescent="0.2">
      <c r="A27" s="11"/>
      <c r="B27" s="11">
        <v>24</v>
      </c>
      <c r="C27" s="12" t="s">
        <v>30</v>
      </c>
      <c r="D27" s="13">
        <v>5.3490000000000002</v>
      </c>
      <c r="E27" s="19">
        <f t="shared" si="0"/>
        <v>5.3561619340836088E-4</v>
      </c>
      <c r="F27" s="15"/>
      <c r="H27" s="12">
        <v>24</v>
      </c>
      <c r="I27" s="12" t="s">
        <v>28</v>
      </c>
      <c r="J27" s="13">
        <v>332.88799999999998</v>
      </c>
      <c r="K27" s="13">
        <v>9.6858599999999999</v>
      </c>
      <c r="L27" s="16">
        <v>2.9096452861022328E-2</v>
      </c>
    </row>
    <row r="28" spans="1:12" x14ac:dyDescent="0.2">
      <c r="A28" s="11"/>
      <c r="B28" s="11">
        <v>25</v>
      </c>
      <c r="C28" s="12" t="s">
        <v>29</v>
      </c>
      <c r="D28" s="13">
        <v>2.1160060000000001</v>
      </c>
      <c r="E28" s="19">
        <f t="shared" si="0"/>
        <v>2.1188391829299907E-4</v>
      </c>
      <c r="F28" s="15"/>
      <c r="H28" s="12">
        <v>25</v>
      </c>
      <c r="I28" s="12" t="s">
        <v>30</v>
      </c>
      <c r="J28" s="13">
        <v>193.21199999999999</v>
      </c>
      <c r="K28" s="13">
        <v>5.3490000000000002</v>
      </c>
      <c r="L28" s="16">
        <v>2.7684615862368801E-2</v>
      </c>
    </row>
    <row r="29" spans="1:12" x14ac:dyDescent="0.2">
      <c r="A29" s="11"/>
      <c r="B29" s="11">
        <v>26</v>
      </c>
      <c r="C29" s="12" t="s">
        <v>31</v>
      </c>
      <c r="D29" s="13">
        <v>1.594209</v>
      </c>
      <c r="E29" s="19">
        <f t="shared" si="0"/>
        <v>1.5963435335153293E-4</v>
      </c>
      <c r="F29" s="15"/>
      <c r="H29" s="12">
        <v>26</v>
      </c>
      <c r="I29" s="12" t="s">
        <v>31</v>
      </c>
      <c r="J29" s="13">
        <v>74.230999999999995</v>
      </c>
      <c r="K29" s="13">
        <v>1.594209</v>
      </c>
      <c r="L29" s="16">
        <v>2.1476323907801326E-2</v>
      </c>
    </row>
    <row r="30" spans="1:12" x14ac:dyDescent="0.2">
      <c r="A30" s="11"/>
      <c r="B30" s="11">
        <v>27</v>
      </c>
      <c r="C30" s="12" t="s">
        <v>32</v>
      </c>
      <c r="D30" s="13">
        <v>1.154482</v>
      </c>
      <c r="E30" s="19">
        <f t="shared" si="0"/>
        <v>1.1560277700476188E-4</v>
      </c>
      <c r="F30" s="20"/>
      <c r="H30" s="12">
        <v>27</v>
      </c>
      <c r="I30" s="12" t="s">
        <v>33</v>
      </c>
      <c r="J30" s="13">
        <v>107.251</v>
      </c>
      <c r="K30" s="13">
        <v>1.1000000000000001</v>
      </c>
      <c r="L30" s="16">
        <v>1.0256314626437051E-2</v>
      </c>
    </row>
    <row r="31" spans="1:12" x14ac:dyDescent="0.2">
      <c r="A31" s="11"/>
      <c r="B31" s="11">
        <v>28</v>
      </c>
      <c r="C31" s="12" t="s">
        <v>33</v>
      </c>
      <c r="D31" s="13">
        <v>1.1000000000000001</v>
      </c>
      <c r="E31" s="19">
        <f t="shared" si="0"/>
        <v>1.1014728224886839E-4</v>
      </c>
      <c r="F31" s="20"/>
      <c r="H31" s="12">
        <v>28</v>
      </c>
      <c r="I31" s="12" t="s">
        <v>32</v>
      </c>
      <c r="J31" s="13">
        <v>375.05500000000001</v>
      </c>
      <c r="K31" s="13">
        <v>1.154482</v>
      </c>
      <c r="L31" s="16">
        <v>3.0781672021436856E-3</v>
      </c>
    </row>
    <row r="32" spans="1:12" x14ac:dyDescent="0.2">
      <c r="A32" s="11"/>
      <c r="B32" s="11">
        <v>29</v>
      </c>
      <c r="C32" s="12" t="s">
        <v>34</v>
      </c>
      <c r="D32" s="13">
        <v>0.67100000000000004</v>
      </c>
      <c r="E32" s="19">
        <f t="shared" si="0"/>
        <v>6.7189842171809717E-5</v>
      </c>
      <c r="F32" s="20"/>
      <c r="H32" s="12">
        <v>29</v>
      </c>
      <c r="I32" s="12" t="s">
        <v>34</v>
      </c>
      <c r="J32" s="13">
        <v>271.21899999999999</v>
      </c>
      <c r="K32" s="13">
        <v>0.67100000000000004</v>
      </c>
      <c r="L32" s="16">
        <v>2.4740154635184116E-3</v>
      </c>
    </row>
    <row r="33" spans="1:12" x14ac:dyDescent="0.2">
      <c r="A33" s="11"/>
      <c r="B33" s="11"/>
      <c r="C33" s="12" t="s">
        <v>35</v>
      </c>
      <c r="D33" s="21">
        <v>0</v>
      </c>
      <c r="E33" s="22">
        <v>0</v>
      </c>
      <c r="F33" s="15"/>
      <c r="H33" s="12">
        <v>30</v>
      </c>
      <c r="I33" s="12" t="s">
        <v>36</v>
      </c>
      <c r="J33" s="13">
        <v>71.870999999999995</v>
      </c>
      <c r="K33" s="23">
        <v>0</v>
      </c>
      <c r="L33" s="23">
        <v>0</v>
      </c>
    </row>
    <row r="34" spans="1:12" x14ac:dyDescent="0.2">
      <c r="A34" s="11"/>
      <c r="B34" s="11"/>
      <c r="C34" s="12" t="s">
        <v>37</v>
      </c>
      <c r="D34" s="13">
        <v>0</v>
      </c>
      <c r="E34" s="24">
        <v>0</v>
      </c>
      <c r="F34" s="12"/>
      <c r="H34" s="12">
        <v>30</v>
      </c>
      <c r="I34" s="12" t="s">
        <v>37</v>
      </c>
      <c r="J34" s="13">
        <v>28.792000000000002</v>
      </c>
      <c r="K34" s="23">
        <v>0</v>
      </c>
      <c r="L34" s="23">
        <v>0</v>
      </c>
    </row>
    <row r="35" spans="1:12" x14ac:dyDescent="0.2">
      <c r="A35" s="11"/>
      <c r="B35" s="11"/>
      <c r="C35" s="12" t="s">
        <v>38</v>
      </c>
      <c r="D35" s="13">
        <v>0</v>
      </c>
      <c r="E35" s="24">
        <v>0</v>
      </c>
      <c r="F35" s="12"/>
      <c r="H35" s="12">
        <v>30</v>
      </c>
      <c r="I35" s="12" t="s">
        <v>39</v>
      </c>
      <c r="J35" s="13">
        <v>22.346</v>
      </c>
      <c r="K35" s="23">
        <v>0</v>
      </c>
      <c r="L35" s="23">
        <v>0</v>
      </c>
    </row>
    <row r="36" spans="1:12" x14ac:dyDescent="0.2">
      <c r="A36" s="11"/>
      <c r="B36" s="11"/>
      <c r="C36" s="12" t="s">
        <v>36</v>
      </c>
      <c r="D36" s="13">
        <v>0</v>
      </c>
      <c r="E36" s="24">
        <v>0</v>
      </c>
      <c r="F36" s="12"/>
      <c r="H36" s="12">
        <v>30</v>
      </c>
      <c r="I36" s="12" t="s">
        <v>35</v>
      </c>
      <c r="J36" s="13">
        <v>782.41899999999998</v>
      </c>
      <c r="K36" s="25">
        <v>0</v>
      </c>
      <c r="L36" s="26">
        <v>0</v>
      </c>
    </row>
    <row r="37" spans="1:12" x14ac:dyDescent="0.2">
      <c r="A37" s="11"/>
      <c r="B37" s="27"/>
      <c r="C37" s="27" t="s">
        <v>39</v>
      </c>
      <c r="D37" s="28">
        <v>0</v>
      </c>
      <c r="E37" s="29">
        <v>0</v>
      </c>
      <c r="F37" s="12"/>
      <c r="H37" s="12">
        <v>30</v>
      </c>
      <c r="I37" s="27" t="s">
        <v>38</v>
      </c>
      <c r="J37" s="28">
        <v>673.81899999999996</v>
      </c>
      <c r="K37" s="30">
        <v>0</v>
      </c>
      <c r="L37" s="31">
        <v>0</v>
      </c>
    </row>
    <row r="38" spans="1:12" x14ac:dyDescent="0.2">
      <c r="A38" s="11"/>
      <c r="B38" s="11"/>
      <c r="C38" s="11"/>
      <c r="D38" s="11"/>
      <c r="E38" s="11"/>
      <c r="F38" s="12"/>
      <c r="H38" s="12"/>
      <c r="I38" s="12"/>
      <c r="J38" s="12"/>
      <c r="K38" s="13"/>
      <c r="L38" s="32"/>
    </row>
    <row r="39" spans="1:12" x14ac:dyDescent="0.2">
      <c r="A39" s="11"/>
      <c r="B39" s="11"/>
      <c r="C39" s="33" t="s">
        <v>40</v>
      </c>
      <c r="D39" s="34">
        <f>SUM(D4:D37)</f>
        <v>9986.6286080000045</v>
      </c>
      <c r="E39" s="34"/>
      <c r="F39" s="35"/>
      <c r="H39" s="12"/>
      <c r="I39" s="36" t="s">
        <v>40</v>
      </c>
      <c r="J39" s="35">
        <f>SUM(J4:J37)</f>
        <v>48079.838000000003</v>
      </c>
      <c r="K39" s="35">
        <f>SUM(K4:K37)</f>
        <v>9986.6286080000027</v>
      </c>
      <c r="L39" s="37">
        <f>K39/J39</f>
        <v>0.20770928154957599</v>
      </c>
    </row>
    <row r="40" spans="1:12" x14ac:dyDescent="0.2">
      <c r="A40" s="11"/>
      <c r="B40" s="11"/>
      <c r="C40" s="11"/>
      <c r="D40" s="11"/>
      <c r="E40" s="11"/>
      <c r="F40" s="11"/>
      <c r="H40" s="12"/>
      <c r="I40" s="12"/>
      <c r="J40" s="12"/>
      <c r="K40" s="13"/>
      <c r="L40" s="32"/>
    </row>
    <row r="41" spans="1:12" ht="15" customHeight="1" x14ac:dyDescent="0.2">
      <c r="A41" s="11"/>
      <c r="B41" s="45" t="s">
        <v>41</v>
      </c>
      <c r="C41" s="45"/>
      <c r="D41" s="45"/>
      <c r="E41" s="45"/>
      <c r="F41" s="45"/>
      <c r="H41" s="45" t="s">
        <v>41</v>
      </c>
      <c r="I41" s="45"/>
      <c r="J41" s="45"/>
      <c r="K41" s="45"/>
      <c r="L41" s="45"/>
    </row>
    <row r="46" spans="1:12" customFormat="1" ht="19.5" customHeight="1" x14ac:dyDescent="0.25">
      <c r="C46" s="41"/>
      <c r="D46" s="41"/>
      <c r="E46" s="41"/>
      <c r="F46" s="41"/>
      <c r="G46" s="41"/>
    </row>
    <row r="47" spans="1:12" customFormat="1" ht="15" x14ac:dyDescent="0.25"/>
    <row r="48" spans="1:12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</sheetData>
  <mergeCells count="4">
    <mergeCell ref="A2:F2"/>
    <mergeCell ref="H2:L2"/>
    <mergeCell ref="B41:F41"/>
    <mergeCell ref="H41:L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Rasmussen</dc:creator>
  <cp:lastModifiedBy>Madelyn Swift</cp:lastModifiedBy>
  <dcterms:created xsi:type="dcterms:W3CDTF">2017-04-28T21:12:14Z</dcterms:created>
  <dcterms:modified xsi:type="dcterms:W3CDTF">2017-05-01T15:31:37Z</dcterms:modified>
</cp:coreProperties>
</file>