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tiane\Desktop\ongoing projects\BK_CEEPR_BPEA\BPEA_data_and_codes\"/>
    </mc:Choice>
  </mc:AlternateContent>
  <bookViews>
    <workbookView xWindow="0" yWindow="0" windowWidth="20490" windowHeight="7155"/>
  </bookViews>
  <sheets>
    <sheet name="Table 5" sheetId="13" r:id="rId1"/>
    <sheet name="Alaska" sheetId="8" r:id="rId2"/>
    <sheet name="Montana" sheetId="7" r:id="rId3"/>
    <sheet name="New Mexico" sheetId="9" r:id="rId4"/>
    <sheet name="North Dakota" sheetId="1" r:id="rId5"/>
    <sheet name="Oklahoma" sheetId="10" r:id="rId6"/>
    <sheet name="Texas" sheetId="2" r:id="rId7"/>
    <sheet name="Wyoming" sheetId="6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6" l="1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3" i="6"/>
  <c r="I28" i="6" s="1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3" i="10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8" i="1" s="1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I3" i="7"/>
  <c r="I28" i="7" s="1"/>
  <c r="I28" i="10" l="1"/>
  <c r="F28" i="8" l="1"/>
  <c r="C28" i="8"/>
  <c r="D28" i="6" l="1"/>
  <c r="F28" i="6"/>
  <c r="E28" i="6"/>
  <c r="C28" i="6"/>
  <c r="F28" i="2"/>
  <c r="E28" i="2"/>
  <c r="D28" i="2"/>
  <c r="C28" i="2"/>
  <c r="F28" i="10"/>
  <c r="E28" i="10"/>
  <c r="D28" i="10"/>
  <c r="C28" i="10"/>
  <c r="F28" i="1"/>
  <c r="E28" i="1"/>
  <c r="D28" i="1"/>
  <c r="C28" i="1"/>
  <c r="F28" i="9"/>
  <c r="E28" i="9"/>
  <c r="D28" i="9"/>
  <c r="C28" i="9"/>
  <c r="C28" i="7"/>
  <c r="F28" i="7"/>
  <c r="E28" i="7"/>
  <c r="D28" i="7"/>
  <c r="D28" i="8"/>
  <c r="E28" i="8"/>
</calcChain>
</file>

<file path=xl/sharedStrings.xml><?xml version="1.0" encoding="utf-8"?>
<sst xmlns="http://schemas.openxmlformats.org/spreadsheetml/2006/main" count="275" uniqueCount="39">
  <si>
    <t>M01</t>
  </si>
  <si>
    <t>M02</t>
  </si>
  <si>
    <t>M03</t>
  </si>
  <si>
    <t>M04</t>
  </si>
  <si>
    <t>M05</t>
  </si>
  <si>
    <t>M06</t>
  </si>
  <si>
    <t>M07</t>
  </si>
  <si>
    <t>M08</t>
  </si>
  <si>
    <t>M09</t>
  </si>
  <si>
    <t>M10</t>
  </si>
  <si>
    <t>M11</t>
  </si>
  <si>
    <t>M12</t>
  </si>
  <si>
    <t>North Dakota</t>
  </si>
  <si>
    <t>labor force</t>
  </si>
  <si>
    <t>Texas</t>
  </si>
  <si>
    <t>nonfarm employment</t>
  </si>
  <si>
    <t>employment in mining and logging</t>
  </si>
  <si>
    <t>unemployed</t>
  </si>
  <si>
    <t>employed</t>
  </si>
  <si>
    <t>jobs</t>
  </si>
  <si>
    <t>http://www.bls.gov/regions/home.htm</t>
  </si>
  <si>
    <t>unemployment rate</t>
  </si>
  <si>
    <t>Alaska</t>
  </si>
  <si>
    <t>Montana</t>
  </si>
  <si>
    <t>New Mexico</t>
  </si>
  <si>
    <t>Oklahoma</t>
  </si>
  <si>
    <t>Wyoming</t>
  </si>
  <si>
    <t>Table 5: Changes in Labor Market Indicators in U.S. Oil States, 2014.6-2016.3</t>
  </si>
  <si>
    <t>Labor force</t>
  </si>
  <si>
    <t>Number of Employed</t>
  </si>
  <si>
    <t>Number of Unemployed</t>
  </si>
  <si>
    <t>Unemployment Rate in Percent</t>
  </si>
  <si>
    <t>Percent Share of Mining and Logging Jobs in Employment</t>
  </si>
  <si>
    <t>NOTES: Computed based on BLS data.</t>
  </si>
  <si>
    <t>people (in thousands)</t>
  </si>
  <si>
    <t>Data source:</t>
  </si>
  <si>
    <t>share of mining jobs in employment</t>
  </si>
  <si>
    <t>percent share of mining jobs in employment</t>
  </si>
  <si>
    <t>CHANGE 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</si>
</sst>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0"/>
    <numFmt numFmtId="165" formatCode="#0.0"/>
    <numFmt numFmtId="166" formatCode="0.0"/>
    <numFmt numFmtId="167" formatCode="#0.000"/>
    <numFmt numFmtId="168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Font="1"/>
    <xf numFmtId="0" fontId="1" fillId="0" borderId="0" xfId="0" applyFont="1"/>
    <xf numFmtId="165" fontId="3" fillId="0" borderId="0" xfId="1" applyNumberFormat="1" applyFont="1" applyFill="1" applyAlignment="1">
      <alignment horizontal="right"/>
    </xf>
    <xf numFmtId="165" fontId="3" fillId="0" borderId="0" xfId="1" applyNumberFormat="1" applyFont="1" applyFill="1" applyAlignment="1">
      <alignment horizontal="right"/>
    </xf>
    <xf numFmtId="164" fontId="3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166" fontId="0" fillId="0" borderId="0" xfId="0" applyNumberFormat="1"/>
    <xf numFmtId="168" fontId="0" fillId="0" borderId="0" xfId="0" applyNumberFormat="1"/>
    <xf numFmtId="0" fontId="0" fillId="0" borderId="0" xfId="0" applyFill="1"/>
    <xf numFmtId="164" fontId="3" fillId="0" borderId="0" xfId="1" applyNumberFormat="1" applyFont="1" applyFill="1" applyAlignment="1">
      <alignment horizontal="right"/>
    </xf>
    <xf numFmtId="164" fontId="3" fillId="0" borderId="0" xfId="1" applyNumberFormat="1" applyFont="1" applyFill="1" applyAlignment="1">
      <alignment horizontal="right"/>
    </xf>
    <xf numFmtId="164" fontId="3" fillId="0" borderId="0" xfId="1" applyNumberFormat="1" applyFont="1" applyFill="1" applyAlignment="1">
      <alignment horizontal="right"/>
    </xf>
    <xf numFmtId="164" fontId="3" fillId="0" borderId="0" xfId="1" applyNumberFormat="1" applyFont="1" applyFill="1" applyAlignment="1">
      <alignment horizontal="right"/>
    </xf>
    <xf numFmtId="0" fontId="4" fillId="0" borderId="0" xfId="2"/>
    <xf numFmtId="0" fontId="0" fillId="0" borderId="0" xfId="0" applyFont="1" applyFill="1"/>
    <xf numFmtId="166" fontId="0" fillId="0" borderId="0" xfId="0" applyNumberFormat="1" applyFill="1"/>
    <xf numFmtId="168" fontId="0" fillId="0" borderId="0" xfId="0" applyNumberFormat="1" applyFill="1"/>
    <xf numFmtId="3" fontId="0" fillId="0" borderId="0" xfId="0" applyNumberFormat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ls.gov/regions/home.htm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tabSelected="1" workbookViewId="0">
      <selection activeCell="D16" sqref="D16"/>
    </sheetView>
  </sheetViews>
  <sheetFormatPr defaultRowHeight="15" x14ac:dyDescent="0.25"/>
  <cols>
    <col min="2" max="2" width="15.28515625" customWidth="1"/>
    <col min="3" max="3" width="10.85546875" bestFit="1" customWidth="1"/>
    <col min="4" max="4" width="20.140625" bestFit="1" customWidth="1"/>
    <col min="5" max="5" width="22.85546875" bestFit="1" customWidth="1"/>
    <col min="6" max="6" width="29.28515625" bestFit="1" customWidth="1"/>
    <col min="7" max="7" width="52.5703125" bestFit="1" customWidth="1"/>
  </cols>
  <sheetData>
    <row r="1" spans="2:7" x14ac:dyDescent="0.25">
      <c r="B1" s="2" t="s">
        <v>27</v>
      </c>
    </row>
    <row r="3" spans="2:7" s="2" customFormat="1" x14ac:dyDescent="0.25">
      <c r="C3" s="2" t="s">
        <v>28</v>
      </c>
      <c r="D3" s="2" t="s">
        <v>29</v>
      </c>
      <c r="E3" s="2" t="s">
        <v>30</v>
      </c>
      <c r="F3" s="2" t="s">
        <v>31</v>
      </c>
      <c r="G3" s="2" t="s">
        <v>32</v>
      </c>
    </row>
    <row r="4" spans="2:7" x14ac:dyDescent="0.25">
      <c r="B4" s="2" t="s">
        <v>22</v>
      </c>
      <c r="C4" s="18">
        <v>-4900</v>
      </c>
      <c r="D4" s="18">
        <v>-3200</v>
      </c>
      <c r="E4" s="18">
        <v>-1700</v>
      </c>
      <c r="F4">
        <v>-0.4</v>
      </c>
      <c r="G4">
        <v>-0.4</v>
      </c>
    </row>
    <row r="5" spans="2:7" x14ac:dyDescent="0.25">
      <c r="B5" s="2" t="s">
        <v>23</v>
      </c>
      <c r="C5" s="18">
        <v>9500</v>
      </c>
      <c r="D5" s="18">
        <v>10900</v>
      </c>
      <c r="E5" s="18">
        <v>-1500</v>
      </c>
      <c r="F5">
        <v>-0.3</v>
      </c>
      <c r="G5">
        <v>-0.5</v>
      </c>
    </row>
    <row r="6" spans="2:7" x14ac:dyDescent="0.25">
      <c r="B6" s="2" t="s">
        <v>24</v>
      </c>
      <c r="C6" s="18">
        <v>-1000</v>
      </c>
      <c r="D6" s="18">
        <v>4000</v>
      </c>
      <c r="E6" s="18">
        <v>-5100</v>
      </c>
      <c r="F6">
        <v>-0.6</v>
      </c>
      <c r="G6">
        <v>-0.9</v>
      </c>
    </row>
    <row r="7" spans="2:7" x14ac:dyDescent="0.25">
      <c r="B7" s="2" t="s">
        <v>12</v>
      </c>
      <c r="C7" s="18">
        <v>1700</v>
      </c>
      <c r="D7">
        <v>-400</v>
      </c>
      <c r="E7" s="18">
        <v>2100</v>
      </c>
      <c r="F7">
        <v>0.4</v>
      </c>
      <c r="G7">
        <v>-2.4</v>
      </c>
    </row>
    <row r="8" spans="2:7" x14ac:dyDescent="0.25">
      <c r="B8" s="2" t="s">
        <v>25</v>
      </c>
      <c r="C8" s="18">
        <v>82700</v>
      </c>
      <c r="D8" s="18">
        <v>80700</v>
      </c>
      <c r="E8" s="18">
        <v>2100</v>
      </c>
      <c r="F8">
        <v>-0.1</v>
      </c>
      <c r="G8">
        <v>-0.9</v>
      </c>
    </row>
    <row r="9" spans="2:7" x14ac:dyDescent="0.25">
      <c r="B9" s="2" t="s">
        <v>14</v>
      </c>
      <c r="C9" s="18">
        <v>270600</v>
      </c>
      <c r="D9" s="18">
        <v>351100</v>
      </c>
      <c r="E9" s="18">
        <v>-80600</v>
      </c>
      <c r="F9">
        <v>-0.8</v>
      </c>
      <c r="G9">
        <v>-0.7</v>
      </c>
    </row>
    <row r="10" spans="2:7" x14ac:dyDescent="0.25">
      <c r="B10" s="2" t="s">
        <v>26</v>
      </c>
      <c r="C10" s="18">
        <v>-6000</v>
      </c>
      <c r="D10" s="18">
        <v>-8800</v>
      </c>
      <c r="E10" s="18">
        <v>2800</v>
      </c>
      <c r="F10" s="7">
        <v>1</v>
      </c>
      <c r="G10">
        <v>-2.2000000000000002</v>
      </c>
    </row>
    <row r="12" spans="2:7" x14ac:dyDescent="0.25">
      <c r="B12" t="s">
        <v>33</v>
      </c>
    </row>
    <row r="13" spans="2:7" x14ac:dyDescent="0.25">
      <c r="B13" t="s">
        <v>35</v>
      </c>
    </row>
    <row r="14" spans="2:7" x14ac:dyDescent="0.25">
      <c r="B14" s="14" t="s">
        <v>20</v>
      </c>
    </row>
  </sheetData>
  <hyperlinks>
    <hyperlink ref="B14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opLeftCell="A16" workbookViewId="0">
      <selection activeCell="I18" sqref="I18"/>
    </sheetView>
  </sheetViews>
  <sheetFormatPr defaultRowHeight="15" x14ac:dyDescent="0.25"/>
  <cols>
    <col min="2" max="2" width="10.85546875" bestFit="1" customWidth="1"/>
    <col min="3" max="3" width="10.5703125" bestFit="1" customWidth="1"/>
    <col min="4" max="4" width="10" bestFit="1" customWidth="1"/>
    <col min="5" max="5" width="12.28515625" bestFit="1" customWidth="1"/>
    <col min="6" max="6" width="19" bestFit="1" customWidth="1"/>
    <col min="7" max="7" width="20.7109375" bestFit="1" customWidth="1"/>
    <col min="8" max="8" width="32.42578125" bestFit="1" customWidth="1"/>
    <col min="9" max="9" width="41.140625" customWidth="1"/>
  </cols>
  <sheetData>
    <row r="1" spans="1:9" x14ac:dyDescent="0.25">
      <c r="C1" s="1" t="s">
        <v>34</v>
      </c>
      <c r="E1" s="2"/>
      <c r="F1" s="2"/>
      <c r="G1" t="s">
        <v>19</v>
      </c>
    </row>
    <row r="2" spans="1:9" s="2" customFormat="1" x14ac:dyDescent="0.25">
      <c r="C2" s="2" t="s">
        <v>13</v>
      </c>
      <c r="D2" s="2" t="s">
        <v>18</v>
      </c>
      <c r="E2" s="2" t="s">
        <v>17</v>
      </c>
      <c r="F2" s="2" t="s">
        <v>21</v>
      </c>
      <c r="G2" s="2" t="s">
        <v>15</v>
      </c>
      <c r="H2" s="2" t="s">
        <v>16</v>
      </c>
      <c r="I2" s="2" t="s">
        <v>36</v>
      </c>
    </row>
    <row r="3" spans="1:9" x14ac:dyDescent="0.25">
      <c r="A3">
        <v>2014</v>
      </c>
      <c r="B3" t="s">
        <v>5</v>
      </c>
      <c r="C3">
        <v>366.57900000000001</v>
      </c>
      <c r="D3">
        <v>341.00599999999997</v>
      </c>
      <c r="E3">
        <v>25.573</v>
      </c>
      <c r="F3" s="4">
        <v>7</v>
      </c>
      <c r="G3">
        <v>337.2</v>
      </c>
      <c r="H3" s="7">
        <v>17.100000000000001</v>
      </c>
      <c r="I3">
        <v>5.0711743772242004</v>
      </c>
    </row>
    <row r="4" spans="1:9" x14ac:dyDescent="0.25">
      <c r="A4">
        <v>2014</v>
      </c>
      <c r="B4" t="s">
        <v>6</v>
      </c>
      <c r="C4">
        <v>366.30900000000003</v>
      </c>
      <c r="D4">
        <v>340.82900000000001</v>
      </c>
      <c r="E4">
        <v>25.48</v>
      </c>
      <c r="F4" s="4">
        <v>7</v>
      </c>
      <c r="G4">
        <v>337.7</v>
      </c>
      <c r="H4" s="7">
        <v>17.3</v>
      </c>
      <c r="I4">
        <v>5.1228901391767847</v>
      </c>
    </row>
    <row r="5" spans="1:9" x14ac:dyDescent="0.25">
      <c r="A5">
        <v>2014</v>
      </c>
      <c r="B5" t="s">
        <v>7</v>
      </c>
      <c r="C5">
        <v>365.89299999999997</v>
      </c>
      <c r="D5">
        <v>340.62900000000002</v>
      </c>
      <c r="E5">
        <v>25.263999999999999</v>
      </c>
      <c r="F5" s="4">
        <v>6.9</v>
      </c>
      <c r="G5">
        <v>337.1</v>
      </c>
      <c r="H5" s="7">
        <v>17.3</v>
      </c>
      <c r="I5">
        <v>5.1320083061406105</v>
      </c>
    </row>
    <row r="6" spans="1:9" x14ac:dyDescent="0.25">
      <c r="A6">
        <v>2014</v>
      </c>
      <c r="B6" t="s">
        <v>8</v>
      </c>
      <c r="C6">
        <v>365.39499999999998</v>
      </c>
      <c r="D6">
        <v>340.48500000000001</v>
      </c>
      <c r="E6">
        <v>24.91</v>
      </c>
      <c r="F6" s="4">
        <v>6.8</v>
      </c>
      <c r="G6">
        <v>336.5</v>
      </c>
      <c r="H6" s="7">
        <v>17.399999999999999</v>
      </c>
      <c r="I6">
        <v>5.1708766716196131</v>
      </c>
    </row>
    <row r="7" spans="1:9" x14ac:dyDescent="0.25">
      <c r="A7">
        <v>2014</v>
      </c>
      <c r="B7" t="s">
        <v>9</v>
      </c>
      <c r="C7">
        <v>364.91800000000001</v>
      </c>
      <c r="D7">
        <v>340.45400000000001</v>
      </c>
      <c r="E7">
        <v>24.463999999999999</v>
      </c>
      <c r="F7" s="4">
        <v>6.7</v>
      </c>
      <c r="G7">
        <v>338.8</v>
      </c>
      <c r="H7" s="7">
        <v>17.7</v>
      </c>
      <c r="I7">
        <v>5.2243211334120421</v>
      </c>
    </row>
    <row r="8" spans="1:9" x14ac:dyDescent="0.25">
      <c r="A8">
        <v>2014</v>
      </c>
      <c r="B8" t="s">
        <v>10</v>
      </c>
      <c r="C8">
        <v>364.53800000000001</v>
      </c>
      <c r="D8">
        <v>340.52600000000001</v>
      </c>
      <c r="E8">
        <v>24.012</v>
      </c>
      <c r="F8" s="4">
        <v>6.6</v>
      </c>
      <c r="G8">
        <v>338.1</v>
      </c>
      <c r="H8" s="7">
        <v>18</v>
      </c>
      <c r="I8">
        <v>5.3238686779059448</v>
      </c>
    </row>
    <row r="9" spans="1:9" x14ac:dyDescent="0.25">
      <c r="A9">
        <v>2014</v>
      </c>
      <c r="B9" t="s">
        <v>11</v>
      </c>
      <c r="C9">
        <v>364.28699999999998</v>
      </c>
      <c r="D9">
        <v>340.64400000000001</v>
      </c>
      <c r="E9">
        <v>23.643000000000001</v>
      </c>
      <c r="F9" s="4">
        <v>6.5</v>
      </c>
      <c r="G9">
        <v>339.1</v>
      </c>
      <c r="H9" s="7">
        <v>18.100000000000001</v>
      </c>
      <c r="I9">
        <v>5.3376585078148038</v>
      </c>
    </row>
    <row r="10" spans="1:9" x14ac:dyDescent="0.25">
      <c r="A10">
        <v>2015</v>
      </c>
      <c r="B10" t="s">
        <v>0</v>
      </c>
      <c r="C10">
        <v>364.15600000000001</v>
      </c>
      <c r="D10">
        <v>340.73899999999998</v>
      </c>
      <c r="E10">
        <v>23.417000000000002</v>
      </c>
      <c r="F10" s="4">
        <v>6.4</v>
      </c>
      <c r="G10">
        <v>340.4</v>
      </c>
      <c r="H10" s="7">
        <v>18.100000000000001</v>
      </c>
      <c r="I10">
        <v>5.3172737955346658</v>
      </c>
    </row>
    <row r="11" spans="1:9" x14ac:dyDescent="0.25">
      <c r="A11">
        <v>2015</v>
      </c>
      <c r="B11" t="s">
        <v>1</v>
      </c>
      <c r="C11">
        <v>364.11099999999999</v>
      </c>
      <c r="D11">
        <v>340.78300000000002</v>
      </c>
      <c r="E11">
        <v>23.327999999999999</v>
      </c>
      <c r="F11" s="4">
        <v>6.4</v>
      </c>
      <c r="G11">
        <v>339.9</v>
      </c>
      <c r="H11" s="7">
        <v>17.899999999999999</v>
      </c>
      <c r="I11">
        <v>5.2662547808178877</v>
      </c>
    </row>
    <row r="12" spans="1:9" x14ac:dyDescent="0.25">
      <c r="A12">
        <v>2015</v>
      </c>
      <c r="B12" t="s">
        <v>2</v>
      </c>
      <c r="C12">
        <v>364.09</v>
      </c>
      <c r="D12">
        <v>340.75900000000001</v>
      </c>
      <c r="E12">
        <v>23.331</v>
      </c>
      <c r="F12" s="4">
        <v>6.4</v>
      </c>
      <c r="G12">
        <v>340</v>
      </c>
      <c r="H12" s="7">
        <v>17.899999999999999</v>
      </c>
      <c r="I12">
        <v>5.2647058823529402</v>
      </c>
    </row>
    <row r="13" spans="1:9" x14ac:dyDescent="0.25">
      <c r="A13">
        <v>2015</v>
      </c>
      <c r="B13" t="s">
        <v>3</v>
      </c>
      <c r="C13">
        <v>364.04199999999997</v>
      </c>
      <c r="D13">
        <v>340.67399999999998</v>
      </c>
      <c r="E13">
        <v>23.367999999999999</v>
      </c>
      <c r="F13" s="4">
        <v>6.4</v>
      </c>
      <c r="G13">
        <v>340.2</v>
      </c>
      <c r="H13" s="7">
        <v>17.899999999999999</v>
      </c>
      <c r="I13">
        <v>5.261610817166372</v>
      </c>
    </row>
    <row r="14" spans="1:9" x14ac:dyDescent="0.25">
      <c r="A14">
        <v>2015</v>
      </c>
      <c r="B14" t="s">
        <v>4</v>
      </c>
      <c r="C14">
        <v>363.93400000000003</v>
      </c>
      <c r="D14">
        <v>340.524</v>
      </c>
      <c r="E14">
        <v>23.41</v>
      </c>
      <c r="F14" s="4">
        <v>6.4</v>
      </c>
      <c r="G14">
        <v>341.4</v>
      </c>
      <c r="H14" s="7">
        <v>17.5</v>
      </c>
      <c r="I14">
        <v>5.1259519625073233</v>
      </c>
    </row>
    <row r="15" spans="1:9" x14ac:dyDescent="0.25">
      <c r="A15">
        <v>2015</v>
      </c>
      <c r="B15" t="s">
        <v>5</v>
      </c>
      <c r="C15">
        <v>363.75599999999997</v>
      </c>
      <c r="D15">
        <v>340.291</v>
      </c>
      <c r="E15">
        <v>23.465</v>
      </c>
      <c r="F15" s="4">
        <v>6.5</v>
      </c>
      <c r="G15">
        <v>339.1</v>
      </c>
      <c r="H15" s="7">
        <v>17.399999999999999</v>
      </c>
      <c r="I15">
        <v>5.1312297257446167</v>
      </c>
    </row>
    <row r="16" spans="1:9" x14ac:dyDescent="0.25">
      <c r="A16">
        <v>2015</v>
      </c>
      <c r="B16" t="s">
        <v>6</v>
      </c>
      <c r="C16">
        <v>363.56299999999999</v>
      </c>
      <c r="D16">
        <v>340.024</v>
      </c>
      <c r="E16">
        <v>23.539000000000001</v>
      </c>
      <c r="F16" s="4">
        <v>6.5</v>
      </c>
      <c r="G16">
        <v>339.3</v>
      </c>
      <c r="H16" s="7">
        <v>17.399999999999999</v>
      </c>
      <c r="I16">
        <v>5.1282051282051277</v>
      </c>
    </row>
    <row r="17" spans="1:9" x14ac:dyDescent="0.25">
      <c r="A17">
        <v>2015</v>
      </c>
      <c r="B17" t="s">
        <v>7</v>
      </c>
      <c r="C17">
        <v>363.40699999999998</v>
      </c>
      <c r="D17">
        <v>339.76600000000002</v>
      </c>
      <c r="E17">
        <v>23.640999999999998</v>
      </c>
      <c r="F17" s="4">
        <v>6.5</v>
      </c>
      <c r="G17">
        <v>338.1</v>
      </c>
      <c r="H17" s="7">
        <v>17.2</v>
      </c>
      <c r="I17">
        <v>5.087252292221236</v>
      </c>
    </row>
    <row r="18" spans="1:9" x14ac:dyDescent="0.25">
      <c r="A18">
        <v>2015</v>
      </c>
      <c r="B18" t="s">
        <v>8</v>
      </c>
      <c r="C18">
        <v>363.30399999999997</v>
      </c>
      <c r="D18">
        <v>339.54599999999999</v>
      </c>
      <c r="E18">
        <v>23.757999999999999</v>
      </c>
      <c r="F18" s="4">
        <v>6.5</v>
      </c>
      <c r="G18">
        <v>338.5</v>
      </c>
      <c r="H18" s="7">
        <v>17.3</v>
      </c>
      <c r="I18">
        <v>5.1107828655834568</v>
      </c>
    </row>
    <row r="19" spans="1:9" x14ac:dyDescent="0.25">
      <c r="A19">
        <v>2015</v>
      </c>
      <c r="B19" t="s">
        <v>9</v>
      </c>
      <c r="C19">
        <v>363.26600000000002</v>
      </c>
      <c r="D19">
        <v>339.39600000000002</v>
      </c>
      <c r="E19">
        <v>23.87</v>
      </c>
      <c r="F19" s="4">
        <v>6.6</v>
      </c>
      <c r="G19">
        <v>339.3</v>
      </c>
      <c r="H19" s="7">
        <v>16.8</v>
      </c>
      <c r="I19">
        <v>4.9513704686118478</v>
      </c>
    </row>
    <row r="20" spans="1:9" x14ac:dyDescent="0.25">
      <c r="A20">
        <v>2015</v>
      </c>
      <c r="B20" t="s">
        <v>10</v>
      </c>
      <c r="C20">
        <v>363.28199999999998</v>
      </c>
      <c r="D20">
        <v>339.315</v>
      </c>
      <c r="E20">
        <v>23.966999999999999</v>
      </c>
      <c r="F20" s="4">
        <v>6.6</v>
      </c>
      <c r="G20">
        <v>338.1</v>
      </c>
      <c r="H20" s="7">
        <v>16.600000000000001</v>
      </c>
      <c r="I20">
        <v>4.9097900029577053</v>
      </c>
    </row>
    <row r="21" spans="1:9" x14ac:dyDescent="0.25">
      <c r="A21">
        <v>2015</v>
      </c>
      <c r="B21" t="s">
        <v>11</v>
      </c>
      <c r="C21">
        <v>363.34</v>
      </c>
      <c r="D21">
        <v>339.29500000000002</v>
      </c>
      <c r="E21">
        <v>24.045000000000002</v>
      </c>
      <c r="F21" s="4">
        <v>6.6</v>
      </c>
      <c r="G21">
        <v>339.2</v>
      </c>
      <c r="H21" s="7">
        <v>16.5</v>
      </c>
      <c r="I21">
        <v>4.8643867924528301</v>
      </c>
    </row>
    <row r="22" spans="1:9" x14ac:dyDescent="0.25">
      <c r="A22">
        <v>2016</v>
      </c>
      <c r="B22" t="s">
        <v>0</v>
      </c>
      <c r="C22">
        <v>363.404</v>
      </c>
      <c r="D22">
        <v>339.50599999999997</v>
      </c>
      <c r="E22">
        <v>23.898</v>
      </c>
      <c r="F22" s="4">
        <v>6.6</v>
      </c>
      <c r="G22">
        <v>339.2</v>
      </c>
      <c r="H22" s="7">
        <v>16.600000000000001</v>
      </c>
      <c r="I22">
        <v>4.893867924528303</v>
      </c>
    </row>
    <row r="23" spans="1:9" x14ac:dyDescent="0.25">
      <c r="A23">
        <v>2016</v>
      </c>
      <c r="B23" t="s">
        <v>1</v>
      </c>
      <c r="C23">
        <v>362.91399999999999</v>
      </c>
      <c r="D23">
        <v>339.00900000000001</v>
      </c>
      <c r="E23">
        <v>23.905000000000001</v>
      </c>
      <c r="F23" s="4">
        <v>6.6</v>
      </c>
      <c r="G23">
        <v>339.6</v>
      </c>
      <c r="H23" s="7">
        <v>16.5</v>
      </c>
      <c r="I23">
        <v>4.8586572438162543</v>
      </c>
    </row>
    <row r="24" spans="1:9" x14ac:dyDescent="0.25">
      <c r="A24">
        <v>2016</v>
      </c>
      <c r="B24" t="s">
        <v>2</v>
      </c>
      <c r="C24">
        <v>361.71300000000002</v>
      </c>
      <c r="D24">
        <v>337.84199999999998</v>
      </c>
      <c r="E24">
        <v>23.870999999999999</v>
      </c>
      <c r="F24" s="4">
        <v>6.6</v>
      </c>
      <c r="G24">
        <v>338.4</v>
      </c>
      <c r="H24" s="7">
        <v>15.9</v>
      </c>
      <c r="I24">
        <v>4.6985815602836887</v>
      </c>
    </row>
    <row r="26" spans="1:9" x14ac:dyDescent="0.25">
      <c r="C26" s="1"/>
      <c r="E26" s="2"/>
      <c r="F26" s="2"/>
    </row>
    <row r="27" spans="1:9" s="2" customFormat="1" x14ac:dyDescent="0.25">
      <c r="B27" t="s">
        <v>38</v>
      </c>
      <c r="C27" s="2" t="s">
        <v>13</v>
      </c>
      <c r="D27" s="2" t="s">
        <v>18</v>
      </c>
      <c r="E27" s="2" t="s">
        <v>17</v>
      </c>
      <c r="F27" s="2" t="s">
        <v>21</v>
      </c>
      <c r="I27" s="2" t="s">
        <v>37</v>
      </c>
    </row>
    <row r="28" spans="1:9" x14ac:dyDescent="0.25">
      <c r="C28">
        <f>C24-C3</f>
        <v>-4.8659999999999854</v>
      </c>
      <c r="D28">
        <f t="shared" ref="D28:E28" si="0">D24-D3</f>
        <v>-3.1639999999999873</v>
      </c>
      <c r="E28">
        <f t="shared" si="0"/>
        <v>-1.7020000000000017</v>
      </c>
      <c r="F28" s="7">
        <f>F24-F3</f>
        <v>-0.40000000000000036</v>
      </c>
      <c r="I28">
        <v>-0.37259281694051172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opLeftCell="A10" workbookViewId="0">
      <selection activeCell="B27" sqref="B27"/>
    </sheetView>
  </sheetViews>
  <sheetFormatPr defaultRowHeight="15" x14ac:dyDescent="0.25"/>
  <cols>
    <col min="2" max="2" width="10.85546875" bestFit="1" customWidth="1"/>
    <col min="3" max="3" width="10.5703125" bestFit="1" customWidth="1"/>
    <col min="4" max="4" width="10" bestFit="1" customWidth="1"/>
    <col min="5" max="5" width="12.28515625" bestFit="1" customWidth="1"/>
    <col min="6" max="6" width="19" bestFit="1" customWidth="1"/>
    <col min="7" max="7" width="20.7109375" bestFit="1" customWidth="1"/>
    <col min="8" max="8" width="32.42578125" bestFit="1" customWidth="1"/>
    <col min="9" max="9" width="41.140625" bestFit="1" customWidth="1"/>
    <col min="10" max="10" width="26.7109375" bestFit="1" customWidth="1"/>
  </cols>
  <sheetData>
    <row r="1" spans="1:11" x14ac:dyDescent="0.25">
      <c r="C1" s="1" t="s">
        <v>34</v>
      </c>
      <c r="E1" s="2"/>
      <c r="F1" s="2"/>
      <c r="G1" t="s">
        <v>19</v>
      </c>
    </row>
    <row r="2" spans="1:11" s="2" customFormat="1" x14ac:dyDescent="0.25">
      <c r="C2" s="2" t="s">
        <v>13</v>
      </c>
      <c r="D2" s="2" t="s">
        <v>18</v>
      </c>
      <c r="E2" s="2" t="s">
        <v>17</v>
      </c>
      <c r="F2" s="2" t="s">
        <v>21</v>
      </c>
      <c r="G2" s="2" t="s">
        <v>15</v>
      </c>
      <c r="H2" s="2" t="s">
        <v>16</v>
      </c>
      <c r="I2" s="2" t="s">
        <v>36</v>
      </c>
    </row>
    <row r="3" spans="1:11" x14ac:dyDescent="0.25">
      <c r="A3">
        <v>2014</v>
      </c>
      <c r="B3" t="s">
        <v>5</v>
      </c>
      <c r="C3">
        <v>515.51599999999996</v>
      </c>
      <c r="D3">
        <v>491.589</v>
      </c>
      <c r="E3">
        <v>23.927</v>
      </c>
      <c r="F3">
        <v>4.5999999999999996</v>
      </c>
      <c r="G3">
        <v>453.7</v>
      </c>
      <c r="H3">
        <v>9.1</v>
      </c>
      <c r="I3" s="7">
        <f>H3/G3*100</f>
        <v>2.005730659025788</v>
      </c>
      <c r="K3" s="13"/>
    </row>
    <row r="4" spans="1:11" x14ac:dyDescent="0.25">
      <c r="A4">
        <v>2014</v>
      </c>
      <c r="B4" t="s">
        <v>6</v>
      </c>
      <c r="C4">
        <v>515.83699999999999</v>
      </c>
      <c r="D4">
        <v>492.12900000000002</v>
      </c>
      <c r="E4">
        <v>23.707999999999998</v>
      </c>
      <c r="F4">
        <v>4.5999999999999996</v>
      </c>
      <c r="G4">
        <v>453.8</v>
      </c>
      <c r="H4">
        <v>9.1999999999999993</v>
      </c>
      <c r="I4" s="7">
        <f t="shared" ref="I4:I24" si="0">H4/G4*100</f>
        <v>2.0273248126928158</v>
      </c>
      <c r="K4" s="13"/>
    </row>
    <row r="5" spans="1:11" x14ac:dyDescent="0.25">
      <c r="A5">
        <v>2014</v>
      </c>
      <c r="B5" t="s">
        <v>7</v>
      </c>
      <c r="C5">
        <v>516.01900000000001</v>
      </c>
      <c r="D5">
        <v>492.52699999999999</v>
      </c>
      <c r="E5">
        <v>23.492000000000001</v>
      </c>
      <c r="F5">
        <v>4.5999999999999996</v>
      </c>
      <c r="G5">
        <v>453.9</v>
      </c>
      <c r="H5">
        <v>9.1999999999999993</v>
      </c>
      <c r="I5" s="7">
        <f t="shared" si="0"/>
        <v>2.0268781669971361</v>
      </c>
      <c r="K5" s="13"/>
    </row>
    <row r="6" spans="1:11" x14ac:dyDescent="0.25">
      <c r="A6">
        <v>2014</v>
      </c>
      <c r="B6" t="s">
        <v>8</v>
      </c>
      <c r="C6">
        <v>516.16099999999994</v>
      </c>
      <c r="D6">
        <v>492.91399999999999</v>
      </c>
      <c r="E6">
        <v>23.247</v>
      </c>
      <c r="F6">
        <v>4.5</v>
      </c>
      <c r="G6">
        <v>453.9</v>
      </c>
      <c r="H6">
        <v>9.1999999999999993</v>
      </c>
      <c r="I6" s="7">
        <f t="shared" si="0"/>
        <v>2.0268781669971361</v>
      </c>
      <c r="K6" s="13"/>
    </row>
    <row r="7" spans="1:11" x14ac:dyDescent="0.25">
      <c r="A7">
        <v>2014</v>
      </c>
      <c r="B7" t="s">
        <v>9</v>
      </c>
      <c r="C7">
        <v>516.39499999999998</v>
      </c>
      <c r="D7">
        <v>493.46499999999997</v>
      </c>
      <c r="E7">
        <v>22.93</v>
      </c>
      <c r="F7">
        <v>4.4000000000000004</v>
      </c>
      <c r="G7">
        <v>453.7</v>
      </c>
      <c r="H7">
        <v>9.3000000000000007</v>
      </c>
      <c r="I7" s="7">
        <f t="shared" si="0"/>
        <v>2.0498126515318495</v>
      </c>
      <c r="K7" s="13"/>
    </row>
    <row r="8" spans="1:11" x14ac:dyDescent="0.25">
      <c r="A8">
        <v>2014</v>
      </c>
      <c r="B8" t="s">
        <v>10</v>
      </c>
      <c r="C8">
        <v>516.89499999999998</v>
      </c>
      <c r="D8">
        <v>494.37099999999998</v>
      </c>
      <c r="E8">
        <v>22.524000000000001</v>
      </c>
      <c r="F8">
        <v>4.4000000000000004</v>
      </c>
      <c r="G8">
        <v>453.5</v>
      </c>
      <c r="H8">
        <v>9.1</v>
      </c>
      <c r="I8" s="7">
        <f t="shared" si="0"/>
        <v>2.0066152149944871</v>
      </c>
      <c r="K8" s="13"/>
    </row>
    <row r="9" spans="1:11" x14ac:dyDescent="0.25">
      <c r="A9">
        <v>2014</v>
      </c>
      <c r="B9" t="s">
        <v>11</v>
      </c>
      <c r="C9">
        <v>517.73199999999997</v>
      </c>
      <c r="D9">
        <v>495.66</v>
      </c>
      <c r="E9">
        <v>22.071999999999999</v>
      </c>
      <c r="F9">
        <v>4.3</v>
      </c>
      <c r="G9">
        <v>455.1</v>
      </c>
      <c r="H9">
        <v>9.1</v>
      </c>
      <c r="I9" s="7">
        <f t="shared" si="0"/>
        <v>1.9995605361459019</v>
      </c>
      <c r="K9" s="13"/>
    </row>
    <row r="10" spans="1:11" x14ac:dyDescent="0.25">
      <c r="A10">
        <v>2015</v>
      </c>
      <c r="B10" t="s">
        <v>0</v>
      </c>
      <c r="C10">
        <v>518.822</v>
      </c>
      <c r="D10">
        <v>497.17500000000001</v>
      </c>
      <c r="E10">
        <v>21.646999999999998</v>
      </c>
      <c r="F10">
        <v>4.2</v>
      </c>
      <c r="G10">
        <v>459</v>
      </c>
      <c r="H10">
        <v>9</v>
      </c>
      <c r="I10" s="7">
        <f t="shared" si="0"/>
        <v>1.9607843137254901</v>
      </c>
      <c r="K10" s="13"/>
    </row>
    <row r="11" spans="1:11" x14ac:dyDescent="0.25">
      <c r="A11">
        <v>2015</v>
      </c>
      <c r="B11" t="s">
        <v>1</v>
      </c>
      <c r="C11">
        <v>519.976</v>
      </c>
      <c r="D11">
        <v>498.64699999999999</v>
      </c>
      <c r="E11">
        <v>21.329000000000001</v>
      </c>
      <c r="F11">
        <v>4.0999999999999996</v>
      </c>
      <c r="G11">
        <v>459.8</v>
      </c>
      <c r="H11">
        <v>8.9</v>
      </c>
      <c r="I11" s="7">
        <f t="shared" si="0"/>
        <v>1.9356241844280122</v>
      </c>
      <c r="K11" s="13"/>
    </row>
    <row r="12" spans="1:11" x14ac:dyDescent="0.25">
      <c r="A12">
        <v>2015</v>
      </c>
      <c r="B12" t="s">
        <v>2</v>
      </c>
      <c r="C12">
        <v>520.98299999999995</v>
      </c>
      <c r="D12">
        <v>499.827</v>
      </c>
      <c r="E12">
        <v>21.155999999999999</v>
      </c>
      <c r="F12">
        <v>4.0999999999999996</v>
      </c>
      <c r="G12">
        <v>461.3</v>
      </c>
      <c r="H12">
        <v>8.6999999999999993</v>
      </c>
      <c r="I12" s="7">
        <f t="shared" si="0"/>
        <v>1.8859744201170603</v>
      </c>
      <c r="K12" s="13"/>
    </row>
    <row r="13" spans="1:11" x14ac:dyDescent="0.25">
      <c r="A13">
        <v>2015</v>
      </c>
      <c r="B13" t="s">
        <v>3</v>
      </c>
      <c r="C13">
        <v>521.74900000000002</v>
      </c>
      <c r="D13">
        <v>500.62299999999999</v>
      </c>
      <c r="E13">
        <v>21.126000000000001</v>
      </c>
      <c r="F13">
        <v>4</v>
      </c>
      <c r="G13">
        <v>460.7</v>
      </c>
      <c r="H13">
        <v>8.4</v>
      </c>
      <c r="I13" s="7">
        <f t="shared" si="0"/>
        <v>1.8233123507705666</v>
      </c>
      <c r="K13" s="13"/>
    </row>
    <row r="14" spans="1:11" x14ac:dyDescent="0.25">
      <c r="A14">
        <v>2015</v>
      </c>
      <c r="B14" t="s">
        <v>4</v>
      </c>
      <c r="C14">
        <v>522.29100000000005</v>
      </c>
      <c r="D14">
        <v>501.089</v>
      </c>
      <c r="E14">
        <v>21.202000000000002</v>
      </c>
      <c r="F14">
        <v>4.0999999999999996</v>
      </c>
      <c r="G14">
        <v>460.9</v>
      </c>
      <c r="H14">
        <v>8.4</v>
      </c>
      <c r="I14" s="7">
        <f t="shared" si="0"/>
        <v>1.8225211542633977</v>
      </c>
      <c r="K14" s="13"/>
    </row>
    <row r="15" spans="1:11" x14ac:dyDescent="0.25">
      <c r="A15">
        <v>2015</v>
      </c>
      <c r="B15" t="s">
        <v>5</v>
      </c>
      <c r="C15">
        <v>522.70899999999995</v>
      </c>
      <c r="D15">
        <v>501.38200000000001</v>
      </c>
      <c r="E15">
        <v>21.327000000000002</v>
      </c>
      <c r="F15">
        <v>4.0999999999999996</v>
      </c>
      <c r="G15">
        <v>461.2</v>
      </c>
      <c r="H15">
        <v>8.3000000000000007</v>
      </c>
      <c r="I15" s="7">
        <f t="shared" si="0"/>
        <v>1.7996530789245446</v>
      </c>
      <c r="K15" s="13"/>
    </row>
    <row r="16" spans="1:11" x14ac:dyDescent="0.25">
      <c r="A16">
        <v>2015</v>
      </c>
      <c r="B16" t="s">
        <v>6</v>
      </c>
      <c r="C16">
        <v>523.048</v>
      </c>
      <c r="D16">
        <v>501.61099999999999</v>
      </c>
      <c r="E16">
        <v>21.437000000000001</v>
      </c>
      <c r="F16">
        <v>4.0999999999999996</v>
      </c>
      <c r="G16">
        <v>460.8</v>
      </c>
      <c r="H16">
        <v>8.1</v>
      </c>
      <c r="I16" s="7">
        <f t="shared" si="0"/>
        <v>1.7578125</v>
      </c>
      <c r="K16" s="13"/>
    </row>
    <row r="17" spans="1:11" x14ac:dyDescent="0.25">
      <c r="A17">
        <v>2015</v>
      </c>
      <c r="B17" t="s">
        <v>7</v>
      </c>
      <c r="C17">
        <v>523.34500000000003</v>
      </c>
      <c r="D17">
        <v>501.82900000000001</v>
      </c>
      <c r="E17">
        <v>21.515999999999998</v>
      </c>
      <c r="F17">
        <v>4.0999999999999996</v>
      </c>
      <c r="G17">
        <v>461</v>
      </c>
      <c r="H17">
        <v>8</v>
      </c>
      <c r="I17" s="7">
        <f t="shared" si="0"/>
        <v>1.735357917570499</v>
      </c>
      <c r="K17" s="13"/>
    </row>
    <row r="18" spans="1:11" x14ac:dyDescent="0.25">
      <c r="A18">
        <v>2015</v>
      </c>
      <c r="B18" t="s">
        <v>8</v>
      </c>
      <c r="C18">
        <v>523.59100000000001</v>
      </c>
      <c r="D18">
        <v>502.03300000000002</v>
      </c>
      <c r="E18">
        <v>21.558</v>
      </c>
      <c r="F18">
        <v>4.0999999999999996</v>
      </c>
      <c r="G18">
        <v>461.4</v>
      </c>
      <c r="H18">
        <v>7.8</v>
      </c>
      <c r="I18" s="7">
        <f t="shared" si="0"/>
        <v>1.6905071521456438</v>
      </c>
      <c r="K18" s="13"/>
    </row>
    <row r="19" spans="1:11" x14ac:dyDescent="0.25">
      <c r="A19">
        <v>2015</v>
      </c>
      <c r="B19" t="s">
        <v>9</v>
      </c>
      <c r="C19">
        <v>523.77200000000005</v>
      </c>
      <c r="D19">
        <v>502.18200000000002</v>
      </c>
      <c r="E19">
        <v>21.59</v>
      </c>
      <c r="F19">
        <v>4.0999999999999996</v>
      </c>
      <c r="G19">
        <v>460.8</v>
      </c>
      <c r="H19">
        <v>7.6</v>
      </c>
      <c r="I19" s="7">
        <f t="shared" si="0"/>
        <v>1.6493055555555556</v>
      </c>
      <c r="K19" s="13"/>
    </row>
    <row r="20" spans="1:11" x14ac:dyDescent="0.25">
      <c r="A20">
        <v>2015</v>
      </c>
      <c r="B20" t="s">
        <v>10</v>
      </c>
      <c r="C20">
        <v>523.88800000000003</v>
      </c>
      <c r="D20">
        <v>502.27</v>
      </c>
      <c r="E20">
        <v>21.617999999999999</v>
      </c>
      <c r="F20">
        <v>4.0999999999999996</v>
      </c>
      <c r="G20">
        <v>461</v>
      </c>
      <c r="H20">
        <v>7.6</v>
      </c>
      <c r="I20" s="7">
        <f t="shared" si="0"/>
        <v>1.648590021691974</v>
      </c>
      <c r="K20" s="13"/>
    </row>
    <row r="21" spans="1:11" x14ac:dyDescent="0.25">
      <c r="A21">
        <v>2015</v>
      </c>
      <c r="B21" t="s">
        <v>11</v>
      </c>
      <c r="C21">
        <v>523.92899999999997</v>
      </c>
      <c r="D21">
        <v>502.28399999999999</v>
      </c>
      <c r="E21">
        <v>21.645</v>
      </c>
      <c r="F21">
        <v>4.0999999999999996</v>
      </c>
      <c r="G21">
        <v>461.1</v>
      </c>
      <c r="H21">
        <v>7.6</v>
      </c>
      <c r="I21" s="7">
        <f t="shared" si="0"/>
        <v>1.6482324875298198</v>
      </c>
      <c r="K21" s="13"/>
    </row>
    <row r="22" spans="1:11" x14ac:dyDescent="0.25">
      <c r="A22">
        <v>2016</v>
      </c>
      <c r="B22" t="s">
        <v>0</v>
      </c>
      <c r="C22">
        <v>523.87199999999996</v>
      </c>
      <c r="D22">
        <v>502.21499999999997</v>
      </c>
      <c r="E22">
        <v>21.657</v>
      </c>
      <c r="F22">
        <v>4.0999999999999996</v>
      </c>
      <c r="G22">
        <v>462.4</v>
      </c>
      <c r="H22">
        <v>7</v>
      </c>
      <c r="I22" s="7">
        <f t="shared" si="0"/>
        <v>1.5138408304498272</v>
      </c>
      <c r="K22" s="13"/>
    </row>
    <row r="23" spans="1:11" x14ac:dyDescent="0.25">
      <c r="A23">
        <v>2016</v>
      </c>
      <c r="B23" t="s">
        <v>1</v>
      </c>
      <c r="C23">
        <v>524.28099999999995</v>
      </c>
      <c r="D23">
        <v>502.16500000000002</v>
      </c>
      <c r="E23">
        <v>22.116</v>
      </c>
      <c r="F23">
        <v>4.2</v>
      </c>
      <c r="G23">
        <v>464.3</v>
      </c>
      <c r="H23">
        <v>7</v>
      </c>
      <c r="I23" s="7">
        <f t="shared" si="0"/>
        <v>1.5076459185871205</v>
      </c>
      <c r="K23" s="13"/>
    </row>
    <row r="24" spans="1:11" x14ac:dyDescent="0.25">
      <c r="A24">
        <v>2016</v>
      </c>
      <c r="B24" t="s">
        <v>2</v>
      </c>
      <c r="C24">
        <v>524.99599999999998</v>
      </c>
      <c r="D24">
        <v>502.51900000000001</v>
      </c>
      <c r="E24">
        <v>22.477</v>
      </c>
      <c r="F24">
        <v>4.3</v>
      </c>
      <c r="G24">
        <v>464.6</v>
      </c>
      <c r="H24">
        <v>6.9</v>
      </c>
      <c r="I24" s="7">
        <f t="shared" si="0"/>
        <v>1.4851485148514851</v>
      </c>
      <c r="K24" s="13"/>
    </row>
    <row r="27" spans="1:11" x14ac:dyDescent="0.25">
      <c r="B27" t="s">
        <v>38</v>
      </c>
      <c r="C27" s="2" t="s">
        <v>13</v>
      </c>
      <c r="D27" s="2" t="s">
        <v>18</v>
      </c>
      <c r="E27" s="2" t="s">
        <v>17</v>
      </c>
      <c r="F27" s="2" t="s">
        <v>21</v>
      </c>
      <c r="I27" s="2" t="s">
        <v>37</v>
      </c>
    </row>
    <row r="28" spans="1:11" x14ac:dyDescent="0.25">
      <c r="C28">
        <f>C24-C3</f>
        <v>9.4800000000000182</v>
      </c>
      <c r="D28">
        <f t="shared" ref="D28:I28" si="1">D24-D3</f>
        <v>10.930000000000007</v>
      </c>
      <c r="E28">
        <f t="shared" si="1"/>
        <v>-1.4499999999999993</v>
      </c>
      <c r="F28">
        <f t="shared" si="1"/>
        <v>-0.29999999999999982</v>
      </c>
      <c r="I28">
        <f t="shared" si="1"/>
        <v>-0.52058214417430282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opLeftCell="A13" workbookViewId="0">
      <selection activeCell="B27" sqref="B27"/>
    </sheetView>
  </sheetViews>
  <sheetFormatPr defaultRowHeight="15" x14ac:dyDescent="0.25"/>
  <cols>
    <col min="2" max="2" width="10.85546875" bestFit="1" customWidth="1"/>
    <col min="3" max="3" width="10.5703125" bestFit="1" customWidth="1"/>
    <col min="4" max="4" width="10" bestFit="1" customWidth="1"/>
    <col min="5" max="5" width="12.28515625" bestFit="1" customWidth="1"/>
    <col min="6" max="6" width="19" bestFit="1" customWidth="1"/>
    <col min="7" max="7" width="20.7109375" bestFit="1" customWidth="1"/>
    <col min="8" max="8" width="32.42578125" bestFit="1" customWidth="1"/>
    <col min="9" max="9" width="41.140625" bestFit="1" customWidth="1"/>
    <col min="10" max="10" width="26.7109375" bestFit="1" customWidth="1"/>
  </cols>
  <sheetData>
    <row r="1" spans="1:11" s="2" customFormat="1" x14ac:dyDescent="0.25">
      <c r="C1" s="1" t="s">
        <v>34</v>
      </c>
      <c r="G1" s="1" t="s">
        <v>19</v>
      </c>
    </row>
    <row r="2" spans="1:11" s="2" customFormat="1" x14ac:dyDescent="0.25">
      <c r="C2" s="2" t="s">
        <v>13</v>
      </c>
      <c r="D2" s="2" t="s">
        <v>18</v>
      </c>
      <c r="E2" s="2" t="s">
        <v>17</v>
      </c>
      <c r="F2" s="2" t="s">
        <v>21</v>
      </c>
      <c r="G2" s="2" t="s">
        <v>15</v>
      </c>
      <c r="H2" s="2" t="s">
        <v>16</v>
      </c>
      <c r="I2" s="2" t="s">
        <v>36</v>
      </c>
    </row>
    <row r="3" spans="1:11" x14ac:dyDescent="0.25">
      <c r="A3">
        <v>2014</v>
      </c>
      <c r="B3" t="s">
        <v>5</v>
      </c>
      <c r="C3">
        <v>919.61500000000001</v>
      </c>
      <c r="D3">
        <v>857.19</v>
      </c>
      <c r="E3">
        <v>62.424999999999997</v>
      </c>
      <c r="F3">
        <v>6.8</v>
      </c>
      <c r="G3">
        <v>816.8</v>
      </c>
      <c r="H3">
        <v>28</v>
      </c>
      <c r="I3" s="7">
        <v>3.4280117531831542</v>
      </c>
      <c r="K3" s="11"/>
    </row>
    <row r="4" spans="1:11" x14ac:dyDescent="0.25">
      <c r="A4">
        <v>2014</v>
      </c>
      <c r="B4" t="s">
        <v>6</v>
      </c>
      <c r="C4">
        <v>919.97699999999998</v>
      </c>
      <c r="D4">
        <v>858.09900000000005</v>
      </c>
      <c r="E4">
        <v>61.878</v>
      </c>
      <c r="F4">
        <v>6.7</v>
      </c>
      <c r="G4">
        <v>819.8</v>
      </c>
      <c r="H4">
        <v>28.1</v>
      </c>
      <c r="I4" s="7">
        <v>3.4276652842156627</v>
      </c>
      <c r="K4" s="11"/>
    </row>
    <row r="5" spans="1:11" x14ac:dyDescent="0.25">
      <c r="A5">
        <v>2014</v>
      </c>
      <c r="B5" t="s">
        <v>7</v>
      </c>
      <c r="C5">
        <v>920.28300000000002</v>
      </c>
      <c r="D5">
        <v>859.09500000000003</v>
      </c>
      <c r="E5">
        <v>61.188000000000002</v>
      </c>
      <c r="F5">
        <v>6.6</v>
      </c>
      <c r="G5">
        <v>821.6</v>
      </c>
      <c r="H5">
        <v>27.9</v>
      </c>
      <c r="I5" s="7">
        <v>3.3958130477117812</v>
      </c>
      <c r="K5" s="11"/>
    </row>
    <row r="6" spans="1:11" x14ac:dyDescent="0.25">
      <c r="A6">
        <v>2014</v>
      </c>
      <c r="B6" t="s">
        <v>8</v>
      </c>
      <c r="C6">
        <v>920.45500000000004</v>
      </c>
      <c r="D6">
        <v>860.03700000000003</v>
      </c>
      <c r="E6">
        <v>60.417999999999999</v>
      </c>
      <c r="F6">
        <v>6.6</v>
      </c>
      <c r="G6">
        <v>821.3</v>
      </c>
      <c r="H6">
        <v>28.3</v>
      </c>
      <c r="I6" s="7">
        <v>3.4457567271399001</v>
      </c>
      <c r="K6" s="11"/>
    </row>
    <row r="7" spans="1:11" x14ac:dyDescent="0.25">
      <c r="A7">
        <v>2014</v>
      </c>
      <c r="B7" t="s">
        <v>9</v>
      </c>
      <c r="C7">
        <v>920.58799999999997</v>
      </c>
      <c r="D7">
        <v>860.89099999999996</v>
      </c>
      <c r="E7">
        <v>59.697000000000003</v>
      </c>
      <c r="F7">
        <v>6.5</v>
      </c>
      <c r="G7">
        <v>823.8</v>
      </c>
      <c r="H7">
        <v>28.7</v>
      </c>
      <c r="I7" s="7">
        <v>3.4838553046856036</v>
      </c>
      <c r="K7" s="11"/>
    </row>
    <row r="8" spans="1:11" x14ac:dyDescent="0.25">
      <c r="A8">
        <v>2014</v>
      </c>
      <c r="B8" t="s">
        <v>10</v>
      </c>
      <c r="C8">
        <v>920.81299999999999</v>
      </c>
      <c r="D8">
        <v>861.61800000000005</v>
      </c>
      <c r="E8">
        <v>59.195</v>
      </c>
      <c r="F8">
        <v>6.4</v>
      </c>
      <c r="G8">
        <v>825.6</v>
      </c>
      <c r="H8">
        <v>28.8</v>
      </c>
      <c r="I8" s="7">
        <v>3.4883720930232558</v>
      </c>
      <c r="K8" s="11"/>
    </row>
    <row r="9" spans="1:11" x14ac:dyDescent="0.25">
      <c r="A9">
        <v>2014</v>
      </c>
      <c r="B9" t="s">
        <v>11</v>
      </c>
      <c r="C9">
        <v>921.15499999999997</v>
      </c>
      <c r="D9">
        <v>862.10599999999999</v>
      </c>
      <c r="E9">
        <v>59.048999999999999</v>
      </c>
      <c r="F9">
        <v>6.4</v>
      </c>
      <c r="G9">
        <v>825.6</v>
      </c>
      <c r="H9">
        <v>28.8</v>
      </c>
      <c r="I9" s="7">
        <v>3.4883720930232558</v>
      </c>
      <c r="K9" s="11"/>
    </row>
    <row r="10" spans="1:11" x14ac:dyDescent="0.25">
      <c r="A10">
        <v>2015</v>
      </c>
      <c r="B10" t="s">
        <v>0</v>
      </c>
      <c r="C10">
        <v>921.49</v>
      </c>
      <c r="D10">
        <v>862.22400000000005</v>
      </c>
      <c r="E10">
        <v>59.265999999999998</v>
      </c>
      <c r="F10">
        <v>6.4</v>
      </c>
      <c r="G10">
        <v>825</v>
      </c>
      <c r="H10">
        <v>28.9</v>
      </c>
      <c r="I10" s="7">
        <v>3.5030303030303029</v>
      </c>
      <c r="K10" s="11"/>
    </row>
    <row r="11" spans="1:11" x14ac:dyDescent="0.25">
      <c r="A11">
        <v>2015</v>
      </c>
      <c r="B11" t="s">
        <v>1</v>
      </c>
      <c r="C11">
        <v>921.65700000000004</v>
      </c>
      <c r="D11">
        <v>861.93</v>
      </c>
      <c r="E11">
        <v>59.726999999999997</v>
      </c>
      <c r="F11">
        <v>6.5</v>
      </c>
      <c r="G11">
        <v>826.2</v>
      </c>
      <c r="H11">
        <v>28.2</v>
      </c>
      <c r="I11" s="7">
        <v>3.4132171387073349</v>
      </c>
      <c r="K11" s="11"/>
    </row>
    <row r="12" spans="1:11" x14ac:dyDescent="0.25">
      <c r="A12">
        <v>2015</v>
      </c>
      <c r="B12" t="s">
        <v>2</v>
      </c>
      <c r="C12">
        <v>921.48800000000006</v>
      </c>
      <c r="D12">
        <v>861.25699999999995</v>
      </c>
      <c r="E12">
        <v>60.231000000000002</v>
      </c>
      <c r="F12">
        <v>6.5</v>
      </c>
      <c r="G12">
        <v>826</v>
      </c>
      <c r="H12">
        <v>27.3</v>
      </c>
      <c r="I12" s="7">
        <v>3.3050847457627119</v>
      </c>
      <c r="K12" s="11"/>
    </row>
    <row r="13" spans="1:11" x14ac:dyDescent="0.25">
      <c r="A13">
        <v>2015</v>
      </c>
      <c r="B13" t="s">
        <v>3</v>
      </c>
      <c r="C13">
        <v>920.97299999999996</v>
      </c>
      <c r="D13">
        <v>860.38599999999997</v>
      </c>
      <c r="E13">
        <v>60.587000000000003</v>
      </c>
      <c r="F13">
        <v>6.6</v>
      </c>
      <c r="G13">
        <v>825.9</v>
      </c>
      <c r="H13">
        <v>26.5</v>
      </c>
      <c r="I13" s="7">
        <v>3.208620898413852</v>
      </c>
      <c r="K13" s="11"/>
    </row>
    <row r="14" spans="1:11" x14ac:dyDescent="0.25">
      <c r="A14">
        <v>2015</v>
      </c>
      <c r="B14" t="s">
        <v>4</v>
      </c>
      <c r="C14">
        <v>920.12800000000004</v>
      </c>
      <c r="D14">
        <v>859.45500000000004</v>
      </c>
      <c r="E14">
        <v>60.673000000000002</v>
      </c>
      <c r="F14">
        <v>6.6</v>
      </c>
      <c r="G14">
        <v>826.2</v>
      </c>
      <c r="H14">
        <v>25.9</v>
      </c>
      <c r="I14" s="7">
        <v>3.134834180585814</v>
      </c>
      <c r="K14" s="11"/>
    </row>
    <row r="15" spans="1:11" x14ac:dyDescent="0.25">
      <c r="A15">
        <v>2015</v>
      </c>
      <c r="B15" t="s">
        <v>5</v>
      </c>
      <c r="C15">
        <v>919.04</v>
      </c>
      <c r="D15">
        <v>858.52599999999995</v>
      </c>
      <c r="E15">
        <v>60.514000000000003</v>
      </c>
      <c r="F15">
        <v>6.6</v>
      </c>
      <c r="G15">
        <v>824.2</v>
      </c>
      <c r="H15">
        <v>25.3</v>
      </c>
      <c r="I15" s="7">
        <v>3.0696432904634796</v>
      </c>
      <c r="K15" s="11"/>
    </row>
    <row r="16" spans="1:11" x14ac:dyDescent="0.25">
      <c r="A16">
        <v>2015</v>
      </c>
      <c r="B16" t="s">
        <v>6</v>
      </c>
      <c r="C16">
        <v>917.93</v>
      </c>
      <c r="D16">
        <v>857.69899999999996</v>
      </c>
      <c r="E16">
        <v>60.231000000000002</v>
      </c>
      <c r="F16">
        <v>6.6</v>
      </c>
      <c r="G16">
        <v>822.9</v>
      </c>
      <c r="H16">
        <v>25.3</v>
      </c>
      <c r="I16" s="7">
        <v>3.074492647952364</v>
      </c>
      <c r="K16" s="11"/>
    </row>
    <row r="17" spans="1:11" x14ac:dyDescent="0.25">
      <c r="A17">
        <v>2015</v>
      </c>
      <c r="B17" t="s">
        <v>7</v>
      </c>
      <c r="C17">
        <v>916.99</v>
      </c>
      <c r="D17">
        <v>856.97500000000002</v>
      </c>
      <c r="E17">
        <v>60.015000000000001</v>
      </c>
      <c r="F17">
        <v>6.5</v>
      </c>
      <c r="G17">
        <v>826.4</v>
      </c>
      <c r="H17">
        <v>25</v>
      </c>
      <c r="I17" s="7">
        <v>3.0251694094869315</v>
      </c>
      <c r="K17" s="11"/>
    </row>
    <row r="18" spans="1:11" x14ac:dyDescent="0.25">
      <c r="A18">
        <v>2015</v>
      </c>
      <c r="B18" t="s">
        <v>8</v>
      </c>
      <c r="C18">
        <v>916.23299999999995</v>
      </c>
      <c r="D18">
        <v>856.29700000000003</v>
      </c>
      <c r="E18">
        <v>59.936</v>
      </c>
      <c r="F18">
        <v>6.5</v>
      </c>
      <c r="G18">
        <v>825.5</v>
      </c>
      <c r="H18">
        <v>24.8</v>
      </c>
      <c r="I18" s="7">
        <v>3.0042398546335556</v>
      </c>
      <c r="K18" s="11"/>
    </row>
    <row r="19" spans="1:11" x14ac:dyDescent="0.25">
      <c r="A19">
        <v>2015</v>
      </c>
      <c r="B19" t="s">
        <v>9</v>
      </c>
      <c r="C19">
        <v>915.59299999999996</v>
      </c>
      <c r="D19">
        <v>855.64599999999996</v>
      </c>
      <c r="E19">
        <v>59.947000000000003</v>
      </c>
      <c r="F19">
        <v>6.5</v>
      </c>
      <c r="G19">
        <v>826.2</v>
      </c>
      <c r="H19">
        <v>24.3</v>
      </c>
      <c r="I19" s="7">
        <v>2.9411764705882351</v>
      </c>
      <c r="K19" s="11"/>
    </row>
    <row r="20" spans="1:11" x14ac:dyDescent="0.25">
      <c r="A20">
        <v>2015</v>
      </c>
      <c r="B20" t="s">
        <v>10</v>
      </c>
      <c r="C20">
        <v>915.08</v>
      </c>
      <c r="D20">
        <v>855.07899999999995</v>
      </c>
      <c r="E20">
        <v>60.000999999999998</v>
      </c>
      <c r="F20">
        <v>6.6</v>
      </c>
      <c r="G20">
        <v>828.2</v>
      </c>
      <c r="H20">
        <v>23.1</v>
      </c>
      <c r="I20" s="7">
        <v>2.7891813571601065</v>
      </c>
      <c r="K20" s="11"/>
    </row>
    <row r="21" spans="1:11" x14ac:dyDescent="0.25">
      <c r="A21">
        <v>2015</v>
      </c>
      <c r="B21" t="s">
        <v>11</v>
      </c>
      <c r="C21">
        <v>914.71900000000005</v>
      </c>
      <c r="D21">
        <v>854.625</v>
      </c>
      <c r="E21">
        <v>60.094000000000001</v>
      </c>
      <c r="F21">
        <v>6.6</v>
      </c>
      <c r="G21">
        <v>828</v>
      </c>
      <c r="H21">
        <v>22.8</v>
      </c>
      <c r="I21" s="7">
        <v>2.7536231884057969</v>
      </c>
      <c r="K21" s="11"/>
    </row>
    <row r="22" spans="1:11" x14ac:dyDescent="0.25">
      <c r="A22">
        <v>2016</v>
      </c>
      <c r="B22" t="s">
        <v>0</v>
      </c>
      <c r="C22">
        <v>914.88</v>
      </c>
      <c r="D22">
        <v>855.73</v>
      </c>
      <c r="E22">
        <v>59.15</v>
      </c>
      <c r="F22">
        <v>6.5</v>
      </c>
      <c r="G22">
        <v>826.5</v>
      </c>
      <c r="H22">
        <v>21.7</v>
      </c>
      <c r="I22" s="7">
        <v>2.6255293405928612</v>
      </c>
      <c r="K22" s="11"/>
    </row>
    <row r="23" spans="1:11" x14ac:dyDescent="0.25">
      <c r="A23">
        <v>2016</v>
      </c>
      <c r="B23" t="s">
        <v>1</v>
      </c>
      <c r="C23">
        <v>916.36300000000006</v>
      </c>
      <c r="D23">
        <v>857.98400000000004</v>
      </c>
      <c r="E23">
        <v>58.378999999999998</v>
      </c>
      <c r="F23">
        <v>6.4</v>
      </c>
      <c r="G23">
        <v>826.5</v>
      </c>
      <c r="H23">
        <v>20.7</v>
      </c>
      <c r="I23" s="7">
        <v>2.5045372050816694</v>
      </c>
      <c r="K23" s="11"/>
    </row>
    <row r="24" spans="1:11" x14ac:dyDescent="0.25">
      <c r="A24">
        <v>2016</v>
      </c>
      <c r="B24" t="s">
        <v>2</v>
      </c>
      <c r="C24">
        <v>918.56899999999996</v>
      </c>
      <c r="D24">
        <v>861.21</v>
      </c>
      <c r="E24">
        <v>57.359000000000002</v>
      </c>
      <c r="F24">
        <v>6.2</v>
      </c>
      <c r="G24">
        <v>827.6</v>
      </c>
      <c r="H24">
        <v>20.3</v>
      </c>
      <c r="I24" s="7">
        <v>2.4528757854035765</v>
      </c>
      <c r="K24" s="11"/>
    </row>
    <row r="27" spans="1:11" x14ac:dyDescent="0.25">
      <c r="B27" t="s">
        <v>38</v>
      </c>
      <c r="C27" s="2" t="s">
        <v>13</v>
      </c>
      <c r="D27" s="2" t="s">
        <v>18</v>
      </c>
      <c r="E27" s="2" t="s">
        <v>17</v>
      </c>
      <c r="F27" s="2" t="s">
        <v>21</v>
      </c>
      <c r="I27" s="2" t="s">
        <v>37</v>
      </c>
    </row>
    <row r="28" spans="1:11" x14ac:dyDescent="0.25">
      <c r="C28">
        <f>C24-C3</f>
        <v>-1.0460000000000491</v>
      </c>
      <c r="D28">
        <f t="shared" ref="D28:F28" si="0">D24-D3</f>
        <v>4.0199999999999818</v>
      </c>
      <c r="E28">
        <f t="shared" si="0"/>
        <v>-5.0659999999999954</v>
      </c>
      <c r="F28">
        <f t="shared" si="0"/>
        <v>-0.59999999999999964</v>
      </c>
      <c r="I28">
        <v>-0.97513596777957767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opLeftCell="A10" workbookViewId="0">
      <selection activeCell="B27" sqref="B27"/>
    </sheetView>
  </sheetViews>
  <sheetFormatPr defaultRowHeight="15" x14ac:dyDescent="0.25"/>
  <cols>
    <col min="2" max="2" width="10.85546875" bestFit="1" customWidth="1"/>
    <col min="3" max="5" width="12.7109375" customWidth="1"/>
    <col min="6" max="6" width="19" bestFit="1" customWidth="1"/>
    <col min="7" max="7" width="20.7109375" bestFit="1" customWidth="1"/>
    <col min="8" max="8" width="32.42578125" bestFit="1" customWidth="1"/>
    <col min="9" max="9" width="41.140625" bestFit="1" customWidth="1"/>
    <col min="10" max="10" width="26.7109375" bestFit="1" customWidth="1"/>
  </cols>
  <sheetData>
    <row r="1" spans="1:10" x14ac:dyDescent="0.25">
      <c r="C1" s="1" t="s">
        <v>34</v>
      </c>
      <c r="E1" s="2"/>
      <c r="F1" s="2"/>
      <c r="G1" t="s">
        <v>19</v>
      </c>
    </row>
    <row r="2" spans="1:10" s="2" customFormat="1" x14ac:dyDescent="0.25">
      <c r="C2" s="2" t="s">
        <v>13</v>
      </c>
      <c r="D2" s="2" t="s">
        <v>18</v>
      </c>
      <c r="E2" s="2" t="s">
        <v>17</v>
      </c>
      <c r="F2" s="2" t="s">
        <v>21</v>
      </c>
      <c r="G2" s="2" t="s">
        <v>15</v>
      </c>
      <c r="H2" s="2" t="s">
        <v>16</v>
      </c>
      <c r="I2" s="2" t="s">
        <v>36</v>
      </c>
    </row>
    <row r="3" spans="1:10" s="9" customFormat="1" x14ac:dyDescent="0.25">
      <c r="A3" s="9">
        <v>2014</v>
      </c>
      <c r="B3" s="9" t="s">
        <v>5</v>
      </c>
      <c r="C3" s="9">
        <v>415.80700000000002</v>
      </c>
      <c r="D3" s="9">
        <v>404.76900000000001</v>
      </c>
      <c r="E3" s="9">
        <v>11.038</v>
      </c>
      <c r="F3" s="9">
        <v>2.7</v>
      </c>
      <c r="G3" s="4">
        <v>461.4</v>
      </c>
      <c r="H3" s="4">
        <v>29.7</v>
      </c>
      <c r="I3" s="16">
        <f>H3/G3*100</f>
        <v>6.4369310793237977</v>
      </c>
      <c r="J3" s="6"/>
    </row>
    <row r="4" spans="1:10" x14ac:dyDescent="0.25">
      <c r="A4">
        <v>2014</v>
      </c>
      <c r="B4" t="s">
        <v>6</v>
      </c>
      <c r="C4">
        <v>416.86399999999998</v>
      </c>
      <c r="D4">
        <v>405.80700000000002</v>
      </c>
      <c r="E4">
        <v>11.057</v>
      </c>
      <c r="F4">
        <v>2.7</v>
      </c>
      <c r="G4" s="4">
        <v>464.5</v>
      </c>
      <c r="H4" s="4">
        <v>30.2</v>
      </c>
      <c r="I4" s="16">
        <f t="shared" ref="I4:I24" si="0">H4/G4*100</f>
        <v>6.5016146393972001</v>
      </c>
      <c r="J4" s="6"/>
    </row>
    <row r="5" spans="1:10" x14ac:dyDescent="0.25">
      <c r="A5">
        <v>2014</v>
      </c>
      <c r="B5" t="s">
        <v>7</v>
      </c>
      <c r="C5">
        <v>417.71100000000001</v>
      </c>
      <c r="D5">
        <v>406.63200000000001</v>
      </c>
      <c r="E5">
        <v>11.079000000000001</v>
      </c>
      <c r="F5">
        <v>2.7</v>
      </c>
      <c r="G5" s="4">
        <v>464.7</v>
      </c>
      <c r="H5" s="4">
        <v>30.6</v>
      </c>
      <c r="I5" s="16">
        <f t="shared" si="0"/>
        <v>6.5848934796643004</v>
      </c>
      <c r="J5" s="6"/>
    </row>
    <row r="6" spans="1:10" x14ac:dyDescent="0.25">
      <c r="A6">
        <v>2014</v>
      </c>
      <c r="B6" t="s">
        <v>8</v>
      </c>
      <c r="C6">
        <v>418.30900000000003</v>
      </c>
      <c r="D6">
        <v>407.22199999999998</v>
      </c>
      <c r="E6">
        <v>11.087</v>
      </c>
      <c r="F6">
        <v>2.7</v>
      </c>
      <c r="G6" s="4">
        <v>465.4</v>
      </c>
      <c r="H6" s="4">
        <v>31</v>
      </c>
      <c r="I6" s="16">
        <f t="shared" si="0"/>
        <v>6.6609368285345942</v>
      </c>
      <c r="J6" s="6"/>
    </row>
    <row r="7" spans="1:10" x14ac:dyDescent="0.25">
      <c r="A7">
        <v>2014</v>
      </c>
      <c r="B7" t="s">
        <v>9</v>
      </c>
      <c r="C7">
        <v>418.63200000000001</v>
      </c>
      <c r="D7">
        <v>407.54300000000001</v>
      </c>
      <c r="E7">
        <v>11.089</v>
      </c>
      <c r="F7">
        <v>2.6</v>
      </c>
      <c r="G7" s="4">
        <v>467.6</v>
      </c>
      <c r="H7" s="4">
        <v>31.5</v>
      </c>
      <c r="I7" s="16">
        <f t="shared" si="0"/>
        <v>6.7365269461077846</v>
      </c>
      <c r="J7" s="6"/>
    </row>
    <row r="8" spans="1:10" x14ac:dyDescent="0.25">
      <c r="A8">
        <v>2014</v>
      </c>
      <c r="B8" t="s">
        <v>10</v>
      </c>
      <c r="C8">
        <v>418.66500000000002</v>
      </c>
      <c r="D8">
        <v>407.57600000000002</v>
      </c>
      <c r="E8">
        <v>11.089</v>
      </c>
      <c r="F8">
        <v>2.6</v>
      </c>
      <c r="G8" s="4">
        <v>467.9</v>
      </c>
      <c r="H8" s="4">
        <v>31.5</v>
      </c>
      <c r="I8" s="16">
        <f t="shared" si="0"/>
        <v>6.7322077366958748</v>
      </c>
      <c r="J8" s="6"/>
    </row>
    <row r="9" spans="1:10" x14ac:dyDescent="0.25">
      <c r="A9">
        <v>2014</v>
      </c>
      <c r="B9" t="s">
        <v>11</v>
      </c>
      <c r="C9">
        <v>418.40899999999999</v>
      </c>
      <c r="D9">
        <v>407.30900000000003</v>
      </c>
      <c r="E9">
        <v>11.1</v>
      </c>
      <c r="F9">
        <v>2.7</v>
      </c>
      <c r="G9" s="4">
        <v>467.9</v>
      </c>
      <c r="H9" s="4">
        <v>31.6</v>
      </c>
      <c r="I9" s="16">
        <f t="shared" si="0"/>
        <v>6.7535798247488792</v>
      </c>
      <c r="J9" s="6"/>
    </row>
    <row r="10" spans="1:10" x14ac:dyDescent="0.25">
      <c r="A10">
        <v>2015</v>
      </c>
      <c r="B10" t="s">
        <v>0</v>
      </c>
      <c r="C10">
        <v>417.87299999999999</v>
      </c>
      <c r="D10">
        <v>406.738</v>
      </c>
      <c r="E10">
        <v>11.135</v>
      </c>
      <c r="F10">
        <v>2.7</v>
      </c>
      <c r="G10" s="4">
        <v>466.3</v>
      </c>
      <c r="H10" s="4">
        <v>31</v>
      </c>
      <c r="I10" s="16">
        <f t="shared" si="0"/>
        <v>6.6480806347844732</v>
      </c>
      <c r="J10" s="6"/>
    </row>
    <row r="11" spans="1:10" x14ac:dyDescent="0.25">
      <c r="A11">
        <v>2015</v>
      </c>
      <c r="B11" t="s">
        <v>1</v>
      </c>
      <c r="C11">
        <v>417.108</v>
      </c>
      <c r="D11">
        <v>405.90699999999998</v>
      </c>
      <c r="E11">
        <v>11.201000000000001</v>
      </c>
      <c r="F11">
        <v>2.7</v>
      </c>
      <c r="G11" s="4">
        <v>463.8</v>
      </c>
      <c r="H11" s="4">
        <v>29</v>
      </c>
      <c r="I11" s="16">
        <f t="shared" si="0"/>
        <v>6.2526951272100044</v>
      </c>
      <c r="J11" s="6"/>
    </row>
    <row r="12" spans="1:10" x14ac:dyDescent="0.25">
      <c r="A12">
        <v>2015</v>
      </c>
      <c r="B12" t="s">
        <v>2</v>
      </c>
      <c r="C12">
        <v>416.20499999999998</v>
      </c>
      <c r="D12">
        <v>404.91500000000002</v>
      </c>
      <c r="E12">
        <v>11.29</v>
      </c>
      <c r="F12">
        <v>2.7</v>
      </c>
      <c r="G12" s="4">
        <v>461</v>
      </c>
      <c r="H12" s="4">
        <v>27.2</v>
      </c>
      <c r="I12" s="16">
        <f t="shared" si="0"/>
        <v>5.9002169197396963</v>
      </c>
      <c r="J12" s="6"/>
    </row>
    <row r="13" spans="1:10" x14ac:dyDescent="0.25">
      <c r="A13">
        <v>2015</v>
      </c>
      <c r="B13" t="s">
        <v>3</v>
      </c>
      <c r="C13">
        <v>415.27600000000001</v>
      </c>
      <c r="D13">
        <v>403.89699999999999</v>
      </c>
      <c r="E13">
        <v>11.379</v>
      </c>
      <c r="F13">
        <v>2.7</v>
      </c>
      <c r="G13" s="4">
        <v>457.5</v>
      </c>
      <c r="H13" s="4">
        <v>25.2</v>
      </c>
      <c r="I13" s="16">
        <f t="shared" si="0"/>
        <v>5.5081967213114753</v>
      </c>
      <c r="J13" s="6"/>
    </row>
    <row r="14" spans="1:10" x14ac:dyDescent="0.25">
      <c r="A14">
        <v>2015</v>
      </c>
      <c r="B14" t="s">
        <v>4</v>
      </c>
      <c r="C14">
        <v>414.428</v>
      </c>
      <c r="D14">
        <v>402.99799999999999</v>
      </c>
      <c r="E14">
        <v>11.43</v>
      </c>
      <c r="F14">
        <v>2.8</v>
      </c>
      <c r="G14" s="4">
        <v>454.9</v>
      </c>
      <c r="H14" s="4">
        <v>23.7</v>
      </c>
      <c r="I14" s="16">
        <f t="shared" si="0"/>
        <v>5.2099362497252146</v>
      </c>
      <c r="J14" s="6"/>
    </row>
    <row r="15" spans="1:10" x14ac:dyDescent="0.25">
      <c r="A15">
        <v>2015</v>
      </c>
      <c r="B15" t="s">
        <v>5</v>
      </c>
      <c r="C15">
        <v>413.738</v>
      </c>
      <c r="D15">
        <v>402.32600000000002</v>
      </c>
      <c r="E15">
        <v>11.412000000000001</v>
      </c>
      <c r="F15">
        <v>2.8</v>
      </c>
      <c r="G15" s="4">
        <v>453.2</v>
      </c>
      <c r="H15" s="4">
        <v>22.7</v>
      </c>
      <c r="I15" s="16">
        <f t="shared" si="0"/>
        <v>5.0088261253309803</v>
      </c>
      <c r="J15" s="6"/>
    </row>
    <row r="16" spans="1:10" x14ac:dyDescent="0.25">
      <c r="A16">
        <v>2015</v>
      </c>
      <c r="B16" t="s">
        <v>6</v>
      </c>
      <c r="C16">
        <v>413.27499999999998</v>
      </c>
      <c r="D16">
        <v>401.93799999999999</v>
      </c>
      <c r="E16">
        <v>11.337</v>
      </c>
      <c r="F16">
        <v>2.7</v>
      </c>
      <c r="G16" s="4">
        <v>452.7</v>
      </c>
      <c r="H16" s="4">
        <v>21.9</v>
      </c>
      <c r="I16" s="16">
        <f t="shared" si="0"/>
        <v>4.8376408217362492</v>
      </c>
      <c r="J16" s="6"/>
    </row>
    <row r="17" spans="1:10" x14ac:dyDescent="0.25">
      <c r="A17">
        <v>2015</v>
      </c>
      <c r="B17" t="s">
        <v>7</v>
      </c>
      <c r="C17">
        <v>413.024</v>
      </c>
      <c r="D17">
        <v>401.78</v>
      </c>
      <c r="E17">
        <v>11.244</v>
      </c>
      <c r="F17">
        <v>2.7</v>
      </c>
      <c r="G17" s="4">
        <v>450</v>
      </c>
      <c r="H17" s="4">
        <v>21.4</v>
      </c>
      <c r="I17" s="16">
        <f t="shared" si="0"/>
        <v>4.7555555555555555</v>
      </c>
      <c r="J17" s="6"/>
    </row>
    <row r="18" spans="1:10" x14ac:dyDescent="0.25">
      <c r="A18">
        <v>2015</v>
      </c>
      <c r="B18" t="s">
        <v>8</v>
      </c>
      <c r="C18">
        <v>412.92200000000003</v>
      </c>
      <c r="D18">
        <v>401.75900000000001</v>
      </c>
      <c r="E18">
        <v>11.163</v>
      </c>
      <c r="F18">
        <v>2.7</v>
      </c>
      <c r="G18" s="4">
        <v>447.8</v>
      </c>
      <c r="H18" s="4">
        <v>20.7</v>
      </c>
      <c r="I18" s="16">
        <f t="shared" si="0"/>
        <v>4.6225993747208571</v>
      </c>
      <c r="J18" s="6"/>
    </row>
    <row r="19" spans="1:10" x14ac:dyDescent="0.25">
      <c r="A19">
        <v>2015</v>
      </c>
      <c r="B19" t="s">
        <v>9</v>
      </c>
      <c r="C19">
        <v>412.89600000000002</v>
      </c>
      <c r="D19">
        <v>401.78800000000001</v>
      </c>
      <c r="E19">
        <v>11.108000000000001</v>
      </c>
      <c r="F19">
        <v>2.7</v>
      </c>
      <c r="G19" s="4">
        <v>449.3</v>
      </c>
      <c r="H19" s="4">
        <v>19.7</v>
      </c>
      <c r="I19" s="16">
        <f t="shared" si="0"/>
        <v>4.3845982639661694</v>
      </c>
      <c r="J19" s="6"/>
    </row>
    <row r="20" spans="1:10" x14ac:dyDescent="0.25">
      <c r="A20">
        <v>2015</v>
      </c>
      <c r="B20" t="s">
        <v>10</v>
      </c>
      <c r="C20">
        <v>412.911</v>
      </c>
      <c r="D20">
        <v>401.83300000000003</v>
      </c>
      <c r="E20">
        <v>11.077999999999999</v>
      </c>
      <c r="F20">
        <v>2.7</v>
      </c>
      <c r="G20" s="4">
        <v>447.6</v>
      </c>
      <c r="H20" s="4">
        <v>19.2</v>
      </c>
      <c r="I20" s="16">
        <f t="shared" si="0"/>
        <v>4.2895442359249323</v>
      </c>
      <c r="J20" s="6"/>
    </row>
    <row r="21" spans="1:10" x14ac:dyDescent="0.25">
      <c r="A21">
        <v>2015</v>
      </c>
      <c r="B21" t="s">
        <v>11</v>
      </c>
      <c r="C21">
        <v>412.98</v>
      </c>
      <c r="D21">
        <v>401.89699999999999</v>
      </c>
      <c r="E21">
        <v>11.083</v>
      </c>
      <c r="F21">
        <v>2.7</v>
      </c>
      <c r="G21" s="4">
        <v>444.7</v>
      </c>
      <c r="H21" s="4">
        <v>18.600000000000001</v>
      </c>
      <c r="I21" s="16">
        <f t="shared" si="0"/>
        <v>4.182595007870475</v>
      </c>
      <c r="J21" s="6"/>
    </row>
    <row r="22" spans="1:10" x14ac:dyDescent="0.25">
      <c r="A22">
        <v>2016</v>
      </c>
      <c r="B22" t="s">
        <v>0</v>
      </c>
      <c r="C22">
        <v>415.06</v>
      </c>
      <c r="D22">
        <v>403.452</v>
      </c>
      <c r="E22">
        <v>11.608000000000001</v>
      </c>
      <c r="F22">
        <v>2.8</v>
      </c>
      <c r="G22" s="4">
        <v>445.5</v>
      </c>
      <c r="H22" s="4">
        <v>18.600000000000001</v>
      </c>
      <c r="I22" s="16">
        <f t="shared" si="0"/>
        <v>4.1750841750841756</v>
      </c>
      <c r="J22" s="6"/>
    </row>
    <row r="23" spans="1:10" x14ac:dyDescent="0.25">
      <c r="A23">
        <v>2016</v>
      </c>
      <c r="B23" t="s">
        <v>1</v>
      </c>
      <c r="C23">
        <v>416.471</v>
      </c>
      <c r="D23">
        <v>404.23399999999998</v>
      </c>
      <c r="E23">
        <v>12.237</v>
      </c>
      <c r="F23">
        <v>2.9</v>
      </c>
      <c r="G23" s="4">
        <v>441.2</v>
      </c>
      <c r="H23" s="4">
        <v>18.100000000000001</v>
      </c>
      <c r="I23" s="16">
        <f t="shared" si="0"/>
        <v>4.102447869446963</v>
      </c>
      <c r="J23" s="6"/>
    </row>
    <row r="24" spans="1:10" x14ac:dyDescent="0.25">
      <c r="A24">
        <v>2016</v>
      </c>
      <c r="B24" t="s">
        <v>2</v>
      </c>
      <c r="C24">
        <v>417.47199999999998</v>
      </c>
      <c r="D24">
        <v>404.38</v>
      </c>
      <c r="E24">
        <v>13.092000000000001</v>
      </c>
      <c r="F24">
        <v>3.1</v>
      </c>
      <c r="G24" s="4">
        <v>440</v>
      </c>
      <c r="H24" s="4">
        <v>17.5</v>
      </c>
      <c r="I24" s="16">
        <f t="shared" si="0"/>
        <v>3.9772727272727271</v>
      </c>
      <c r="J24" s="6"/>
    </row>
    <row r="25" spans="1:10" x14ac:dyDescent="0.25">
      <c r="G25" s="4"/>
      <c r="H25" s="4"/>
      <c r="J25" s="6"/>
    </row>
    <row r="26" spans="1:10" x14ac:dyDescent="0.25">
      <c r="C26" s="1"/>
      <c r="E26" s="2"/>
      <c r="F26" s="2"/>
    </row>
    <row r="27" spans="1:10" x14ac:dyDescent="0.25">
      <c r="B27" t="s">
        <v>38</v>
      </c>
      <c r="C27" s="2" t="s">
        <v>13</v>
      </c>
      <c r="D27" s="2" t="s">
        <v>18</v>
      </c>
      <c r="E27" s="2" t="s">
        <v>17</v>
      </c>
      <c r="F27" s="2" t="s">
        <v>21</v>
      </c>
      <c r="G27" s="2"/>
      <c r="H27" s="2"/>
      <c r="I27" s="2" t="s">
        <v>37</v>
      </c>
      <c r="J27" s="2"/>
    </row>
    <row r="28" spans="1:10" x14ac:dyDescent="0.25">
      <c r="C28">
        <f>C24-C3</f>
        <v>1.6649999999999636</v>
      </c>
      <c r="D28">
        <f t="shared" ref="D28:I28" si="1">D24-D3</f>
        <v>-0.38900000000001</v>
      </c>
      <c r="E28">
        <f t="shared" si="1"/>
        <v>2.0540000000000003</v>
      </c>
      <c r="F28">
        <f t="shared" si="1"/>
        <v>0.39999999999999991</v>
      </c>
      <c r="G28" s="7"/>
      <c r="H28" s="7"/>
      <c r="I28">
        <f t="shared" si="1"/>
        <v>-2.4596583520510706</v>
      </c>
      <c r="J28" s="8"/>
    </row>
    <row r="29" spans="1:10" x14ac:dyDescent="0.25">
      <c r="C29" s="7"/>
      <c r="D29" s="7"/>
      <c r="E29" s="7"/>
      <c r="F29" s="7"/>
      <c r="G29" s="7"/>
      <c r="H29" s="7"/>
      <c r="J29" s="7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opLeftCell="A10" workbookViewId="0">
      <selection activeCell="B27" sqref="B27"/>
    </sheetView>
  </sheetViews>
  <sheetFormatPr defaultRowHeight="15" x14ac:dyDescent="0.25"/>
  <cols>
    <col min="2" max="2" width="10.85546875" bestFit="1" customWidth="1"/>
    <col min="3" max="3" width="10.5703125" bestFit="1" customWidth="1"/>
    <col min="4" max="4" width="10" bestFit="1" customWidth="1"/>
    <col min="5" max="5" width="12.28515625" bestFit="1" customWidth="1"/>
    <col min="6" max="6" width="19" bestFit="1" customWidth="1"/>
    <col min="7" max="7" width="20.7109375" bestFit="1" customWidth="1"/>
    <col min="8" max="8" width="32.42578125" bestFit="1" customWidth="1"/>
    <col min="9" max="9" width="41.140625" bestFit="1" customWidth="1"/>
    <col min="10" max="10" width="26.7109375" bestFit="1" customWidth="1"/>
  </cols>
  <sheetData>
    <row r="1" spans="1:11" s="2" customFormat="1" x14ac:dyDescent="0.25">
      <c r="C1" s="1" t="s">
        <v>34</v>
      </c>
      <c r="G1" s="1" t="s">
        <v>19</v>
      </c>
    </row>
    <row r="2" spans="1:11" s="2" customFormat="1" x14ac:dyDescent="0.25">
      <c r="C2" s="2" t="s">
        <v>13</v>
      </c>
      <c r="D2" s="2" t="s">
        <v>18</v>
      </c>
      <c r="E2" s="2" t="s">
        <v>17</v>
      </c>
      <c r="F2" s="2" t="s">
        <v>21</v>
      </c>
      <c r="G2" s="2" t="s">
        <v>15</v>
      </c>
      <c r="H2" s="2" t="s">
        <v>16</v>
      </c>
      <c r="I2" s="2" t="s">
        <v>36</v>
      </c>
    </row>
    <row r="3" spans="1:11" x14ac:dyDescent="0.25">
      <c r="A3">
        <v>2014</v>
      </c>
      <c r="B3" t="s">
        <v>5</v>
      </c>
      <c r="C3">
        <v>1787.41</v>
      </c>
      <c r="D3">
        <v>1707.702</v>
      </c>
      <c r="E3">
        <v>79.707999999999998</v>
      </c>
      <c r="F3">
        <v>4.5</v>
      </c>
      <c r="G3">
        <v>1654.4</v>
      </c>
      <c r="H3">
        <v>61.6</v>
      </c>
      <c r="I3" s="7">
        <f t="shared" ref="I3:I5" si="0">H3/G3*100</f>
        <v>3.7234042553191489</v>
      </c>
      <c r="K3" s="12"/>
    </row>
    <row r="4" spans="1:11" x14ac:dyDescent="0.25">
      <c r="A4">
        <v>2014</v>
      </c>
      <c r="B4" t="s">
        <v>6</v>
      </c>
      <c r="C4">
        <v>1789.819</v>
      </c>
      <c r="D4">
        <v>1711.855</v>
      </c>
      <c r="E4">
        <v>77.963999999999999</v>
      </c>
      <c r="F4">
        <v>4.4000000000000004</v>
      </c>
      <c r="G4">
        <v>1658.8</v>
      </c>
      <c r="H4">
        <v>62.4</v>
      </c>
      <c r="I4" s="7">
        <f t="shared" si="0"/>
        <v>3.761755485893417</v>
      </c>
      <c r="K4" s="12"/>
    </row>
    <row r="5" spans="1:11" x14ac:dyDescent="0.25">
      <c r="A5">
        <v>2014</v>
      </c>
      <c r="B5" t="s">
        <v>7</v>
      </c>
      <c r="C5">
        <v>1793.7840000000001</v>
      </c>
      <c r="D5">
        <v>1717.374</v>
      </c>
      <c r="E5">
        <v>76.41</v>
      </c>
      <c r="F5">
        <v>4.3</v>
      </c>
      <c r="G5">
        <v>1660.7</v>
      </c>
      <c r="H5">
        <v>62.9</v>
      </c>
      <c r="I5" s="7">
        <f t="shared" si="0"/>
        <v>3.7875594628771001</v>
      </c>
      <c r="K5" s="12"/>
    </row>
    <row r="6" spans="1:11" x14ac:dyDescent="0.25">
      <c r="A6">
        <v>2014</v>
      </c>
      <c r="B6" t="s">
        <v>8</v>
      </c>
      <c r="C6">
        <v>1798.9659999999999</v>
      </c>
      <c r="D6">
        <v>1723.9590000000001</v>
      </c>
      <c r="E6">
        <v>75.007000000000005</v>
      </c>
      <c r="F6">
        <v>4.2</v>
      </c>
      <c r="G6">
        <v>1662.2</v>
      </c>
      <c r="H6">
        <v>63.2</v>
      </c>
      <c r="I6" s="7">
        <f>H6/G6*100</f>
        <v>3.8021898688485143</v>
      </c>
      <c r="K6" s="12"/>
    </row>
    <row r="7" spans="1:11" x14ac:dyDescent="0.25">
      <c r="A7">
        <v>2014</v>
      </c>
      <c r="B7" t="s">
        <v>9</v>
      </c>
      <c r="C7">
        <v>1804.913</v>
      </c>
      <c r="D7">
        <v>1731.1579999999999</v>
      </c>
      <c r="E7">
        <v>73.754999999999995</v>
      </c>
      <c r="F7">
        <v>4.0999999999999996</v>
      </c>
      <c r="G7">
        <v>1667</v>
      </c>
      <c r="H7">
        <v>63.5</v>
      </c>
      <c r="I7" s="7">
        <f t="shared" ref="I7:I24" si="1">H7/G7*100</f>
        <v>3.8092381523695265</v>
      </c>
      <c r="K7" s="12"/>
    </row>
    <row r="8" spans="1:11" x14ac:dyDescent="0.25">
      <c r="A8">
        <v>2014</v>
      </c>
      <c r="B8" t="s">
        <v>10</v>
      </c>
      <c r="C8">
        <v>1811.278</v>
      </c>
      <c r="D8">
        <v>1738.3630000000001</v>
      </c>
      <c r="E8">
        <v>72.915000000000006</v>
      </c>
      <c r="F8">
        <v>4</v>
      </c>
      <c r="G8">
        <v>1669.3</v>
      </c>
      <c r="H8">
        <v>63.7</v>
      </c>
      <c r="I8" s="7">
        <f t="shared" si="1"/>
        <v>3.8159707661894209</v>
      </c>
      <c r="K8" s="12"/>
    </row>
    <row r="9" spans="1:11" x14ac:dyDescent="0.25">
      <c r="A9">
        <v>2014</v>
      </c>
      <c r="B9" t="s">
        <v>11</v>
      </c>
      <c r="C9">
        <v>1817.9159999999999</v>
      </c>
      <c r="D9">
        <v>1745.0050000000001</v>
      </c>
      <c r="E9">
        <v>72.911000000000001</v>
      </c>
      <c r="F9">
        <v>4</v>
      </c>
      <c r="G9">
        <v>1673.7</v>
      </c>
      <c r="H9">
        <v>63.2</v>
      </c>
      <c r="I9" s="7">
        <f t="shared" si="1"/>
        <v>3.7760650056760472</v>
      </c>
      <c r="K9" s="12"/>
    </row>
    <row r="10" spans="1:11" x14ac:dyDescent="0.25">
      <c r="A10">
        <v>2015</v>
      </c>
      <c r="B10" t="s">
        <v>0</v>
      </c>
      <c r="C10">
        <v>1824.441</v>
      </c>
      <c r="D10">
        <v>1750.5260000000001</v>
      </c>
      <c r="E10">
        <v>73.915000000000006</v>
      </c>
      <c r="F10">
        <v>4.0999999999999996</v>
      </c>
      <c r="G10">
        <v>1675.5</v>
      </c>
      <c r="H10">
        <v>62.9</v>
      </c>
      <c r="I10" s="7">
        <f t="shared" si="1"/>
        <v>3.7541032527603697</v>
      </c>
      <c r="K10" s="12"/>
    </row>
    <row r="11" spans="1:11" x14ac:dyDescent="0.25">
      <c r="A11">
        <v>2015</v>
      </c>
      <c r="B11" t="s">
        <v>1</v>
      </c>
      <c r="C11">
        <v>1830.385</v>
      </c>
      <c r="D11">
        <v>1754.6320000000001</v>
      </c>
      <c r="E11">
        <v>75.753</v>
      </c>
      <c r="F11">
        <v>4.0999999999999996</v>
      </c>
      <c r="G11">
        <v>1675.7</v>
      </c>
      <c r="H11">
        <v>60.7</v>
      </c>
      <c r="I11" s="7">
        <f t="shared" si="1"/>
        <v>3.6223667720952437</v>
      </c>
      <c r="K11" s="12"/>
    </row>
    <row r="12" spans="1:11" x14ac:dyDescent="0.25">
      <c r="A12">
        <v>2015</v>
      </c>
      <c r="B12" t="s">
        <v>2</v>
      </c>
      <c r="C12">
        <v>1835.337</v>
      </c>
      <c r="D12">
        <v>1757.4280000000001</v>
      </c>
      <c r="E12">
        <v>77.909000000000006</v>
      </c>
      <c r="F12">
        <v>4.2</v>
      </c>
      <c r="G12">
        <v>1670.1</v>
      </c>
      <c r="H12">
        <v>58.6</v>
      </c>
      <c r="I12" s="7">
        <f t="shared" si="1"/>
        <v>3.5087719298245621</v>
      </c>
      <c r="K12" s="12"/>
    </row>
    <row r="13" spans="1:11" x14ac:dyDescent="0.25">
      <c r="A13">
        <v>2015</v>
      </c>
      <c r="B13" t="s">
        <v>3</v>
      </c>
      <c r="C13">
        <v>1838.9970000000001</v>
      </c>
      <c r="D13">
        <v>1759.239</v>
      </c>
      <c r="E13">
        <v>79.757999999999996</v>
      </c>
      <c r="F13">
        <v>4.3</v>
      </c>
      <c r="G13">
        <v>1665.7</v>
      </c>
      <c r="H13">
        <v>56.3</v>
      </c>
      <c r="I13" s="7">
        <f t="shared" si="1"/>
        <v>3.3799603770186701</v>
      </c>
      <c r="K13" s="12"/>
    </row>
    <row r="14" spans="1:11" x14ac:dyDescent="0.25">
      <c r="A14">
        <v>2015</v>
      </c>
      <c r="B14" t="s">
        <v>4</v>
      </c>
      <c r="C14">
        <v>1841.3720000000001</v>
      </c>
      <c r="D14">
        <v>1760.579</v>
      </c>
      <c r="E14">
        <v>80.793000000000006</v>
      </c>
      <c r="F14">
        <v>4.4000000000000004</v>
      </c>
      <c r="G14">
        <v>1666.9</v>
      </c>
      <c r="H14">
        <v>54.9</v>
      </c>
      <c r="I14" s="7">
        <f t="shared" si="1"/>
        <v>3.2935389045533623</v>
      </c>
      <c r="K14" s="12"/>
    </row>
    <row r="15" spans="1:11" x14ac:dyDescent="0.25">
      <c r="A15">
        <v>2015</v>
      </c>
      <c r="B15" t="s">
        <v>5</v>
      </c>
      <c r="C15">
        <v>1842.779</v>
      </c>
      <c r="D15">
        <v>1761.9559999999999</v>
      </c>
      <c r="E15">
        <v>80.822999999999993</v>
      </c>
      <c r="F15">
        <v>4.4000000000000004</v>
      </c>
      <c r="G15">
        <v>1667</v>
      </c>
      <c r="H15">
        <v>53.8</v>
      </c>
      <c r="I15" s="7">
        <f t="shared" si="1"/>
        <v>3.2273545290941814</v>
      </c>
      <c r="K15" s="12"/>
    </row>
    <row r="16" spans="1:11" x14ac:dyDescent="0.25">
      <c r="A16">
        <v>2015</v>
      </c>
      <c r="B16" t="s">
        <v>6</v>
      </c>
      <c r="C16">
        <v>1843.616</v>
      </c>
      <c r="D16">
        <v>1763.6410000000001</v>
      </c>
      <c r="E16">
        <v>79.974999999999994</v>
      </c>
      <c r="F16">
        <v>4.3</v>
      </c>
      <c r="G16">
        <v>1667.7</v>
      </c>
      <c r="H16">
        <v>53.2</v>
      </c>
      <c r="I16" s="7">
        <f t="shared" si="1"/>
        <v>3.1900221862445282</v>
      </c>
      <c r="K16" s="12"/>
    </row>
    <row r="17" spans="1:11" x14ac:dyDescent="0.25">
      <c r="A17">
        <v>2015</v>
      </c>
      <c r="B17" t="s">
        <v>7</v>
      </c>
      <c r="C17">
        <v>1844.3050000000001</v>
      </c>
      <c r="D17">
        <v>1765.509</v>
      </c>
      <c r="E17">
        <v>78.796000000000006</v>
      </c>
      <c r="F17">
        <v>4.3</v>
      </c>
      <c r="G17">
        <v>1666.8</v>
      </c>
      <c r="H17">
        <v>52.3</v>
      </c>
      <c r="I17" s="7">
        <f t="shared" si="1"/>
        <v>3.1377489800815934</v>
      </c>
      <c r="K17" s="12"/>
    </row>
    <row r="18" spans="1:11" x14ac:dyDescent="0.25">
      <c r="A18">
        <v>2015</v>
      </c>
      <c r="B18" t="s">
        <v>8</v>
      </c>
      <c r="C18">
        <v>1845.077</v>
      </c>
      <c r="D18">
        <v>1767.297</v>
      </c>
      <c r="E18">
        <v>77.78</v>
      </c>
      <c r="F18">
        <v>4.2</v>
      </c>
      <c r="G18">
        <v>1665.5</v>
      </c>
      <c r="H18">
        <v>51.5</v>
      </c>
      <c r="I18" s="7">
        <f t="shared" si="1"/>
        <v>3.0921645151606123</v>
      </c>
      <c r="K18" s="12"/>
    </row>
    <row r="19" spans="1:11" x14ac:dyDescent="0.25">
      <c r="A19">
        <v>2015</v>
      </c>
      <c r="B19" t="s">
        <v>9</v>
      </c>
      <c r="C19">
        <v>1845.9739999999999</v>
      </c>
      <c r="D19">
        <v>1768.8869999999999</v>
      </c>
      <c r="E19">
        <v>77.087000000000003</v>
      </c>
      <c r="F19">
        <v>4.2</v>
      </c>
      <c r="G19">
        <v>1668.3</v>
      </c>
      <c r="H19">
        <v>50.1</v>
      </c>
      <c r="I19" s="7">
        <f t="shared" si="1"/>
        <v>3.0030570041359472</v>
      </c>
      <c r="K19" s="12"/>
    </row>
    <row r="20" spans="1:11" x14ac:dyDescent="0.25">
      <c r="A20">
        <v>2015</v>
      </c>
      <c r="B20" t="s">
        <v>10</v>
      </c>
      <c r="C20">
        <v>1846.8330000000001</v>
      </c>
      <c r="D20">
        <v>1770.2180000000001</v>
      </c>
      <c r="E20">
        <v>76.614999999999995</v>
      </c>
      <c r="F20">
        <v>4.0999999999999996</v>
      </c>
      <c r="G20">
        <v>1667</v>
      </c>
      <c r="H20">
        <v>49.7</v>
      </c>
      <c r="I20" s="7">
        <f t="shared" si="1"/>
        <v>2.9814037192561491</v>
      </c>
      <c r="K20" s="12"/>
    </row>
    <row r="21" spans="1:11" x14ac:dyDescent="0.25">
      <c r="A21">
        <v>2015</v>
      </c>
      <c r="B21" t="s">
        <v>11</v>
      </c>
      <c r="C21">
        <v>1847.6020000000001</v>
      </c>
      <c r="D21">
        <v>1771.229</v>
      </c>
      <c r="E21">
        <v>76.373000000000005</v>
      </c>
      <c r="F21">
        <v>4.0999999999999996</v>
      </c>
      <c r="G21">
        <v>1663.1</v>
      </c>
      <c r="H21">
        <v>49.5</v>
      </c>
      <c r="I21" s="7">
        <f t="shared" si="1"/>
        <v>2.9763694305814443</v>
      </c>
      <c r="K21" s="12"/>
    </row>
    <row r="22" spans="1:11" x14ac:dyDescent="0.25">
      <c r="A22">
        <v>2016</v>
      </c>
      <c r="B22" t="s">
        <v>0</v>
      </c>
      <c r="C22">
        <v>1853.9749999999999</v>
      </c>
      <c r="D22">
        <v>1778.4480000000001</v>
      </c>
      <c r="E22">
        <v>75.527000000000001</v>
      </c>
      <c r="F22">
        <v>4.0999999999999996</v>
      </c>
      <c r="G22">
        <v>1667.6</v>
      </c>
      <c r="H22">
        <v>48.7</v>
      </c>
      <c r="I22" s="7">
        <f t="shared" si="1"/>
        <v>2.9203645958263373</v>
      </c>
      <c r="K22" s="12"/>
    </row>
    <row r="23" spans="1:11" x14ac:dyDescent="0.25">
      <c r="A23">
        <v>2016</v>
      </c>
      <c r="B23" t="s">
        <v>1</v>
      </c>
      <c r="C23">
        <v>1862.135</v>
      </c>
      <c r="D23">
        <v>1784.329</v>
      </c>
      <c r="E23">
        <v>77.805999999999997</v>
      </c>
      <c r="F23">
        <v>4.2</v>
      </c>
      <c r="G23">
        <v>1669.8</v>
      </c>
      <c r="H23">
        <v>47.9</v>
      </c>
      <c r="I23" s="7">
        <f t="shared" si="1"/>
        <v>2.8686070188046471</v>
      </c>
      <c r="K23" s="12"/>
    </row>
    <row r="24" spans="1:11" x14ac:dyDescent="0.25">
      <c r="A24">
        <v>2016</v>
      </c>
      <c r="B24" t="s">
        <v>2</v>
      </c>
      <c r="C24">
        <v>1870.152</v>
      </c>
      <c r="D24">
        <v>1788.383</v>
      </c>
      <c r="E24">
        <v>81.769000000000005</v>
      </c>
      <c r="F24">
        <v>4.4000000000000004</v>
      </c>
      <c r="G24">
        <v>1666</v>
      </c>
      <c r="H24">
        <v>46.8</v>
      </c>
      <c r="I24" s="7">
        <f t="shared" si="1"/>
        <v>2.8091236494597838</v>
      </c>
      <c r="K24" s="12"/>
    </row>
    <row r="27" spans="1:11" x14ac:dyDescent="0.25">
      <c r="B27" t="s">
        <v>38</v>
      </c>
      <c r="C27" s="2" t="s">
        <v>13</v>
      </c>
      <c r="D27" s="2" t="s">
        <v>18</v>
      </c>
      <c r="E27" s="2" t="s">
        <v>17</v>
      </c>
      <c r="F27" s="2" t="s">
        <v>21</v>
      </c>
      <c r="I27" s="2" t="s">
        <v>37</v>
      </c>
    </row>
    <row r="28" spans="1:11" x14ac:dyDescent="0.25">
      <c r="C28">
        <f>C24-C3</f>
        <v>82.741999999999962</v>
      </c>
      <c r="D28">
        <f t="shared" ref="D28:I28" si="2">D24-D3</f>
        <v>80.68100000000004</v>
      </c>
      <c r="E28">
        <f t="shared" si="2"/>
        <v>2.061000000000007</v>
      </c>
      <c r="F28">
        <f t="shared" si="2"/>
        <v>-9.9999999999999645E-2</v>
      </c>
      <c r="I28">
        <f t="shared" si="2"/>
        <v>-0.9142806058593651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opLeftCell="A13" workbookViewId="0">
      <selection activeCell="B27" sqref="B27"/>
    </sheetView>
  </sheetViews>
  <sheetFormatPr defaultRowHeight="15" x14ac:dyDescent="0.25"/>
  <cols>
    <col min="2" max="2" width="10.85546875" bestFit="1" customWidth="1"/>
    <col min="3" max="3" width="10.5703125" style="1" bestFit="1" customWidth="1"/>
    <col min="4" max="4" width="10.5703125" style="1" customWidth="1"/>
    <col min="5" max="5" width="12.28515625" style="1" bestFit="1" customWidth="1"/>
    <col min="6" max="6" width="19" style="1" bestFit="1" customWidth="1"/>
    <col min="7" max="7" width="20.7109375" bestFit="1" customWidth="1"/>
    <col min="8" max="8" width="32.42578125" bestFit="1" customWidth="1"/>
    <col min="9" max="9" width="41.140625" bestFit="1" customWidth="1"/>
    <col min="10" max="10" width="26.7109375" bestFit="1" customWidth="1"/>
  </cols>
  <sheetData>
    <row r="1" spans="1:11" x14ac:dyDescent="0.25">
      <c r="C1" s="1" t="s">
        <v>34</v>
      </c>
      <c r="E1" s="2"/>
      <c r="F1" s="2"/>
      <c r="G1" t="s">
        <v>19</v>
      </c>
    </row>
    <row r="2" spans="1:11" x14ac:dyDescent="0.25">
      <c r="A2" s="2"/>
      <c r="B2" s="2"/>
      <c r="C2" s="2" t="s">
        <v>13</v>
      </c>
      <c r="D2" s="2" t="s">
        <v>18</v>
      </c>
      <c r="E2" s="2" t="s">
        <v>17</v>
      </c>
      <c r="F2" s="2" t="s">
        <v>21</v>
      </c>
      <c r="G2" s="2" t="s">
        <v>15</v>
      </c>
      <c r="H2" s="2" t="s">
        <v>16</v>
      </c>
      <c r="I2" s="2" t="s">
        <v>36</v>
      </c>
      <c r="J2" s="2"/>
    </row>
    <row r="3" spans="1:11" s="9" customFormat="1" x14ac:dyDescent="0.25">
      <c r="A3" s="9">
        <v>2014</v>
      </c>
      <c r="B3" s="9" t="s">
        <v>5</v>
      </c>
      <c r="C3" s="15">
        <v>13002.941000000001</v>
      </c>
      <c r="D3" s="15">
        <v>12345.334999999999</v>
      </c>
      <c r="E3" s="15">
        <v>657.60599999999999</v>
      </c>
      <c r="F3" s="15">
        <v>5.0999999999999996</v>
      </c>
      <c r="G3" s="4">
        <v>11542.9</v>
      </c>
      <c r="H3" s="4">
        <v>306.10000000000002</v>
      </c>
      <c r="I3" s="16">
        <v>2.6518465896785042</v>
      </c>
      <c r="J3" s="17"/>
      <c r="K3" s="13"/>
    </row>
    <row r="4" spans="1:11" x14ac:dyDescent="0.25">
      <c r="A4">
        <v>2014</v>
      </c>
      <c r="B4" t="s">
        <v>6</v>
      </c>
      <c r="C4" s="1">
        <v>13007.666999999999</v>
      </c>
      <c r="D4" s="1">
        <v>12361.257</v>
      </c>
      <c r="E4" s="1">
        <v>646.41</v>
      </c>
      <c r="F4" s="1">
        <v>5</v>
      </c>
      <c r="G4" s="4">
        <v>11569.8</v>
      </c>
      <c r="H4" s="3">
        <v>308.39999999999998</v>
      </c>
      <c r="I4" s="16">
        <v>2.6655603381216615</v>
      </c>
      <c r="J4" s="8"/>
      <c r="K4" s="5"/>
    </row>
    <row r="5" spans="1:11" x14ac:dyDescent="0.25">
      <c r="A5">
        <v>2014</v>
      </c>
      <c r="B5" t="s">
        <v>7</v>
      </c>
      <c r="C5" s="1">
        <v>13012.955</v>
      </c>
      <c r="D5" s="1">
        <v>12377.481</v>
      </c>
      <c r="E5" s="1">
        <v>635.47400000000005</v>
      </c>
      <c r="F5" s="1">
        <v>4.9000000000000004</v>
      </c>
      <c r="G5" s="4">
        <v>11600.4</v>
      </c>
      <c r="H5" s="3">
        <v>311.5</v>
      </c>
      <c r="I5" s="16">
        <v>2.6852522326816319</v>
      </c>
      <c r="J5" s="8"/>
      <c r="K5" s="5"/>
    </row>
    <row r="6" spans="1:11" x14ac:dyDescent="0.25">
      <c r="A6">
        <v>2014</v>
      </c>
      <c r="B6" t="s">
        <v>8</v>
      </c>
      <c r="C6" s="1">
        <v>13017.489</v>
      </c>
      <c r="D6" s="1">
        <v>12393.895</v>
      </c>
      <c r="E6" s="1">
        <v>623.59400000000005</v>
      </c>
      <c r="F6" s="1">
        <v>4.8</v>
      </c>
      <c r="G6" s="4">
        <v>11636.1</v>
      </c>
      <c r="H6" s="3">
        <v>314</v>
      </c>
      <c r="I6" s="16">
        <v>2.698498637859764</v>
      </c>
      <c r="J6" s="8"/>
      <c r="K6" s="5"/>
    </row>
    <row r="7" spans="1:11" x14ac:dyDescent="0.25">
      <c r="A7">
        <v>2014</v>
      </c>
      <c r="B7" t="s">
        <v>9</v>
      </c>
      <c r="C7" s="1">
        <v>13019.275</v>
      </c>
      <c r="D7" s="1">
        <v>12409.566999999999</v>
      </c>
      <c r="E7" s="1">
        <v>609.70799999999997</v>
      </c>
      <c r="F7" s="1">
        <v>4.7</v>
      </c>
      <c r="G7" s="4">
        <v>11684.6</v>
      </c>
      <c r="H7" s="3">
        <v>316.39999999999998</v>
      </c>
      <c r="I7" s="16">
        <v>2.707837666672372</v>
      </c>
      <c r="J7" s="8"/>
      <c r="K7" s="5"/>
    </row>
    <row r="8" spans="1:11" x14ac:dyDescent="0.25">
      <c r="A8">
        <v>2014</v>
      </c>
      <c r="B8" t="s">
        <v>10</v>
      </c>
      <c r="C8" s="1">
        <v>13018.446</v>
      </c>
      <c r="D8" s="1">
        <v>12423.276</v>
      </c>
      <c r="E8" s="1">
        <v>595.16999999999996</v>
      </c>
      <c r="F8" s="1">
        <v>4.5999999999999996</v>
      </c>
      <c r="G8" s="4">
        <v>11722.5</v>
      </c>
      <c r="H8" s="3">
        <v>319.3</v>
      </c>
      <c r="I8" s="16">
        <v>2.7238217103860101</v>
      </c>
      <c r="J8" s="8"/>
      <c r="K8" s="5"/>
    </row>
    <row r="9" spans="1:11" x14ac:dyDescent="0.25">
      <c r="A9">
        <v>2014</v>
      </c>
      <c r="B9" t="s">
        <v>11</v>
      </c>
      <c r="C9" s="1">
        <v>13017.700999999999</v>
      </c>
      <c r="D9" s="1">
        <v>12434.625</v>
      </c>
      <c r="E9" s="1">
        <v>583.07600000000002</v>
      </c>
      <c r="F9" s="1">
        <v>4.5</v>
      </c>
      <c r="G9" s="4">
        <v>11755.4</v>
      </c>
      <c r="H9" s="3">
        <v>319.5</v>
      </c>
      <c r="I9" s="16">
        <v>2.7178998587883014</v>
      </c>
      <c r="J9" s="8"/>
      <c r="K9" s="5"/>
    </row>
    <row r="10" spans="1:11" x14ac:dyDescent="0.25">
      <c r="A10">
        <v>2015</v>
      </c>
      <c r="B10" t="s">
        <v>0</v>
      </c>
      <c r="C10" s="1">
        <v>13018.511</v>
      </c>
      <c r="D10" s="1">
        <v>12443.516</v>
      </c>
      <c r="E10" s="1">
        <v>574.995</v>
      </c>
      <c r="F10" s="1">
        <v>4.4000000000000004</v>
      </c>
      <c r="G10" s="4">
        <v>11775.1</v>
      </c>
      <c r="H10" s="3">
        <v>315.39999999999998</v>
      </c>
      <c r="I10" s="16">
        <v>2.6785335156389327</v>
      </c>
      <c r="J10" s="8"/>
      <c r="K10" s="5"/>
    </row>
    <row r="11" spans="1:11" x14ac:dyDescent="0.25">
      <c r="A11">
        <v>2015</v>
      </c>
      <c r="B11" t="s">
        <v>1</v>
      </c>
      <c r="C11" s="1">
        <v>13021.31</v>
      </c>
      <c r="D11" s="1">
        <v>12450.148999999999</v>
      </c>
      <c r="E11" s="1">
        <v>571.16099999999994</v>
      </c>
      <c r="F11" s="1">
        <v>4.4000000000000004</v>
      </c>
      <c r="G11" s="4">
        <v>11793.5</v>
      </c>
      <c r="H11" s="3">
        <v>304.10000000000002</v>
      </c>
      <c r="I11" s="16">
        <v>2.5785390257345151</v>
      </c>
      <c r="J11" s="8"/>
      <c r="K11" s="5"/>
    </row>
    <row r="12" spans="1:11" x14ac:dyDescent="0.25">
      <c r="A12">
        <v>2015</v>
      </c>
      <c r="B12" t="s">
        <v>2</v>
      </c>
      <c r="C12" s="1">
        <v>13025.343000000001</v>
      </c>
      <c r="D12" s="1">
        <v>12455.454</v>
      </c>
      <c r="E12" s="1">
        <v>569.88900000000001</v>
      </c>
      <c r="F12" s="1">
        <v>4.4000000000000004</v>
      </c>
      <c r="G12" s="4">
        <v>11774</v>
      </c>
      <c r="H12" s="3">
        <v>294.89999999999998</v>
      </c>
      <c r="I12" s="16">
        <v>2.5046713096653641</v>
      </c>
      <c r="J12" s="8"/>
      <c r="K12" s="5"/>
    </row>
    <row r="13" spans="1:11" x14ac:dyDescent="0.25">
      <c r="A13">
        <v>2015</v>
      </c>
      <c r="B13" t="s">
        <v>3</v>
      </c>
      <c r="C13" s="1">
        <v>13029.968999999999</v>
      </c>
      <c r="D13" s="1">
        <v>12460.225</v>
      </c>
      <c r="E13" s="1">
        <v>569.74400000000003</v>
      </c>
      <c r="F13" s="1">
        <v>4.4000000000000004</v>
      </c>
      <c r="G13" s="4">
        <v>11780.3</v>
      </c>
      <c r="H13" s="3">
        <v>280.5</v>
      </c>
      <c r="I13" s="16">
        <v>2.3810938600884528</v>
      </c>
      <c r="J13" s="8"/>
      <c r="K13" s="5"/>
    </row>
    <row r="14" spans="1:11" x14ac:dyDescent="0.25">
      <c r="A14">
        <v>2015</v>
      </c>
      <c r="B14" t="s">
        <v>4</v>
      </c>
      <c r="C14" s="1">
        <v>13035.575999999999</v>
      </c>
      <c r="D14" s="1">
        <v>12465.315000000001</v>
      </c>
      <c r="E14" s="1">
        <v>570.26099999999997</v>
      </c>
      <c r="F14" s="1">
        <v>4.4000000000000004</v>
      </c>
      <c r="G14" s="4">
        <v>11801.9</v>
      </c>
      <c r="H14" s="3">
        <v>273.3</v>
      </c>
      <c r="I14" s="16">
        <v>2.3157288233250579</v>
      </c>
      <c r="J14" s="8"/>
      <c r="K14" s="5"/>
    </row>
    <row r="15" spans="1:11" x14ac:dyDescent="0.25">
      <c r="A15">
        <v>2015</v>
      </c>
      <c r="B15" t="s">
        <v>5</v>
      </c>
      <c r="C15" s="1">
        <v>13043.697</v>
      </c>
      <c r="D15" s="1">
        <v>12471.966</v>
      </c>
      <c r="E15" s="1">
        <v>571.73099999999999</v>
      </c>
      <c r="F15" s="1">
        <v>4.4000000000000004</v>
      </c>
      <c r="G15" s="4">
        <v>11816.2</v>
      </c>
      <c r="H15" s="3">
        <v>269.89999999999998</v>
      </c>
      <c r="I15" s="16">
        <v>2.2841522655337583</v>
      </c>
      <c r="J15" s="8"/>
      <c r="K15" s="5"/>
    </row>
    <row r="16" spans="1:11" x14ac:dyDescent="0.25">
      <c r="A16">
        <v>2015</v>
      </c>
      <c r="B16" t="s">
        <v>6</v>
      </c>
      <c r="C16" s="1">
        <v>13055.864</v>
      </c>
      <c r="D16" s="1">
        <v>12480.999</v>
      </c>
      <c r="E16" s="1">
        <v>574.86500000000001</v>
      </c>
      <c r="F16" s="1">
        <v>4.4000000000000004</v>
      </c>
      <c r="G16" s="4">
        <v>11848.5</v>
      </c>
      <c r="H16" s="3">
        <v>264.2</v>
      </c>
      <c r="I16" s="16">
        <v>2.2298181204371859</v>
      </c>
      <c r="J16" s="8"/>
      <c r="K16" s="5"/>
    </row>
    <row r="17" spans="1:11" x14ac:dyDescent="0.25">
      <c r="A17">
        <v>2015</v>
      </c>
      <c r="B17" t="s">
        <v>7</v>
      </c>
      <c r="C17" s="1">
        <v>13071.794</v>
      </c>
      <c r="D17" s="1">
        <v>12491.432000000001</v>
      </c>
      <c r="E17" s="1">
        <v>580.36199999999997</v>
      </c>
      <c r="F17" s="1">
        <v>4.4000000000000004</v>
      </c>
      <c r="G17" s="4">
        <v>11862.8</v>
      </c>
      <c r="H17" s="3">
        <v>260.2</v>
      </c>
      <c r="I17" s="16">
        <v>2.1934113362781131</v>
      </c>
      <c r="J17" s="8"/>
      <c r="K17" s="5"/>
    </row>
    <row r="18" spans="1:11" x14ac:dyDescent="0.25">
      <c r="A18">
        <v>2015</v>
      </c>
      <c r="B18" t="s">
        <v>8</v>
      </c>
      <c r="C18" s="1">
        <v>13090.365</v>
      </c>
      <c r="D18" s="1">
        <v>12502.478999999999</v>
      </c>
      <c r="E18" s="1">
        <v>587.88599999999997</v>
      </c>
      <c r="F18" s="1">
        <v>4.5</v>
      </c>
      <c r="G18" s="4">
        <v>11878</v>
      </c>
      <c r="H18" s="3">
        <v>257.2</v>
      </c>
      <c r="I18" s="16">
        <v>2.1653477016332712</v>
      </c>
      <c r="J18" s="8"/>
      <c r="K18" s="5"/>
    </row>
    <row r="19" spans="1:11" x14ac:dyDescent="0.25">
      <c r="A19">
        <v>2015</v>
      </c>
      <c r="B19" t="s">
        <v>9</v>
      </c>
      <c r="C19" s="1">
        <v>13109.531999999999</v>
      </c>
      <c r="D19" s="1">
        <v>12513.444</v>
      </c>
      <c r="E19" s="1">
        <v>596.08799999999997</v>
      </c>
      <c r="F19" s="1">
        <v>4.5</v>
      </c>
      <c r="G19" s="4">
        <v>11893.8</v>
      </c>
      <c r="H19" s="3">
        <v>255.9</v>
      </c>
      <c r="I19" s="16">
        <v>2.1515411390808659</v>
      </c>
      <c r="J19" s="8"/>
      <c r="K19" s="5"/>
    </row>
    <row r="20" spans="1:11" x14ac:dyDescent="0.25">
      <c r="A20">
        <v>2015</v>
      </c>
      <c r="B20" t="s">
        <v>10</v>
      </c>
      <c r="C20" s="1">
        <v>13127.052</v>
      </c>
      <c r="D20" s="1">
        <v>12523.39</v>
      </c>
      <c r="E20" s="1">
        <v>603.66200000000003</v>
      </c>
      <c r="F20" s="1">
        <v>4.5999999999999996</v>
      </c>
      <c r="G20" s="4">
        <v>11915.5</v>
      </c>
      <c r="H20" s="3">
        <v>256</v>
      </c>
      <c r="I20" s="16">
        <v>2.1484620871973479</v>
      </c>
      <c r="J20" s="8"/>
      <c r="K20" s="5"/>
    </row>
    <row r="21" spans="1:11" x14ac:dyDescent="0.25">
      <c r="A21">
        <v>2015</v>
      </c>
      <c r="B21" t="s">
        <v>11</v>
      </c>
      <c r="C21" s="1">
        <v>13142.425999999999</v>
      </c>
      <c r="D21" s="1">
        <v>12531.875</v>
      </c>
      <c r="E21" s="1">
        <v>610.55100000000004</v>
      </c>
      <c r="F21" s="1">
        <v>4.5999999999999996</v>
      </c>
      <c r="G21" s="4">
        <v>11931.1</v>
      </c>
      <c r="H21" s="3">
        <v>255.3</v>
      </c>
      <c r="I21" s="16">
        <v>2.1397859375916721</v>
      </c>
      <c r="J21" s="8"/>
      <c r="K21" s="5"/>
    </row>
    <row r="22" spans="1:11" x14ac:dyDescent="0.25">
      <c r="A22">
        <v>2016</v>
      </c>
      <c r="B22" t="s">
        <v>0</v>
      </c>
      <c r="C22" s="1">
        <v>13167.772999999999</v>
      </c>
      <c r="D22" s="1">
        <v>12573.532999999999</v>
      </c>
      <c r="E22" s="1">
        <v>594.24</v>
      </c>
      <c r="F22" s="1">
        <v>4.5</v>
      </c>
      <c r="G22" s="4">
        <v>11962.3</v>
      </c>
      <c r="H22" s="3">
        <v>252.6</v>
      </c>
      <c r="I22" s="16">
        <v>2.1116340503080511</v>
      </c>
      <c r="J22" s="8"/>
      <c r="K22" s="5"/>
    </row>
    <row r="23" spans="1:11" x14ac:dyDescent="0.25">
      <c r="A23">
        <v>2016</v>
      </c>
      <c r="B23" t="s">
        <v>1</v>
      </c>
      <c r="C23" s="1">
        <v>13215.921</v>
      </c>
      <c r="D23" s="1">
        <v>12641.066000000001</v>
      </c>
      <c r="E23" s="1">
        <v>574.85500000000002</v>
      </c>
      <c r="F23" s="1">
        <v>4.3</v>
      </c>
      <c r="G23" s="4">
        <v>11971</v>
      </c>
      <c r="H23" s="3">
        <v>244.5</v>
      </c>
      <c r="I23" s="16">
        <v>2.0424358867262549</v>
      </c>
      <c r="J23" s="8"/>
      <c r="K23" s="5"/>
    </row>
    <row r="24" spans="1:11" x14ac:dyDescent="0.25">
      <c r="A24">
        <v>2016</v>
      </c>
      <c r="B24" t="s">
        <v>2</v>
      </c>
      <c r="C24" s="1">
        <v>13273.521000000001</v>
      </c>
      <c r="D24" s="1">
        <v>12696.468000000001</v>
      </c>
      <c r="E24" s="1">
        <v>577.053</v>
      </c>
      <c r="F24" s="1">
        <v>4.3</v>
      </c>
      <c r="G24" s="4">
        <v>11961.6</v>
      </c>
      <c r="H24" s="3">
        <v>236.6</v>
      </c>
      <c r="I24" s="16">
        <v>1.9779962546816479</v>
      </c>
      <c r="J24" s="8"/>
      <c r="K24" s="5"/>
    </row>
    <row r="25" spans="1:11" x14ac:dyDescent="0.25">
      <c r="G25" s="4"/>
      <c r="H25" s="4"/>
      <c r="J25" s="8"/>
      <c r="K25" s="5"/>
    </row>
    <row r="26" spans="1:11" x14ac:dyDescent="0.25">
      <c r="E26" s="2"/>
      <c r="F26" s="2"/>
    </row>
    <row r="27" spans="1:11" x14ac:dyDescent="0.25">
      <c r="B27" t="s">
        <v>38</v>
      </c>
      <c r="C27" s="2" t="s">
        <v>13</v>
      </c>
      <c r="D27" s="2" t="s">
        <v>18</v>
      </c>
      <c r="E27" s="2" t="s">
        <v>17</v>
      </c>
      <c r="F27" s="2" t="s">
        <v>21</v>
      </c>
      <c r="G27" s="2"/>
      <c r="H27" s="2"/>
      <c r="I27" s="2" t="s">
        <v>37</v>
      </c>
      <c r="J27" s="2"/>
    </row>
    <row r="28" spans="1:11" x14ac:dyDescent="0.25">
      <c r="C28" s="1">
        <f>C24-C3</f>
        <v>270.57999999999993</v>
      </c>
      <c r="D28" s="1">
        <f t="shared" ref="D28:F28" si="0">D24-D3</f>
        <v>351.13300000000163</v>
      </c>
      <c r="E28" s="1">
        <f t="shared" si="0"/>
        <v>-80.552999999999997</v>
      </c>
      <c r="F28" s="1">
        <f t="shared" si="0"/>
        <v>-0.79999999999999982</v>
      </c>
      <c r="G28" s="1"/>
      <c r="H28" s="1"/>
      <c r="I28">
        <v>-0.67385033499685631</v>
      </c>
      <c r="J28" s="8"/>
    </row>
    <row r="29" spans="1:11" x14ac:dyDescent="0.25">
      <c r="G29" s="1"/>
      <c r="H29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opLeftCell="A10" workbookViewId="0">
      <selection activeCell="H27" sqref="H27"/>
    </sheetView>
  </sheetViews>
  <sheetFormatPr defaultRowHeight="15" x14ac:dyDescent="0.25"/>
  <cols>
    <col min="2" max="2" width="10.85546875" bestFit="1" customWidth="1"/>
    <col min="3" max="3" width="10.5703125" bestFit="1" customWidth="1"/>
    <col min="4" max="4" width="10" bestFit="1" customWidth="1"/>
    <col min="5" max="5" width="12.28515625" bestFit="1" customWidth="1"/>
    <col min="6" max="6" width="19" bestFit="1" customWidth="1"/>
    <col min="7" max="7" width="20.7109375" bestFit="1" customWidth="1"/>
    <col min="8" max="8" width="32.42578125" bestFit="1" customWidth="1"/>
    <col min="9" max="9" width="41.140625" bestFit="1" customWidth="1"/>
    <col min="10" max="10" width="26.7109375" bestFit="1" customWidth="1"/>
  </cols>
  <sheetData>
    <row r="1" spans="1:11" x14ac:dyDescent="0.25">
      <c r="C1" s="1" t="s">
        <v>34</v>
      </c>
      <c r="E1" s="2"/>
      <c r="F1" s="2"/>
      <c r="G1" t="s">
        <v>19</v>
      </c>
    </row>
    <row r="2" spans="1:11" s="2" customFormat="1" x14ac:dyDescent="0.25">
      <c r="C2" s="2" t="s">
        <v>13</v>
      </c>
      <c r="D2" s="2" t="s">
        <v>18</v>
      </c>
      <c r="E2" s="2" t="s">
        <v>17</v>
      </c>
      <c r="F2" s="2" t="s">
        <v>21</v>
      </c>
      <c r="G2" s="2" t="s">
        <v>15</v>
      </c>
      <c r="H2" s="2" t="s">
        <v>16</v>
      </c>
      <c r="I2" s="2" t="s">
        <v>36</v>
      </c>
    </row>
    <row r="3" spans="1:11" x14ac:dyDescent="0.25">
      <c r="A3" s="9">
        <v>2014</v>
      </c>
      <c r="B3" s="9" t="s">
        <v>5</v>
      </c>
      <c r="C3">
        <v>307.089</v>
      </c>
      <c r="D3">
        <v>294.20999999999998</v>
      </c>
      <c r="E3">
        <v>12.879</v>
      </c>
      <c r="F3">
        <v>4.2</v>
      </c>
      <c r="G3">
        <v>294.2</v>
      </c>
      <c r="H3">
        <v>27.6</v>
      </c>
      <c r="I3" s="7">
        <f>100*H3/G3</f>
        <v>9.3813732154996607</v>
      </c>
      <c r="K3" s="10"/>
    </row>
    <row r="4" spans="1:11" x14ac:dyDescent="0.25">
      <c r="A4">
        <v>2014</v>
      </c>
      <c r="B4" t="s">
        <v>6</v>
      </c>
      <c r="C4">
        <v>307.13400000000001</v>
      </c>
      <c r="D4">
        <v>294.25</v>
      </c>
      <c r="E4">
        <v>12.884</v>
      </c>
      <c r="F4">
        <v>4.2</v>
      </c>
      <c r="G4">
        <v>293.5</v>
      </c>
      <c r="H4">
        <v>27.6</v>
      </c>
      <c r="I4" s="7">
        <f t="shared" ref="I4:I24" si="0">100*H4/G4</f>
        <v>9.4037478705281092</v>
      </c>
      <c r="K4" s="10"/>
    </row>
    <row r="5" spans="1:11" x14ac:dyDescent="0.25">
      <c r="A5">
        <v>2014</v>
      </c>
      <c r="B5" t="s">
        <v>7</v>
      </c>
      <c r="C5">
        <v>307.07799999999997</v>
      </c>
      <c r="D5">
        <v>294.274</v>
      </c>
      <c r="E5">
        <v>12.804</v>
      </c>
      <c r="F5">
        <v>4.2</v>
      </c>
      <c r="G5">
        <v>293.5</v>
      </c>
      <c r="H5">
        <v>27.6</v>
      </c>
      <c r="I5" s="7">
        <f t="shared" si="0"/>
        <v>9.4037478705281092</v>
      </c>
      <c r="K5" s="10"/>
    </row>
    <row r="6" spans="1:11" x14ac:dyDescent="0.25">
      <c r="A6">
        <v>2014</v>
      </c>
      <c r="B6" t="s">
        <v>8</v>
      </c>
      <c r="C6">
        <v>306.91699999999997</v>
      </c>
      <c r="D6">
        <v>294.31700000000001</v>
      </c>
      <c r="E6">
        <v>12.6</v>
      </c>
      <c r="F6">
        <v>4.0999999999999996</v>
      </c>
      <c r="G6">
        <v>293.8</v>
      </c>
      <c r="H6">
        <v>27.7</v>
      </c>
      <c r="I6" s="7">
        <f t="shared" si="0"/>
        <v>9.4281824370319942</v>
      </c>
      <c r="K6" s="10"/>
    </row>
    <row r="7" spans="1:11" x14ac:dyDescent="0.25">
      <c r="A7">
        <v>2014</v>
      </c>
      <c r="B7" t="s">
        <v>9</v>
      </c>
      <c r="C7">
        <v>306.70800000000003</v>
      </c>
      <c r="D7">
        <v>294.40800000000002</v>
      </c>
      <c r="E7">
        <v>12.3</v>
      </c>
      <c r="F7">
        <v>4</v>
      </c>
      <c r="G7">
        <v>294.8</v>
      </c>
      <c r="H7">
        <v>27.6</v>
      </c>
      <c r="I7" s="7">
        <f t="shared" si="0"/>
        <v>9.3622795115332433</v>
      </c>
      <c r="K7" s="10"/>
    </row>
    <row r="8" spans="1:11" x14ac:dyDescent="0.25">
      <c r="A8">
        <v>2014</v>
      </c>
      <c r="B8" t="s">
        <v>10</v>
      </c>
      <c r="C8">
        <v>306.529</v>
      </c>
      <c r="D8">
        <v>294.55099999999999</v>
      </c>
      <c r="E8">
        <v>11.978</v>
      </c>
      <c r="F8">
        <v>3.9</v>
      </c>
      <c r="G8">
        <v>293.5</v>
      </c>
      <c r="H8">
        <v>27.5</v>
      </c>
      <c r="I8" s="7">
        <f t="shared" si="0"/>
        <v>9.369676320272573</v>
      </c>
      <c r="K8" s="10"/>
    </row>
    <row r="9" spans="1:11" x14ac:dyDescent="0.25">
      <c r="A9">
        <v>2014</v>
      </c>
      <c r="B9" t="s">
        <v>11</v>
      </c>
      <c r="C9">
        <v>306.43599999999998</v>
      </c>
      <c r="D9">
        <v>294.702</v>
      </c>
      <c r="E9">
        <v>11.734</v>
      </c>
      <c r="F9">
        <v>3.8</v>
      </c>
      <c r="G9">
        <v>294.5</v>
      </c>
      <c r="H9">
        <v>27.4</v>
      </c>
      <c r="I9" s="7">
        <f t="shared" si="0"/>
        <v>9.3039049235993208</v>
      </c>
      <c r="K9" s="10"/>
    </row>
    <row r="10" spans="1:11" x14ac:dyDescent="0.25">
      <c r="A10">
        <v>2015</v>
      </c>
      <c r="B10" t="s">
        <v>0</v>
      </c>
      <c r="C10">
        <v>306.44499999999999</v>
      </c>
      <c r="D10">
        <v>294.78399999999999</v>
      </c>
      <c r="E10">
        <v>11.661</v>
      </c>
      <c r="F10">
        <v>3.8</v>
      </c>
      <c r="G10">
        <v>294.8</v>
      </c>
      <c r="H10">
        <v>27.2</v>
      </c>
      <c r="I10" s="7">
        <f t="shared" si="0"/>
        <v>9.2265943012211658</v>
      </c>
      <c r="K10" s="10"/>
    </row>
    <row r="11" spans="1:11" x14ac:dyDescent="0.25">
      <c r="A11">
        <v>2015</v>
      </c>
      <c r="B11" t="s">
        <v>1</v>
      </c>
      <c r="C11">
        <v>306.53199999999998</v>
      </c>
      <c r="D11">
        <v>294.73500000000001</v>
      </c>
      <c r="E11">
        <v>11.797000000000001</v>
      </c>
      <c r="F11">
        <v>3.8</v>
      </c>
      <c r="G11">
        <v>294.2</v>
      </c>
      <c r="H11">
        <v>26.6</v>
      </c>
      <c r="I11" s="7">
        <f t="shared" si="0"/>
        <v>9.041468388851122</v>
      </c>
      <c r="K11" s="10"/>
    </row>
    <row r="12" spans="1:11" x14ac:dyDescent="0.25">
      <c r="A12">
        <v>2015</v>
      </c>
      <c r="B12" t="s">
        <v>2</v>
      </c>
      <c r="C12">
        <v>306.65300000000002</v>
      </c>
      <c r="D12">
        <v>294.54599999999999</v>
      </c>
      <c r="E12">
        <v>12.106999999999999</v>
      </c>
      <c r="F12">
        <v>3.9</v>
      </c>
      <c r="G12">
        <v>293.60000000000002</v>
      </c>
      <c r="H12">
        <v>25.9</v>
      </c>
      <c r="I12" s="7">
        <f t="shared" si="0"/>
        <v>8.8215258855585823</v>
      </c>
      <c r="K12" s="10"/>
    </row>
    <row r="13" spans="1:11" x14ac:dyDescent="0.25">
      <c r="A13">
        <v>2015</v>
      </c>
      <c r="B13" t="s">
        <v>3</v>
      </c>
      <c r="C13">
        <v>306.74700000000001</v>
      </c>
      <c r="D13">
        <v>294.26</v>
      </c>
      <c r="E13">
        <v>12.487</v>
      </c>
      <c r="F13">
        <v>4.0999999999999996</v>
      </c>
      <c r="G13">
        <v>292.5</v>
      </c>
      <c r="H13">
        <v>25</v>
      </c>
      <c r="I13" s="7">
        <f t="shared" si="0"/>
        <v>8.5470085470085468</v>
      </c>
      <c r="K13" s="10"/>
    </row>
    <row r="14" spans="1:11" x14ac:dyDescent="0.25">
      <c r="A14">
        <v>2015</v>
      </c>
      <c r="B14" t="s">
        <v>4</v>
      </c>
      <c r="C14">
        <v>306.74</v>
      </c>
      <c r="D14">
        <v>293.91899999999998</v>
      </c>
      <c r="E14">
        <v>12.821</v>
      </c>
      <c r="F14">
        <v>4.2</v>
      </c>
      <c r="G14">
        <v>290.8</v>
      </c>
      <c r="H14">
        <v>24.1</v>
      </c>
      <c r="I14" s="7">
        <f t="shared" si="0"/>
        <v>8.2874828060522692</v>
      </c>
      <c r="K14" s="10"/>
    </row>
    <row r="15" spans="1:11" x14ac:dyDescent="0.25">
      <c r="A15">
        <v>2015</v>
      </c>
      <c r="B15" t="s">
        <v>5</v>
      </c>
      <c r="C15">
        <v>306.58699999999999</v>
      </c>
      <c r="D15">
        <v>293.56799999999998</v>
      </c>
      <c r="E15">
        <v>13.019</v>
      </c>
      <c r="F15">
        <v>4.2</v>
      </c>
      <c r="G15">
        <v>289.39999999999998</v>
      </c>
      <c r="H15">
        <v>23.6</v>
      </c>
      <c r="I15" s="7">
        <f t="shared" si="0"/>
        <v>8.1548030407740164</v>
      </c>
      <c r="K15" s="10"/>
    </row>
    <row r="16" spans="1:11" x14ac:dyDescent="0.25">
      <c r="A16">
        <v>2015</v>
      </c>
      <c r="B16" t="s">
        <v>6</v>
      </c>
      <c r="C16">
        <v>306.27600000000001</v>
      </c>
      <c r="D16">
        <v>293.20800000000003</v>
      </c>
      <c r="E16">
        <v>13.068</v>
      </c>
      <c r="F16">
        <v>4.3</v>
      </c>
      <c r="G16">
        <v>290</v>
      </c>
      <c r="H16">
        <v>23.3</v>
      </c>
      <c r="I16" s="7">
        <f t="shared" si="0"/>
        <v>8.0344827586206904</v>
      </c>
      <c r="K16" s="10"/>
    </row>
    <row r="17" spans="1:11" x14ac:dyDescent="0.25">
      <c r="A17">
        <v>2015</v>
      </c>
      <c r="B17" t="s">
        <v>7</v>
      </c>
      <c r="C17">
        <v>305.87099999999998</v>
      </c>
      <c r="D17">
        <v>292.81400000000002</v>
      </c>
      <c r="E17">
        <v>13.057</v>
      </c>
      <c r="F17">
        <v>4.3</v>
      </c>
      <c r="G17">
        <v>289.2</v>
      </c>
      <c r="H17">
        <v>23.1</v>
      </c>
      <c r="I17" s="7">
        <f t="shared" si="0"/>
        <v>7.9875518672199171</v>
      </c>
      <c r="K17" s="10"/>
    </row>
    <row r="18" spans="1:11" x14ac:dyDescent="0.25">
      <c r="A18">
        <v>2015</v>
      </c>
      <c r="B18" t="s">
        <v>8</v>
      </c>
      <c r="C18">
        <v>305.43400000000003</v>
      </c>
      <c r="D18">
        <v>292.37400000000002</v>
      </c>
      <c r="E18">
        <v>13.06</v>
      </c>
      <c r="F18">
        <v>4.3</v>
      </c>
      <c r="G18">
        <v>289.10000000000002</v>
      </c>
      <c r="H18">
        <v>22.8</v>
      </c>
      <c r="I18" s="7">
        <f t="shared" si="0"/>
        <v>7.8865444482877889</v>
      </c>
      <c r="K18" s="10"/>
    </row>
    <row r="19" spans="1:11" x14ac:dyDescent="0.25">
      <c r="A19">
        <v>2015</v>
      </c>
      <c r="B19" t="s">
        <v>9</v>
      </c>
      <c r="C19">
        <v>304.99599999999998</v>
      </c>
      <c r="D19">
        <v>291.89400000000001</v>
      </c>
      <c r="E19">
        <v>13.102</v>
      </c>
      <c r="F19">
        <v>4.3</v>
      </c>
      <c r="G19">
        <v>289</v>
      </c>
      <c r="H19">
        <v>22.6</v>
      </c>
      <c r="I19" s="7">
        <f t="shared" si="0"/>
        <v>7.820069204152249</v>
      </c>
      <c r="K19" s="10"/>
    </row>
    <row r="20" spans="1:11" x14ac:dyDescent="0.25">
      <c r="A20">
        <v>2015</v>
      </c>
      <c r="B20" t="s">
        <v>10</v>
      </c>
      <c r="C20">
        <v>304.58600000000001</v>
      </c>
      <c r="D20">
        <v>291.41800000000001</v>
      </c>
      <c r="E20">
        <v>13.167999999999999</v>
      </c>
      <c r="F20">
        <v>4.3</v>
      </c>
      <c r="G20">
        <v>288</v>
      </c>
      <c r="H20">
        <v>22.2</v>
      </c>
      <c r="I20" s="7">
        <f t="shared" si="0"/>
        <v>7.708333333333333</v>
      </c>
      <c r="K20" s="10"/>
    </row>
    <row r="21" spans="1:11" x14ac:dyDescent="0.25">
      <c r="A21">
        <v>2015</v>
      </c>
      <c r="B21" t="s">
        <v>11</v>
      </c>
      <c r="C21">
        <v>304.24900000000002</v>
      </c>
      <c r="D21">
        <v>290.99400000000003</v>
      </c>
      <c r="E21">
        <v>13.255000000000001</v>
      </c>
      <c r="F21">
        <v>4.4000000000000004</v>
      </c>
      <c r="G21">
        <v>286.60000000000002</v>
      </c>
      <c r="H21">
        <v>21.6</v>
      </c>
      <c r="I21" s="7">
        <f t="shared" si="0"/>
        <v>7.536636427076064</v>
      </c>
      <c r="K21" s="10"/>
    </row>
    <row r="22" spans="1:11" x14ac:dyDescent="0.25">
      <c r="A22">
        <v>2016</v>
      </c>
      <c r="B22" t="s">
        <v>0</v>
      </c>
      <c r="C22">
        <v>303.25099999999998</v>
      </c>
      <c r="D22">
        <v>289.089</v>
      </c>
      <c r="E22">
        <v>14.162000000000001</v>
      </c>
      <c r="F22">
        <v>4.7</v>
      </c>
      <c r="G22">
        <v>285.89999999999998</v>
      </c>
      <c r="H22">
        <v>21.6</v>
      </c>
      <c r="I22" s="7">
        <f t="shared" si="0"/>
        <v>7.5550891920251839</v>
      </c>
      <c r="K22" s="10"/>
    </row>
    <row r="23" spans="1:11" x14ac:dyDescent="0.25">
      <c r="A23">
        <v>2016</v>
      </c>
      <c r="B23" t="s">
        <v>1</v>
      </c>
      <c r="C23">
        <v>302.096</v>
      </c>
      <c r="D23">
        <v>287.11500000000001</v>
      </c>
      <c r="E23">
        <v>14.981</v>
      </c>
      <c r="F23">
        <v>5</v>
      </c>
      <c r="G23">
        <v>285.3</v>
      </c>
      <c r="H23">
        <v>21.2</v>
      </c>
      <c r="I23" s="7">
        <f t="shared" si="0"/>
        <v>7.4307746232036447</v>
      </c>
      <c r="K23" s="10"/>
    </row>
    <row r="24" spans="1:11" x14ac:dyDescent="0.25">
      <c r="A24">
        <v>2016</v>
      </c>
      <c r="B24" t="s">
        <v>2</v>
      </c>
      <c r="C24">
        <v>301.12</v>
      </c>
      <c r="D24">
        <v>285.41699999999997</v>
      </c>
      <c r="E24">
        <v>15.702999999999999</v>
      </c>
      <c r="F24">
        <v>5.2</v>
      </c>
      <c r="G24">
        <v>284.39999999999998</v>
      </c>
      <c r="H24">
        <v>20.6</v>
      </c>
      <c r="I24" s="7">
        <f t="shared" si="0"/>
        <v>7.2433192686357248</v>
      </c>
      <c r="K24" s="10"/>
    </row>
    <row r="27" spans="1:11" x14ac:dyDescent="0.25">
      <c r="B27" t="s">
        <v>38</v>
      </c>
      <c r="C27" s="2" t="s">
        <v>13</v>
      </c>
      <c r="D27" s="2" t="s">
        <v>18</v>
      </c>
      <c r="E27" s="2" t="s">
        <v>17</v>
      </c>
      <c r="F27" s="2" t="s">
        <v>21</v>
      </c>
      <c r="I27" s="2" t="s">
        <v>37</v>
      </c>
    </row>
    <row r="28" spans="1:11" x14ac:dyDescent="0.25">
      <c r="C28">
        <f>C24-C3</f>
        <v>-5.9689999999999941</v>
      </c>
      <c r="D28">
        <f>D24-D3</f>
        <v>-8.7930000000000064</v>
      </c>
      <c r="E28">
        <f t="shared" ref="E28:I28" si="1">E24-E3</f>
        <v>2.8239999999999998</v>
      </c>
      <c r="F28">
        <f t="shared" si="1"/>
        <v>1</v>
      </c>
      <c r="I28">
        <f t="shared" si="1"/>
        <v>-2.1380539468639359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5</vt:lpstr>
      <vt:lpstr>Alaska</vt:lpstr>
      <vt:lpstr>Montana</vt:lpstr>
      <vt:lpstr>New Mexico</vt:lpstr>
      <vt:lpstr>North Dakota</vt:lpstr>
      <vt:lpstr>Oklahoma</vt:lpstr>
      <vt:lpstr>Texas</vt:lpstr>
      <vt:lpstr>Wyoming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</dc:creator>
  <cp:lastModifiedBy>Christiane</cp:lastModifiedBy>
  <dcterms:created xsi:type="dcterms:W3CDTF">2016-08-26T15:40:15Z</dcterms:created>
  <dcterms:modified xsi:type="dcterms:W3CDTF">2016-12-11T20:35:22Z</dcterms:modified>
</cp:coreProperties>
</file>