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N:\Vital Statistics on Congress\Vital Stats 2016\Publication Planning\PDFs\Data\"/>
    </mc:Choice>
  </mc:AlternateContent>
  <bookViews>
    <workbookView xWindow="0" yWindow="0" windowWidth="19200" windowHeight="10860"/>
  </bookViews>
  <sheets>
    <sheet name="5-9" sheetId="1" r:id="rId1"/>
  </sheets>
  <definedNames>
    <definedName name="content" localSheetId="0">'5-9'!$D$62</definedName>
    <definedName name="_xlnm.Print_Area" localSheetId="0">'5-9'!$A$1:$E$76</definedName>
    <definedName name="_xlnm.Print_Titles" localSheetId="0">'5-9'!$1:$3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6" i="1" l="1"/>
  <c r="C74" i="1"/>
  <c r="C73" i="1"/>
  <c r="C72" i="1"/>
  <c r="C71" i="1"/>
  <c r="C70" i="1"/>
  <c r="E66" i="1"/>
  <c r="C66" i="1"/>
  <c r="E65" i="1"/>
  <c r="C65" i="1"/>
  <c r="E64" i="1"/>
  <c r="C64" i="1"/>
  <c r="C63" i="1"/>
</calcChain>
</file>

<file path=xl/sharedStrings.xml><?xml version="1.0" encoding="utf-8"?>
<sst xmlns="http://schemas.openxmlformats.org/spreadsheetml/2006/main" count="15" uniqueCount="13">
  <si>
    <t>Table 5-9</t>
  </si>
  <si>
    <t>Legislative Branch Appropriations and the Consumer Price Index, 1946 - 2016</t>
  </si>
  <si>
    <t>Year</t>
  </si>
  <si>
    <t>Appropriation (dollars)</t>
  </si>
  <si>
    <t>Increase (percent)</t>
  </si>
  <si>
    <r>
      <t>Consumer price index</t>
    </r>
    <r>
      <rPr>
        <vertAlign val="superscript"/>
        <sz val="10"/>
        <rFont val="Arial"/>
        <family val="2"/>
      </rPr>
      <t>a</t>
    </r>
  </si>
  <si>
    <t>n.a</t>
  </si>
  <si>
    <r>
      <t>1976</t>
    </r>
    <r>
      <rPr>
        <vertAlign val="superscript"/>
        <sz val="10"/>
        <rFont val="Arial"/>
        <family val="2"/>
      </rPr>
      <t>b</t>
    </r>
  </si>
  <si>
    <t>1946-2016</t>
  </si>
  <si>
    <t>-</t>
  </si>
  <si>
    <t>Note: Appropriations include supplementals, except for 1986. Appropriations are for fiscal years, but the consumer price index is the year average for calendar years.</t>
  </si>
  <si>
    <t>a. The CPI base is 1982-84 = 100.
b. From fiscal year 1946 through fiscal year 1976, the fiscal year began on July 1. Beginning with fiscal year 1977, the start of the fiscal year was shifted to October 1. During the transition quarter of July 1 - September 30, 1976, the amount appropriated for legislative branch operations was $207,391,365. We have not included that amount.</t>
  </si>
  <si>
    <t>Previous Update Sources: Paul E. Dwyer, Congressional Research Service Report for Congress, RL30512: Appropriations for FY2001: Legislative Branch; Legislative Branch Appropriations Bills, various years; U.S. Department of Labor, Bureau of Labor Statistics.
Most Recent Update Source: Congressional Research Service, "Legislative Branch Appropriations," various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</si>
</sst>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0"/>
  </numFmts>
  <fonts count="5" x14ac:knownFonts="1">
    <font>
      <sz val="10"/>
      <name val="Arial"/>
    </font>
    <font>
      <sz val="10"/>
      <name val="Arial"/>
      <family val="2"/>
    </font>
    <font>
      <b/>
      <sz val="10"/>
      <name val="Arial"/>
      <family val="2"/>
    </font>
    <font>
      <vertAlign val="superscript"/>
      <sz val="10"/>
      <name val="Arial"/>
      <family val="2"/>
    </font>
    <font>
      <i/>
      <sz val="10"/>
      <name val="Arial"/>
      <family val="2"/>
    </font>
  </fonts>
  <fills count="2">
    <fill>
      <patternFill patternType="none"/>
    </fill>
    <fill>
      <patternFill patternType="gray125"/>
    </fill>
  </fills>
  <borders count="3">
    <border>
      <left/>
      <right/>
      <top/>
      <bottom/>
      <diagonal/>
    </border>
    <border>
      <left/>
      <right/>
      <top style="thick">
        <color indexed="64"/>
      </top>
      <bottom style="thin">
        <color indexed="64"/>
      </bottom>
      <diagonal/>
    </border>
    <border>
      <left/>
      <right/>
      <top/>
      <bottom style="thin">
        <color indexed="64"/>
      </bottom>
      <diagonal/>
    </border>
  </borders>
  <cellStyleXfs count="1">
    <xf numFmtId="0" fontId="0" fillId="0" borderId="0"/>
  </cellStyleXfs>
  <cellXfs count="33">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1" fillId="0" borderId="0" xfId="0" applyFont="1"/>
    <xf numFmtId="0" fontId="2" fillId="0" borderId="0" xfId="0" applyFont="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0" xfId="0" applyFont="1" applyAlignment="1">
      <alignment horizontal="center"/>
    </xf>
    <xf numFmtId="3" fontId="1" fillId="0" borderId="0" xfId="0" applyNumberFormat="1" applyFont="1" applyAlignment="1">
      <alignment horizontal="center"/>
    </xf>
    <xf numFmtId="164" fontId="1" fillId="0" borderId="0" xfId="0" applyNumberFormat="1" applyFont="1" applyFill="1" applyAlignment="1">
      <alignment horizontal="center"/>
    </xf>
    <xf numFmtId="164" fontId="1" fillId="0" borderId="0" xfId="0" applyNumberFormat="1" applyFont="1" applyAlignment="1">
      <alignment horizontal="center"/>
    </xf>
    <xf numFmtId="165" fontId="1" fillId="0" borderId="0" xfId="0" applyNumberFormat="1" applyFont="1"/>
    <xf numFmtId="0" fontId="1" fillId="0" borderId="0" xfId="0" applyFont="1" applyFill="1" applyBorder="1" applyAlignment="1">
      <alignment horizontal="center"/>
    </xf>
    <xf numFmtId="3" fontId="1" fillId="0" borderId="0" xfId="0" applyNumberFormat="1" applyFont="1" applyFill="1" applyBorder="1" applyAlignment="1">
      <alignment horizontal="center"/>
    </xf>
    <xf numFmtId="164" fontId="1" fillId="0" borderId="0" xfId="0" applyNumberFormat="1" applyFont="1" applyFill="1" applyBorder="1" applyAlignment="1">
      <alignment horizontal="center"/>
    </xf>
    <xf numFmtId="165" fontId="1" fillId="0" borderId="0" xfId="0" applyNumberFormat="1" applyFont="1" applyFill="1" applyBorder="1"/>
    <xf numFmtId="3" fontId="1" fillId="0" borderId="0" xfId="0" applyNumberFormat="1" applyFont="1" applyFill="1" applyAlignment="1">
      <alignment horizontal="center"/>
    </xf>
    <xf numFmtId="0" fontId="1" fillId="0" borderId="0" xfId="0" applyFont="1" applyFill="1" applyAlignment="1">
      <alignment horizontal="center"/>
    </xf>
    <xf numFmtId="164" fontId="1" fillId="0" borderId="0" xfId="0" applyNumberFormat="1" applyFont="1"/>
    <xf numFmtId="0" fontId="1" fillId="0" borderId="2" xfId="0" applyFont="1" applyBorder="1" applyAlignment="1">
      <alignment horizontal="center"/>
    </xf>
    <xf numFmtId="3" fontId="1" fillId="0" borderId="2" xfId="0" applyNumberFormat="1" applyFont="1" applyFill="1" applyBorder="1" applyAlignment="1">
      <alignment horizontal="center"/>
    </xf>
    <xf numFmtId="2" fontId="1" fillId="0" borderId="2" xfId="0" applyNumberFormat="1" applyFont="1" applyFill="1" applyBorder="1" applyAlignment="1">
      <alignment horizontal="center"/>
    </xf>
    <xf numFmtId="0" fontId="1" fillId="0" borderId="2" xfId="0" applyFont="1" applyFill="1" applyBorder="1" applyAlignment="1">
      <alignment horizontal="center"/>
    </xf>
    <xf numFmtId="164" fontId="1" fillId="0" borderId="2" xfId="0" applyNumberFormat="1" applyFont="1" applyFill="1" applyBorder="1" applyAlignment="1">
      <alignment horizontal="center"/>
    </xf>
    <xf numFmtId="0" fontId="1" fillId="0" borderId="0" xfId="0" applyFont="1" applyAlignment="1">
      <alignment horizontal="left"/>
    </xf>
    <xf numFmtId="0" fontId="1" fillId="0" borderId="0" xfId="0" applyFont="1" applyBorder="1"/>
    <xf numFmtId="0" fontId="1" fillId="0" borderId="0" xfId="0" applyFont="1" applyAlignment="1"/>
    <xf numFmtId="0" fontId="1" fillId="0" borderId="0" xfId="0" applyFont="1" applyFill="1" applyBorder="1" applyAlignment="1">
      <alignment horizontal="left" wrapText="1"/>
    </xf>
    <xf numFmtId="0" fontId="1" fillId="0" borderId="0" xfId="0" applyFont="1" applyFill="1" applyBorder="1" applyAlignment="1"/>
    <xf numFmtId="0" fontId="1" fillId="0" borderId="0" xfId="0" applyFont="1" applyBorder="1" applyAlignment="1">
      <alignment vertical="center" wrapText="1"/>
    </xf>
    <xf numFmtId="0" fontId="1" fillId="0" borderId="0" xfId="0" applyFont="1" applyFill="1" applyBorder="1" applyAlignment="1">
      <alignment horizontal="left"/>
    </xf>
    <xf numFmtId="0" fontId="1" fillId="0" borderId="0" xfId="0" applyFont="1" applyAlignment="1">
      <alignment vertical="center" wrapText="1"/>
    </xf>
    <xf numFmtId="0" fontId="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11"/>
  </sheetPr>
  <dimension ref="A1:H80"/>
  <sheetViews>
    <sheetView tabSelected="1" topLeftCell="A54" zoomScaleNormal="100" zoomScaleSheetLayoutView="85" workbookViewId="0">
      <selection activeCell="B78" sqref="B78:E80"/>
    </sheetView>
  </sheetViews>
  <sheetFormatPr defaultRowHeight="12.75" x14ac:dyDescent="0.2"/>
  <cols>
    <col min="1" max="1" width="9.140625" style="3"/>
    <col min="2" max="2" width="19.28515625" style="3" customWidth="1"/>
    <col min="3" max="3" width="16.85546875" style="3" customWidth="1"/>
    <col min="4" max="4" width="19.140625" style="3" customWidth="1"/>
    <col min="5" max="5" width="16.28515625" style="3" customWidth="1"/>
    <col min="6" max="6" width="9.140625" style="3"/>
    <col min="7" max="7" width="9.140625" style="11"/>
    <col min="8" max="16384" width="9.140625" style="3"/>
  </cols>
  <sheetData>
    <row r="1" spans="1:5" ht="12.75" customHeight="1" x14ac:dyDescent="0.2">
      <c r="A1" s="1" t="s">
        <v>0</v>
      </c>
      <c r="B1" s="2" t="s">
        <v>1</v>
      </c>
      <c r="C1" s="2"/>
      <c r="D1" s="2"/>
      <c r="E1" s="2"/>
    </row>
    <row r="2" spans="1:5" ht="12.75" customHeight="1" thickBot="1" x14ac:dyDescent="0.25">
      <c r="A2" s="4"/>
      <c r="B2" s="1"/>
      <c r="C2" s="1"/>
      <c r="D2" s="1"/>
      <c r="E2" s="1"/>
    </row>
    <row r="3" spans="1:5" ht="12.75" customHeight="1" thickTop="1" x14ac:dyDescent="0.2">
      <c r="A3" s="5" t="s">
        <v>2</v>
      </c>
      <c r="B3" s="6" t="s">
        <v>3</v>
      </c>
      <c r="C3" s="6" t="s">
        <v>4</v>
      </c>
      <c r="D3" s="6" t="s">
        <v>5</v>
      </c>
      <c r="E3" s="6" t="s">
        <v>4</v>
      </c>
    </row>
    <row r="4" spans="1:5" x14ac:dyDescent="0.2">
      <c r="A4" s="7">
        <v>1946</v>
      </c>
      <c r="B4" s="8">
        <v>54065614</v>
      </c>
      <c r="C4" s="9" t="s">
        <v>6</v>
      </c>
      <c r="D4" s="10">
        <v>19.5</v>
      </c>
      <c r="E4" s="10">
        <v>8.3000000000000007</v>
      </c>
    </row>
    <row r="5" spans="1:5" x14ac:dyDescent="0.2">
      <c r="A5" s="7">
        <v>1947</v>
      </c>
      <c r="B5" s="8">
        <v>61825020</v>
      </c>
      <c r="C5" s="10">
        <v>14.4</v>
      </c>
      <c r="D5" s="10">
        <v>22.3</v>
      </c>
      <c r="E5" s="10">
        <v>14.4</v>
      </c>
    </row>
    <row r="6" spans="1:5" x14ac:dyDescent="0.2">
      <c r="A6" s="7">
        <v>1948</v>
      </c>
      <c r="B6" s="8">
        <v>62119714</v>
      </c>
      <c r="C6" s="10">
        <v>0.5</v>
      </c>
      <c r="D6" s="10">
        <v>24.1</v>
      </c>
      <c r="E6" s="10">
        <v>8.1</v>
      </c>
    </row>
    <row r="7" spans="1:5" x14ac:dyDescent="0.2">
      <c r="A7" s="7">
        <v>1949</v>
      </c>
      <c r="B7" s="8">
        <v>62057678</v>
      </c>
      <c r="C7" s="10">
        <v>-0.1</v>
      </c>
      <c r="D7" s="10">
        <v>23.8</v>
      </c>
      <c r="E7" s="10">
        <v>-1.2</v>
      </c>
    </row>
    <row r="8" spans="1:5" x14ac:dyDescent="0.2">
      <c r="A8" s="7">
        <v>1950</v>
      </c>
      <c r="B8" s="8">
        <v>64313460</v>
      </c>
      <c r="C8" s="10">
        <v>3.6</v>
      </c>
      <c r="D8" s="10">
        <v>24.1</v>
      </c>
      <c r="E8" s="10">
        <v>1.3</v>
      </c>
    </row>
    <row r="9" spans="1:5" x14ac:dyDescent="0.2">
      <c r="A9" s="7">
        <v>1951</v>
      </c>
      <c r="B9" s="8">
        <v>71888244</v>
      </c>
      <c r="C9" s="10">
        <v>11.8</v>
      </c>
      <c r="D9" s="10">
        <v>26</v>
      </c>
      <c r="E9" s="10">
        <v>7.9</v>
      </c>
    </row>
    <row r="10" spans="1:5" x14ac:dyDescent="0.2">
      <c r="A10" s="7">
        <v>1952</v>
      </c>
      <c r="B10" s="8">
        <v>75673896</v>
      </c>
      <c r="C10" s="10">
        <v>5.3</v>
      </c>
      <c r="D10" s="10">
        <v>26.5</v>
      </c>
      <c r="E10" s="10">
        <v>1.9</v>
      </c>
    </row>
    <row r="11" spans="1:5" x14ac:dyDescent="0.2">
      <c r="A11" s="7">
        <v>1953</v>
      </c>
      <c r="B11" s="8">
        <v>77670076</v>
      </c>
      <c r="C11" s="10">
        <v>2.6</v>
      </c>
      <c r="D11" s="10">
        <v>26.7</v>
      </c>
      <c r="E11" s="10">
        <v>0.8</v>
      </c>
    </row>
    <row r="12" spans="1:5" x14ac:dyDescent="0.2">
      <c r="A12" s="7">
        <v>1954</v>
      </c>
      <c r="B12" s="8">
        <v>70925361</v>
      </c>
      <c r="C12" s="10">
        <v>-8.6999999999999993</v>
      </c>
      <c r="D12" s="10">
        <v>26.9</v>
      </c>
      <c r="E12" s="10">
        <v>0.7</v>
      </c>
    </row>
    <row r="13" spans="1:5" x14ac:dyDescent="0.2">
      <c r="A13" s="7">
        <v>1955</v>
      </c>
      <c r="B13" s="8">
        <v>86304923</v>
      </c>
      <c r="C13" s="10">
        <v>21.7</v>
      </c>
      <c r="D13" s="10">
        <v>26.8</v>
      </c>
      <c r="E13" s="10">
        <v>-0.4</v>
      </c>
    </row>
    <row r="14" spans="1:5" x14ac:dyDescent="0.2">
      <c r="A14" s="7">
        <v>1956</v>
      </c>
      <c r="B14" s="8">
        <v>94827986</v>
      </c>
      <c r="C14" s="10">
        <v>9.9</v>
      </c>
      <c r="D14" s="10">
        <v>27.2</v>
      </c>
      <c r="E14" s="10">
        <v>1.5</v>
      </c>
    </row>
    <row r="15" spans="1:5" x14ac:dyDescent="0.2">
      <c r="A15" s="7">
        <v>1957</v>
      </c>
      <c r="B15" s="8">
        <v>120775798</v>
      </c>
      <c r="C15" s="10">
        <v>27.4</v>
      </c>
      <c r="D15" s="10">
        <v>28.1</v>
      </c>
      <c r="E15" s="10">
        <v>3.3</v>
      </c>
    </row>
    <row r="16" spans="1:5" x14ac:dyDescent="0.2">
      <c r="A16" s="7">
        <v>1958</v>
      </c>
      <c r="B16" s="8">
        <v>107785560</v>
      </c>
      <c r="C16" s="10">
        <v>-10.8</v>
      </c>
      <c r="D16" s="10">
        <v>28.9</v>
      </c>
      <c r="E16" s="10">
        <v>2.8</v>
      </c>
    </row>
    <row r="17" spans="1:5" x14ac:dyDescent="0.2">
      <c r="A17" s="7">
        <v>1959</v>
      </c>
      <c r="B17" s="8">
        <v>136153580</v>
      </c>
      <c r="C17" s="10">
        <v>26.3</v>
      </c>
      <c r="D17" s="10">
        <v>29.1</v>
      </c>
      <c r="E17" s="10">
        <v>0.7</v>
      </c>
    </row>
    <row r="18" spans="1:5" x14ac:dyDescent="0.2">
      <c r="A18" s="7">
        <v>1960</v>
      </c>
      <c r="B18" s="8">
        <v>131055385</v>
      </c>
      <c r="C18" s="10">
        <v>-3.7</v>
      </c>
      <c r="D18" s="10">
        <v>29.6</v>
      </c>
      <c r="E18" s="10">
        <v>1.7</v>
      </c>
    </row>
    <row r="19" spans="1:5" x14ac:dyDescent="0.2">
      <c r="A19" s="7">
        <v>1961</v>
      </c>
      <c r="B19" s="8">
        <v>140930781</v>
      </c>
      <c r="C19" s="10">
        <v>7.5</v>
      </c>
      <c r="D19" s="10">
        <v>29.9</v>
      </c>
      <c r="E19" s="10">
        <v>1</v>
      </c>
    </row>
    <row r="20" spans="1:5" x14ac:dyDescent="0.2">
      <c r="A20" s="7">
        <v>1962</v>
      </c>
      <c r="B20" s="8">
        <v>136686715</v>
      </c>
      <c r="C20" s="10">
        <v>-3</v>
      </c>
      <c r="D20" s="10">
        <v>30.2</v>
      </c>
      <c r="E20" s="10">
        <v>1</v>
      </c>
    </row>
    <row r="21" spans="1:5" x14ac:dyDescent="0.2">
      <c r="A21" s="7">
        <v>1963</v>
      </c>
      <c r="B21" s="8">
        <v>150426185</v>
      </c>
      <c r="C21" s="10">
        <v>10.1</v>
      </c>
      <c r="D21" s="10">
        <v>30.6</v>
      </c>
      <c r="E21" s="10">
        <v>1.3</v>
      </c>
    </row>
    <row r="22" spans="1:5" x14ac:dyDescent="0.2">
      <c r="A22" s="7">
        <v>1964</v>
      </c>
      <c r="B22" s="8">
        <v>168467869</v>
      </c>
      <c r="C22" s="10">
        <v>12</v>
      </c>
      <c r="D22" s="10">
        <v>31</v>
      </c>
      <c r="E22" s="10">
        <v>1.3</v>
      </c>
    </row>
    <row r="23" spans="1:5" x14ac:dyDescent="0.2">
      <c r="A23" s="7">
        <v>1965</v>
      </c>
      <c r="B23" s="8">
        <v>221904318</v>
      </c>
      <c r="C23" s="10">
        <v>31.7</v>
      </c>
      <c r="D23" s="10">
        <v>31.5</v>
      </c>
      <c r="E23" s="10">
        <v>1.6</v>
      </c>
    </row>
    <row r="24" spans="1:5" x14ac:dyDescent="0.2">
      <c r="A24" s="7">
        <v>1966</v>
      </c>
      <c r="B24" s="8">
        <v>197965307</v>
      </c>
      <c r="C24" s="10">
        <v>-10.8</v>
      </c>
      <c r="D24" s="10">
        <v>32.4</v>
      </c>
      <c r="E24" s="10">
        <v>2.9</v>
      </c>
    </row>
    <row r="25" spans="1:5" x14ac:dyDescent="0.2">
      <c r="A25" s="7">
        <v>1967</v>
      </c>
      <c r="B25" s="8">
        <v>221715643</v>
      </c>
      <c r="C25" s="10">
        <v>12</v>
      </c>
      <c r="D25" s="10">
        <v>33.4</v>
      </c>
      <c r="E25" s="10">
        <v>3.1</v>
      </c>
    </row>
    <row r="26" spans="1:5" x14ac:dyDescent="0.2">
      <c r="A26" s="7">
        <v>1968</v>
      </c>
      <c r="B26" s="8">
        <v>282003322</v>
      </c>
      <c r="C26" s="10">
        <v>27.2</v>
      </c>
      <c r="D26" s="10">
        <v>34.799999999999997</v>
      </c>
      <c r="E26" s="10">
        <v>4.2</v>
      </c>
    </row>
    <row r="27" spans="1:5" x14ac:dyDescent="0.2">
      <c r="A27" s="7">
        <v>1969</v>
      </c>
      <c r="B27" s="8">
        <v>311542399</v>
      </c>
      <c r="C27" s="10">
        <v>10.5</v>
      </c>
      <c r="D27" s="10">
        <v>36.700000000000003</v>
      </c>
      <c r="E27" s="10">
        <v>5.5</v>
      </c>
    </row>
    <row r="28" spans="1:5" x14ac:dyDescent="0.2">
      <c r="A28" s="7">
        <v>1970</v>
      </c>
      <c r="B28" s="8">
        <v>361024327</v>
      </c>
      <c r="C28" s="10">
        <v>15.9</v>
      </c>
      <c r="D28" s="10">
        <v>38.799999999999997</v>
      </c>
      <c r="E28" s="10">
        <v>5.7</v>
      </c>
    </row>
    <row r="29" spans="1:5" x14ac:dyDescent="0.2">
      <c r="A29" s="7">
        <v>1971</v>
      </c>
      <c r="B29" s="8">
        <v>443104319</v>
      </c>
      <c r="C29" s="10">
        <v>22.7</v>
      </c>
      <c r="D29" s="10">
        <v>40.5</v>
      </c>
      <c r="E29" s="10">
        <v>4.4000000000000004</v>
      </c>
    </row>
    <row r="30" spans="1:5" x14ac:dyDescent="0.2">
      <c r="A30" s="7">
        <v>1972</v>
      </c>
      <c r="B30" s="8">
        <v>564107992</v>
      </c>
      <c r="C30" s="10">
        <v>27.3</v>
      </c>
      <c r="D30" s="10">
        <v>41.8</v>
      </c>
      <c r="E30" s="10">
        <v>3.2</v>
      </c>
    </row>
    <row r="31" spans="1:5" x14ac:dyDescent="0.2">
      <c r="A31" s="7">
        <v>1973</v>
      </c>
      <c r="B31" s="8">
        <v>645127365</v>
      </c>
      <c r="C31" s="10">
        <v>14.4</v>
      </c>
      <c r="D31" s="10">
        <v>44.4</v>
      </c>
      <c r="E31" s="10">
        <v>6.2</v>
      </c>
    </row>
    <row r="32" spans="1:5" x14ac:dyDescent="0.2">
      <c r="A32" s="7">
        <v>1974</v>
      </c>
      <c r="B32" s="8">
        <v>662180668</v>
      </c>
      <c r="C32" s="10">
        <v>2.6</v>
      </c>
      <c r="D32" s="10">
        <v>49.3</v>
      </c>
      <c r="E32" s="10">
        <v>11</v>
      </c>
    </row>
    <row r="33" spans="1:5" x14ac:dyDescent="0.2">
      <c r="A33" s="7">
        <v>1975</v>
      </c>
      <c r="B33" s="8">
        <v>785618833</v>
      </c>
      <c r="C33" s="10">
        <v>18.600000000000001</v>
      </c>
      <c r="D33" s="10">
        <v>53.8</v>
      </c>
      <c r="E33" s="10">
        <v>9.1</v>
      </c>
    </row>
    <row r="34" spans="1:5" ht="14.25" x14ac:dyDescent="0.2">
      <c r="A34" s="7" t="s">
        <v>7</v>
      </c>
      <c r="B34" s="8">
        <v>947185778</v>
      </c>
      <c r="C34" s="10">
        <v>20.6</v>
      </c>
      <c r="D34" s="10">
        <v>56.9</v>
      </c>
      <c r="E34" s="10">
        <v>5.8</v>
      </c>
    </row>
    <row r="35" spans="1:5" x14ac:dyDescent="0.2">
      <c r="A35" s="7">
        <v>1977</v>
      </c>
      <c r="B35" s="8">
        <v>963921185</v>
      </c>
      <c r="C35" s="10">
        <v>1.8</v>
      </c>
      <c r="D35" s="10">
        <v>60.6</v>
      </c>
      <c r="E35" s="10">
        <v>6.5</v>
      </c>
    </row>
    <row r="36" spans="1:5" x14ac:dyDescent="0.2">
      <c r="A36" s="7">
        <v>1978</v>
      </c>
      <c r="B36" s="8">
        <v>1009225350</v>
      </c>
      <c r="C36" s="10">
        <v>4.7</v>
      </c>
      <c r="D36" s="10">
        <v>65.2</v>
      </c>
      <c r="E36" s="10">
        <v>7.6</v>
      </c>
    </row>
    <row r="37" spans="1:5" x14ac:dyDescent="0.2">
      <c r="A37" s="7">
        <v>1979</v>
      </c>
      <c r="B37" s="8">
        <v>1124766400</v>
      </c>
      <c r="C37" s="10">
        <v>11.4</v>
      </c>
      <c r="D37" s="10">
        <v>72.599999999999994</v>
      </c>
      <c r="E37" s="10">
        <v>11.3</v>
      </c>
    </row>
    <row r="38" spans="1:5" x14ac:dyDescent="0.2">
      <c r="A38" s="7">
        <v>1980</v>
      </c>
      <c r="B38" s="8">
        <v>1199061463</v>
      </c>
      <c r="C38" s="10">
        <v>6.6</v>
      </c>
      <c r="D38" s="10">
        <v>82.4</v>
      </c>
      <c r="E38" s="10">
        <v>13.5</v>
      </c>
    </row>
    <row r="39" spans="1:5" x14ac:dyDescent="0.2">
      <c r="A39" s="7">
        <v>1981</v>
      </c>
      <c r="B39" s="8">
        <v>1285943826</v>
      </c>
      <c r="C39" s="10">
        <v>7.2</v>
      </c>
      <c r="D39" s="10">
        <v>90.9</v>
      </c>
      <c r="E39" s="10">
        <v>10.3</v>
      </c>
    </row>
    <row r="40" spans="1:5" x14ac:dyDescent="0.2">
      <c r="A40" s="7">
        <v>1982</v>
      </c>
      <c r="B40" s="8">
        <v>1365272433</v>
      </c>
      <c r="C40" s="10">
        <v>6.2</v>
      </c>
      <c r="D40" s="10">
        <v>96.5</v>
      </c>
      <c r="E40" s="10">
        <v>6.2</v>
      </c>
    </row>
    <row r="41" spans="1:5" x14ac:dyDescent="0.2">
      <c r="A41" s="7">
        <v>1983</v>
      </c>
      <c r="B41" s="8">
        <v>1467318263</v>
      </c>
      <c r="C41" s="10">
        <v>7.5</v>
      </c>
      <c r="D41" s="10">
        <v>99.6</v>
      </c>
      <c r="E41" s="10">
        <v>3.2</v>
      </c>
    </row>
    <row r="42" spans="1:5" x14ac:dyDescent="0.2">
      <c r="A42" s="7">
        <v>1984</v>
      </c>
      <c r="B42" s="8">
        <v>1644160600</v>
      </c>
      <c r="C42" s="10">
        <v>12</v>
      </c>
      <c r="D42" s="10">
        <v>103.9</v>
      </c>
      <c r="E42" s="10">
        <v>4.3</v>
      </c>
    </row>
    <row r="43" spans="1:5" x14ac:dyDescent="0.2">
      <c r="A43" s="7">
        <v>1985</v>
      </c>
      <c r="B43" s="8">
        <v>1599977138</v>
      </c>
      <c r="C43" s="10">
        <v>-2.7</v>
      </c>
      <c r="D43" s="10">
        <v>107.6</v>
      </c>
      <c r="E43" s="10">
        <v>3.6</v>
      </c>
    </row>
    <row r="44" spans="1:5" x14ac:dyDescent="0.2">
      <c r="A44" s="7">
        <v>1986</v>
      </c>
      <c r="B44" s="8">
        <v>1783255000</v>
      </c>
      <c r="C44" s="10">
        <v>11.4</v>
      </c>
      <c r="D44" s="10">
        <v>109.6</v>
      </c>
      <c r="E44" s="10">
        <v>1.9</v>
      </c>
    </row>
    <row r="45" spans="1:5" x14ac:dyDescent="0.2">
      <c r="A45" s="7">
        <v>1987</v>
      </c>
      <c r="B45" s="8">
        <v>1635190214</v>
      </c>
      <c r="C45" s="10">
        <v>-8.3000000000000007</v>
      </c>
      <c r="D45" s="10">
        <v>113.6</v>
      </c>
      <c r="E45" s="10">
        <v>3.6</v>
      </c>
    </row>
    <row r="46" spans="1:5" x14ac:dyDescent="0.2">
      <c r="A46" s="7">
        <v>1988</v>
      </c>
      <c r="B46" s="8">
        <v>1745201500</v>
      </c>
      <c r="C46" s="10">
        <v>6.7</v>
      </c>
      <c r="D46" s="10">
        <v>118.3</v>
      </c>
      <c r="E46" s="10">
        <v>4.0999999999999996</v>
      </c>
    </row>
    <row r="47" spans="1:5" x14ac:dyDescent="0.2">
      <c r="A47" s="7">
        <v>1989</v>
      </c>
      <c r="B47" s="8">
        <v>1804624000</v>
      </c>
      <c r="C47" s="10">
        <v>3.4</v>
      </c>
      <c r="D47" s="10">
        <v>124</v>
      </c>
      <c r="E47" s="10">
        <v>4.8</v>
      </c>
    </row>
    <row r="48" spans="1:5" x14ac:dyDescent="0.2">
      <c r="A48" s="7">
        <v>1990</v>
      </c>
      <c r="B48" s="8">
        <v>1968441000</v>
      </c>
      <c r="C48" s="10">
        <v>9.1</v>
      </c>
      <c r="D48" s="10">
        <v>130.69999999999999</v>
      </c>
      <c r="E48" s="10">
        <v>5.4</v>
      </c>
    </row>
    <row r="49" spans="1:7" x14ac:dyDescent="0.2">
      <c r="A49" s="7">
        <v>1991</v>
      </c>
      <c r="B49" s="8">
        <v>2161367000</v>
      </c>
      <c r="C49" s="10">
        <v>9.8000000000000007</v>
      </c>
      <c r="D49" s="10">
        <v>136.19999999999999</v>
      </c>
      <c r="E49" s="10">
        <v>4.2</v>
      </c>
    </row>
    <row r="50" spans="1:7" x14ac:dyDescent="0.2">
      <c r="A50" s="7">
        <v>1992</v>
      </c>
      <c r="B50" s="8">
        <v>2303844000</v>
      </c>
      <c r="C50" s="10">
        <v>6.6</v>
      </c>
      <c r="D50" s="10">
        <v>140.30000000000001</v>
      </c>
      <c r="E50" s="10">
        <v>3</v>
      </c>
    </row>
    <row r="51" spans="1:7" x14ac:dyDescent="0.2">
      <c r="A51" s="7">
        <v>1993</v>
      </c>
      <c r="B51" s="8">
        <v>2302924000</v>
      </c>
      <c r="C51" s="10">
        <v>-0.1</v>
      </c>
      <c r="D51" s="10">
        <v>144.5</v>
      </c>
      <c r="E51" s="10">
        <v>3</v>
      </c>
    </row>
    <row r="52" spans="1:7" x14ac:dyDescent="0.2">
      <c r="A52" s="7">
        <v>1994</v>
      </c>
      <c r="B52" s="8">
        <v>2269558000</v>
      </c>
      <c r="C52" s="10">
        <v>-1.4</v>
      </c>
      <c r="D52" s="10">
        <v>148.19999999999999</v>
      </c>
      <c r="E52" s="10">
        <v>2.6</v>
      </c>
    </row>
    <row r="53" spans="1:7" x14ac:dyDescent="0.2">
      <c r="A53" s="7">
        <v>1995</v>
      </c>
      <c r="B53" s="8">
        <v>2390600000</v>
      </c>
      <c r="C53" s="10">
        <v>5.3</v>
      </c>
      <c r="D53" s="10">
        <v>152.4</v>
      </c>
      <c r="E53" s="10">
        <v>2.8</v>
      </c>
    </row>
    <row r="54" spans="1:7" x14ac:dyDescent="0.2">
      <c r="A54" s="7">
        <v>1996</v>
      </c>
      <c r="B54" s="8">
        <v>2125000000</v>
      </c>
      <c r="C54" s="10">
        <v>-11.1</v>
      </c>
      <c r="D54" s="10">
        <v>156.9</v>
      </c>
      <c r="E54" s="10">
        <v>3</v>
      </c>
    </row>
    <row r="55" spans="1:7" x14ac:dyDescent="0.2">
      <c r="A55" s="7">
        <v>1997</v>
      </c>
      <c r="B55" s="8">
        <v>2165400000</v>
      </c>
      <c r="C55" s="10">
        <v>1.9</v>
      </c>
      <c r="D55" s="10">
        <v>160.5</v>
      </c>
      <c r="E55" s="10">
        <v>2.2999999999999998</v>
      </c>
    </row>
    <row r="56" spans="1:7" x14ac:dyDescent="0.2">
      <c r="A56" s="7">
        <v>1998</v>
      </c>
      <c r="B56" s="8">
        <v>2288000000</v>
      </c>
      <c r="C56" s="10">
        <v>5.7</v>
      </c>
      <c r="D56" s="10">
        <v>163</v>
      </c>
      <c r="E56" s="10">
        <v>1.6</v>
      </c>
    </row>
    <row r="57" spans="1:7" x14ac:dyDescent="0.2">
      <c r="A57" s="12">
        <v>1999</v>
      </c>
      <c r="B57" s="13">
        <v>2581000000</v>
      </c>
      <c r="C57" s="14">
        <v>12.8</v>
      </c>
      <c r="D57" s="14">
        <v>166.6</v>
      </c>
      <c r="E57" s="14">
        <v>2.2000000000000002</v>
      </c>
    </row>
    <row r="58" spans="1:7" x14ac:dyDescent="0.2">
      <c r="A58" s="12">
        <v>2000</v>
      </c>
      <c r="B58" s="13">
        <v>2486000000</v>
      </c>
      <c r="C58" s="14">
        <v>-3.7</v>
      </c>
      <c r="D58" s="14">
        <v>172.2</v>
      </c>
      <c r="E58" s="14">
        <v>3.4</v>
      </c>
      <c r="G58" s="15"/>
    </row>
    <row r="59" spans="1:7" x14ac:dyDescent="0.2">
      <c r="A59" s="12">
        <v>2001</v>
      </c>
      <c r="B59" s="13">
        <v>2730000000</v>
      </c>
      <c r="C59" s="14">
        <v>9.8000000000000007</v>
      </c>
      <c r="D59" s="14">
        <v>177.1</v>
      </c>
      <c r="E59" s="14">
        <v>2.8</v>
      </c>
      <c r="G59" s="15"/>
    </row>
    <row r="60" spans="1:7" x14ac:dyDescent="0.2">
      <c r="A60" s="12">
        <v>2002</v>
      </c>
      <c r="B60" s="13">
        <v>3227000000</v>
      </c>
      <c r="C60" s="14">
        <v>18.2</v>
      </c>
      <c r="D60" s="14">
        <v>179.9</v>
      </c>
      <c r="E60" s="14">
        <v>1.6</v>
      </c>
      <c r="G60" s="15"/>
    </row>
    <row r="61" spans="1:7" x14ac:dyDescent="0.2">
      <c r="A61" s="12">
        <v>2003</v>
      </c>
      <c r="B61" s="13">
        <v>3461000000</v>
      </c>
      <c r="C61" s="14">
        <v>7.3</v>
      </c>
      <c r="D61" s="14">
        <v>184</v>
      </c>
      <c r="E61" s="14">
        <v>2.2999999999999998</v>
      </c>
      <c r="G61" s="15"/>
    </row>
    <row r="62" spans="1:7" ht="12.75" customHeight="1" x14ac:dyDescent="0.2">
      <c r="A62" s="12">
        <v>2004</v>
      </c>
      <c r="B62" s="13">
        <v>3570000000</v>
      </c>
      <c r="C62" s="14">
        <v>3.2</v>
      </c>
      <c r="D62" s="9">
        <v>189</v>
      </c>
      <c r="E62" s="14">
        <v>2.7</v>
      </c>
      <c r="G62" s="15"/>
    </row>
    <row r="63" spans="1:7" ht="12.75" customHeight="1" x14ac:dyDescent="0.2">
      <c r="A63" s="7">
        <v>2005</v>
      </c>
      <c r="B63" s="16">
        <v>3639892000</v>
      </c>
      <c r="C63" s="9">
        <f>(B63-B62)/B62*100</f>
        <v>1.9577591036414563</v>
      </c>
      <c r="D63" s="17">
        <v>195.3</v>
      </c>
      <c r="E63" s="9">
        <v>3.4</v>
      </c>
      <c r="F63" s="18"/>
      <c r="G63" s="15"/>
    </row>
    <row r="64" spans="1:7" ht="12.75" customHeight="1" x14ac:dyDescent="0.2">
      <c r="A64" s="7">
        <v>2006</v>
      </c>
      <c r="B64" s="16">
        <v>3765398000</v>
      </c>
      <c r="C64" s="9">
        <f>(B64-B63)/B63*100</f>
        <v>3.448069338321027</v>
      </c>
      <c r="D64" s="17">
        <v>201.6</v>
      </c>
      <c r="E64" s="9">
        <f>(D64-D63)/D63*100</f>
        <v>3.2258064516128941</v>
      </c>
      <c r="F64" s="18"/>
      <c r="G64" s="15"/>
    </row>
    <row r="65" spans="1:8" ht="12.75" customHeight="1" x14ac:dyDescent="0.2">
      <c r="A65" s="7">
        <v>2007</v>
      </c>
      <c r="B65" s="16">
        <v>3852184000</v>
      </c>
      <c r="C65" s="9">
        <f>(B65-B64)/B64*100</f>
        <v>2.3048293965206335</v>
      </c>
      <c r="D65" s="17">
        <v>207.3</v>
      </c>
      <c r="E65" s="9">
        <f>(D65-D64)/D64*100</f>
        <v>2.827380952380961</v>
      </c>
      <c r="F65" s="18"/>
      <c r="G65" s="15"/>
    </row>
    <row r="66" spans="1:8" ht="12.75" customHeight="1" x14ac:dyDescent="0.2">
      <c r="A66" s="7">
        <v>2008</v>
      </c>
      <c r="B66" s="16">
        <v>3970415000</v>
      </c>
      <c r="C66" s="9">
        <f>(B66-B65)/B65*100</f>
        <v>3.0691939948870561</v>
      </c>
      <c r="D66" s="17">
        <v>215.3</v>
      </c>
      <c r="E66" s="9">
        <f>(D66-D65)/D65*100</f>
        <v>3.859141341051616</v>
      </c>
      <c r="F66" s="18"/>
      <c r="G66" s="15"/>
    </row>
    <row r="67" spans="1:8" ht="12.75" customHeight="1" x14ac:dyDescent="0.2">
      <c r="A67" s="7">
        <v>2009</v>
      </c>
      <c r="B67" s="16">
        <v>4402000000</v>
      </c>
      <c r="C67" s="9">
        <v>10.9</v>
      </c>
      <c r="D67" s="17">
        <v>214.5</v>
      </c>
      <c r="E67" s="9">
        <v>-0.4</v>
      </c>
      <c r="F67" s="18"/>
      <c r="G67" s="15"/>
    </row>
    <row r="68" spans="1:8" ht="12.75" customHeight="1" x14ac:dyDescent="0.2">
      <c r="A68" s="7">
        <v>2010</v>
      </c>
      <c r="B68" s="16">
        <v>4656000000</v>
      </c>
      <c r="C68" s="9">
        <v>5.8</v>
      </c>
      <c r="D68" s="17">
        <v>218.1</v>
      </c>
      <c r="E68" s="9">
        <v>1.6</v>
      </c>
      <c r="F68" s="18"/>
      <c r="G68" s="15"/>
    </row>
    <row r="69" spans="1:8" ht="12.75" customHeight="1" x14ac:dyDescent="0.2">
      <c r="A69" s="7">
        <v>2011</v>
      </c>
      <c r="B69" s="16">
        <v>4540000000</v>
      </c>
      <c r="C69" s="9">
        <v>-2.5</v>
      </c>
      <c r="D69" s="17">
        <v>224.9</v>
      </c>
      <c r="E69" s="9">
        <v>3.2</v>
      </c>
      <c r="F69" s="18"/>
      <c r="G69" s="15"/>
    </row>
    <row r="70" spans="1:8" ht="12.75" customHeight="1" x14ac:dyDescent="0.2">
      <c r="A70" s="7">
        <v>2012</v>
      </c>
      <c r="B70" s="16">
        <v>4307000000</v>
      </c>
      <c r="C70" s="9">
        <f>((B70-B69)/B69)*100</f>
        <v>-5.1321585903083697</v>
      </c>
      <c r="D70" s="17">
        <v>229.6</v>
      </c>
      <c r="E70" s="9">
        <v>2.1</v>
      </c>
      <c r="F70" s="18"/>
      <c r="G70" s="15"/>
    </row>
    <row r="71" spans="1:8" ht="12.75" customHeight="1" x14ac:dyDescent="0.2">
      <c r="A71" s="7">
        <v>2013</v>
      </c>
      <c r="B71" s="16">
        <v>4061000000</v>
      </c>
      <c r="C71" s="9">
        <f>((B71-B70)/B70)*100</f>
        <v>-5.7116322266078479</v>
      </c>
      <c r="D71" s="9">
        <v>233</v>
      </c>
      <c r="E71" s="9">
        <v>1.5</v>
      </c>
      <c r="F71" s="18"/>
      <c r="G71" s="15"/>
    </row>
    <row r="72" spans="1:8" ht="12.75" customHeight="1" x14ac:dyDescent="0.2">
      <c r="A72" s="7">
        <v>2014</v>
      </c>
      <c r="B72" s="16">
        <v>4258000000</v>
      </c>
      <c r="C72" s="9">
        <f>((B72-B71)/B71)*100</f>
        <v>4.8510219157842895</v>
      </c>
      <c r="D72" s="17">
        <v>236.7</v>
      </c>
      <c r="E72" s="9">
        <v>1.6</v>
      </c>
      <c r="F72" s="18"/>
      <c r="G72" s="15"/>
    </row>
    <row r="73" spans="1:8" ht="12.75" customHeight="1" x14ac:dyDescent="0.2">
      <c r="A73" s="7">
        <v>2015</v>
      </c>
      <c r="B73" s="16">
        <v>4300000000</v>
      </c>
      <c r="C73" s="9">
        <f>((B73-B72)/B72)*100</f>
        <v>0.98637858149365898</v>
      </c>
      <c r="D73" s="9">
        <v>237</v>
      </c>
      <c r="E73" s="9">
        <v>0.1</v>
      </c>
      <c r="F73" s="18"/>
      <c r="G73" s="15"/>
    </row>
    <row r="74" spans="1:8" ht="12.75" customHeight="1" x14ac:dyDescent="0.2">
      <c r="A74" s="7">
        <v>2016</v>
      </c>
      <c r="B74" s="16">
        <v>4363000000</v>
      </c>
      <c r="C74" s="9">
        <f>((B74-B73)/B73)*100</f>
        <v>1.4651162790697674</v>
      </c>
      <c r="D74" s="17"/>
      <c r="E74" s="9"/>
      <c r="F74" s="18"/>
      <c r="G74" s="15"/>
    </row>
    <row r="75" spans="1:8" ht="12.75" customHeight="1" x14ac:dyDescent="0.2">
      <c r="A75" s="7"/>
      <c r="B75" s="16"/>
      <c r="C75" s="9"/>
      <c r="D75" s="17"/>
      <c r="E75" s="9"/>
      <c r="F75" s="18"/>
      <c r="G75" s="15"/>
    </row>
    <row r="76" spans="1:8" ht="12.75" customHeight="1" x14ac:dyDescent="0.2">
      <c r="A76" s="19" t="s">
        <v>8</v>
      </c>
      <c r="B76" s="20" t="s">
        <v>9</v>
      </c>
      <c r="C76" s="21">
        <f>((B74-B4)/B4)*100</f>
        <v>7969.8241954673822</v>
      </c>
      <c r="D76" s="22" t="s">
        <v>9</v>
      </c>
      <c r="E76" s="23">
        <v>1053.5</v>
      </c>
      <c r="F76" s="18"/>
      <c r="G76" s="15"/>
    </row>
    <row r="77" spans="1:8" x14ac:dyDescent="0.2">
      <c r="A77" s="24"/>
      <c r="B77" s="25"/>
      <c r="C77" s="25"/>
      <c r="D77" s="25"/>
      <c r="E77" s="25"/>
      <c r="G77" s="15"/>
    </row>
    <row r="78" spans="1:8" ht="30" customHeight="1" x14ac:dyDescent="0.2">
      <c r="A78" s="26"/>
      <c r="B78" s="27" t="s">
        <v>10</v>
      </c>
      <c r="C78" s="27"/>
      <c r="D78" s="27"/>
      <c r="E78" s="27"/>
      <c r="F78" s="28"/>
      <c r="G78" s="28"/>
      <c r="H78" s="26"/>
    </row>
    <row r="79" spans="1:8" ht="78.75" customHeight="1" x14ac:dyDescent="0.2">
      <c r="A79" s="29"/>
      <c r="B79" s="27" t="s">
        <v>11</v>
      </c>
      <c r="C79" s="30"/>
      <c r="D79" s="30"/>
      <c r="E79" s="30"/>
      <c r="F79" s="28"/>
      <c r="G79" s="28"/>
      <c r="H79" s="31"/>
    </row>
    <row r="80" spans="1:8" ht="89.25" customHeight="1" x14ac:dyDescent="0.2">
      <c r="A80" s="32"/>
      <c r="B80" s="27" t="s">
        <v>12</v>
      </c>
      <c r="C80" s="27"/>
      <c r="D80" s="27"/>
      <c r="E80" s="27"/>
      <c r="F80" s="28"/>
      <c r="G80" s="28"/>
    </row>
  </sheetData>
  <mergeCells count="4">
    <mergeCell ref="B1:E1"/>
    <mergeCell ref="B78:E78"/>
    <mergeCell ref="B79:E79"/>
    <mergeCell ref="B80:E80"/>
  </mergeCells>
  <pageMargins left="0.75" right="0.75" top="1" bottom="1" header="0.5" footer="0.5"/>
  <pageSetup orientation="portrait" horizontalDpi="4294967292" r:id="rId1"/>
  <headerFooter alignWithMargins="0"/>
  <rowBreaks count="1" manualBreakCount="1">
    <brk id="3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5-9</vt:lpstr>
      <vt:lpstr>'5-9'!content</vt:lpstr>
      <vt:lpstr>'5-9'!Print_Area</vt:lpstr>
      <vt:lpstr>'5-9'!Print_Titles</vt:lpstr>
    </vt:vector>
  </TitlesOfParts>
  <Company>The Brookings Institution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Molly Reynolds</dc:creator>
  <cp:lastModifiedBy>Molly Reynolds</cp:lastModifiedBy>
  <dcterms:created xsi:type="dcterms:W3CDTF">2016-12-23T23:10:38Z</dcterms:created>
  <dcterms:modified xsi:type="dcterms:W3CDTF">2016-12-23T23:10:39Z</dcterms:modified>
</cp:coreProperties>
</file>