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Vital Statistics on Congress\Vital Stats 2016\Publication Planning\Individual XLS\"/>
    </mc:Choice>
  </mc:AlternateContent>
  <bookViews>
    <workbookView xWindow="0" yWindow="0" windowWidth="28800" windowHeight="12285"/>
  </bookViews>
  <sheets>
    <sheet name="2-15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C19" i="1"/>
  <c r="B19" i="1"/>
  <c r="D19" i="1" s="1"/>
  <c r="D17" i="1"/>
  <c r="E17" i="1" s="1"/>
  <c r="E15" i="1"/>
  <c r="D15" i="1"/>
  <c r="D14" i="1"/>
  <c r="E14" i="1" s="1"/>
  <c r="I11" i="1"/>
  <c r="D11" i="1"/>
  <c r="E11" i="1" s="1"/>
  <c r="I10" i="1"/>
  <c r="E10" i="1"/>
  <c r="D10" i="1"/>
  <c r="I7" i="1"/>
  <c r="D7" i="1"/>
  <c r="E7" i="1" s="1"/>
  <c r="I6" i="1"/>
  <c r="I19" i="1" s="1"/>
  <c r="D6" i="1"/>
  <c r="E6" i="1" s="1"/>
</calcChain>
</file>

<file path=xl/sharedStrings.xml><?xml version="1.0" encoding="utf-8"?>
<sst xmlns="http://schemas.openxmlformats.org/spreadsheetml/2006/main" count="28" uniqueCount="21">
  <si>
    <t>Table 2-15b</t>
  </si>
  <si>
    <t>Conditions of Initial Election for Members of the 114th Congress, 2015</t>
  </si>
  <si>
    <t>House</t>
  </si>
  <si>
    <t>Senate</t>
  </si>
  <si>
    <t>Condition</t>
  </si>
  <si>
    <t>Democrats</t>
  </si>
  <si>
    <t>Republicans</t>
  </si>
  <si>
    <t>Total</t>
  </si>
  <si>
    <t>Percentage of entire House</t>
  </si>
  <si>
    <t>Defeated incumbent</t>
  </si>
  <si>
    <t xml:space="preserve">   In primary</t>
  </si>
  <si>
    <t xml:space="preserve">   In general election</t>
  </si>
  <si>
    <t>Succeeded retiring incumbent</t>
  </si>
  <si>
    <t xml:space="preserve">   Of same party</t>
  </si>
  <si>
    <t xml:space="preserve">   Of other party</t>
  </si>
  <si>
    <t>Succeeded deceased incumbent</t>
  </si>
  <si>
    <t>New districts</t>
  </si>
  <si>
    <t>--</t>
  </si>
  <si>
    <t xml:space="preserve">   Total</t>
  </si>
  <si>
    <t>Note: Percentage of seats won do not equal 100% due to 2010 totals.</t>
  </si>
  <si>
    <t>Source: Biographical Directory of the United States Congress 1774–1989 (Washington, D.C.: Government Printing Office, 1989); Congressional Quarterly Almanac (Washington, D.C.: Congressional Quarterly, various years); National Journal, various issues; The Almanac of American Politics (Washington, D.C.: National Journal Group, various years).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</si>
</sst>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quotePrefix="1" applyFont="1" applyFill="1" applyBorder="1" applyAlignment="1">
      <alignment horizontal="center"/>
    </xf>
    <xf numFmtId="0" fontId="1" fillId="0" borderId="3" xfId="0" applyFont="1" applyFill="1" applyBorder="1" applyAlignment="1"/>
    <xf numFmtId="164" fontId="1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22" sqref="A22"/>
    </sheetView>
  </sheetViews>
  <sheetFormatPr defaultColWidth="12.28515625" defaultRowHeight="15" x14ac:dyDescent="0.25"/>
  <cols>
    <col min="1" max="1" width="18" bestFit="1" customWidth="1"/>
    <col min="2" max="2" width="10" bestFit="1" customWidth="1"/>
    <col min="3" max="3" width="11.140625" bestFit="1" customWidth="1"/>
    <col min="4" max="4" width="5" bestFit="1" customWidth="1"/>
    <col min="5" max="5" width="10.42578125" bestFit="1" customWidth="1"/>
    <col min="7" max="7" width="10" bestFit="1" customWidth="1"/>
    <col min="8" max="8" width="11.140625" bestFit="1" customWidth="1"/>
    <col min="9" max="9" width="5" bestFit="1" customWidth="1"/>
  </cols>
  <sheetData>
    <row r="1" spans="1:9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3"/>
    </row>
    <row r="3" spans="1:9" x14ac:dyDescent="0.25">
      <c r="A3" s="4"/>
      <c r="B3" s="5" t="s">
        <v>2</v>
      </c>
      <c r="C3" s="5"/>
      <c r="D3" s="5"/>
      <c r="E3" s="5"/>
      <c r="F3" s="4"/>
      <c r="G3" s="5" t="s">
        <v>3</v>
      </c>
      <c r="H3" s="5"/>
      <c r="I3" s="5"/>
    </row>
    <row r="4" spans="1:9" ht="51.75" x14ac:dyDescent="0.25">
      <c r="A4" s="6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9"/>
      <c r="G4" s="7" t="s">
        <v>5</v>
      </c>
      <c r="H4" s="7" t="s">
        <v>6</v>
      </c>
      <c r="I4" s="7" t="s">
        <v>7</v>
      </c>
    </row>
    <row r="5" spans="1:9" x14ac:dyDescent="0.25">
      <c r="A5" s="10" t="s">
        <v>9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 t="s">
        <v>10</v>
      </c>
      <c r="B6" s="11">
        <v>13</v>
      </c>
      <c r="C6" s="11">
        <v>15</v>
      </c>
      <c r="D6" s="11">
        <f>SUM(C6,B6)</f>
        <v>28</v>
      </c>
      <c r="E6" s="12">
        <f>(D6/435)*100</f>
        <v>6.4367816091954024</v>
      </c>
      <c r="F6" s="11"/>
      <c r="G6" s="11">
        <v>0</v>
      </c>
      <c r="H6" s="11">
        <v>1</v>
      </c>
      <c r="I6" s="11">
        <f>SUM(G6:H6)</f>
        <v>1</v>
      </c>
    </row>
    <row r="7" spans="1:9" x14ac:dyDescent="0.25">
      <c r="A7" s="10" t="s">
        <v>11</v>
      </c>
      <c r="B7" s="11">
        <v>42</v>
      </c>
      <c r="C7" s="11">
        <v>60</v>
      </c>
      <c r="D7" s="11">
        <f>SUM(C7,B7)</f>
        <v>102</v>
      </c>
      <c r="E7" s="12">
        <f>(D7/435)*100</f>
        <v>23.448275862068964</v>
      </c>
      <c r="F7" s="11"/>
      <c r="G7" s="11">
        <v>14</v>
      </c>
      <c r="H7" s="11">
        <v>12</v>
      </c>
      <c r="I7" s="11">
        <f>SUM(G7:H7)</f>
        <v>26</v>
      </c>
    </row>
    <row r="8" spans="1:9" x14ac:dyDescent="0.25">
      <c r="A8" s="10"/>
      <c r="B8" s="11"/>
      <c r="C8" s="11"/>
      <c r="D8" s="11"/>
      <c r="E8" s="12"/>
      <c r="F8" s="11"/>
      <c r="G8" s="11"/>
      <c r="H8" s="11"/>
      <c r="I8" s="11"/>
    </row>
    <row r="9" spans="1:9" ht="51.75" x14ac:dyDescent="0.25">
      <c r="A9" s="13" t="s">
        <v>12</v>
      </c>
      <c r="B9" s="11"/>
      <c r="C9" s="11"/>
      <c r="D9" s="11"/>
      <c r="E9" s="12"/>
      <c r="F9" s="11"/>
      <c r="G9" s="11"/>
      <c r="H9" s="11"/>
      <c r="I9" s="11"/>
    </row>
    <row r="10" spans="1:9" x14ac:dyDescent="0.25">
      <c r="A10" s="10" t="s">
        <v>13</v>
      </c>
      <c r="B10" s="11">
        <v>80</v>
      </c>
      <c r="C10" s="11">
        <v>96</v>
      </c>
      <c r="D10" s="11">
        <f>SUM(C10,B10)</f>
        <v>176</v>
      </c>
      <c r="E10" s="12">
        <f>(D10/435)*100</f>
        <v>40.459770114942529</v>
      </c>
      <c r="F10" s="11"/>
      <c r="G10" s="11">
        <v>22</v>
      </c>
      <c r="H10" s="11">
        <v>25</v>
      </c>
      <c r="I10" s="11">
        <f>SUM(G10:H10)</f>
        <v>47</v>
      </c>
    </row>
    <row r="11" spans="1:9" x14ac:dyDescent="0.25">
      <c r="A11" s="10" t="s">
        <v>14</v>
      </c>
      <c r="B11" s="11">
        <v>23</v>
      </c>
      <c r="C11" s="11">
        <v>46</v>
      </c>
      <c r="D11" s="11">
        <f>SUM(C11,B11)</f>
        <v>69</v>
      </c>
      <c r="E11" s="12">
        <f>(D11/435)*100</f>
        <v>15.862068965517242</v>
      </c>
      <c r="F11" s="12"/>
      <c r="G11" s="11">
        <v>9</v>
      </c>
      <c r="H11" s="11">
        <v>15</v>
      </c>
      <c r="I11" s="11">
        <f>SUM(G11:H11)</f>
        <v>24</v>
      </c>
    </row>
    <row r="12" spans="1:9" x14ac:dyDescent="0.25">
      <c r="A12" s="10"/>
      <c r="B12" s="11"/>
      <c r="C12" s="11"/>
      <c r="D12" s="11"/>
      <c r="E12" s="12"/>
      <c r="F12" s="11"/>
      <c r="G12" s="11"/>
      <c r="H12" s="11"/>
      <c r="I12" s="11"/>
    </row>
    <row r="13" spans="1:9" ht="64.5" x14ac:dyDescent="0.25">
      <c r="A13" s="13" t="s">
        <v>15</v>
      </c>
      <c r="B13" s="11"/>
      <c r="C13" s="11"/>
      <c r="D13" s="11"/>
      <c r="E13" s="12"/>
      <c r="F13" s="11"/>
      <c r="G13" s="11"/>
      <c r="H13" s="11"/>
      <c r="I13" s="11"/>
    </row>
    <row r="14" spans="1:9" x14ac:dyDescent="0.25">
      <c r="A14" s="10" t="s">
        <v>13</v>
      </c>
      <c r="B14" s="11">
        <v>11</v>
      </c>
      <c r="C14" s="11">
        <v>5</v>
      </c>
      <c r="D14" s="11">
        <f>SUM(C14,B14)</f>
        <v>16</v>
      </c>
      <c r="E14" s="12">
        <f>(D14/435)*100</f>
        <v>3.6781609195402298</v>
      </c>
      <c r="F14" s="11"/>
      <c r="G14" s="11">
        <v>1</v>
      </c>
      <c r="H14" s="11">
        <v>1</v>
      </c>
      <c r="I14" s="11">
        <v>2</v>
      </c>
    </row>
    <row r="15" spans="1:9" x14ac:dyDescent="0.25">
      <c r="A15" s="10" t="s">
        <v>14</v>
      </c>
      <c r="B15" s="11">
        <v>0</v>
      </c>
      <c r="C15" s="11">
        <v>4</v>
      </c>
      <c r="D15" s="11">
        <f>SUM(C15,B15)</f>
        <v>4</v>
      </c>
      <c r="E15" s="12">
        <f>(D15/435)*100</f>
        <v>0.91954022988505746</v>
      </c>
      <c r="F15" s="11"/>
      <c r="G15" s="11">
        <v>0</v>
      </c>
      <c r="H15" s="11">
        <v>0</v>
      </c>
      <c r="I15" s="11">
        <v>0</v>
      </c>
    </row>
    <row r="16" spans="1:9" x14ac:dyDescent="0.25">
      <c r="A16" s="10"/>
      <c r="B16" s="11"/>
      <c r="C16" s="11"/>
      <c r="D16" s="11"/>
      <c r="E16" s="12"/>
      <c r="F16" s="11"/>
      <c r="G16" s="11"/>
      <c r="H16" s="11"/>
      <c r="I16" s="11"/>
    </row>
    <row r="17" spans="1:9" x14ac:dyDescent="0.25">
      <c r="A17" s="10" t="s">
        <v>16</v>
      </c>
      <c r="B17" s="11">
        <v>18</v>
      </c>
      <c r="C17" s="11">
        <v>22</v>
      </c>
      <c r="D17" s="11">
        <f>SUM(C17,B17)</f>
        <v>40</v>
      </c>
      <c r="E17" s="12">
        <f>(D17/435)*100</f>
        <v>9.1954022988505741</v>
      </c>
      <c r="F17" s="11"/>
      <c r="G17" s="14" t="s">
        <v>17</v>
      </c>
      <c r="H17" s="14" t="s">
        <v>17</v>
      </c>
      <c r="I17" s="14" t="s">
        <v>17</v>
      </c>
    </row>
    <row r="18" spans="1:9" x14ac:dyDescent="0.25">
      <c r="A18" s="10"/>
      <c r="B18" s="11"/>
      <c r="C18" s="11"/>
      <c r="D18" s="11"/>
      <c r="E18" s="12"/>
      <c r="F18" s="11"/>
      <c r="G18" s="11"/>
      <c r="H18" s="11"/>
      <c r="I18" s="11"/>
    </row>
    <row r="19" spans="1:9" x14ac:dyDescent="0.25">
      <c r="A19" s="15" t="s">
        <v>18</v>
      </c>
      <c r="B19" s="6">
        <f>SUM(B6:B17)</f>
        <v>187</v>
      </c>
      <c r="C19" s="6">
        <f>SUM(C6:C17)</f>
        <v>248</v>
      </c>
      <c r="D19" s="6">
        <f>SUM(B19:C19)</f>
        <v>435</v>
      </c>
      <c r="E19" s="16">
        <v>100</v>
      </c>
      <c r="F19" s="16"/>
      <c r="G19" s="6">
        <f>SUM(G6:G15)</f>
        <v>46</v>
      </c>
      <c r="H19" s="6">
        <f>SUM(H6:H15)</f>
        <v>54</v>
      </c>
      <c r="I19" s="6">
        <f>SUM(I6:I15)</f>
        <v>100</v>
      </c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7" t="s">
        <v>19</v>
      </c>
      <c r="C21" s="17"/>
      <c r="D21" s="17"/>
      <c r="E21" s="17"/>
      <c r="F21" s="17"/>
      <c r="G21" s="17"/>
      <c r="H21" s="17"/>
      <c r="I21" s="17"/>
    </row>
    <row r="22" spans="1:9" ht="60" customHeight="1" x14ac:dyDescent="0.25">
      <c r="A22" s="1"/>
      <c r="B22" s="17" t="s">
        <v>20</v>
      </c>
      <c r="C22" s="17"/>
      <c r="D22" s="17"/>
      <c r="E22" s="17"/>
      <c r="F22" s="17"/>
      <c r="G22" s="17"/>
      <c r="H22" s="17"/>
      <c r="I22" s="17"/>
    </row>
  </sheetData>
  <mergeCells count="5">
    <mergeCell ref="B1:I1"/>
    <mergeCell ref="B3:E3"/>
    <mergeCell ref="G3:I3"/>
    <mergeCell ref="B21:I21"/>
    <mergeCell ref="B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2-15b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Reynolds</dc:creator>
  <cp:lastModifiedBy>Molly Reynolds</cp:lastModifiedBy>
  <dcterms:created xsi:type="dcterms:W3CDTF">2017-01-06T21:04:44Z</dcterms:created>
  <dcterms:modified xsi:type="dcterms:W3CDTF">2017-01-06T21:05:51Z</dcterms:modified>
</cp:coreProperties>
</file>