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5600" windowHeight="17480" tabRatio="500" activeTab="2"/>
  </bookViews>
  <sheets>
    <sheet name="HICP" sheetId="1" r:id="rId1"/>
    <sheet name="out" sheetId="2" r:id="rId2"/>
    <sheet name="Sheet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2" l="1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25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" i="1"/>
  <c r="C2" i="1"/>
  <c r="B2" i="2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E16" i="1"/>
  <c r="E19" i="1"/>
  <c r="E22" i="1"/>
  <c r="E25" i="1"/>
  <c r="F25" i="1"/>
  <c r="E28" i="1"/>
  <c r="E31" i="1"/>
  <c r="E34" i="1"/>
  <c r="E37" i="1"/>
  <c r="F37" i="1"/>
  <c r="E40" i="1"/>
  <c r="E43" i="1"/>
  <c r="E46" i="1"/>
  <c r="E49" i="1"/>
  <c r="F49" i="1"/>
  <c r="E52" i="1"/>
  <c r="E55" i="1"/>
  <c r="E58" i="1"/>
  <c r="E61" i="1"/>
  <c r="F61" i="1"/>
  <c r="E64" i="1"/>
  <c r="E67" i="1"/>
  <c r="E70" i="1"/>
  <c r="E73" i="1"/>
  <c r="F73" i="1"/>
  <c r="E76" i="1"/>
  <c r="E79" i="1"/>
  <c r="E82" i="1"/>
  <c r="E85" i="1"/>
  <c r="F85" i="1"/>
  <c r="E88" i="1"/>
  <c r="E91" i="1"/>
  <c r="E94" i="1"/>
  <c r="E97" i="1"/>
  <c r="F97" i="1"/>
  <c r="E100" i="1"/>
  <c r="E103" i="1"/>
  <c r="E106" i="1"/>
  <c r="E109" i="1"/>
  <c r="F109" i="1"/>
  <c r="E112" i="1"/>
  <c r="E115" i="1"/>
  <c r="E118" i="1"/>
  <c r="E121" i="1"/>
  <c r="F121" i="1"/>
  <c r="E124" i="1"/>
  <c r="E127" i="1"/>
  <c r="E130" i="1"/>
  <c r="E133" i="1"/>
  <c r="F133" i="1"/>
  <c r="E136" i="1"/>
  <c r="E139" i="1"/>
  <c r="E142" i="1"/>
  <c r="E145" i="1"/>
  <c r="F145" i="1"/>
  <c r="E148" i="1"/>
  <c r="E151" i="1"/>
  <c r="E154" i="1"/>
  <c r="E157" i="1"/>
  <c r="F157" i="1"/>
  <c r="E160" i="1"/>
  <c r="E163" i="1"/>
  <c r="E166" i="1"/>
  <c r="E169" i="1"/>
  <c r="F169" i="1"/>
  <c r="E172" i="1"/>
  <c r="E175" i="1"/>
  <c r="E178" i="1"/>
  <c r="E181" i="1"/>
  <c r="F181" i="1"/>
  <c r="E184" i="1"/>
  <c r="E187" i="1"/>
  <c r="E190" i="1"/>
  <c r="E193" i="1"/>
  <c r="F193" i="1"/>
  <c r="E196" i="1"/>
  <c r="E199" i="1"/>
  <c r="E202" i="1"/>
  <c r="E205" i="1"/>
  <c r="F205" i="1"/>
  <c r="E208" i="1"/>
  <c r="E211" i="1"/>
  <c r="E214" i="1"/>
  <c r="E217" i="1"/>
  <c r="F217" i="1"/>
  <c r="E220" i="1"/>
  <c r="E223" i="1"/>
  <c r="E226" i="1"/>
  <c r="E229" i="1"/>
  <c r="F229" i="1"/>
  <c r="E232" i="1"/>
  <c r="E235" i="1"/>
  <c r="E238" i="1"/>
  <c r="E241" i="1"/>
  <c r="F241" i="1"/>
  <c r="E244" i="1"/>
  <c r="E247" i="1"/>
  <c r="E250" i="1"/>
  <c r="E253" i="1"/>
  <c r="F253" i="1"/>
  <c r="E256" i="1"/>
  <c r="E259" i="1"/>
  <c r="E262" i="1"/>
  <c r="E265" i="1"/>
  <c r="F265" i="1"/>
  <c r="E268" i="1"/>
  <c r="E271" i="1"/>
  <c r="E274" i="1"/>
  <c r="E277" i="1"/>
  <c r="F277" i="1"/>
  <c r="E280" i="1"/>
  <c r="E283" i="1"/>
  <c r="F13" i="1"/>
  <c r="E7" i="1"/>
  <c r="E10" i="1"/>
  <c r="E13" i="1"/>
  <c r="E4" i="1"/>
</calcChain>
</file>

<file path=xl/sharedStrings.xml><?xml version="1.0" encoding="utf-8"?>
<sst xmlns="http://schemas.openxmlformats.org/spreadsheetml/2006/main" count="108" uniqueCount="107">
  <si>
    <t>Month</t>
  </si>
  <si>
    <t>HICP</t>
  </si>
  <si>
    <t>Overall HICP</t>
  </si>
  <si>
    <t>Year</t>
  </si>
  <si>
    <t>YearQuarter</t>
  </si>
  <si>
    <t>Quarterly HICP</t>
  </si>
  <si>
    <t>Annual HICP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</si>
  <si>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</si>
  <si>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</si>
  <si>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</si>
  <si>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</si>
  <si>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</si>
  <si>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</si>
  <si>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</si>
  <si>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</si>
  <si>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</si>
  <si>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</si>
  <si>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</si>
  <si>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</si>
  <si>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</si>
  <si>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</si>
  <si>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</si>
  <si>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</si>
  <si>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</si>
  <si>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</si>
  <si>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</si>
  <si>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</si>
  <si>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</si>
  <si>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</si>
  <si>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</si>
  <si>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</si>
  <si>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</si>
  <si>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</si>
  <si>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</si>
  <si>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</si>
  <si>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</si>
  <si>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</si>
  <si>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</si>
  <si>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</si>
  <si>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</si>
  <si>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</si>
  <si>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</si>
  <si>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</si>
  <si>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</si>
  <si>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</si>
  <si>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</si>
  <si>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</si>
  <si>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</si>
  <si>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</si>
  <si>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</si>
  <si>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</si>
  <si>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</si>
  <si>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</si>
  <si>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</si>
  <si>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</si>
  <si>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</si>
  <si>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</si>
  <si>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</si>
  <si>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</si>
  <si>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</si>
  <si>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</si>
  <si>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</si>
  <si>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</si>
  <si>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</si>
  <si>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</si>
  <si>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</si>
  <si>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</si>
  <si>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</si>
  <si>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</si>
  <si>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</si>
  <si>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</si>
  <si>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</si>
  <si>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</si>
  <si>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</si>
  <si>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</si>
  <si>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</si>
  <si>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</si>
  <si>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</si>
  <si>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</si>
  <si>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</si>
  <si>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</si>
  <si>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</si>
  <si>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</si>
  <si>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</si>
  <si>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</si>
  <si>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</si>
  <si>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</si>
  <si>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</si>
  <si>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</si>
  <si>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</si>
  <si>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</si>
  <si>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</si>
  <si>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</si>
  <si>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</si>
  <si>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</si>
  <si>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</si>
  <si>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</si>
  <si>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</si>
  <si>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</si>
  <si>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</si>
  <si>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</si>
  <si>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Overall HICP from ECB</t>
  </si>
  <si>
    <t>Accessed from http://sdw.ecb.europa.eu/reports.do?node=10000051 on September 22, 2013</t>
  </si>
  <si>
    <t>Seasonally adjusted data, 2005=100</t>
  </si>
  <si>
    <t>Annual and Quartely averagese</t>
  </si>
  <si>
    <t>out</t>
  </si>
  <si>
    <t>vlookups annual and quarterly data into a list to merge into stata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</si>
</sst>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5"/>
  <sheetViews>
    <sheetView topLeftCell="A176" workbookViewId="0">
      <selection activeCell="C2" sqref="C2:C285"/>
    </sheetView>
  </sheetViews>
  <sheetFormatPr baseColWidth="10" defaultRowHeight="15" x14ac:dyDescent="0"/>
  <sheetData>
    <row r="1" spans="1:6">
      <c r="A1" t="s">
        <v>0</v>
      </c>
      <c r="B1" t="s">
        <v>3</v>
      </c>
      <c r="C1" t="s">
        <v>4</v>
      </c>
      <c r="D1" t="s">
        <v>2</v>
      </c>
      <c r="E1" t="s">
        <v>5</v>
      </c>
      <c r="F1" t="s">
        <v>6</v>
      </c>
    </row>
    <row r="2" spans="1:6">
      <c r="A2" s="1">
        <v>32874</v>
      </c>
      <c r="B2" t="str">
        <f>IF(MOD(MONTH(A2),12)=0,YEAR(A2),"")</f>
        <v/>
      </c>
      <c r="C2" s="1" t="str">
        <f>IF(MOD(MONTH(A2),3)=0,YEAR(A2)&amp;"Q"&amp;MONTH(A2)/3,"")</f>
        <v/>
      </c>
      <c r="D2">
        <v>69.568520000000007</v>
      </c>
    </row>
    <row r="3" spans="1:6">
      <c r="A3" s="1">
        <v>32905</v>
      </c>
      <c r="B3" t="str">
        <f t="shared" ref="B3:B66" si="0">IF(MOD(MONTH(A3),12)=0,YEAR(A3),"")</f>
        <v/>
      </c>
      <c r="C3" s="1" t="str">
        <f t="shared" ref="C3:C17" si="1">IF(MOD(MONTH(A3),3)=0,YEAR(A3)&amp;"Q"&amp;MONTH(A3)/3,"")</f>
        <v/>
      </c>
      <c r="D3">
        <v>69.690690000000004</v>
      </c>
    </row>
    <row r="4" spans="1:6">
      <c r="A4" s="1">
        <v>32933</v>
      </c>
      <c r="B4" t="str">
        <f t="shared" si="0"/>
        <v/>
      </c>
      <c r="C4" s="1" t="str">
        <f t="shared" si="1"/>
        <v>1990Q1</v>
      </c>
      <c r="D4">
        <v>69.81662</v>
      </c>
      <c r="E4">
        <f>AVERAGE(D2:D4)</f>
        <v>69.691943333333327</v>
      </c>
    </row>
    <row r="5" spans="1:6">
      <c r="A5" s="1">
        <v>32964</v>
      </c>
      <c r="B5" t="str">
        <f t="shared" si="0"/>
        <v/>
      </c>
      <c r="C5" s="1" t="str">
        <f t="shared" si="1"/>
        <v/>
      </c>
      <c r="D5">
        <v>70.036919999999995</v>
      </c>
    </row>
    <row r="6" spans="1:6">
      <c r="A6" s="1">
        <v>32994</v>
      </c>
      <c r="B6" t="str">
        <f t="shared" si="0"/>
        <v/>
      </c>
      <c r="C6" s="1" t="str">
        <f t="shared" si="1"/>
        <v/>
      </c>
      <c r="D6">
        <v>70.165670000000006</v>
      </c>
    </row>
    <row r="7" spans="1:6">
      <c r="A7" s="1">
        <v>33025</v>
      </c>
      <c r="B7" t="str">
        <f t="shared" si="0"/>
        <v/>
      </c>
      <c r="C7" s="1" t="str">
        <f t="shared" si="1"/>
        <v>1990Q2</v>
      </c>
      <c r="D7">
        <v>70.283680000000004</v>
      </c>
      <c r="E7">
        <f t="shared" ref="E7" si="2">AVERAGE(D5:D7)</f>
        <v>70.162089999999992</v>
      </c>
    </row>
    <row r="8" spans="1:6">
      <c r="A8" s="1">
        <v>33055</v>
      </c>
      <c r="B8" t="str">
        <f t="shared" si="0"/>
        <v/>
      </c>
      <c r="C8" s="1" t="str">
        <f t="shared" si="1"/>
        <v/>
      </c>
      <c r="D8">
        <v>70.323689999999999</v>
      </c>
    </row>
    <row r="9" spans="1:6">
      <c r="A9" s="1">
        <v>33086</v>
      </c>
      <c r="B9" t="str">
        <f t="shared" si="0"/>
        <v/>
      </c>
      <c r="C9" s="1" t="str">
        <f t="shared" si="1"/>
        <v/>
      </c>
      <c r="D9">
        <v>70.869020000000006</v>
      </c>
    </row>
    <row r="10" spans="1:6">
      <c r="A10" s="1">
        <v>33117</v>
      </c>
      <c r="B10" t="str">
        <f t="shared" si="0"/>
        <v/>
      </c>
      <c r="C10" s="1" t="str">
        <f t="shared" si="1"/>
        <v>1990Q3</v>
      </c>
      <c r="D10">
        <v>71.373090000000005</v>
      </c>
      <c r="E10">
        <f t="shared" ref="E10" si="3">AVERAGE(D8:D10)</f>
        <v>70.855266666666679</v>
      </c>
    </row>
    <row r="11" spans="1:6">
      <c r="A11" s="1">
        <v>33147</v>
      </c>
      <c r="B11" t="str">
        <f t="shared" si="0"/>
        <v/>
      </c>
      <c r="C11" s="1" t="str">
        <f t="shared" si="1"/>
        <v/>
      </c>
      <c r="D11">
        <v>71.829589999999996</v>
      </c>
    </row>
    <row r="12" spans="1:6">
      <c r="A12" s="1">
        <v>33178</v>
      </c>
      <c r="B12" t="str">
        <f t="shared" si="0"/>
        <v/>
      </c>
      <c r="C12" s="1" t="str">
        <f t="shared" si="1"/>
        <v/>
      </c>
      <c r="D12">
        <v>71.851929999999996</v>
      </c>
    </row>
    <row r="13" spans="1:6">
      <c r="A13" s="1">
        <v>33208</v>
      </c>
      <c r="B13">
        <f t="shared" si="0"/>
        <v>1990</v>
      </c>
      <c r="C13" s="1" t="str">
        <f t="shared" si="1"/>
        <v>1990Q4</v>
      </c>
      <c r="D13">
        <v>71.936109999999999</v>
      </c>
      <c r="E13">
        <f t="shared" ref="E13" si="4">AVERAGE(D11:D13)</f>
        <v>71.872543333333326</v>
      </c>
      <c r="F13">
        <f>AVERAGE(D2:D13)</f>
        <v>70.645460833333331</v>
      </c>
    </row>
    <row r="14" spans="1:6">
      <c r="A14" s="1">
        <v>33239</v>
      </c>
      <c r="B14" t="str">
        <f t="shared" si="0"/>
        <v/>
      </c>
      <c r="C14" s="1" t="str">
        <f t="shared" si="1"/>
        <v/>
      </c>
      <c r="D14">
        <v>72.287580000000005</v>
      </c>
    </row>
    <row r="15" spans="1:6">
      <c r="A15" s="1">
        <v>33270</v>
      </c>
      <c r="B15" t="str">
        <f t="shared" si="0"/>
        <v/>
      </c>
      <c r="C15" s="1" t="str">
        <f t="shared" si="1"/>
        <v/>
      </c>
      <c r="D15">
        <v>72.495609999999999</v>
      </c>
    </row>
    <row r="16" spans="1:6">
      <c r="A16" s="1">
        <v>33298</v>
      </c>
      <c r="B16" t="str">
        <f t="shared" si="0"/>
        <v/>
      </c>
      <c r="C16" s="1" t="str">
        <f t="shared" si="1"/>
        <v>1991Q1</v>
      </c>
      <c r="D16">
        <v>72.538129999999995</v>
      </c>
      <c r="E16">
        <f t="shared" ref="E16" si="5">AVERAGE(D14:D16)</f>
        <v>72.440439999999995</v>
      </c>
    </row>
    <row r="17" spans="1:6">
      <c r="A17" s="1">
        <v>33329</v>
      </c>
      <c r="B17" t="str">
        <f t="shared" si="0"/>
        <v/>
      </c>
      <c r="C17" s="1" t="str">
        <f t="shared" si="1"/>
        <v/>
      </c>
      <c r="D17">
        <v>72.733900000000006</v>
      </c>
    </row>
    <row r="18" spans="1:6">
      <c r="A18" s="1">
        <v>33359</v>
      </c>
      <c r="B18" t="str">
        <f t="shared" si="0"/>
        <v/>
      </c>
      <c r="C18" s="1" t="str">
        <f t="shared" ref="C18:C81" si="6">IF(MOD(MONTH(A18),3)=0,YEAR(A18)&amp;"Q"&amp;MONTH(A18)/3,"")</f>
        <v/>
      </c>
      <c r="D18">
        <v>73.021550000000005</v>
      </c>
    </row>
    <row r="19" spans="1:6">
      <c r="A19" s="1">
        <v>33390</v>
      </c>
      <c r="B19" t="str">
        <f t="shared" si="0"/>
        <v/>
      </c>
      <c r="C19" s="1" t="str">
        <f t="shared" si="6"/>
        <v>1991Q2</v>
      </c>
      <c r="D19">
        <v>73.343670000000003</v>
      </c>
      <c r="E19">
        <f t="shared" ref="E19:E79" si="7">AVERAGE(D17:D19)</f>
        <v>73.03304</v>
      </c>
    </row>
    <row r="20" spans="1:6">
      <c r="A20" s="1">
        <v>33420</v>
      </c>
      <c r="B20" t="str">
        <f t="shared" si="0"/>
        <v/>
      </c>
      <c r="C20" s="1" t="str">
        <f t="shared" si="6"/>
        <v/>
      </c>
      <c r="D20">
        <v>73.870540000000005</v>
      </c>
    </row>
    <row r="21" spans="1:6">
      <c r="A21" s="1">
        <v>33451</v>
      </c>
      <c r="B21" t="str">
        <f t="shared" si="0"/>
        <v/>
      </c>
      <c r="C21" s="1" t="str">
        <f t="shared" si="6"/>
        <v/>
      </c>
      <c r="D21">
        <v>74.061189999999996</v>
      </c>
    </row>
    <row r="22" spans="1:6">
      <c r="A22" s="1">
        <v>33482</v>
      </c>
      <c r="B22" t="str">
        <f t="shared" si="0"/>
        <v/>
      </c>
      <c r="C22" s="1" t="str">
        <f t="shared" si="6"/>
        <v>1991Q3</v>
      </c>
      <c r="D22">
        <v>74.223519999999994</v>
      </c>
      <c r="E22">
        <f t="shared" ref="E22:E82" si="8">AVERAGE(D20:D22)</f>
        <v>74.051750000000013</v>
      </c>
    </row>
    <row r="23" spans="1:6">
      <c r="A23" s="1">
        <v>33512</v>
      </c>
      <c r="B23" t="str">
        <f t="shared" si="0"/>
        <v/>
      </c>
      <c r="C23" s="1" t="str">
        <f t="shared" si="6"/>
        <v/>
      </c>
      <c r="D23">
        <v>74.527559999999994</v>
      </c>
    </row>
    <row r="24" spans="1:6">
      <c r="A24" s="1">
        <v>33543</v>
      </c>
      <c r="B24" t="str">
        <f t="shared" si="0"/>
        <v/>
      </c>
      <c r="C24" s="1" t="str">
        <f t="shared" si="6"/>
        <v/>
      </c>
      <c r="D24">
        <v>74.869209999999995</v>
      </c>
    </row>
    <row r="25" spans="1:6">
      <c r="A25" s="1">
        <v>33573</v>
      </c>
      <c r="B25">
        <f t="shared" si="0"/>
        <v>1991</v>
      </c>
      <c r="C25" s="1" t="str">
        <f t="shared" si="6"/>
        <v>1991Q4</v>
      </c>
      <c r="D25">
        <v>74.927000000000007</v>
      </c>
      <c r="E25">
        <f t="shared" ref="E25:E85" si="9">AVERAGE(D23:D25)</f>
        <v>74.774590000000003</v>
      </c>
      <c r="F25">
        <f t="shared" ref="F25" si="10">AVERAGE(D14:D25)</f>
        <v>73.574955000000003</v>
      </c>
    </row>
    <row r="26" spans="1:6">
      <c r="A26" s="1">
        <v>33604</v>
      </c>
      <c r="B26" t="str">
        <f t="shared" si="0"/>
        <v/>
      </c>
      <c r="C26" s="1" t="str">
        <f t="shared" si="6"/>
        <v/>
      </c>
      <c r="D26">
        <v>75.071240000000003</v>
      </c>
    </row>
    <row r="27" spans="1:6">
      <c r="A27" s="1">
        <v>33635</v>
      </c>
      <c r="B27" t="str">
        <f t="shared" si="0"/>
        <v/>
      </c>
      <c r="C27" s="1" t="str">
        <f t="shared" si="6"/>
        <v/>
      </c>
      <c r="D27">
        <v>75.345470000000006</v>
      </c>
    </row>
    <row r="28" spans="1:6">
      <c r="A28" s="1">
        <v>33664</v>
      </c>
      <c r="B28" t="str">
        <f t="shared" si="0"/>
        <v/>
      </c>
      <c r="C28" s="1" t="str">
        <f t="shared" si="6"/>
        <v>1992Q1</v>
      </c>
      <c r="D28">
        <v>75.560770000000005</v>
      </c>
      <c r="E28">
        <f t="shared" ref="E28" si="11">AVERAGE(D26:D28)</f>
        <v>75.325826666666671</v>
      </c>
    </row>
    <row r="29" spans="1:6">
      <c r="A29" s="1">
        <v>33695</v>
      </c>
      <c r="B29" t="str">
        <f t="shared" si="0"/>
        <v/>
      </c>
      <c r="C29" s="1" t="str">
        <f t="shared" si="6"/>
        <v/>
      </c>
      <c r="D29">
        <v>75.820999999999998</v>
      </c>
    </row>
    <row r="30" spans="1:6">
      <c r="A30" s="1">
        <v>33725</v>
      </c>
      <c r="B30" t="str">
        <f t="shared" si="0"/>
        <v/>
      </c>
      <c r="C30" s="1" t="str">
        <f t="shared" si="6"/>
        <v/>
      </c>
      <c r="D30">
        <v>76.029809999999998</v>
      </c>
    </row>
    <row r="31" spans="1:6">
      <c r="A31" s="1">
        <v>33756</v>
      </c>
      <c r="B31" t="str">
        <f t="shared" si="0"/>
        <v/>
      </c>
      <c r="C31" s="1" t="str">
        <f t="shared" si="6"/>
        <v>1992Q2</v>
      </c>
      <c r="D31">
        <v>76.208449999999999</v>
      </c>
      <c r="E31">
        <f t="shared" si="7"/>
        <v>76.019753333333327</v>
      </c>
    </row>
    <row r="32" spans="1:6">
      <c r="A32" s="1">
        <v>33786</v>
      </c>
      <c r="B32" t="str">
        <f t="shared" si="0"/>
        <v/>
      </c>
      <c r="C32" s="1" t="str">
        <f t="shared" si="6"/>
        <v/>
      </c>
      <c r="D32">
        <v>76.312200000000004</v>
      </c>
    </row>
    <row r="33" spans="1:6">
      <c r="A33" s="1">
        <v>33817</v>
      </c>
      <c r="B33" t="str">
        <f t="shared" si="0"/>
        <v/>
      </c>
      <c r="C33" s="1" t="str">
        <f t="shared" si="6"/>
        <v/>
      </c>
      <c r="D33">
        <v>76.485349999999997</v>
      </c>
    </row>
    <row r="34" spans="1:6">
      <c r="A34" s="1">
        <v>33848</v>
      </c>
      <c r="B34" t="str">
        <f t="shared" si="0"/>
        <v/>
      </c>
      <c r="C34" s="1" t="str">
        <f t="shared" si="6"/>
        <v>1992Q3</v>
      </c>
      <c r="D34">
        <v>76.682239999999993</v>
      </c>
      <c r="E34">
        <f t="shared" si="8"/>
        <v>76.493263333333331</v>
      </c>
    </row>
    <row r="35" spans="1:6">
      <c r="A35" s="1">
        <v>33878</v>
      </c>
      <c r="B35" t="str">
        <f t="shared" si="0"/>
        <v/>
      </c>
      <c r="C35" s="1" t="str">
        <f t="shared" si="6"/>
        <v/>
      </c>
      <c r="D35">
        <v>76.861859999999993</v>
      </c>
    </row>
    <row r="36" spans="1:6">
      <c r="A36" s="1">
        <v>33909</v>
      </c>
      <c r="B36" t="str">
        <f t="shared" si="0"/>
        <v/>
      </c>
      <c r="C36" s="1" t="str">
        <f t="shared" si="6"/>
        <v/>
      </c>
      <c r="D36">
        <v>77.130330000000001</v>
      </c>
    </row>
    <row r="37" spans="1:6">
      <c r="A37" s="1">
        <v>33939</v>
      </c>
      <c r="B37">
        <f t="shared" si="0"/>
        <v>1992</v>
      </c>
      <c r="C37" s="1" t="str">
        <f t="shared" si="6"/>
        <v>1992Q4</v>
      </c>
      <c r="D37">
        <v>77.281310000000005</v>
      </c>
      <c r="E37">
        <f t="shared" si="9"/>
        <v>77.091166666666666</v>
      </c>
      <c r="F37">
        <f t="shared" ref="F37" si="12">AVERAGE(D26:D37)</f>
        <v>76.232502499999995</v>
      </c>
    </row>
    <row r="38" spans="1:6">
      <c r="A38" s="1">
        <v>33970</v>
      </c>
      <c r="B38" t="str">
        <f t="shared" si="0"/>
        <v/>
      </c>
      <c r="C38" s="1" t="str">
        <f t="shared" si="6"/>
        <v/>
      </c>
      <c r="D38">
        <v>77.613150000000005</v>
      </c>
    </row>
    <row r="39" spans="1:6">
      <c r="A39" s="1">
        <v>34001</v>
      </c>
      <c r="B39" t="str">
        <f t="shared" si="0"/>
        <v/>
      </c>
      <c r="C39" s="1" t="str">
        <f t="shared" si="6"/>
        <v/>
      </c>
      <c r="D39">
        <v>77.842709999999997</v>
      </c>
    </row>
    <row r="40" spans="1:6">
      <c r="A40" s="1">
        <v>34029</v>
      </c>
      <c r="B40" t="str">
        <f t="shared" si="0"/>
        <v/>
      </c>
      <c r="C40" s="1" t="str">
        <f t="shared" si="6"/>
        <v>1993Q1</v>
      </c>
      <c r="D40">
        <v>78.065510000000003</v>
      </c>
      <c r="E40">
        <f t="shared" ref="E40" si="13">AVERAGE(D38:D40)</f>
        <v>77.840456666666668</v>
      </c>
    </row>
    <row r="41" spans="1:6">
      <c r="A41" s="1">
        <v>34060</v>
      </c>
      <c r="B41" t="str">
        <f t="shared" si="0"/>
        <v/>
      </c>
      <c r="C41" s="1" t="str">
        <f t="shared" si="6"/>
        <v/>
      </c>
      <c r="D41">
        <v>78.271019999999993</v>
      </c>
    </row>
    <row r="42" spans="1:6">
      <c r="A42" s="1">
        <v>34090</v>
      </c>
      <c r="B42" t="str">
        <f t="shared" si="0"/>
        <v/>
      </c>
      <c r="C42" s="1" t="str">
        <f t="shared" si="6"/>
        <v/>
      </c>
      <c r="D42">
        <v>78.401750000000007</v>
      </c>
    </row>
    <row r="43" spans="1:6">
      <c r="A43" s="1">
        <v>34121</v>
      </c>
      <c r="B43" t="str">
        <f t="shared" si="0"/>
        <v/>
      </c>
      <c r="C43" s="1" t="str">
        <f t="shared" si="6"/>
        <v>1993Q2</v>
      </c>
      <c r="D43">
        <v>78.647739999999999</v>
      </c>
      <c r="E43">
        <f t="shared" si="7"/>
        <v>78.440170000000009</v>
      </c>
    </row>
    <row r="44" spans="1:6">
      <c r="A44" s="1">
        <v>34151</v>
      </c>
      <c r="B44" t="str">
        <f t="shared" si="0"/>
        <v/>
      </c>
      <c r="C44" s="1" t="str">
        <f t="shared" si="6"/>
        <v/>
      </c>
      <c r="D44">
        <v>78.868499999999997</v>
      </c>
    </row>
    <row r="45" spans="1:6">
      <c r="A45" s="1">
        <v>34182</v>
      </c>
      <c r="B45" t="str">
        <f t="shared" si="0"/>
        <v/>
      </c>
      <c r="C45" s="1" t="str">
        <f t="shared" si="6"/>
        <v/>
      </c>
      <c r="D45">
        <v>79.082880000000003</v>
      </c>
    </row>
    <row r="46" spans="1:6">
      <c r="A46" s="1">
        <v>34213</v>
      </c>
      <c r="B46" t="str">
        <f t="shared" si="0"/>
        <v/>
      </c>
      <c r="C46" s="1" t="str">
        <f t="shared" si="6"/>
        <v>1993Q3</v>
      </c>
      <c r="D46">
        <v>79.208340000000007</v>
      </c>
      <c r="E46">
        <f t="shared" si="8"/>
        <v>79.053240000000002</v>
      </c>
    </row>
    <row r="47" spans="1:6">
      <c r="A47" s="1">
        <v>34243</v>
      </c>
      <c r="B47" t="str">
        <f t="shared" si="0"/>
        <v/>
      </c>
      <c r="C47" s="1" t="str">
        <f t="shared" si="6"/>
        <v/>
      </c>
      <c r="D47">
        <v>79.450059999999993</v>
      </c>
    </row>
    <row r="48" spans="1:6">
      <c r="A48" s="1">
        <v>34274</v>
      </c>
      <c r="B48" t="str">
        <f t="shared" si="0"/>
        <v/>
      </c>
      <c r="C48" s="1" t="str">
        <f t="shared" si="6"/>
        <v/>
      </c>
      <c r="D48">
        <v>79.593999999999994</v>
      </c>
    </row>
    <row r="49" spans="1:6">
      <c r="A49" s="1">
        <v>34304</v>
      </c>
      <c r="B49">
        <f t="shared" si="0"/>
        <v>1993</v>
      </c>
      <c r="C49" s="1" t="str">
        <f t="shared" si="6"/>
        <v>1993Q4</v>
      </c>
      <c r="D49">
        <v>79.717219999999998</v>
      </c>
      <c r="E49">
        <f t="shared" si="9"/>
        <v>79.587093333333328</v>
      </c>
      <c r="F49">
        <f t="shared" ref="F49" si="14">AVERAGE(D38:D49)</f>
        <v>78.730239999999995</v>
      </c>
    </row>
    <row r="50" spans="1:6">
      <c r="A50" s="1">
        <v>34335</v>
      </c>
      <c r="B50" t="str">
        <f t="shared" si="0"/>
        <v/>
      </c>
      <c r="C50" s="1" t="str">
        <f t="shared" si="6"/>
        <v/>
      </c>
      <c r="D50">
        <v>79.965450000000004</v>
      </c>
    </row>
    <row r="51" spans="1:6">
      <c r="A51" s="1">
        <v>34366</v>
      </c>
      <c r="B51" t="str">
        <f t="shared" si="0"/>
        <v/>
      </c>
      <c r="C51" s="1" t="str">
        <f t="shared" si="6"/>
        <v/>
      </c>
      <c r="D51">
        <v>80.143680000000003</v>
      </c>
    </row>
    <row r="52" spans="1:6">
      <c r="A52" s="1">
        <v>34394</v>
      </c>
      <c r="B52" t="str">
        <f t="shared" si="0"/>
        <v/>
      </c>
      <c r="C52" s="1" t="str">
        <f t="shared" si="6"/>
        <v>1994Q1</v>
      </c>
      <c r="D52">
        <v>80.23715</v>
      </c>
      <c r="E52">
        <f t="shared" ref="E52" si="15">AVERAGE(D50:D52)</f>
        <v>80.115426666666664</v>
      </c>
    </row>
    <row r="53" spans="1:6">
      <c r="A53" s="1">
        <v>34425</v>
      </c>
      <c r="B53" t="str">
        <f t="shared" si="0"/>
        <v/>
      </c>
      <c r="C53" s="1" t="str">
        <f t="shared" si="6"/>
        <v/>
      </c>
      <c r="D53">
        <v>80.417590000000004</v>
      </c>
    </row>
    <row r="54" spans="1:6">
      <c r="A54" s="1">
        <v>34455</v>
      </c>
      <c r="B54" t="str">
        <f t="shared" si="0"/>
        <v/>
      </c>
      <c r="C54" s="1" t="str">
        <f t="shared" si="6"/>
        <v/>
      </c>
      <c r="D54">
        <v>80.617980000000003</v>
      </c>
    </row>
    <row r="55" spans="1:6">
      <c r="A55" s="1">
        <v>34486</v>
      </c>
      <c r="B55" t="str">
        <f t="shared" si="0"/>
        <v/>
      </c>
      <c r="C55" s="1" t="str">
        <f t="shared" si="6"/>
        <v>1994Q2</v>
      </c>
      <c r="D55">
        <v>80.771469999999994</v>
      </c>
      <c r="E55">
        <f t="shared" si="7"/>
        <v>80.602346666666662</v>
      </c>
    </row>
    <row r="56" spans="1:6">
      <c r="A56" s="1">
        <v>34516</v>
      </c>
      <c r="B56" t="str">
        <f t="shared" si="0"/>
        <v/>
      </c>
      <c r="C56" s="1" t="str">
        <f t="shared" si="6"/>
        <v/>
      </c>
      <c r="D56">
        <v>80.944329999999994</v>
      </c>
    </row>
    <row r="57" spans="1:6">
      <c r="A57" s="1">
        <v>34547</v>
      </c>
      <c r="B57" t="str">
        <f t="shared" si="0"/>
        <v/>
      </c>
      <c r="C57" s="1" t="str">
        <f t="shared" si="6"/>
        <v/>
      </c>
      <c r="D57">
        <v>81.187799999999996</v>
      </c>
    </row>
    <row r="58" spans="1:6">
      <c r="A58" s="1">
        <v>34578</v>
      </c>
      <c r="B58" t="str">
        <f t="shared" si="0"/>
        <v/>
      </c>
      <c r="C58" s="1" t="str">
        <f t="shared" si="6"/>
        <v>1994Q3</v>
      </c>
      <c r="D58">
        <v>81.312299999999993</v>
      </c>
      <c r="E58">
        <f t="shared" si="8"/>
        <v>81.148143333333323</v>
      </c>
    </row>
    <row r="59" spans="1:6">
      <c r="A59" s="1">
        <v>34608</v>
      </c>
      <c r="B59" t="str">
        <f t="shared" si="0"/>
        <v/>
      </c>
      <c r="C59" s="1" t="str">
        <f t="shared" si="6"/>
        <v/>
      </c>
      <c r="D59">
        <v>81.488990000000001</v>
      </c>
    </row>
    <row r="60" spans="1:6">
      <c r="A60" s="1">
        <v>34639</v>
      </c>
      <c r="B60" t="str">
        <f t="shared" si="0"/>
        <v/>
      </c>
      <c r="C60" s="1" t="str">
        <f t="shared" si="6"/>
        <v/>
      </c>
      <c r="D60">
        <v>81.569869999999995</v>
      </c>
    </row>
    <row r="61" spans="1:6">
      <c r="A61" s="1">
        <v>34669</v>
      </c>
      <c r="B61">
        <f t="shared" si="0"/>
        <v>1994</v>
      </c>
      <c r="C61" s="1" t="str">
        <f t="shared" si="6"/>
        <v>1994Q4</v>
      </c>
      <c r="D61">
        <v>81.721729999999994</v>
      </c>
      <c r="E61">
        <f t="shared" si="9"/>
        <v>81.593529999999987</v>
      </c>
      <c r="F61">
        <f t="shared" ref="F61" si="16">AVERAGE(D50:D61)</f>
        <v>80.864861666666684</v>
      </c>
    </row>
    <row r="62" spans="1:6">
      <c r="A62" s="1">
        <v>34700</v>
      </c>
      <c r="B62" t="str">
        <f t="shared" si="0"/>
        <v/>
      </c>
      <c r="C62" s="1" t="str">
        <f t="shared" si="6"/>
        <v/>
      </c>
      <c r="D62">
        <v>81.915769999999995</v>
      </c>
    </row>
    <row r="63" spans="1:6">
      <c r="A63" s="1">
        <v>34731</v>
      </c>
      <c r="B63" t="str">
        <f t="shared" si="0"/>
        <v/>
      </c>
      <c r="C63" s="1" t="str">
        <f t="shared" si="6"/>
        <v/>
      </c>
      <c r="D63">
        <v>82.144350000000003</v>
      </c>
    </row>
    <row r="64" spans="1:6">
      <c r="A64" s="1">
        <v>34759</v>
      </c>
      <c r="B64" t="str">
        <f t="shared" si="0"/>
        <v/>
      </c>
      <c r="C64" s="1" t="str">
        <f t="shared" si="6"/>
        <v>1995Q1</v>
      </c>
      <c r="D64">
        <v>82.338589999999996</v>
      </c>
      <c r="E64">
        <f t="shared" ref="E64" si="17">AVERAGE(D62:D64)</f>
        <v>82.132903333333331</v>
      </c>
    </row>
    <row r="65" spans="1:6">
      <c r="A65" s="1">
        <v>34790</v>
      </c>
      <c r="B65" t="str">
        <f t="shared" si="0"/>
        <v/>
      </c>
      <c r="C65" s="1" t="str">
        <f t="shared" si="6"/>
        <v/>
      </c>
      <c r="D65">
        <v>82.528379999999999</v>
      </c>
    </row>
    <row r="66" spans="1:6">
      <c r="A66" s="1">
        <v>34820</v>
      </c>
      <c r="B66" t="str">
        <f t="shared" si="0"/>
        <v/>
      </c>
      <c r="C66" s="1" t="str">
        <f t="shared" si="6"/>
        <v/>
      </c>
      <c r="D66">
        <v>82.621690000000001</v>
      </c>
    </row>
    <row r="67" spans="1:6">
      <c r="A67" s="1">
        <v>34851</v>
      </c>
      <c r="B67" t="str">
        <f t="shared" ref="B67:B130" si="18">IF(MOD(MONTH(A67),12)=0,YEAR(A67),"")</f>
        <v/>
      </c>
      <c r="C67" s="1" t="str">
        <f t="shared" si="6"/>
        <v>1995Q2</v>
      </c>
      <c r="D67">
        <v>82.814089999999993</v>
      </c>
      <c r="E67">
        <f t="shared" si="7"/>
        <v>82.654719999999998</v>
      </c>
    </row>
    <row r="68" spans="1:6">
      <c r="A68" s="1">
        <v>34881</v>
      </c>
      <c r="B68" t="str">
        <f t="shared" si="18"/>
        <v/>
      </c>
      <c r="C68" s="1" t="str">
        <f t="shared" si="6"/>
        <v/>
      </c>
      <c r="D68">
        <v>82.852199999999996</v>
      </c>
    </row>
    <row r="69" spans="1:6">
      <c r="A69" s="1">
        <v>34912</v>
      </c>
      <c r="B69" t="str">
        <f t="shared" si="18"/>
        <v/>
      </c>
      <c r="C69" s="1" t="str">
        <f t="shared" si="6"/>
        <v/>
      </c>
      <c r="D69">
        <v>83.08569</v>
      </c>
    </row>
    <row r="70" spans="1:6">
      <c r="A70" s="1">
        <v>34943</v>
      </c>
      <c r="B70" t="str">
        <f t="shared" si="18"/>
        <v/>
      </c>
      <c r="C70" s="1" t="str">
        <f t="shared" si="6"/>
        <v>1995Q3</v>
      </c>
      <c r="D70">
        <v>83.302970000000002</v>
      </c>
      <c r="E70">
        <f t="shared" si="8"/>
        <v>83.080286666666666</v>
      </c>
    </row>
    <row r="71" spans="1:6">
      <c r="A71" s="1">
        <v>34973</v>
      </c>
      <c r="B71" t="str">
        <f t="shared" si="18"/>
        <v/>
      </c>
      <c r="C71" s="1" t="str">
        <f t="shared" si="6"/>
        <v/>
      </c>
      <c r="D71">
        <v>83.401449999999997</v>
      </c>
    </row>
    <row r="72" spans="1:6">
      <c r="A72" s="1">
        <v>35004</v>
      </c>
      <c r="B72" t="str">
        <f t="shared" si="18"/>
        <v/>
      </c>
      <c r="C72" s="1" t="str">
        <f t="shared" si="6"/>
        <v/>
      </c>
      <c r="D72">
        <v>83.544129999999996</v>
      </c>
    </row>
    <row r="73" spans="1:6">
      <c r="A73" s="1">
        <v>35034</v>
      </c>
      <c r="B73">
        <f t="shared" si="18"/>
        <v>1995</v>
      </c>
      <c r="C73" s="1" t="str">
        <f t="shared" si="6"/>
        <v>1995Q4</v>
      </c>
      <c r="D73">
        <v>83.697360000000003</v>
      </c>
      <c r="E73">
        <f t="shared" si="9"/>
        <v>83.547646666666665</v>
      </c>
      <c r="F73">
        <f t="shared" ref="F73" si="19">AVERAGE(D62:D73)</f>
        <v>82.853889166666661</v>
      </c>
    </row>
    <row r="74" spans="1:6">
      <c r="A74" s="1">
        <v>35065</v>
      </c>
      <c r="B74" t="str">
        <f t="shared" si="18"/>
        <v/>
      </c>
      <c r="C74" s="1" t="str">
        <f t="shared" si="6"/>
        <v/>
      </c>
      <c r="D74">
        <v>83.905299999999997</v>
      </c>
    </row>
    <row r="75" spans="1:6">
      <c r="A75" s="1">
        <v>35096</v>
      </c>
      <c r="B75" t="str">
        <f t="shared" si="18"/>
        <v/>
      </c>
      <c r="C75" s="1" t="str">
        <f t="shared" si="6"/>
        <v/>
      </c>
      <c r="D75">
        <v>84.077520000000007</v>
      </c>
    </row>
    <row r="76" spans="1:6">
      <c r="A76" s="1">
        <v>35125</v>
      </c>
      <c r="B76" t="str">
        <f t="shared" si="18"/>
        <v/>
      </c>
      <c r="C76" s="1" t="str">
        <f t="shared" si="6"/>
        <v>1996Q1</v>
      </c>
      <c r="D76">
        <v>84.301569999999998</v>
      </c>
      <c r="E76">
        <f t="shared" ref="E76" si="20">AVERAGE(D74:D76)</f>
        <v>84.094796666666667</v>
      </c>
    </row>
    <row r="77" spans="1:6">
      <c r="A77" s="1">
        <v>35156</v>
      </c>
      <c r="B77" t="str">
        <f t="shared" si="18"/>
        <v/>
      </c>
      <c r="C77" s="1" t="str">
        <f t="shared" si="6"/>
        <v/>
      </c>
      <c r="D77">
        <v>84.450339999999997</v>
      </c>
    </row>
    <row r="78" spans="1:6">
      <c r="A78" s="1">
        <v>35186</v>
      </c>
      <c r="B78" t="str">
        <f t="shared" si="18"/>
        <v/>
      </c>
      <c r="C78" s="1" t="str">
        <f t="shared" si="6"/>
        <v/>
      </c>
      <c r="D78">
        <v>84.594880000000003</v>
      </c>
    </row>
    <row r="79" spans="1:6">
      <c r="A79" s="1">
        <v>35217</v>
      </c>
      <c r="B79" t="str">
        <f t="shared" si="18"/>
        <v/>
      </c>
      <c r="C79" s="1" t="str">
        <f t="shared" si="6"/>
        <v>1996Q2</v>
      </c>
      <c r="D79">
        <v>84.646829999999994</v>
      </c>
      <c r="E79">
        <f t="shared" si="7"/>
        <v>84.56401666666666</v>
      </c>
    </row>
    <row r="80" spans="1:6">
      <c r="A80" s="1">
        <v>35247</v>
      </c>
      <c r="B80" t="str">
        <f t="shared" si="18"/>
        <v/>
      </c>
      <c r="C80" s="1" t="str">
        <f t="shared" si="6"/>
        <v/>
      </c>
      <c r="D80">
        <v>84.696860000000001</v>
      </c>
    </row>
    <row r="81" spans="1:6">
      <c r="A81" s="1">
        <v>35278</v>
      </c>
      <c r="B81" t="str">
        <f t="shared" si="18"/>
        <v/>
      </c>
      <c r="C81" s="1" t="str">
        <f t="shared" si="6"/>
        <v/>
      </c>
      <c r="D81">
        <v>84.737719999999996</v>
      </c>
    </row>
    <row r="82" spans="1:6">
      <c r="A82" s="1">
        <v>35309</v>
      </c>
      <c r="B82" t="str">
        <f t="shared" si="18"/>
        <v/>
      </c>
      <c r="C82" s="1" t="str">
        <f t="shared" ref="C82:C145" si="21">IF(MOD(MONTH(A82),3)=0,YEAR(A82)&amp;"Q"&amp;MONTH(A82)/3,"")</f>
        <v>1996Q3</v>
      </c>
      <c r="D82">
        <v>84.907939999999996</v>
      </c>
      <c r="E82">
        <f t="shared" si="8"/>
        <v>84.780839999999998</v>
      </c>
    </row>
    <row r="83" spans="1:6">
      <c r="A83" s="1">
        <v>35339</v>
      </c>
      <c r="B83" t="str">
        <f t="shared" si="18"/>
        <v/>
      </c>
      <c r="C83" s="1" t="str">
        <f t="shared" si="21"/>
        <v/>
      </c>
      <c r="D83">
        <v>85.067880000000002</v>
      </c>
    </row>
    <row r="84" spans="1:6">
      <c r="A84" s="1">
        <v>35370</v>
      </c>
      <c r="B84" t="str">
        <f t="shared" si="18"/>
        <v/>
      </c>
      <c r="C84" s="1" t="str">
        <f t="shared" si="21"/>
        <v/>
      </c>
      <c r="D84">
        <v>85.110119999999995</v>
      </c>
    </row>
    <row r="85" spans="1:6">
      <c r="A85" s="1">
        <v>35400</v>
      </c>
      <c r="B85">
        <f t="shared" si="18"/>
        <v>1996</v>
      </c>
      <c r="C85" s="1" t="str">
        <f t="shared" si="21"/>
        <v>1996Q4</v>
      </c>
      <c r="D85">
        <v>85.273560000000003</v>
      </c>
      <c r="E85">
        <f t="shared" si="9"/>
        <v>85.15052</v>
      </c>
      <c r="F85">
        <f t="shared" ref="F85" si="22">AVERAGE(D74:D85)</f>
        <v>84.647543333333346</v>
      </c>
    </row>
    <row r="86" spans="1:6">
      <c r="A86" s="1">
        <v>35431</v>
      </c>
      <c r="B86" t="str">
        <f t="shared" si="18"/>
        <v/>
      </c>
      <c r="C86" s="1" t="str">
        <f t="shared" si="21"/>
        <v/>
      </c>
      <c r="D86">
        <v>85.574659999999994</v>
      </c>
    </row>
    <row r="87" spans="1:6">
      <c r="A87" s="1">
        <v>35462</v>
      </c>
      <c r="B87" t="str">
        <f t="shared" si="18"/>
        <v/>
      </c>
      <c r="C87" s="1" t="str">
        <f t="shared" si="21"/>
        <v/>
      </c>
      <c r="D87">
        <v>85.567570000000003</v>
      </c>
    </row>
    <row r="88" spans="1:6">
      <c r="A88" s="1">
        <v>35490</v>
      </c>
      <c r="B88" t="str">
        <f t="shared" si="18"/>
        <v/>
      </c>
      <c r="C88" s="1" t="str">
        <f t="shared" si="21"/>
        <v>1997Q1</v>
      </c>
      <c r="D88">
        <v>85.569209999999998</v>
      </c>
      <c r="E88">
        <f t="shared" ref="E88" si="23">AVERAGE(D86:D88)</f>
        <v>85.570479999999989</v>
      </c>
    </row>
    <row r="89" spans="1:6">
      <c r="A89" s="1">
        <v>35521</v>
      </c>
      <c r="B89" t="str">
        <f t="shared" si="18"/>
        <v/>
      </c>
      <c r="C89" s="1" t="str">
        <f t="shared" si="21"/>
        <v/>
      </c>
      <c r="D89">
        <v>85.506860000000003</v>
      </c>
    </row>
    <row r="90" spans="1:6">
      <c r="A90" s="1">
        <v>35551</v>
      </c>
      <c r="B90" t="str">
        <f t="shared" si="18"/>
        <v/>
      </c>
      <c r="C90" s="1" t="str">
        <f t="shared" si="21"/>
        <v/>
      </c>
      <c r="D90">
        <v>85.72139</v>
      </c>
    </row>
    <row r="91" spans="1:6">
      <c r="A91" s="1">
        <v>35582</v>
      </c>
      <c r="B91" t="str">
        <f t="shared" si="18"/>
        <v/>
      </c>
      <c r="C91" s="1" t="str">
        <f t="shared" si="21"/>
        <v>1997Q2</v>
      </c>
      <c r="D91">
        <v>85.773359999999997</v>
      </c>
      <c r="E91">
        <f t="shared" ref="E91:E151" si="24">AVERAGE(D89:D91)</f>
        <v>85.667203333333347</v>
      </c>
    </row>
    <row r="92" spans="1:6">
      <c r="A92" s="1">
        <v>35612</v>
      </c>
      <c r="B92" t="str">
        <f t="shared" si="18"/>
        <v/>
      </c>
      <c r="C92" s="1" t="str">
        <f t="shared" si="21"/>
        <v/>
      </c>
      <c r="D92">
        <v>85.893929999999997</v>
      </c>
    </row>
    <row r="93" spans="1:6">
      <c r="A93" s="1">
        <v>35643</v>
      </c>
      <c r="B93" t="str">
        <f t="shared" si="18"/>
        <v/>
      </c>
      <c r="C93" s="1" t="str">
        <f t="shared" si="21"/>
        <v/>
      </c>
      <c r="D93">
        <v>86.144930000000002</v>
      </c>
    </row>
    <row r="94" spans="1:6">
      <c r="A94" s="1">
        <v>35674</v>
      </c>
      <c r="B94" t="str">
        <f t="shared" si="18"/>
        <v/>
      </c>
      <c r="C94" s="1" t="str">
        <f t="shared" si="21"/>
        <v>1997Q3</v>
      </c>
      <c r="D94">
        <v>86.2727</v>
      </c>
      <c r="E94">
        <f t="shared" ref="E94:E154" si="25">AVERAGE(D92:D94)</f>
        <v>86.103853333333333</v>
      </c>
    </row>
    <row r="95" spans="1:6">
      <c r="A95" s="1">
        <v>35704</v>
      </c>
      <c r="B95" t="str">
        <f t="shared" si="18"/>
        <v/>
      </c>
      <c r="C95" s="1" t="str">
        <f t="shared" si="21"/>
        <v/>
      </c>
      <c r="D95">
        <v>86.352180000000004</v>
      </c>
    </row>
    <row r="96" spans="1:6">
      <c r="A96" s="1">
        <v>35735</v>
      </c>
      <c r="B96" t="str">
        <f t="shared" si="18"/>
        <v/>
      </c>
      <c r="C96" s="1" t="str">
        <f t="shared" si="21"/>
        <v/>
      </c>
      <c r="D96">
        <v>86.51173</v>
      </c>
    </row>
    <row r="97" spans="1:6">
      <c r="A97" s="1">
        <v>35765</v>
      </c>
      <c r="B97">
        <f t="shared" si="18"/>
        <v>1997</v>
      </c>
      <c r="C97" s="1" t="str">
        <f t="shared" si="21"/>
        <v>1997Q4</v>
      </c>
      <c r="D97">
        <v>86.534139999999994</v>
      </c>
      <c r="E97">
        <f t="shared" ref="E97:E157" si="26">AVERAGE(D95:D97)</f>
        <v>86.466016666666675</v>
      </c>
      <c r="F97">
        <f t="shared" ref="F97" si="27">AVERAGE(D86:D97)</f>
        <v>85.951888333333329</v>
      </c>
    </row>
    <row r="98" spans="1:6">
      <c r="A98" s="1">
        <v>35796</v>
      </c>
      <c r="B98" t="str">
        <f t="shared" si="18"/>
        <v/>
      </c>
      <c r="C98" s="1" t="str">
        <f t="shared" si="21"/>
        <v/>
      </c>
      <c r="D98">
        <v>86.521420000000006</v>
      </c>
    </row>
    <row r="99" spans="1:6">
      <c r="A99" s="1">
        <v>35827</v>
      </c>
      <c r="B99" t="str">
        <f t="shared" si="18"/>
        <v/>
      </c>
      <c r="C99" s="1" t="str">
        <f t="shared" si="21"/>
        <v/>
      </c>
      <c r="D99">
        <v>86.554580000000001</v>
      </c>
    </row>
    <row r="100" spans="1:6">
      <c r="A100" s="1">
        <v>35855</v>
      </c>
      <c r="B100" t="str">
        <f t="shared" si="18"/>
        <v/>
      </c>
      <c r="C100" s="1" t="str">
        <f t="shared" si="21"/>
        <v>1998Q1</v>
      </c>
      <c r="D100">
        <v>86.574749999999995</v>
      </c>
      <c r="E100">
        <f t="shared" ref="E100" si="28">AVERAGE(D98:D100)</f>
        <v>86.550250000000005</v>
      </c>
    </row>
    <row r="101" spans="1:6">
      <c r="A101" s="1">
        <v>35886</v>
      </c>
      <c r="B101" t="str">
        <f t="shared" si="18"/>
        <v/>
      </c>
      <c r="C101" s="1" t="str">
        <f t="shared" si="21"/>
        <v/>
      </c>
      <c r="D101">
        <v>86.692660000000004</v>
      </c>
    </row>
    <row r="102" spans="1:6">
      <c r="A102" s="1">
        <v>35916</v>
      </c>
      <c r="B102" t="str">
        <f t="shared" si="18"/>
        <v/>
      </c>
      <c r="C102" s="1" t="str">
        <f t="shared" si="21"/>
        <v/>
      </c>
      <c r="D102">
        <v>86.844099999999997</v>
      </c>
    </row>
    <row r="103" spans="1:6">
      <c r="A103" s="1">
        <v>35947</v>
      </c>
      <c r="B103" t="str">
        <f t="shared" si="18"/>
        <v/>
      </c>
      <c r="C103" s="1" t="str">
        <f t="shared" si="21"/>
        <v>1998Q2</v>
      </c>
      <c r="D103">
        <v>86.936189999999996</v>
      </c>
      <c r="E103">
        <f t="shared" si="24"/>
        <v>86.824316666666675</v>
      </c>
    </row>
    <row r="104" spans="1:6">
      <c r="A104" s="1">
        <v>35977</v>
      </c>
      <c r="B104" t="str">
        <f t="shared" si="18"/>
        <v/>
      </c>
      <c r="C104" s="1" t="str">
        <f t="shared" si="21"/>
        <v/>
      </c>
      <c r="D104">
        <v>86.996709999999993</v>
      </c>
    </row>
    <row r="105" spans="1:6">
      <c r="A105" s="1">
        <v>36008</v>
      </c>
      <c r="B105" t="str">
        <f t="shared" si="18"/>
        <v/>
      </c>
      <c r="C105" s="1" t="str">
        <f t="shared" si="21"/>
        <v/>
      </c>
      <c r="D105">
        <v>87.081779999999995</v>
      </c>
    </row>
    <row r="106" spans="1:6">
      <c r="A106" s="1">
        <v>36039</v>
      </c>
      <c r="B106" t="str">
        <f t="shared" si="18"/>
        <v/>
      </c>
      <c r="C106" s="1" t="str">
        <f t="shared" si="21"/>
        <v>1998Q3</v>
      </c>
      <c r="D106">
        <v>87.112870000000001</v>
      </c>
      <c r="E106">
        <f t="shared" si="25"/>
        <v>87.063786666666658</v>
      </c>
    </row>
    <row r="107" spans="1:6">
      <c r="A107" s="1">
        <v>36069</v>
      </c>
      <c r="B107" t="str">
        <f t="shared" si="18"/>
        <v/>
      </c>
      <c r="C107" s="1" t="str">
        <f t="shared" si="21"/>
        <v/>
      </c>
      <c r="D107">
        <v>87.156390000000002</v>
      </c>
    </row>
    <row r="108" spans="1:6">
      <c r="A108" s="1">
        <v>36100</v>
      </c>
      <c r="B108" t="str">
        <f t="shared" si="18"/>
        <v/>
      </c>
      <c r="C108" s="1" t="str">
        <f t="shared" si="21"/>
        <v/>
      </c>
      <c r="D108">
        <v>87.189459999999997</v>
      </c>
    </row>
    <row r="109" spans="1:6">
      <c r="A109" s="1">
        <v>36130</v>
      </c>
      <c r="B109">
        <f t="shared" si="18"/>
        <v>1998</v>
      </c>
      <c r="C109" s="1" t="str">
        <f t="shared" si="21"/>
        <v>1998Q4</v>
      </c>
      <c r="D109">
        <v>87.148269999999997</v>
      </c>
      <c r="E109">
        <f t="shared" si="26"/>
        <v>87.164706666666646</v>
      </c>
      <c r="F109">
        <f t="shared" ref="F109" si="29">AVERAGE(D98:D109)</f>
        <v>86.900764999999993</v>
      </c>
    </row>
    <row r="110" spans="1:6">
      <c r="A110" s="1">
        <v>36161</v>
      </c>
      <c r="B110" t="str">
        <f t="shared" si="18"/>
        <v/>
      </c>
      <c r="C110" s="1" t="str">
        <f t="shared" si="21"/>
        <v/>
      </c>
      <c r="D110">
        <v>87.180729999999997</v>
      </c>
    </row>
    <row r="111" spans="1:6">
      <c r="A111" s="1">
        <v>36192</v>
      </c>
      <c r="B111" t="str">
        <f t="shared" si="18"/>
        <v/>
      </c>
      <c r="C111" s="1" t="str">
        <f t="shared" si="21"/>
        <v/>
      </c>
      <c r="D111">
        <v>87.232770000000002</v>
      </c>
    </row>
    <row r="112" spans="1:6">
      <c r="A112" s="1">
        <v>36220</v>
      </c>
      <c r="B112" t="str">
        <f t="shared" si="18"/>
        <v/>
      </c>
      <c r="C112" s="1" t="str">
        <f t="shared" si="21"/>
        <v>1999Q1</v>
      </c>
      <c r="D112">
        <v>87.383939999999996</v>
      </c>
      <c r="E112">
        <f t="shared" ref="E112" si="30">AVERAGE(D110:D112)</f>
        <v>87.265813333333327</v>
      </c>
    </row>
    <row r="113" spans="1:6">
      <c r="A113" s="1">
        <v>36251</v>
      </c>
      <c r="B113" t="str">
        <f t="shared" si="18"/>
        <v/>
      </c>
      <c r="C113" s="1" t="str">
        <f t="shared" si="21"/>
        <v/>
      </c>
      <c r="D113">
        <v>87.620949999999993</v>
      </c>
    </row>
    <row r="114" spans="1:6">
      <c r="A114" s="1">
        <v>36281</v>
      </c>
      <c r="B114" t="str">
        <f t="shared" si="18"/>
        <v/>
      </c>
      <c r="C114" s="1" t="str">
        <f t="shared" si="21"/>
        <v/>
      </c>
      <c r="D114">
        <v>87.650419999999997</v>
      </c>
    </row>
    <row r="115" spans="1:6">
      <c r="A115" s="1">
        <v>36312</v>
      </c>
      <c r="B115" t="str">
        <f t="shared" si="18"/>
        <v/>
      </c>
      <c r="C115" s="1" t="str">
        <f t="shared" si="21"/>
        <v>1999Q2</v>
      </c>
      <c r="D115">
        <v>87.700450000000004</v>
      </c>
      <c r="E115">
        <f t="shared" si="24"/>
        <v>87.657273333333322</v>
      </c>
    </row>
    <row r="116" spans="1:6">
      <c r="A116" s="1">
        <v>36342</v>
      </c>
      <c r="B116" t="str">
        <f t="shared" si="18"/>
        <v/>
      </c>
      <c r="C116" s="1" t="str">
        <f t="shared" si="21"/>
        <v/>
      </c>
      <c r="D116">
        <v>87.916460000000001</v>
      </c>
    </row>
    <row r="117" spans="1:6">
      <c r="A117" s="1">
        <v>36373</v>
      </c>
      <c r="B117" t="str">
        <f t="shared" si="18"/>
        <v/>
      </c>
      <c r="C117" s="1" t="str">
        <f t="shared" si="21"/>
        <v/>
      </c>
      <c r="D117">
        <v>88.054450000000003</v>
      </c>
    </row>
    <row r="118" spans="1:6">
      <c r="A118" s="1">
        <v>36404</v>
      </c>
      <c r="B118" t="str">
        <f t="shared" si="18"/>
        <v/>
      </c>
      <c r="C118" s="1" t="str">
        <f t="shared" si="21"/>
        <v>1999Q3</v>
      </c>
      <c r="D118">
        <v>88.167019999999994</v>
      </c>
      <c r="E118">
        <f t="shared" si="25"/>
        <v>88.045976666666661</v>
      </c>
    </row>
    <row r="119" spans="1:6">
      <c r="A119" s="1">
        <v>36434</v>
      </c>
      <c r="B119" t="str">
        <f t="shared" si="18"/>
        <v/>
      </c>
      <c r="C119" s="1" t="str">
        <f t="shared" si="21"/>
        <v/>
      </c>
      <c r="D119">
        <v>88.27252</v>
      </c>
    </row>
    <row r="120" spans="1:6">
      <c r="A120" s="1">
        <v>36465</v>
      </c>
      <c r="B120" t="str">
        <f t="shared" si="18"/>
        <v/>
      </c>
      <c r="C120" s="1" t="str">
        <f t="shared" si="21"/>
        <v/>
      </c>
      <c r="D120">
        <v>88.444999999999993</v>
      </c>
    </row>
    <row r="121" spans="1:6">
      <c r="A121" s="1">
        <v>36495</v>
      </c>
      <c r="B121">
        <f t="shared" si="18"/>
        <v>1999</v>
      </c>
      <c r="C121" s="1" t="str">
        <f t="shared" si="21"/>
        <v>1999Q4</v>
      </c>
      <c r="D121">
        <v>88.618660000000006</v>
      </c>
      <c r="E121">
        <f t="shared" si="26"/>
        <v>88.445393333333342</v>
      </c>
      <c r="F121">
        <f t="shared" ref="F121" si="31">AVERAGE(D110:D121)</f>
        <v>87.853614166666674</v>
      </c>
    </row>
    <row r="122" spans="1:6">
      <c r="A122" s="1">
        <v>36526</v>
      </c>
      <c r="B122" t="str">
        <f t="shared" si="18"/>
        <v/>
      </c>
      <c r="C122" s="1" t="str">
        <f t="shared" si="21"/>
        <v/>
      </c>
      <c r="D122">
        <v>88.834890000000001</v>
      </c>
    </row>
    <row r="123" spans="1:6">
      <c r="A123" s="1">
        <v>36557</v>
      </c>
      <c r="B123" t="str">
        <f t="shared" si="18"/>
        <v/>
      </c>
      <c r="C123" s="1" t="str">
        <f t="shared" si="21"/>
        <v/>
      </c>
      <c r="D123">
        <v>88.953519999999997</v>
      </c>
    </row>
    <row r="124" spans="1:6">
      <c r="A124" s="1">
        <v>36586</v>
      </c>
      <c r="B124" t="str">
        <f t="shared" si="18"/>
        <v/>
      </c>
      <c r="C124" s="1" t="str">
        <f t="shared" si="21"/>
        <v>2000Q1</v>
      </c>
      <c r="D124">
        <v>89.100449999999995</v>
      </c>
      <c r="E124">
        <f t="shared" ref="E124" si="32">AVERAGE(D122:D124)</f>
        <v>88.962953333333346</v>
      </c>
    </row>
    <row r="125" spans="1:6">
      <c r="A125" s="1">
        <v>36617</v>
      </c>
      <c r="B125" t="str">
        <f t="shared" si="18"/>
        <v/>
      </c>
      <c r="C125" s="1" t="str">
        <f t="shared" si="21"/>
        <v/>
      </c>
      <c r="D125">
        <v>89.095249999999993</v>
      </c>
    </row>
    <row r="126" spans="1:6">
      <c r="A126" s="1">
        <v>36647</v>
      </c>
      <c r="B126" t="str">
        <f t="shared" si="18"/>
        <v/>
      </c>
      <c r="C126" s="1" t="str">
        <f t="shared" si="21"/>
        <v/>
      </c>
      <c r="D126">
        <v>89.197950000000006</v>
      </c>
    </row>
    <row r="127" spans="1:6">
      <c r="A127" s="1">
        <v>36678</v>
      </c>
      <c r="B127" t="str">
        <f t="shared" si="18"/>
        <v/>
      </c>
      <c r="C127" s="1" t="str">
        <f t="shared" si="21"/>
        <v>2000Q2</v>
      </c>
      <c r="D127">
        <v>89.543610000000001</v>
      </c>
      <c r="E127">
        <f t="shared" si="24"/>
        <v>89.278936666666667</v>
      </c>
    </row>
    <row r="128" spans="1:6">
      <c r="A128" s="1">
        <v>36708</v>
      </c>
      <c r="B128" t="str">
        <f t="shared" si="18"/>
        <v/>
      </c>
      <c r="C128" s="1" t="str">
        <f t="shared" si="21"/>
        <v/>
      </c>
      <c r="D128">
        <v>89.766720000000007</v>
      </c>
    </row>
    <row r="129" spans="1:6">
      <c r="A129" s="1">
        <v>36739</v>
      </c>
      <c r="B129" t="str">
        <f t="shared" si="18"/>
        <v/>
      </c>
      <c r="C129" s="1" t="str">
        <f t="shared" si="21"/>
        <v/>
      </c>
      <c r="D129">
        <v>89.892880000000005</v>
      </c>
    </row>
    <row r="130" spans="1:6">
      <c r="A130" s="1">
        <v>36770</v>
      </c>
      <c r="B130" t="str">
        <f t="shared" si="18"/>
        <v/>
      </c>
      <c r="C130" s="1" t="str">
        <f t="shared" si="21"/>
        <v>2000Q3</v>
      </c>
      <c r="D130">
        <v>90.295580000000001</v>
      </c>
      <c r="E130">
        <f t="shared" si="25"/>
        <v>89.985060000000018</v>
      </c>
    </row>
    <row r="131" spans="1:6">
      <c r="A131" s="1">
        <v>36800</v>
      </c>
      <c r="B131" t="str">
        <f t="shared" ref="B131:B194" si="33">IF(MOD(MONTH(A131),12)=0,YEAR(A131),"")</f>
        <v/>
      </c>
      <c r="C131" s="1" t="str">
        <f t="shared" si="21"/>
        <v/>
      </c>
      <c r="D131">
        <v>90.338130000000007</v>
      </c>
    </row>
    <row r="132" spans="1:6">
      <c r="A132" s="1">
        <v>36831</v>
      </c>
      <c r="B132" t="str">
        <f t="shared" si="33"/>
        <v/>
      </c>
      <c r="C132" s="1" t="str">
        <f t="shared" si="21"/>
        <v/>
      </c>
      <c r="D132">
        <v>90.580060000000003</v>
      </c>
    </row>
    <row r="133" spans="1:6">
      <c r="A133" s="1">
        <v>36861</v>
      </c>
      <c r="B133">
        <f t="shared" si="33"/>
        <v>2000</v>
      </c>
      <c r="C133" s="1" t="str">
        <f t="shared" si="21"/>
        <v>2000Q4</v>
      </c>
      <c r="D133">
        <v>90.772379999999998</v>
      </c>
      <c r="E133">
        <f t="shared" si="26"/>
        <v>90.563523333333322</v>
      </c>
      <c r="F133">
        <f t="shared" ref="F133" si="34">AVERAGE(D122:D133)</f>
        <v>89.697618333333324</v>
      </c>
    </row>
    <row r="134" spans="1:6">
      <c r="A134" s="1">
        <v>36892</v>
      </c>
      <c r="B134" t="str">
        <f t="shared" si="33"/>
        <v/>
      </c>
      <c r="C134" s="1" t="str">
        <f t="shared" si="21"/>
        <v/>
      </c>
      <c r="D134">
        <v>90.633780000000002</v>
      </c>
    </row>
    <row r="135" spans="1:6">
      <c r="A135" s="1">
        <v>36923</v>
      </c>
      <c r="B135" t="str">
        <f t="shared" si="33"/>
        <v/>
      </c>
      <c r="C135" s="1" t="str">
        <f t="shared" si="21"/>
        <v/>
      </c>
      <c r="D135">
        <v>90.792990000000003</v>
      </c>
    </row>
    <row r="136" spans="1:6">
      <c r="A136" s="1">
        <v>36951</v>
      </c>
      <c r="B136" t="str">
        <f t="shared" si="33"/>
        <v/>
      </c>
      <c r="C136" s="1" t="str">
        <f t="shared" si="21"/>
        <v>2001Q1</v>
      </c>
      <c r="D136">
        <v>91.068619999999996</v>
      </c>
      <c r="E136">
        <f t="shared" ref="E136" si="35">AVERAGE(D134:D136)</f>
        <v>90.831796666666662</v>
      </c>
    </row>
    <row r="137" spans="1:6">
      <c r="A137" s="1">
        <v>36982</v>
      </c>
      <c r="B137" t="str">
        <f t="shared" si="33"/>
        <v/>
      </c>
      <c r="C137" s="1" t="str">
        <f t="shared" si="21"/>
        <v/>
      </c>
      <c r="D137">
        <v>91.477630000000005</v>
      </c>
    </row>
    <row r="138" spans="1:6">
      <c r="A138" s="1">
        <v>37012</v>
      </c>
      <c r="B138" t="str">
        <f t="shared" si="33"/>
        <v/>
      </c>
      <c r="C138" s="1" t="str">
        <f t="shared" si="21"/>
        <v/>
      </c>
      <c r="D138">
        <v>91.893979999999999</v>
      </c>
    </row>
    <row r="139" spans="1:6">
      <c r="A139" s="1">
        <v>37043</v>
      </c>
      <c r="B139" t="str">
        <f t="shared" si="33"/>
        <v/>
      </c>
      <c r="C139" s="1" t="str">
        <f t="shared" si="21"/>
        <v>2001Q2</v>
      </c>
      <c r="D139">
        <v>92.059510000000003</v>
      </c>
      <c r="E139">
        <f t="shared" si="24"/>
        <v>91.810373333333345</v>
      </c>
    </row>
    <row r="140" spans="1:6">
      <c r="A140" s="1">
        <v>37073</v>
      </c>
      <c r="B140" t="str">
        <f t="shared" si="33"/>
        <v/>
      </c>
      <c r="C140" s="1" t="str">
        <f t="shared" si="21"/>
        <v/>
      </c>
      <c r="D140">
        <v>92.050479999999993</v>
      </c>
    </row>
    <row r="141" spans="1:6">
      <c r="A141" s="1">
        <v>37104</v>
      </c>
      <c r="B141" t="str">
        <f t="shared" si="33"/>
        <v/>
      </c>
      <c r="C141" s="1" t="str">
        <f t="shared" si="21"/>
        <v/>
      </c>
      <c r="D141">
        <v>92.026039999999995</v>
      </c>
    </row>
    <row r="142" spans="1:6">
      <c r="A142" s="1">
        <v>37135</v>
      </c>
      <c r="B142" t="str">
        <f t="shared" si="33"/>
        <v/>
      </c>
      <c r="C142" s="1" t="str">
        <f t="shared" si="21"/>
        <v>2001Q3</v>
      </c>
      <c r="D142">
        <v>92.292069999999995</v>
      </c>
      <c r="E142">
        <f t="shared" si="25"/>
        <v>92.122863333333328</v>
      </c>
    </row>
    <row r="143" spans="1:6">
      <c r="A143" s="1">
        <v>37165</v>
      </c>
      <c r="B143" t="str">
        <f t="shared" si="33"/>
        <v/>
      </c>
      <c r="C143" s="1" t="str">
        <f t="shared" si="21"/>
        <v/>
      </c>
      <c r="D143">
        <v>92.35051</v>
      </c>
    </row>
    <row r="144" spans="1:6">
      <c r="A144" s="1">
        <v>37196</v>
      </c>
      <c r="B144" t="str">
        <f t="shared" si="33"/>
        <v/>
      </c>
      <c r="C144" s="1" t="str">
        <f t="shared" si="21"/>
        <v/>
      </c>
      <c r="D144">
        <v>92.350890000000007</v>
      </c>
    </row>
    <row r="145" spans="1:6">
      <c r="A145" s="1">
        <v>37226</v>
      </c>
      <c r="B145">
        <f t="shared" si="33"/>
        <v>2001</v>
      </c>
      <c r="C145" s="1" t="str">
        <f t="shared" si="21"/>
        <v>2001Q4</v>
      </c>
      <c r="D145">
        <v>92.586349999999996</v>
      </c>
      <c r="E145">
        <f t="shared" si="26"/>
        <v>92.42925000000001</v>
      </c>
      <c r="F145">
        <f t="shared" ref="F145" si="36">AVERAGE(D134:D145)</f>
        <v>91.798570833333329</v>
      </c>
    </row>
    <row r="146" spans="1:6">
      <c r="A146" s="1">
        <v>37257</v>
      </c>
      <c r="B146" t="str">
        <f t="shared" si="33"/>
        <v/>
      </c>
      <c r="C146" s="1" t="str">
        <f t="shared" ref="C146:C209" si="37">IF(MOD(MONTH(A146),3)=0,YEAR(A146)&amp;"Q"&amp;MONTH(A146)/3,"")</f>
        <v/>
      </c>
      <c r="D146">
        <v>93.052099999999996</v>
      </c>
    </row>
    <row r="147" spans="1:6">
      <c r="A147" s="1">
        <v>37288</v>
      </c>
      <c r="B147" t="str">
        <f t="shared" si="33"/>
        <v/>
      </c>
      <c r="C147" s="1" t="str">
        <f t="shared" si="37"/>
        <v/>
      </c>
      <c r="D147">
        <v>93.093829999999997</v>
      </c>
    </row>
    <row r="148" spans="1:6">
      <c r="A148" s="1">
        <v>37316</v>
      </c>
      <c r="B148" t="str">
        <f t="shared" si="33"/>
        <v/>
      </c>
      <c r="C148" s="1" t="str">
        <f t="shared" si="37"/>
        <v>2002Q1</v>
      </c>
      <c r="D148">
        <v>93.352869999999996</v>
      </c>
      <c r="E148">
        <f t="shared" ref="E148" si="38">AVERAGE(D146:D148)</f>
        <v>93.166266666666658</v>
      </c>
    </row>
    <row r="149" spans="1:6">
      <c r="A149" s="1">
        <v>37347</v>
      </c>
      <c r="B149" t="str">
        <f t="shared" si="33"/>
        <v/>
      </c>
      <c r="C149" s="1" t="str">
        <f t="shared" si="37"/>
        <v/>
      </c>
      <c r="D149">
        <v>93.58211</v>
      </c>
    </row>
    <row r="150" spans="1:6">
      <c r="A150" s="1">
        <v>37377</v>
      </c>
      <c r="B150" t="str">
        <f t="shared" si="33"/>
        <v/>
      </c>
      <c r="C150" s="1" t="str">
        <f t="shared" si="37"/>
        <v/>
      </c>
      <c r="D150">
        <v>93.753219999999999</v>
      </c>
    </row>
    <row r="151" spans="1:6">
      <c r="A151" s="1">
        <v>37408</v>
      </c>
      <c r="B151" t="str">
        <f t="shared" si="33"/>
        <v/>
      </c>
      <c r="C151" s="1" t="str">
        <f t="shared" si="37"/>
        <v>2002Q2</v>
      </c>
      <c r="D151">
        <v>93.759879999999995</v>
      </c>
      <c r="E151">
        <f t="shared" si="24"/>
        <v>93.698403333333331</v>
      </c>
    </row>
    <row r="152" spans="1:6">
      <c r="A152" s="1">
        <v>37438</v>
      </c>
      <c r="B152" t="str">
        <f t="shared" si="33"/>
        <v/>
      </c>
      <c r="C152" s="1" t="str">
        <f t="shared" si="37"/>
        <v/>
      </c>
      <c r="D152">
        <v>93.909400000000005</v>
      </c>
    </row>
    <row r="153" spans="1:6">
      <c r="A153" s="1">
        <v>37469</v>
      </c>
      <c r="B153" t="str">
        <f t="shared" si="33"/>
        <v/>
      </c>
      <c r="C153" s="1" t="str">
        <f t="shared" si="37"/>
        <v/>
      </c>
      <c r="D153">
        <v>94.066580000000002</v>
      </c>
    </row>
    <row r="154" spans="1:6">
      <c r="A154" s="1">
        <v>37500</v>
      </c>
      <c r="B154" t="str">
        <f t="shared" si="33"/>
        <v/>
      </c>
      <c r="C154" s="1" t="str">
        <f t="shared" si="37"/>
        <v>2002Q3</v>
      </c>
      <c r="D154">
        <v>94.26858</v>
      </c>
      <c r="E154">
        <f t="shared" si="25"/>
        <v>94.081519999999998</v>
      </c>
    </row>
    <row r="155" spans="1:6">
      <c r="A155" s="1">
        <v>37530</v>
      </c>
      <c r="B155" t="str">
        <f t="shared" si="33"/>
        <v/>
      </c>
      <c r="C155" s="1" t="str">
        <f t="shared" si="37"/>
        <v/>
      </c>
      <c r="D155">
        <v>94.437060000000002</v>
      </c>
    </row>
    <row r="156" spans="1:6">
      <c r="A156" s="1">
        <v>37561</v>
      </c>
      <c r="B156" t="str">
        <f t="shared" si="33"/>
        <v/>
      </c>
      <c r="C156" s="1" t="str">
        <f t="shared" si="37"/>
        <v/>
      </c>
      <c r="D156">
        <v>94.44838</v>
      </c>
    </row>
    <row r="157" spans="1:6">
      <c r="A157" s="1">
        <v>37591</v>
      </c>
      <c r="B157">
        <f t="shared" si="33"/>
        <v>2002</v>
      </c>
      <c r="C157" s="1" t="str">
        <f t="shared" si="37"/>
        <v>2002Q4</v>
      </c>
      <c r="D157">
        <v>94.676829999999995</v>
      </c>
      <c r="E157">
        <f t="shared" si="26"/>
        <v>94.520756666666671</v>
      </c>
      <c r="F157">
        <f t="shared" ref="F157" si="39">AVERAGE(D146:D157)</f>
        <v>93.866736666666654</v>
      </c>
    </row>
    <row r="158" spans="1:6">
      <c r="A158" s="1">
        <v>37622</v>
      </c>
      <c r="B158" t="str">
        <f t="shared" si="33"/>
        <v/>
      </c>
      <c r="C158" s="1" t="str">
        <f t="shared" si="37"/>
        <v/>
      </c>
      <c r="D158">
        <v>95.043970000000002</v>
      </c>
    </row>
    <row r="159" spans="1:6">
      <c r="A159" s="1">
        <v>37653</v>
      </c>
      <c r="B159" t="str">
        <f t="shared" si="33"/>
        <v/>
      </c>
      <c r="C159" s="1" t="str">
        <f t="shared" si="37"/>
        <v/>
      </c>
      <c r="D159">
        <v>95.329300000000003</v>
      </c>
    </row>
    <row r="160" spans="1:6">
      <c r="A160" s="1">
        <v>37681</v>
      </c>
      <c r="B160" t="str">
        <f t="shared" si="33"/>
        <v/>
      </c>
      <c r="C160" s="1" t="str">
        <f t="shared" si="37"/>
        <v>2003Q1</v>
      </c>
      <c r="D160">
        <v>95.575739999999996</v>
      </c>
      <c r="E160">
        <f t="shared" ref="E160" si="40">AVERAGE(D158:D160)</f>
        <v>95.316336666666658</v>
      </c>
    </row>
    <row r="161" spans="1:6">
      <c r="A161" s="1">
        <v>37712</v>
      </c>
      <c r="B161" t="str">
        <f t="shared" si="33"/>
        <v/>
      </c>
      <c r="C161" s="1" t="str">
        <f t="shared" si="37"/>
        <v/>
      </c>
      <c r="D161">
        <v>95.480059999999995</v>
      </c>
    </row>
    <row r="162" spans="1:6">
      <c r="A162" s="1">
        <v>37742</v>
      </c>
      <c r="B162" t="str">
        <f t="shared" si="33"/>
        <v/>
      </c>
      <c r="C162" s="1" t="str">
        <f t="shared" si="37"/>
        <v/>
      </c>
      <c r="D162">
        <v>95.427890000000005</v>
      </c>
    </row>
    <row r="163" spans="1:6">
      <c r="A163" s="1">
        <v>37773</v>
      </c>
      <c r="B163" t="str">
        <f t="shared" si="33"/>
        <v/>
      </c>
      <c r="C163" s="1" t="str">
        <f t="shared" si="37"/>
        <v>2003Q2</v>
      </c>
      <c r="D163">
        <v>95.597620000000006</v>
      </c>
      <c r="E163">
        <f t="shared" ref="E163:E223" si="41">AVERAGE(D161:D163)</f>
        <v>95.501856666666683</v>
      </c>
    </row>
    <row r="164" spans="1:6">
      <c r="A164" s="1">
        <v>37803</v>
      </c>
      <c r="B164" t="str">
        <f t="shared" si="33"/>
        <v/>
      </c>
      <c r="C164" s="1" t="str">
        <f t="shared" si="37"/>
        <v/>
      </c>
      <c r="D164">
        <v>95.734189999999998</v>
      </c>
    </row>
    <row r="165" spans="1:6">
      <c r="A165" s="1">
        <v>37834</v>
      </c>
      <c r="B165" t="str">
        <f t="shared" si="33"/>
        <v/>
      </c>
      <c r="C165" s="1" t="str">
        <f t="shared" si="37"/>
        <v/>
      </c>
      <c r="D165">
        <v>95.993600000000001</v>
      </c>
    </row>
    <row r="166" spans="1:6">
      <c r="A166" s="1">
        <v>37865</v>
      </c>
      <c r="B166" t="str">
        <f t="shared" si="33"/>
        <v/>
      </c>
      <c r="C166" s="1" t="str">
        <f t="shared" si="37"/>
        <v>2003Q3</v>
      </c>
      <c r="D166">
        <v>96.255030000000005</v>
      </c>
      <c r="E166">
        <f t="shared" ref="E166:E226" si="42">AVERAGE(D164:D166)</f>
        <v>95.994273333333339</v>
      </c>
    </row>
    <row r="167" spans="1:6">
      <c r="A167" s="1">
        <v>37895</v>
      </c>
      <c r="B167" t="str">
        <f t="shared" si="33"/>
        <v/>
      </c>
      <c r="C167" s="1" t="str">
        <f t="shared" si="37"/>
        <v/>
      </c>
      <c r="D167">
        <v>96.329920000000001</v>
      </c>
    </row>
    <row r="168" spans="1:6">
      <c r="A168" s="1">
        <v>37926</v>
      </c>
      <c r="B168" t="str">
        <f t="shared" si="33"/>
        <v/>
      </c>
      <c r="C168" s="1" t="str">
        <f t="shared" si="37"/>
        <v/>
      </c>
      <c r="D168">
        <v>96.448819999999998</v>
      </c>
    </row>
    <row r="169" spans="1:6">
      <c r="A169" s="1">
        <v>37956</v>
      </c>
      <c r="B169">
        <f t="shared" si="33"/>
        <v>2003</v>
      </c>
      <c r="C169" s="1" t="str">
        <f t="shared" si="37"/>
        <v>2003Q4</v>
      </c>
      <c r="D169">
        <v>96.516859999999994</v>
      </c>
      <c r="E169">
        <f t="shared" ref="E169:E229" si="43">AVERAGE(D167:D169)</f>
        <v>96.431866666666664</v>
      </c>
      <c r="F169">
        <f t="shared" ref="F169" si="44">AVERAGE(D158:D169)</f>
        <v>95.811083333333329</v>
      </c>
    </row>
    <row r="170" spans="1:6">
      <c r="A170" s="1">
        <v>37987</v>
      </c>
      <c r="B170" t="str">
        <f t="shared" si="33"/>
        <v/>
      </c>
      <c r="C170" s="1" t="str">
        <f t="shared" si="37"/>
        <v/>
      </c>
      <c r="D170">
        <v>96.800870000000003</v>
      </c>
    </row>
    <row r="171" spans="1:6">
      <c r="A171" s="1">
        <v>38018</v>
      </c>
      <c r="B171" t="str">
        <f t="shared" si="33"/>
        <v/>
      </c>
      <c r="C171" s="1" t="str">
        <f t="shared" si="37"/>
        <v/>
      </c>
      <c r="D171">
        <v>96.939490000000006</v>
      </c>
    </row>
    <row r="172" spans="1:6">
      <c r="A172" s="1">
        <v>38047</v>
      </c>
      <c r="B172" t="str">
        <f t="shared" si="33"/>
        <v/>
      </c>
      <c r="C172" s="1" t="str">
        <f t="shared" si="37"/>
        <v>2004Q1</v>
      </c>
      <c r="D172">
        <v>97.211359999999999</v>
      </c>
      <c r="E172">
        <f t="shared" ref="E172" si="45">AVERAGE(D170:D172)</f>
        <v>96.98390666666667</v>
      </c>
    </row>
    <row r="173" spans="1:6">
      <c r="A173" s="1">
        <v>38078</v>
      </c>
      <c r="B173" t="str">
        <f t="shared" si="33"/>
        <v/>
      </c>
      <c r="C173" s="1" t="str">
        <f t="shared" si="37"/>
        <v/>
      </c>
      <c r="D173">
        <v>97.434870000000004</v>
      </c>
    </row>
    <row r="174" spans="1:6">
      <c r="A174" s="1">
        <v>38108</v>
      </c>
      <c r="B174" t="str">
        <f t="shared" si="33"/>
        <v/>
      </c>
      <c r="C174" s="1" t="str">
        <f t="shared" si="37"/>
        <v/>
      </c>
      <c r="D174">
        <v>97.75591</v>
      </c>
    </row>
    <row r="175" spans="1:6">
      <c r="A175" s="1">
        <v>38139</v>
      </c>
      <c r="B175" t="str">
        <f t="shared" si="33"/>
        <v/>
      </c>
      <c r="C175" s="1" t="str">
        <f t="shared" si="37"/>
        <v>2004Q2</v>
      </c>
      <c r="D175">
        <v>97.873739999999998</v>
      </c>
      <c r="E175">
        <f t="shared" si="41"/>
        <v>97.688173333333339</v>
      </c>
    </row>
    <row r="176" spans="1:6">
      <c r="A176" s="1">
        <v>38169</v>
      </c>
      <c r="B176" t="str">
        <f t="shared" si="33"/>
        <v/>
      </c>
      <c r="C176" s="1" t="str">
        <f t="shared" si="37"/>
        <v/>
      </c>
      <c r="D176">
        <v>97.984290000000001</v>
      </c>
    </row>
    <row r="177" spans="1:6">
      <c r="A177" s="1">
        <v>38200</v>
      </c>
      <c r="B177" t="str">
        <f t="shared" si="33"/>
        <v/>
      </c>
      <c r="C177" s="1" t="str">
        <f t="shared" si="37"/>
        <v/>
      </c>
      <c r="D177">
        <v>98.240669999999994</v>
      </c>
    </row>
    <row r="178" spans="1:6">
      <c r="A178" s="1">
        <v>38231</v>
      </c>
      <c r="B178" t="str">
        <f t="shared" si="33"/>
        <v/>
      </c>
      <c r="C178" s="1" t="str">
        <f t="shared" si="37"/>
        <v>2004Q3</v>
      </c>
      <c r="D178">
        <v>98.292259999999999</v>
      </c>
      <c r="E178">
        <f t="shared" si="42"/>
        <v>98.172406666666674</v>
      </c>
    </row>
    <row r="179" spans="1:6">
      <c r="A179" s="1">
        <v>38261</v>
      </c>
      <c r="B179" t="str">
        <f t="shared" si="33"/>
        <v/>
      </c>
      <c r="C179" s="1" t="str">
        <f t="shared" si="37"/>
        <v/>
      </c>
      <c r="D179">
        <v>98.595029999999994</v>
      </c>
    </row>
    <row r="180" spans="1:6">
      <c r="A180" s="1">
        <v>38292</v>
      </c>
      <c r="B180" t="str">
        <f t="shared" si="33"/>
        <v/>
      </c>
      <c r="C180" s="1" t="str">
        <f t="shared" si="37"/>
        <v/>
      </c>
      <c r="D180">
        <v>98.592780000000005</v>
      </c>
    </row>
    <row r="181" spans="1:6">
      <c r="A181" s="1">
        <v>38322</v>
      </c>
      <c r="B181">
        <f t="shared" si="33"/>
        <v>2004</v>
      </c>
      <c r="C181" s="1" t="str">
        <f t="shared" si="37"/>
        <v>2004Q4</v>
      </c>
      <c r="D181">
        <v>98.702470000000005</v>
      </c>
      <c r="E181">
        <f t="shared" si="43"/>
        <v>98.630093333333335</v>
      </c>
      <c r="F181">
        <f t="shared" ref="F181" si="46">AVERAGE(D170:D181)</f>
        <v>97.868645000000001</v>
      </c>
    </row>
    <row r="182" spans="1:6">
      <c r="A182" s="1">
        <v>38353</v>
      </c>
      <c r="B182" t="str">
        <f t="shared" si="33"/>
        <v/>
      </c>
      <c r="C182" s="1" t="str">
        <f t="shared" si="37"/>
        <v/>
      </c>
      <c r="D182">
        <v>98.722589999999997</v>
      </c>
    </row>
    <row r="183" spans="1:6">
      <c r="A183" s="1">
        <v>38384</v>
      </c>
      <c r="B183" t="str">
        <f t="shared" si="33"/>
        <v/>
      </c>
      <c r="C183" s="1" t="str">
        <f t="shared" si="37"/>
        <v/>
      </c>
      <c r="D183">
        <v>98.958699999999993</v>
      </c>
    </row>
    <row r="184" spans="1:6">
      <c r="A184" s="1">
        <v>38412</v>
      </c>
      <c r="B184" t="str">
        <f t="shared" si="33"/>
        <v/>
      </c>
      <c r="C184" s="1" t="str">
        <f t="shared" si="37"/>
        <v>2005Q1</v>
      </c>
      <c r="D184">
        <v>99.323890000000006</v>
      </c>
      <c r="E184">
        <f t="shared" ref="E184" si="47">AVERAGE(D182:D184)</f>
        <v>99.00172666666667</v>
      </c>
    </row>
    <row r="185" spans="1:6">
      <c r="A185" s="1">
        <v>38443</v>
      </c>
      <c r="B185" t="str">
        <f t="shared" si="33"/>
        <v/>
      </c>
      <c r="C185" s="1" t="str">
        <f t="shared" si="37"/>
        <v/>
      </c>
      <c r="D185">
        <v>99.456509999999994</v>
      </c>
    </row>
    <row r="186" spans="1:6">
      <c r="A186" s="1">
        <v>38473</v>
      </c>
      <c r="B186" t="str">
        <f t="shared" si="33"/>
        <v/>
      </c>
      <c r="C186" s="1" t="str">
        <f t="shared" si="37"/>
        <v/>
      </c>
      <c r="D186">
        <v>99.662679999999995</v>
      </c>
    </row>
    <row r="187" spans="1:6">
      <c r="A187" s="1">
        <v>38504</v>
      </c>
      <c r="B187" t="str">
        <f t="shared" si="33"/>
        <v/>
      </c>
      <c r="C187" s="1" t="str">
        <f t="shared" si="37"/>
        <v>2005Q2</v>
      </c>
      <c r="D187">
        <v>99.837599999999995</v>
      </c>
      <c r="E187">
        <f t="shared" si="41"/>
        <v>99.652263333333337</v>
      </c>
    </row>
    <row r="188" spans="1:6">
      <c r="A188" s="1">
        <v>38534</v>
      </c>
      <c r="B188" t="str">
        <f t="shared" si="33"/>
        <v/>
      </c>
      <c r="C188" s="1" t="str">
        <f t="shared" si="37"/>
        <v/>
      </c>
      <c r="D188">
        <v>100.12485</v>
      </c>
    </row>
    <row r="189" spans="1:6">
      <c r="A189" s="1">
        <v>38565</v>
      </c>
      <c r="B189" t="str">
        <f t="shared" si="33"/>
        <v/>
      </c>
      <c r="C189" s="1" t="str">
        <f t="shared" si="37"/>
        <v/>
      </c>
      <c r="D189">
        <v>100.3977</v>
      </c>
    </row>
    <row r="190" spans="1:6">
      <c r="A190" s="1">
        <v>38596</v>
      </c>
      <c r="B190" t="str">
        <f t="shared" si="33"/>
        <v/>
      </c>
      <c r="C190" s="1" t="str">
        <f t="shared" si="37"/>
        <v>2005Q3</v>
      </c>
      <c r="D190">
        <v>100.83828</v>
      </c>
      <c r="E190">
        <f t="shared" si="42"/>
        <v>100.45360999999998</v>
      </c>
    </row>
    <row r="191" spans="1:6">
      <c r="A191" s="1">
        <v>38626</v>
      </c>
      <c r="B191" t="str">
        <f t="shared" si="33"/>
        <v/>
      </c>
      <c r="C191" s="1" t="str">
        <f t="shared" si="37"/>
        <v/>
      </c>
      <c r="D191">
        <v>100.96692</v>
      </c>
    </row>
    <row r="192" spans="1:6">
      <c r="A192" s="1">
        <v>38657</v>
      </c>
      <c r="B192" t="str">
        <f t="shared" si="33"/>
        <v/>
      </c>
      <c r="C192" s="1" t="str">
        <f t="shared" si="37"/>
        <v/>
      </c>
      <c r="D192">
        <v>100.81119</v>
      </c>
    </row>
    <row r="193" spans="1:6">
      <c r="A193" s="1">
        <v>38687</v>
      </c>
      <c r="B193">
        <f t="shared" si="33"/>
        <v>2005</v>
      </c>
      <c r="C193" s="1" t="str">
        <f t="shared" si="37"/>
        <v>2005Q4</v>
      </c>
      <c r="D193">
        <v>100.89908</v>
      </c>
      <c r="E193">
        <f t="shared" si="43"/>
        <v>100.89239666666667</v>
      </c>
      <c r="F193">
        <f t="shared" ref="F193" si="48">AVERAGE(D182:D193)</f>
        <v>99.999999166666655</v>
      </c>
    </row>
    <row r="194" spans="1:6">
      <c r="A194" s="1">
        <v>38718</v>
      </c>
      <c r="B194" t="str">
        <f t="shared" si="33"/>
        <v/>
      </c>
      <c r="C194" s="1" t="str">
        <f t="shared" si="37"/>
        <v/>
      </c>
      <c r="D194">
        <v>101.13588</v>
      </c>
    </row>
    <row r="195" spans="1:6">
      <c r="A195" s="1">
        <v>38749</v>
      </c>
      <c r="B195" t="str">
        <f t="shared" ref="B195:B258" si="49">IF(MOD(MONTH(A195),12)=0,YEAR(A195),"")</f>
        <v/>
      </c>
      <c r="C195" s="1" t="str">
        <f t="shared" si="37"/>
        <v/>
      </c>
      <c r="D195">
        <v>101.30844999999999</v>
      </c>
    </row>
    <row r="196" spans="1:6">
      <c r="A196" s="1">
        <v>38777</v>
      </c>
      <c r="B196" t="str">
        <f t="shared" si="49"/>
        <v/>
      </c>
      <c r="C196" s="1" t="str">
        <f t="shared" si="37"/>
        <v>2006Q1</v>
      </c>
      <c r="D196">
        <v>101.46590999999999</v>
      </c>
      <c r="E196">
        <f t="shared" ref="E196" si="50">AVERAGE(D194:D196)</f>
        <v>101.30341333333332</v>
      </c>
    </row>
    <row r="197" spans="1:6">
      <c r="A197" s="1">
        <v>38808</v>
      </c>
      <c r="B197" t="str">
        <f t="shared" si="49"/>
        <v/>
      </c>
      <c r="C197" s="1" t="str">
        <f t="shared" si="37"/>
        <v/>
      </c>
      <c r="D197">
        <v>101.85330999999999</v>
      </c>
    </row>
    <row r="198" spans="1:6">
      <c r="A198" s="1">
        <v>38838</v>
      </c>
      <c r="B198" t="str">
        <f t="shared" si="49"/>
        <v/>
      </c>
      <c r="C198" s="1" t="str">
        <f t="shared" si="37"/>
        <v/>
      </c>
      <c r="D198">
        <v>102.13164</v>
      </c>
    </row>
    <row r="199" spans="1:6">
      <c r="A199" s="1">
        <v>38869</v>
      </c>
      <c r="B199" t="str">
        <f t="shared" si="49"/>
        <v/>
      </c>
      <c r="C199" s="1" t="str">
        <f t="shared" si="37"/>
        <v>2006Q2</v>
      </c>
      <c r="D199">
        <v>102.28596</v>
      </c>
      <c r="E199">
        <f t="shared" si="41"/>
        <v>102.09030333333334</v>
      </c>
    </row>
    <row r="200" spans="1:6">
      <c r="A200" s="1">
        <v>38899</v>
      </c>
      <c r="B200" t="str">
        <f t="shared" si="49"/>
        <v/>
      </c>
      <c r="C200" s="1" t="str">
        <f t="shared" si="37"/>
        <v/>
      </c>
      <c r="D200">
        <v>102.58872</v>
      </c>
    </row>
    <row r="201" spans="1:6">
      <c r="A201" s="1">
        <v>38930</v>
      </c>
      <c r="B201" t="str">
        <f t="shared" si="49"/>
        <v/>
      </c>
      <c r="C201" s="1" t="str">
        <f t="shared" si="37"/>
        <v/>
      </c>
      <c r="D201">
        <v>102.70838999999999</v>
      </c>
    </row>
    <row r="202" spans="1:6">
      <c r="A202" s="1">
        <v>38961</v>
      </c>
      <c r="B202" t="str">
        <f t="shared" si="49"/>
        <v/>
      </c>
      <c r="C202" s="1" t="str">
        <f t="shared" si="37"/>
        <v>2006Q3</v>
      </c>
      <c r="D202">
        <v>102.60767</v>
      </c>
      <c r="E202">
        <f t="shared" si="42"/>
        <v>102.63492666666666</v>
      </c>
    </row>
    <row r="203" spans="1:6">
      <c r="A203" s="1">
        <v>38991</v>
      </c>
      <c r="B203" t="str">
        <f t="shared" si="49"/>
        <v/>
      </c>
      <c r="C203" s="1" t="str">
        <f t="shared" si="37"/>
        <v/>
      </c>
      <c r="D203">
        <v>102.56627</v>
      </c>
    </row>
    <row r="204" spans="1:6">
      <c r="A204" s="1">
        <v>39022</v>
      </c>
      <c r="B204" t="str">
        <f t="shared" si="49"/>
        <v/>
      </c>
      <c r="C204" s="1" t="str">
        <f t="shared" si="37"/>
        <v/>
      </c>
      <c r="D204">
        <v>102.66056</v>
      </c>
    </row>
    <row r="205" spans="1:6">
      <c r="A205" s="1">
        <v>39052</v>
      </c>
      <c r="B205">
        <f t="shared" si="49"/>
        <v>2006</v>
      </c>
      <c r="C205" s="1" t="str">
        <f t="shared" si="37"/>
        <v>2006Q4</v>
      </c>
      <c r="D205">
        <v>102.79283</v>
      </c>
      <c r="E205">
        <f t="shared" si="43"/>
        <v>102.67322</v>
      </c>
      <c r="F205">
        <f t="shared" ref="F205" si="51">AVERAGE(D194:D205)</f>
        <v>102.17546583333335</v>
      </c>
    </row>
    <row r="206" spans="1:6">
      <c r="A206" s="1">
        <v>39083</v>
      </c>
      <c r="B206" t="str">
        <f t="shared" si="49"/>
        <v/>
      </c>
      <c r="C206" s="1" t="str">
        <f t="shared" si="37"/>
        <v/>
      </c>
      <c r="D206">
        <v>103.02607999999999</v>
      </c>
    </row>
    <row r="207" spans="1:6">
      <c r="A207" s="1">
        <v>39114</v>
      </c>
      <c r="B207" t="str">
        <f t="shared" si="49"/>
        <v/>
      </c>
      <c r="C207" s="1" t="str">
        <f t="shared" si="37"/>
        <v/>
      </c>
      <c r="D207">
        <v>103.18734000000001</v>
      </c>
    </row>
    <row r="208" spans="1:6">
      <c r="A208" s="1">
        <v>39142</v>
      </c>
      <c r="B208" t="str">
        <f t="shared" si="49"/>
        <v/>
      </c>
      <c r="C208" s="1" t="str">
        <f t="shared" si="37"/>
        <v>2007Q1</v>
      </c>
      <c r="D208">
        <v>103.40554</v>
      </c>
      <c r="E208">
        <f t="shared" ref="E208" si="52">AVERAGE(D206:D208)</f>
        <v>103.20632000000001</v>
      </c>
    </row>
    <row r="209" spans="1:6">
      <c r="A209" s="1">
        <v>39173</v>
      </c>
      <c r="B209" t="str">
        <f t="shared" si="49"/>
        <v/>
      </c>
      <c r="C209" s="1" t="str">
        <f t="shared" si="37"/>
        <v/>
      </c>
      <c r="D209">
        <v>103.79621</v>
      </c>
    </row>
    <row r="210" spans="1:6">
      <c r="A210" s="1">
        <v>39203</v>
      </c>
      <c r="B210" t="str">
        <f t="shared" si="49"/>
        <v/>
      </c>
      <c r="C210" s="1" t="str">
        <f t="shared" ref="C210:C273" si="53">IF(MOD(MONTH(A210),3)=0,YEAR(A210)&amp;"Q"&amp;MONTH(A210)/3,"")</f>
        <v/>
      </c>
      <c r="D210">
        <v>104.05546</v>
      </c>
    </row>
    <row r="211" spans="1:6">
      <c r="A211" s="1">
        <v>39234</v>
      </c>
      <c r="B211" t="str">
        <f t="shared" si="49"/>
        <v/>
      </c>
      <c r="C211" s="1" t="str">
        <f t="shared" si="53"/>
        <v>2007Q2</v>
      </c>
      <c r="D211">
        <v>104.23860999999999</v>
      </c>
      <c r="E211">
        <f t="shared" si="41"/>
        <v>104.03009333333334</v>
      </c>
    </row>
    <row r="212" spans="1:6">
      <c r="A212" s="1">
        <v>39264</v>
      </c>
      <c r="B212" t="str">
        <f t="shared" si="49"/>
        <v/>
      </c>
      <c r="C212" s="1" t="str">
        <f t="shared" si="53"/>
        <v/>
      </c>
      <c r="D212">
        <v>104.44844000000001</v>
      </c>
    </row>
    <row r="213" spans="1:6">
      <c r="A213" s="1">
        <v>39295</v>
      </c>
      <c r="B213" t="str">
        <f t="shared" si="49"/>
        <v/>
      </c>
      <c r="C213" s="1" t="str">
        <f t="shared" si="53"/>
        <v/>
      </c>
      <c r="D213">
        <v>104.50793</v>
      </c>
    </row>
    <row r="214" spans="1:6">
      <c r="A214" s="1">
        <v>39326</v>
      </c>
      <c r="B214" t="str">
        <f t="shared" si="49"/>
        <v/>
      </c>
      <c r="C214" s="1" t="str">
        <f t="shared" si="53"/>
        <v>2007Q3</v>
      </c>
      <c r="D214">
        <v>104.79052</v>
      </c>
      <c r="E214">
        <f t="shared" si="42"/>
        <v>104.58229666666666</v>
      </c>
    </row>
    <row r="215" spans="1:6">
      <c r="A215" s="1">
        <v>39356</v>
      </c>
      <c r="B215" t="str">
        <f t="shared" si="49"/>
        <v/>
      </c>
      <c r="C215" s="1" t="str">
        <f t="shared" si="53"/>
        <v/>
      </c>
      <c r="D215">
        <v>105.15151</v>
      </c>
    </row>
    <row r="216" spans="1:6">
      <c r="A216" s="1">
        <v>39387</v>
      </c>
      <c r="B216" t="str">
        <f t="shared" si="49"/>
        <v/>
      </c>
      <c r="C216" s="1" t="str">
        <f t="shared" si="53"/>
        <v/>
      </c>
      <c r="D216">
        <v>105.78228</v>
      </c>
    </row>
    <row r="217" spans="1:6">
      <c r="A217" s="1">
        <v>39417</v>
      </c>
      <c r="B217">
        <f t="shared" si="49"/>
        <v>2007</v>
      </c>
      <c r="C217" s="1" t="str">
        <f t="shared" si="53"/>
        <v>2007Q4</v>
      </c>
      <c r="D217">
        <v>105.93299</v>
      </c>
      <c r="E217">
        <f t="shared" si="43"/>
        <v>105.62226</v>
      </c>
      <c r="F217">
        <f t="shared" ref="F217" si="54">AVERAGE(D206:D217)</f>
        <v>104.36024249999998</v>
      </c>
    </row>
    <row r="218" spans="1:6">
      <c r="A218" s="1">
        <v>39448</v>
      </c>
      <c r="B218" t="str">
        <f t="shared" si="49"/>
        <v/>
      </c>
      <c r="C218" s="1" t="str">
        <f t="shared" si="53"/>
        <v/>
      </c>
      <c r="D218">
        <v>106.38558</v>
      </c>
    </row>
    <row r="219" spans="1:6">
      <c r="A219" s="1">
        <v>39479</v>
      </c>
      <c r="B219" t="str">
        <f t="shared" si="49"/>
        <v/>
      </c>
      <c r="C219" s="1" t="str">
        <f t="shared" si="53"/>
        <v/>
      </c>
      <c r="D219">
        <v>106.55356</v>
      </c>
    </row>
    <row r="220" spans="1:6">
      <c r="A220" s="1">
        <v>39508</v>
      </c>
      <c r="B220" t="str">
        <f t="shared" si="49"/>
        <v/>
      </c>
      <c r="C220" s="1" t="str">
        <f t="shared" si="53"/>
        <v>2008Q1</v>
      </c>
      <c r="D220">
        <v>107.0805</v>
      </c>
      <c r="E220">
        <f t="shared" ref="E220" si="55">AVERAGE(D218:D220)</f>
        <v>106.67321333333332</v>
      </c>
    </row>
    <row r="221" spans="1:6">
      <c r="A221" s="1">
        <v>39539</v>
      </c>
      <c r="B221" t="str">
        <f t="shared" si="49"/>
        <v/>
      </c>
      <c r="C221" s="1" t="str">
        <f t="shared" si="53"/>
        <v/>
      </c>
      <c r="D221">
        <v>107.17310999999999</v>
      </c>
    </row>
    <row r="222" spans="1:6">
      <c r="A222" s="1">
        <v>39569</v>
      </c>
      <c r="B222" t="str">
        <f t="shared" si="49"/>
        <v/>
      </c>
      <c r="C222" s="1" t="str">
        <f t="shared" si="53"/>
        <v/>
      </c>
      <c r="D222">
        <v>107.87908</v>
      </c>
    </row>
    <row r="223" spans="1:6">
      <c r="A223" s="1">
        <v>39600</v>
      </c>
      <c r="B223" t="str">
        <f t="shared" si="49"/>
        <v/>
      </c>
      <c r="C223" s="1" t="str">
        <f t="shared" si="53"/>
        <v>2008Q2</v>
      </c>
      <c r="D223">
        <v>108.37739000000001</v>
      </c>
      <c r="E223">
        <f t="shared" si="41"/>
        <v>107.80986</v>
      </c>
    </row>
    <row r="224" spans="1:6">
      <c r="A224" s="1">
        <v>39630</v>
      </c>
      <c r="B224" t="str">
        <f t="shared" si="49"/>
        <v/>
      </c>
      <c r="C224" s="1" t="str">
        <f t="shared" si="53"/>
        <v/>
      </c>
      <c r="D224">
        <v>108.71471</v>
      </c>
    </row>
    <row r="225" spans="1:6">
      <c r="A225" s="1">
        <v>39661</v>
      </c>
      <c r="B225" t="str">
        <f t="shared" si="49"/>
        <v/>
      </c>
      <c r="C225" s="1" t="str">
        <f t="shared" si="53"/>
        <v/>
      </c>
      <c r="D225">
        <v>108.49055</v>
      </c>
    </row>
    <row r="226" spans="1:6">
      <c r="A226" s="1">
        <v>39692</v>
      </c>
      <c r="B226" t="str">
        <f t="shared" si="49"/>
        <v/>
      </c>
      <c r="C226" s="1" t="str">
        <f t="shared" si="53"/>
        <v>2008Q3</v>
      </c>
      <c r="D226">
        <v>108.59054</v>
      </c>
      <c r="E226">
        <f t="shared" si="42"/>
        <v>108.59859999999999</v>
      </c>
    </row>
    <row r="227" spans="1:6">
      <c r="A227" s="1">
        <v>39722</v>
      </c>
      <c r="B227" t="str">
        <f t="shared" si="49"/>
        <v/>
      </c>
      <c r="C227" s="1" t="str">
        <f t="shared" si="53"/>
        <v/>
      </c>
      <c r="D227">
        <v>108.44237</v>
      </c>
    </row>
    <row r="228" spans="1:6">
      <c r="A228" s="1">
        <v>39753</v>
      </c>
      <c r="B228" t="str">
        <f t="shared" si="49"/>
        <v/>
      </c>
      <c r="C228" s="1" t="str">
        <f t="shared" si="53"/>
        <v/>
      </c>
      <c r="D228">
        <v>108.00091</v>
      </c>
    </row>
    <row r="229" spans="1:6">
      <c r="A229" s="1">
        <v>39783</v>
      </c>
      <c r="B229">
        <f t="shared" si="49"/>
        <v>2008</v>
      </c>
      <c r="C229" s="1" t="str">
        <f t="shared" si="53"/>
        <v>2008Q4</v>
      </c>
      <c r="D229">
        <v>107.57614</v>
      </c>
      <c r="E229">
        <f t="shared" si="43"/>
        <v>108.00647333333335</v>
      </c>
      <c r="F229">
        <f t="shared" ref="F229" si="56">AVERAGE(D218:D229)</f>
        <v>107.77203666666666</v>
      </c>
    </row>
    <row r="230" spans="1:6">
      <c r="A230" s="1">
        <v>39814</v>
      </c>
      <c r="B230" t="str">
        <f t="shared" si="49"/>
        <v/>
      </c>
      <c r="C230" s="1" t="str">
        <f t="shared" si="53"/>
        <v/>
      </c>
      <c r="D230">
        <v>107.68786</v>
      </c>
    </row>
    <row r="231" spans="1:6">
      <c r="A231" s="1">
        <v>39845</v>
      </c>
      <c r="B231" t="str">
        <f t="shared" si="49"/>
        <v/>
      </c>
      <c r="C231" s="1" t="str">
        <f t="shared" si="53"/>
        <v/>
      </c>
      <c r="D231">
        <v>107.87072000000001</v>
      </c>
    </row>
    <row r="232" spans="1:6">
      <c r="A232" s="1">
        <v>39873</v>
      </c>
      <c r="B232" t="str">
        <f t="shared" si="49"/>
        <v/>
      </c>
      <c r="C232" s="1" t="str">
        <f t="shared" si="53"/>
        <v>2009Q1</v>
      </c>
      <c r="D232">
        <v>107.64646999999999</v>
      </c>
      <c r="E232">
        <f t="shared" ref="E232" si="57">AVERAGE(D230:D232)</f>
        <v>107.73501666666668</v>
      </c>
    </row>
    <row r="233" spans="1:6">
      <c r="A233" s="1">
        <v>39904</v>
      </c>
      <c r="B233" t="str">
        <f t="shared" si="49"/>
        <v/>
      </c>
      <c r="C233" s="1" t="str">
        <f t="shared" si="53"/>
        <v/>
      </c>
      <c r="D233">
        <v>107.81089</v>
      </c>
    </row>
    <row r="234" spans="1:6">
      <c r="A234" s="1">
        <v>39934</v>
      </c>
      <c r="B234" t="str">
        <f t="shared" si="49"/>
        <v/>
      </c>
      <c r="C234" s="1" t="str">
        <f t="shared" si="53"/>
        <v/>
      </c>
      <c r="D234">
        <v>107.91836000000001</v>
      </c>
    </row>
    <row r="235" spans="1:6">
      <c r="A235" s="1">
        <v>39965</v>
      </c>
      <c r="B235" t="str">
        <f t="shared" si="49"/>
        <v/>
      </c>
      <c r="C235" s="1" t="str">
        <f t="shared" si="53"/>
        <v>2009Q2</v>
      </c>
      <c r="D235">
        <v>108.21484</v>
      </c>
      <c r="E235">
        <f t="shared" ref="E235:E283" si="58">AVERAGE(D233:D235)</f>
        <v>107.98136333333333</v>
      </c>
    </row>
    <row r="236" spans="1:6">
      <c r="A236" s="1">
        <v>39995</v>
      </c>
      <c r="B236" t="str">
        <f t="shared" si="49"/>
        <v/>
      </c>
      <c r="C236" s="1" t="str">
        <f t="shared" si="53"/>
        <v/>
      </c>
      <c r="D236">
        <v>108.05706000000001</v>
      </c>
    </row>
    <row r="237" spans="1:6">
      <c r="A237" s="1">
        <v>40026</v>
      </c>
      <c r="B237" t="str">
        <f t="shared" si="49"/>
        <v/>
      </c>
      <c r="C237" s="1" t="str">
        <f t="shared" si="53"/>
        <v/>
      </c>
      <c r="D237">
        <v>108.32207</v>
      </c>
    </row>
    <row r="238" spans="1:6">
      <c r="A238" s="1">
        <v>40057</v>
      </c>
      <c r="B238" t="str">
        <f t="shared" si="49"/>
        <v/>
      </c>
      <c r="C238" s="1" t="str">
        <f t="shared" si="53"/>
        <v>2009Q3</v>
      </c>
      <c r="D238">
        <v>108.19002</v>
      </c>
      <c r="E238">
        <f t="shared" ref="E238:E274" si="59">AVERAGE(D236:D238)</f>
        <v>108.18971666666668</v>
      </c>
    </row>
    <row r="239" spans="1:6">
      <c r="A239" s="1">
        <v>40087</v>
      </c>
      <c r="B239" t="str">
        <f t="shared" si="49"/>
        <v/>
      </c>
      <c r="C239" s="1" t="str">
        <f t="shared" si="53"/>
        <v/>
      </c>
      <c r="D239">
        <v>108.26251000000001</v>
      </c>
    </row>
    <row r="240" spans="1:6">
      <c r="A240" s="1">
        <v>40118</v>
      </c>
      <c r="B240" t="str">
        <f t="shared" si="49"/>
        <v/>
      </c>
      <c r="C240" s="1" t="str">
        <f t="shared" si="53"/>
        <v/>
      </c>
      <c r="D240">
        <v>108.49905</v>
      </c>
    </row>
    <row r="241" spans="1:6">
      <c r="A241" s="1">
        <v>40148</v>
      </c>
      <c r="B241">
        <f t="shared" si="49"/>
        <v>2009</v>
      </c>
      <c r="C241" s="1" t="str">
        <f t="shared" si="53"/>
        <v>2009Q4</v>
      </c>
      <c r="D241">
        <v>108.54859999999999</v>
      </c>
      <c r="E241">
        <f t="shared" ref="E241:E277" si="60">AVERAGE(D239:D241)</f>
        <v>108.43671999999999</v>
      </c>
      <c r="F241">
        <f t="shared" ref="F241" si="61">AVERAGE(D230:D241)</f>
        <v>108.08570416666667</v>
      </c>
    </row>
    <row r="242" spans="1:6">
      <c r="A242" s="1">
        <v>40179</v>
      </c>
      <c r="B242" t="str">
        <f t="shared" si="49"/>
        <v/>
      </c>
      <c r="C242" s="1" t="str">
        <f t="shared" si="53"/>
        <v/>
      </c>
      <c r="D242">
        <v>108.80029999999999</v>
      </c>
    </row>
    <row r="243" spans="1:6">
      <c r="A243" s="1">
        <v>40210</v>
      </c>
      <c r="B243" t="str">
        <f t="shared" si="49"/>
        <v/>
      </c>
      <c r="C243" s="1" t="str">
        <f t="shared" si="53"/>
        <v/>
      </c>
      <c r="D243">
        <v>108.89402</v>
      </c>
    </row>
    <row r="244" spans="1:6">
      <c r="A244" s="1">
        <v>40238</v>
      </c>
      <c r="B244" t="str">
        <f t="shared" si="49"/>
        <v/>
      </c>
      <c r="C244" s="1" t="str">
        <f t="shared" si="53"/>
        <v>2010Q1</v>
      </c>
      <c r="D244">
        <v>109.2962</v>
      </c>
      <c r="E244">
        <f t="shared" ref="E244" si="62">AVERAGE(D242:D244)</f>
        <v>108.99684000000001</v>
      </c>
    </row>
    <row r="245" spans="1:6">
      <c r="A245" s="1">
        <v>40269</v>
      </c>
      <c r="B245" t="str">
        <f t="shared" si="49"/>
        <v/>
      </c>
      <c r="C245" s="1" t="str">
        <f t="shared" si="53"/>
        <v/>
      </c>
      <c r="D245">
        <v>109.52884</v>
      </c>
    </row>
    <row r="246" spans="1:6">
      <c r="A246" s="1">
        <v>40299</v>
      </c>
      <c r="B246" t="str">
        <f t="shared" si="49"/>
        <v/>
      </c>
      <c r="C246" s="1" t="str">
        <f t="shared" si="53"/>
        <v/>
      </c>
      <c r="D246">
        <v>109.71859000000001</v>
      </c>
    </row>
    <row r="247" spans="1:6">
      <c r="A247" s="1">
        <v>40330</v>
      </c>
      <c r="B247" t="str">
        <f t="shared" si="49"/>
        <v/>
      </c>
      <c r="C247" s="1" t="str">
        <f t="shared" si="53"/>
        <v>2010Q2</v>
      </c>
      <c r="D247">
        <v>109.80374999999999</v>
      </c>
      <c r="E247">
        <f t="shared" si="58"/>
        <v>109.68372666666666</v>
      </c>
    </row>
    <row r="248" spans="1:6">
      <c r="A248" s="1">
        <v>40360</v>
      </c>
      <c r="B248" t="str">
        <f t="shared" si="49"/>
        <v/>
      </c>
      <c r="C248" s="1" t="str">
        <f t="shared" si="53"/>
        <v/>
      </c>
      <c r="D248">
        <v>109.94945</v>
      </c>
    </row>
    <row r="249" spans="1:6">
      <c r="A249" s="1">
        <v>40391</v>
      </c>
      <c r="B249" t="str">
        <f t="shared" si="49"/>
        <v/>
      </c>
      <c r="C249" s="1" t="str">
        <f t="shared" si="53"/>
        <v/>
      </c>
      <c r="D249">
        <v>110.08342</v>
      </c>
    </row>
    <row r="250" spans="1:6">
      <c r="A250" s="1">
        <v>40422</v>
      </c>
      <c r="B250" t="str">
        <f t="shared" si="49"/>
        <v/>
      </c>
      <c r="C250" s="1" t="str">
        <f t="shared" si="53"/>
        <v>2010Q3</v>
      </c>
      <c r="D250">
        <v>110.13961</v>
      </c>
      <c r="E250">
        <f t="shared" si="59"/>
        <v>110.05749333333334</v>
      </c>
    </row>
    <row r="251" spans="1:6">
      <c r="A251" s="1">
        <v>40452</v>
      </c>
      <c r="B251" t="str">
        <f t="shared" si="49"/>
        <v/>
      </c>
      <c r="C251" s="1" t="str">
        <f t="shared" si="53"/>
        <v/>
      </c>
      <c r="D251">
        <v>110.31375</v>
      </c>
    </row>
    <row r="252" spans="1:6">
      <c r="A252" s="1">
        <v>40483</v>
      </c>
      <c r="B252" t="str">
        <f t="shared" si="49"/>
        <v/>
      </c>
      <c r="C252" s="1" t="str">
        <f t="shared" si="53"/>
        <v/>
      </c>
      <c r="D252">
        <v>110.54804</v>
      </c>
    </row>
    <row r="253" spans="1:6">
      <c r="A253" s="1">
        <v>40513</v>
      </c>
      <c r="B253">
        <f t="shared" si="49"/>
        <v>2010</v>
      </c>
      <c r="C253" s="1" t="str">
        <f t="shared" si="53"/>
        <v>2010Q4</v>
      </c>
      <c r="D253">
        <v>110.92471</v>
      </c>
      <c r="E253">
        <f t="shared" si="60"/>
        <v>110.5955</v>
      </c>
      <c r="F253">
        <f t="shared" ref="F253" si="63">AVERAGE(D242:D253)</f>
        <v>109.83338999999999</v>
      </c>
    </row>
    <row r="254" spans="1:6">
      <c r="A254" s="1">
        <v>40544</v>
      </c>
      <c r="B254" t="str">
        <f t="shared" si="49"/>
        <v/>
      </c>
      <c r="C254" s="1" t="str">
        <f t="shared" si="53"/>
        <v/>
      </c>
      <c r="D254">
        <v>111.40201</v>
      </c>
    </row>
    <row r="255" spans="1:6">
      <c r="A255" s="1">
        <v>40575</v>
      </c>
      <c r="B255" t="str">
        <f t="shared" si="49"/>
        <v/>
      </c>
      <c r="C255" s="1" t="str">
        <f t="shared" si="53"/>
        <v/>
      </c>
      <c r="D255">
        <v>111.64331</v>
      </c>
    </row>
    <row r="256" spans="1:6">
      <c r="A256" s="1">
        <v>40603</v>
      </c>
      <c r="B256" t="str">
        <f t="shared" si="49"/>
        <v/>
      </c>
      <c r="C256" s="1" t="str">
        <f t="shared" si="53"/>
        <v>2011Q1</v>
      </c>
      <c r="D256">
        <v>112.14449999999999</v>
      </c>
      <c r="E256">
        <f t="shared" ref="E256" si="64">AVERAGE(D254:D256)</f>
        <v>111.72994</v>
      </c>
    </row>
    <row r="257" spans="1:6">
      <c r="A257" s="1">
        <v>40634</v>
      </c>
      <c r="B257" t="str">
        <f t="shared" si="49"/>
        <v/>
      </c>
      <c r="C257" s="1" t="str">
        <f t="shared" si="53"/>
        <v/>
      </c>
      <c r="D257">
        <v>112.57649000000001</v>
      </c>
    </row>
    <row r="258" spans="1:6">
      <c r="A258" s="1">
        <v>40664</v>
      </c>
      <c r="B258" t="str">
        <f t="shared" si="49"/>
        <v/>
      </c>
      <c r="C258" s="1" t="str">
        <f t="shared" si="53"/>
        <v/>
      </c>
      <c r="D258">
        <v>112.65689</v>
      </c>
    </row>
    <row r="259" spans="1:6">
      <c r="A259" s="1">
        <v>40695</v>
      </c>
      <c r="B259" t="str">
        <f t="shared" ref="B259:B285" si="65">IF(MOD(MONTH(A259),12)=0,YEAR(A259),"")</f>
        <v/>
      </c>
      <c r="C259" s="1" t="str">
        <f t="shared" si="53"/>
        <v>2011Q2</v>
      </c>
      <c r="D259">
        <v>112.7243</v>
      </c>
      <c r="E259">
        <f t="shared" si="58"/>
        <v>112.65255999999999</v>
      </c>
    </row>
    <row r="260" spans="1:6">
      <c r="A260" s="1">
        <v>40725</v>
      </c>
      <c r="B260" t="str">
        <f t="shared" si="65"/>
        <v/>
      </c>
      <c r="C260" s="1" t="str">
        <f t="shared" si="53"/>
        <v/>
      </c>
      <c r="D260">
        <v>112.79836</v>
      </c>
    </row>
    <row r="261" spans="1:6">
      <c r="A261" s="1">
        <v>40756</v>
      </c>
      <c r="B261" t="str">
        <f t="shared" si="65"/>
        <v/>
      </c>
      <c r="C261" s="1" t="str">
        <f t="shared" si="53"/>
        <v/>
      </c>
      <c r="D261">
        <v>112.98618</v>
      </c>
    </row>
    <row r="262" spans="1:6">
      <c r="A262" s="1">
        <v>40787</v>
      </c>
      <c r="B262" t="str">
        <f t="shared" si="65"/>
        <v/>
      </c>
      <c r="C262" s="1" t="str">
        <f t="shared" si="53"/>
        <v>2011Q3</v>
      </c>
      <c r="D262">
        <v>113.35814999999999</v>
      </c>
      <c r="E262">
        <f t="shared" si="59"/>
        <v>113.04756333333334</v>
      </c>
    </row>
    <row r="263" spans="1:6">
      <c r="A263" s="1">
        <v>40817</v>
      </c>
      <c r="B263" t="str">
        <f t="shared" si="65"/>
        <v/>
      </c>
      <c r="C263" s="1" t="str">
        <f t="shared" si="53"/>
        <v/>
      </c>
      <c r="D263">
        <v>113.60972</v>
      </c>
    </row>
    <row r="264" spans="1:6">
      <c r="A264" s="1">
        <v>40848</v>
      </c>
      <c r="B264" t="str">
        <f t="shared" si="65"/>
        <v/>
      </c>
      <c r="C264" s="1" t="str">
        <f t="shared" si="53"/>
        <v/>
      </c>
      <c r="D264">
        <v>113.85142999999999</v>
      </c>
    </row>
    <row r="265" spans="1:6">
      <c r="A265" s="1">
        <v>40878</v>
      </c>
      <c r="B265">
        <f t="shared" si="65"/>
        <v>2011</v>
      </c>
      <c r="C265" s="1" t="str">
        <f t="shared" si="53"/>
        <v>2011Q4</v>
      </c>
      <c r="D265">
        <v>113.95837</v>
      </c>
      <c r="E265">
        <f t="shared" si="60"/>
        <v>113.80650666666666</v>
      </c>
      <c r="F265">
        <f t="shared" ref="F265" si="66">AVERAGE(D254:D265)</f>
        <v>112.80914249999999</v>
      </c>
    </row>
    <row r="266" spans="1:6">
      <c r="A266" s="1">
        <v>40909</v>
      </c>
      <c r="B266" t="str">
        <f t="shared" si="65"/>
        <v/>
      </c>
      <c r="C266" s="1" t="str">
        <f t="shared" si="53"/>
        <v/>
      </c>
      <c r="D266">
        <v>114.41058</v>
      </c>
    </row>
    <row r="267" spans="1:6">
      <c r="A267" s="1">
        <v>40940</v>
      </c>
      <c r="B267" t="str">
        <f t="shared" si="65"/>
        <v/>
      </c>
      <c r="C267" s="1" t="str">
        <f t="shared" si="53"/>
        <v/>
      </c>
      <c r="D267">
        <v>114.77631</v>
      </c>
    </row>
    <row r="268" spans="1:6">
      <c r="A268" s="1">
        <v>40969</v>
      </c>
      <c r="B268" t="str">
        <f t="shared" si="65"/>
        <v/>
      </c>
      <c r="C268" s="1" t="str">
        <f t="shared" si="53"/>
        <v>2012Q1</v>
      </c>
      <c r="D268">
        <v>115.09596999999999</v>
      </c>
      <c r="E268">
        <f t="shared" ref="E268" si="67">AVERAGE(D266:D268)</f>
        <v>114.76095333333335</v>
      </c>
    </row>
    <row r="269" spans="1:6">
      <c r="A269" s="1">
        <v>41000</v>
      </c>
      <c r="B269" t="str">
        <f t="shared" si="65"/>
        <v/>
      </c>
      <c r="C269" s="1" t="str">
        <f t="shared" si="53"/>
        <v/>
      </c>
      <c r="D269">
        <v>115.43219999999999</v>
      </c>
    </row>
    <row r="270" spans="1:6">
      <c r="A270" s="1">
        <v>41030</v>
      </c>
      <c r="B270" t="str">
        <f t="shared" si="65"/>
        <v/>
      </c>
      <c r="C270" s="1" t="str">
        <f t="shared" si="53"/>
        <v/>
      </c>
      <c r="D270">
        <v>115.35498</v>
      </c>
    </row>
    <row r="271" spans="1:6">
      <c r="A271" s="1">
        <v>41061</v>
      </c>
      <c r="B271" t="str">
        <f t="shared" si="65"/>
        <v/>
      </c>
      <c r="C271" s="1" t="str">
        <f t="shared" si="53"/>
        <v>2012Q2</v>
      </c>
      <c r="D271">
        <v>115.33909</v>
      </c>
      <c r="E271">
        <f t="shared" si="58"/>
        <v>115.37542333333333</v>
      </c>
    </row>
    <row r="272" spans="1:6">
      <c r="A272" s="1">
        <v>41091</v>
      </c>
      <c r="B272" t="str">
        <f t="shared" si="65"/>
        <v/>
      </c>
      <c r="C272" s="1" t="str">
        <f t="shared" si="53"/>
        <v/>
      </c>
      <c r="D272">
        <v>115.5686</v>
      </c>
    </row>
    <row r="273" spans="1:6">
      <c r="A273" s="1">
        <v>41122</v>
      </c>
      <c r="B273" t="str">
        <f t="shared" si="65"/>
        <v/>
      </c>
      <c r="C273" s="1" t="str">
        <f t="shared" si="53"/>
        <v/>
      </c>
      <c r="D273">
        <v>116.02271</v>
      </c>
    </row>
    <row r="274" spans="1:6">
      <c r="A274" s="1">
        <v>41153</v>
      </c>
      <c r="B274" t="str">
        <f t="shared" si="65"/>
        <v/>
      </c>
      <c r="C274" s="1" t="str">
        <f t="shared" ref="C274:C285" si="68">IF(MOD(MONTH(A274),3)=0,YEAR(A274)&amp;"Q"&amp;MONTH(A274)/3,"")</f>
        <v>2012Q3</v>
      </c>
      <c r="D274">
        <v>116.28758999999999</v>
      </c>
      <c r="E274">
        <f t="shared" si="59"/>
        <v>115.95963333333334</v>
      </c>
    </row>
    <row r="275" spans="1:6">
      <c r="A275" s="1">
        <v>41183</v>
      </c>
      <c r="B275" t="str">
        <f t="shared" si="65"/>
        <v/>
      </c>
      <c r="C275" s="1" t="str">
        <f t="shared" si="68"/>
        <v/>
      </c>
      <c r="D275">
        <v>116.42014</v>
      </c>
    </row>
    <row r="276" spans="1:6">
      <c r="A276" s="1">
        <v>41214</v>
      </c>
      <c r="B276" t="str">
        <f t="shared" si="65"/>
        <v/>
      </c>
      <c r="C276" s="1" t="str">
        <f t="shared" si="68"/>
        <v/>
      </c>
      <c r="D276">
        <v>116.32868000000001</v>
      </c>
    </row>
    <row r="277" spans="1:6">
      <c r="A277" s="1">
        <v>41244</v>
      </c>
      <c r="B277">
        <f t="shared" si="65"/>
        <v>2012</v>
      </c>
      <c r="C277" s="1" t="str">
        <f t="shared" si="68"/>
        <v>2012Q4</v>
      </c>
      <c r="D277">
        <v>116.46208</v>
      </c>
      <c r="E277">
        <f t="shared" si="60"/>
        <v>116.40363333333335</v>
      </c>
      <c r="F277">
        <f t="shared" ref="F277" si="69">AVERAGE(D266:D277)</f>
        <v>115.62491083333333</v>
      </c>
    </row>
    <row r="278" spans="1:6">
      <c r="A278" s="1">
        <v>41275</v>
      </c>
      <c r="B278" t="str">
        <f t="shared" si="65"/>
        <v/>
      </c>
      <c r="C278" s="1" t="str">
        <f t="shared" si="68"/>
        <v/>
      </c>
      <c r="D278">
        <v>116.68657</v>
      </c>
    </row>
    <row r="279" spans="1:6">
      <c r="A279" s="1">
        <v>41306</v>
      </c>
      <c r="B279" t="str">
        <f t="shared" si="65"/>
        <v/>
      </c>
      <c r="C279" s="1" t="str">
        <f t="shared" si="68"/>
        <v/>
      </c>
      <c r="D279">
        <v>116.8961</v>
      </c>
    </row>
    <row r="280" spans="1:6">
      <c r="A280" s="1">
        <v>41334</v>
      </c>
      <c r="B280" t="str">
        <f t="shared" si="65"/>
        <v/>
      </c>
      <c r="C280" s="1" t="str">
        <f t="shared" si="68"/>
        <v>2013Q1</v>
      </c>
      <c r="D280">
        <v>117.06202999999999</v>
      </c>
      <c r="E280">
        <f t="shared" ref="E280" si="70">AVERAGE(D278:D280)</f>
        <v>116.88156666666667</v>
      </c>
    </row>
    <row r="281" spans="1:6">
      <c r="A281" s="1">
        <v>41365</v>
      </c>
      <c r="B281" t="str">
        <f t="shared" si="65"/>
        <v/>
      </c>
      <c r="C281" s="1" t="str">
        <f t="shared" si="68"/>
        <v/>
      </c>
      <c r="D281">
        <v>116.77155</v>
      </c>
    </row>
    <row r="282" spans="1:6">
      <c r="A282" s="1">
        <v>41395</v>
      </c>
      <c r="B282" t="str">
        <f t="shared" si="65"/>
        <v/>
      </c>
      <c r="C282" s="1" t="str">
        <f t="shared" si="68"/>
        <v/>
      </c>
      <c r="D282">
        <v>116.97891</v>
      </c>
    </row>
    <row r="283" spans="1:6">
      <c r="A283" s="1">
        <v>41426</v>
      </c>
      <c r="B283" t="str">
        <f t="shared" si="65"/>
        <v/>
      </c>
      <c r="C283" s="1" t="str">
        <f t="shared" si="68"/>
        <v>2013Q2</v>
      </c>
      <c r="D283">
        <v>117.15354000000001</v>
      </c>
      <c r="E283">
        <f t="shared" si="58"/>
        <v>116.968</v>
      </c>
    </row>
    <row r="284" spans="1:6">
      <c r="A284" s="1">
        <v>41456</v>
      </c>
      <c r="B284" t="str">
        <f t="shared" si="65"/>
        <v/>
      </c>
      <c r="C284" s="1" t="str">
        <f t="shared" si="68"/>
        <v/>
      </c>
      <c r="D284">
        <v>117.40052</v>
      </c>
    </row>
    <row r="285" spans="1:6">
      <c r="A285" s="1">
        <v>41487</v>
      </c>
      <c r="B285" t="str">
        <f t="shared" si="65"/>
        <v/>
      </c>
      <c r="C285" s="1" t="str">
        <f t="shared" si="68"/>
        <v/>
      </c>
      <c r="D285">
        <v>117.56815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workbookViewId="0">
      <selection activeCell="D3" sqref="D3"/>
    </sheetView>
  </sheetViews>
  <sheetFormatPr baseColWidth="10" defaultRowHeight="15" x14ac:dyDescent="0"/>
  <sheetData>
    <row r="1" spans="1:2">
      <c r="B1" t="s">
        <v>1</v>
      </c>
    </row>
    <row r="2" spans="1:2">
      <c r="A2">
        <v>1990</v>
      </c>
      <c r="B2">
        <f>VLOOKUP(A2,HICP!B:F,5,FALSE)</f>
        <v>70.645460833333331</v>
      </c>
    </row>
    <row r="3" spans="1:2">
      <c r="A3">
        <v>1991</v>
      </c>
      <c r="B3">
        <f>VLOOKUP(A3,HICP!B:F,5,FALSE)</f>
        <v>73.574955000000003</v>
      </c>
    </row>
    <row r="4" spans="1:2">
      <c r="A4">
        <v>1992</v>
      </c>
      <c r="B4">
        <f>VLOOKUP(A4,HICP!B:F,5,FALSE)</f>
        <v>76.232502499999995</v>
      </c>
    </row>
    <row r="5" spans="1:2">
      <c r="A5">
        <v>1993</v>
      </c>
      <c r="B5">
        <f>VLOOKUP(A5,HICP!B:F,5,FALSE)</f>
        <v>78.730239999999995</v>
      </c>
    </row>
    <row r="6" spans="1:2">
      <c r="A6">
        <v>1994</v>
      </c>
      <c r="B6">
        <f>VLOOKUP(A6,HICP!B:F,5,FALSE)</f>
        <v>80.864861666666684</v>
      </c>
    </row>
    <row r="7" spans="1:2">
      <c r="A7">
        <v>1995</v>
      </c>
      <c r="B7">
        <f>VLOOKUP(A7,HICP!B:F,5,FALSE)</f>
        <v>82.853889166666661</v>
      </c>
    </row>
    <row r="8" spans="1:2">
      <c r="A8">
        <v>1996</v>
      </c>
      <c r="B8">
        <f>VLOOKUP(A8,HICP!B:F,5,FALSE)</f>
        <v>84.647543333333346</v>
      </c>
    </row>
    <row r="9" spans="1:2">
      <c r="A9">
        <v>1997</v>
      </c>
      <c r="B9">
        <f>VLOOKUP(A9,HICP!B:F,5,FALSE)</f>
        <v>85.951888333333329</v>
      </c>
    </row>
    <row r="10" spans="1:2">
      <c r="A10">
        <v>1998</v>
      </c>
      <c r="B10">
        <f>VLOOKUP(A10,HICP!B:F,5,FALSE)</f>
        <v>86.900764999999993</v>
      </c>
    </row>
    <row r="11" spans="1:2">
      <c r="A11">
        <v>1999</v>
      </c>
      <c r="B11">
        <f>VLOOKUP(A11,HICP!B:F,5,FALSE)</f>
        <v>87.853614166666674</v>
      </c>
    </row>
    <row r="12" spans="1:2">
      <c r="A12">
        <v>2000</v>
      </c>
      <c r="B12">
        <f>VLOOKUP(A12,HICP!B:F,5,FALSE)</f>
        <v>89.697618333333324</v>
      </c>
    </row>
    <row r="13" spans="1:2">
      <c r="A13">
        <v>2001</v>
      </c>
      <c r="B13">
        <f>VLOOKUP(A13,HICP!B:F,5,FALSE)</f>
        <v>91.798570833333329</v>
      </c>
    </row>
    <row r="14" spans="1:2">
      <c r="A14">
        <v>2002</v>
      </c>
      <c r="B14">
        <f>VLOOKUP(A14,HICP!B:F,5,FALSE)</f>
        <v>93.866736666666654</v>
      </c>
    </row>
    <row r="15" spans="1:2">
      <c r="A15">
        <v>2003</v>
      </c>
      <c r="B15">
        <f>VLOOKUP(A15,HICP!B:F,5,FALSE)</f>
        <v>95.811083333333329</v>
      </c>
    </row>
    <row r="16" spans="1:2">
      <c r="A16">
        <v>2004</v>
      </c>
      <c r="B16">
        <f>VLOOKUP(A16,HICP!B:F,5,FALSE)</f>
        <v>97.868645000000001</v>
      </c>
    </row>
    <row r="17" spans="1:2">
      <c r="A17">
        <v>2005</v>
      </c>
      <c r="B17">
        <f>VLOOKUP(A17,HICP!B:F,5,FALSE)</f>
        <v>99.999999166666655</v>
      </c>
    </row>
    <row r="18" spans="1:2">
      <c r="A18">
        <v>2006</v>
      </c>
      <c r="B18">
        <f>VLOOKUP(A18,HICP!B:F,5,FALSE)</f>
        <v>102.17546583333335</v>
      </c>
    </row>
    <row r="19" spans="1:2">
      <c r="A19">
        <v>2007</v>
      </c>
      <c r="B19">
        <f>VLOOKUP(A19,HICP!B:F,5,FALSE)</f>
        <v>104.36024249999998</v>
      </c>
    </row>
    <row r="20" spans="1:2">
      <c r="A20">
        <v>2008</v>
      </c>
      <c r="B20">
        <f>VLOOKUP(A20,HICP!B:F,5,FALSE)</f>
        <v>107.77203666666666</v>
      </c>
    </row>
    <row r="21" spans="1:2">
      <c r="A21">
        <v>2009</v>
      </c>
      <c r="B21">
        <f>VLOOKUP(A21,HICP!B:F,5,FALSE)</f>
        <v>108.08570416666667</v>
      </c>
    </row>
    <row r="22" spans="1:2">
      <c r="A22">
        <v>2010</v>
      </c>
      <c r="B22">
        <f>VLOOKUP(A22,HICP!B:F,5,FALSE)</f>
        <v>109.83338999999999</v>
      </c>
    </row>
    <row r="23" spans="1:2">
      <c r="A23">
        <v>2011</v>
      </c>
      <c r="B23">
        <f>VLOOKUP(A23,HICP!B:F,5,FALSE)</f>
        <v>112.80914249999999</v>
      </c>
    </row>
    <row r="24" spans="1:2">
      <c r="A24">
        <v>2012</v>
      </c>
      <c r="B24">
        <f>VLOOKUP(A24,HICP!B:F,5,FALSE)</f>
        <v>115.62491083333333</v>
      </c>
    </row>
    <row r="25" spans="1:2">
      <c r="A25" t="s">
        <v>7</v>
      </c>
      <c r="B25">
        <f>VLOOKUP(A25,HICP!C:D,2,FALSE)</f>
        <v>69.81662</v>
      </c>
    </row>
    <row r="26" spans="1:2">
      <c r="A26" t="s">
        <v>8</v>
      </c>
      <c r="B26">
        <f>VLOOKUP(A26,HICP!C:D,2,FALSE)</f>
        <v>70.283680000000004</v>
      </c>
    </row>
    <row r="27" spans="1:2">
      <c r="A27" t="s">
        <v>9</v>
      </c>
      <c r="B27">
        <f>VLOOKUP(A27,HICP!C:D,2,FALSE)</f>
        <v>71.373090000000005</v>
      </c>
    </row>
    <row r="28" spans="1:2">
      <c r="A28" t="s">
        <v>10</v>
      </c>
      <c r="B28">
        <f>VLOOKUP(A28,HICP!C:D,2,FALSE)</f>
        <v>71.936109999999999</v>
      </c>
    </row>
    <row r="29" spans="1:2">
      <c r="A29" t="s">
        <v>11</v>
      </c>
      <c r="B29">
        <f>VLOOKUP(A29,HICP!C:D,2,FALSE)</f>
        <v>72.538129999999995</v>
      </c>
    </row>
    <row r="30" spans="1:2">
      <c r="A30" t="s">
        <v>12</v>
      </c>
      <c r="B30">
        <f>VLOOKUP(A30,HICP!C:D,2,FALSE)</f>
        <v>73.343670000000003</v>
      </c>
    </row>
    <row r="31" spans="1:2">
      <c r="A31" t="s">
        <v>13</v>
      </c>
      <c r="B31">
        <f>VLOOKUP(A31,HICP!C:D,2,FALSE)</f>
        <v>74.223519999999994</v>
      </c>
    </row>
    <row r="32" spans="1:2">
      <c r="A32" t="s">
        <v>14</v>
      </c>
      <c r="B32">
        <f>VLOOKUP(A32,HICP!C:D,2,FALSE)</f>
        <v>74.927000000000007</v>
      </c>
    </row>
    <row r="33" spans="1:2">
      <c r="A33" t="s">
        <v>15</v>
      </c>
      <c r="B33">
        <f>VLOOKUP(A33,HICP!C:D,2,FALSE)</f>
        <v>75.560770000000005</v>
      </c>
    </row>
    <row r="34" spans="1:2">
      <c r="A34" t="s">
        <v>16</v>
      </c>
      <c r="B34">
        <f>VLOOKUP(A34,HICP!C:D,2,FALSE)</f>
        <v>76.208449999999999</v>
      </c>
    </row>
    <row r="35" spans="1:2">
      <c r="A35" t="s">
        <v>17</v>
      </c>
      <c r="B35">
        <f>VLOOKUP(A35,HICP!C:D,2,FALSE)</f>
        <v>76.682239999999993</v>
      </c>
    </row>
    <row r="36" spans="1:2">
      <c r="A36" t="s">
        <v>18</v>
      </c>
      <c r="B36">
        <f>VLOOKUP(A36,HICP!C:D,2,FALSE)</f>
        <v>77.281310000000005</v>
      </c>
    </row>
    <row r="37" spans="1:2">
      <c r="A37" t="s">
        <v>19</v>
      </c>
      <c r="B37">
        <f>VLOOKUP(A37,HICP!C:D,2,FALSE)</f>
        <v>78.065510000000003</v>
      </c>
    </row>
    <row r="38" spans="1:2">
      <c r="A38" t="s">
        <v>20</v>
      </c>
      <c r="B38">
        <f>VLOOKUP(A38,HICP!C:D,2,FALSE)</f>
        <v>78.647739999999999</v>
      </c>
    </row>
    <row r="39" spans="1:2">
      <c r="A39" t="s">
        <v>21</v>
      </c>
      <c r="B39">
        <f>VLOOKUP(A39,HICP!C:D,2,FALSE)</f>
        <v>79.208340000000007</v>
      </c>
    </row>
    <row r="40" spans="1:2">
      <c r="A40" t="s">
        <v>22</v>
      </c>
      <c r="B40">
        <f>VLOOKUP(A40,HICP!C:D,2,FALSE)</f>
        <v>79.717219999999998</v>
      </c>
    </row>
    <row r="41" spans="1:2">
      <c r="A41" t="s">
        <v>23</v>
      </c>
      <c r="B41">
        <f>VLOOKUP(A41,HICP!C:D,2,FALSE)</f>
        <v>80.23715</v>
      </c>
    </row>
    <row r="42" spans="1:2">
      <c r="A42" t="s">
        <v>24</v>
      </c>
      <c r="B42">
        <f>VLOOKUP(A42,HICP!C:D,2,FALSE)</f>
        <v>80.771469999999994</v>
      </c>
    </row>
    <row r="43" spans="1:2">
      <c r="A43" t="s">
        <v>25</v>
      </c>
      <c r="B43">
        <f>VLOOKUP(A43,HICP!C:D,2,FALSE)</f>
        <v>81.312299999999993</v>
      </c>
    </row>
    <row r="44" spans="1:2">
      <c r="A44" t="s">
        <v>26</v>
      </c>
      <c r="B44">
        <f>VLOOKUP(A44,HICP!C:D,2,FALSE)</f>
        <v>81.721729999999994</v>
      </c>
    </row>
    <row r="45" spans="1:2">
      <c r="A45" t="s">
        <v>27</v>
      </c>
      <c r="B45">
        <f>VLOOKUP(A45,HICP!C:D,2,FALSE)</f>
        <v>82.338589999999996</v>
      </c>
    </row>
    <row r="46" spans="1:2">
      <c r="A46" t="s">
        <v>28</v>
      </c>
      <c r="B46">
        <f>VLOOKUP(A46,HICP!C:D,2,FALSE)</f>
        <v>82.814089999999993</v>
      </c>
    </row>
    <row r="47" spans="1:2">
      <c r="A47" t="s">
        <v>29</v>
      </c>
      <c r="B47">
        <f>VLOOKUP(A47,HICP!C:D,2,FALSE)</f>
        <v>83.302970000000002</v>
      </c>
    </row>
    <row r="48" spans="1:2">
      <c r="A48" t="s">
        <v>30</v>
      </c>
      <c r="B48">
        <f>VLOOKUP(A48,HICP!C:D,2,FALSE)</f>
        <v>83.697360000000003</v>
      </c>
    </row>
    <row r="49" spans="1:2">
      <c r="A49" t="s">
        <v>31</v>
      </c>
      <c r="B49">
        <f>VLOOKUP(A49,HICP!C:D,2,FALSE)</f>
        <v>84.301569999999998</v>
      </c>
    </row>
    <row r="50" spans="1:2">
      <c r="A50" t="s">
        <v>32</v>
      </c>
      <c r="B50">
        <f>VLOOKUP(A50,HICP!C:D,2,FALSE)</f>
        <v>84.646829999999994</v>
      </c>
    </row>
    <row r="51" spans="1:2">
      <c r="A51" t="s">
        <v>33</v>
      </c>
      <c r="B51">
        <f>VLOOKUP(A51,HICP!C:D,2,FALSE)</f>
        <v>84.907939999999996</v>
      </c>
    </row>
    <row r="52" spans="1:2">
      <c r="A52" t="s">
        <v>34</v>
      </c>
      <c r="B52">
        <f>VLOOKUP(A52,HICP!C:D,2,FALSE)</f>
        <v>85.273560000000003</v>
      </c>
    </row>
    <row r="53" spans="1:2">
      <c r="A53" t="s">
        <v>35</v>
      </c>
      <c r="B53">
        <f>VLOOKUP(A53,HICP!C:D,2,FALSE)</f>
        <v>85.569209999999998</v>
      </c>
    </row>
    <row r="54" spans="1:2">
      <c r="A54" t="s">
        <v>36</v>
      </c>
      <c r="B54">
        <f>VLOOKUP(A54,HICP!C:D,2,FALSE)</f>
        <v>85.773359999999997</v>
      </c>
    </row>
    <row r="55" spans="1:2">
      <c r="A55" t="s">
        <v>37</v>
      </c>
      <c r="B55">
        <f>VLOOKUP(A55,HICP!C:D,2,FALSE)</f>
        <v>86.2727</v>
      </c>
    </row>
    <row r="56" spans="1:2">
      <c r="A56" t="s">
        <v>38</v>
      </c>
      <c r="B56">
        <f>VLOOKUP(A56,HICP!C:D,2,FALSE)</f>
        <v>86.534139999999994</v>
      </c>
    </row>
    <row r="57" spans="1:2">
      <c r="A57" t="s">
        <v>39</v>
      </c>
      <c r="B57">
        <f>VLOOKUP(A57,HICP!C:D,2,FALSE)</f>
        <v>86.574749999999995</v>
      </c>
    </row>
    <row r="58" spans="1:2">
      <c r="A58" t="s">
        <v>40</v>
      </c>
      <c r="B58">
        <f>VLOOKUP(A58,HICP!C:D,2,FALSE)</f>
        <v>86.936189999999996</v>
      </c>
    </row>
    <row r="59" spans="1:2">
      <c r="A59" t="s">
        <v>41</v>
      </c>
      <c r="B59">
        <f>VLOOKUP(A59,HICP!C:D,2,FALSE)</f>
        <v>87.112870000000001</v>
      </c>
    </row>
    <row r="60" spans="1:2">
      <c r="A60" t="s">
        <v>42</v>
      </c>
      <c r="B60">
        <f>VLOOKUP(A60,HICP!C:D,2,FALSE)</f>
        <v>87.148269999999997</v>
      </c>
    </row>
    <row r="61" spans="1:2">
      <c r="A61" t="s">
        <v>43</v>
      </c>
      <c r="B61">
        <f>VLOOKUP(A61,HICP!C:D,2,FALSE)</f>
        <v>87.383939999999996</v>
      </c>
    </row>
    <row r="62" spans="1:2">
      <c r="A62" t="s">
        <v>44</v>
      </c>
      <c r="B62">
        <f>VLOOKUP(A62,HICP!C:D,2,FALSE)</f>
        <v>87.700450000000004</v>
      </c>
    </row>
    <row r="63" spans="1:2">
      <c r="A63" t="s">
        <v>45</v>
      </c>
      <c r="B63">
        <f>VLOOKUP(A63,HICP!C:D,2,FALSE)</f>
        <v>88.167019999999994</v>
      </c>
    </row>
    <row r="64" spans="1:2">
      <c r="A64" t="s">
        <v>46</v>
      </c>
      <c r="B64">
        <f>VLOOKUP(A64,HICP!C:D,2,FALSE)</f>
        <v>88.618660000000006</v>
      </c>
    </row>
    <row r="65" spans="1:2">
      <c r="A65" t="s">
        <v>47</v>
      </c>
      <c r="B65">
        <f>VLOOKUP(A65,HICP!C:D,2,FALSE)</f>
        <v>89.100449999999995</v>
      </c>
    </row>
    <row r="66" spans="1:2">
      <c r="A66" t="s">
        <v>48</v>
      </c>
      <c r="B66">
        <f>VLOOKUP(A66,HICP!C:D,2,FALSE)</f>
        <v>89.543610000000001</v>
      </c>
    </row>
    <row r="67" spans="1:2">
      <c r="A67" t="s">
        <v>49</v>
      </c>
      <c r="B67">
        <f>VLOOKUP(A67,HICP!C:D,2,FALSE)</f>
        <v>90.295580000000001</v>
      </c>
    </row>
    <row r="68" spans="1:2">
      <c r="A68" t="s">
        <v>50</v>
      </c>
      <c r="B68">
        <f>VLOOKUP(A68,HICP!C:D,2,FALSE)</f>
        <v>90.772379999999998</v>
      </c>
    </row>
    <row r="69" spans="1:2">
      <c r="A69" t="s">
        <v>51</v>
      </c>
      <c r="B69">
        <f>VLOOKUP(A69,HICP!C:D,2,FALSE)</f>
        <v>91.068619999999996</v>
      </c>
    </row>
    <row r="70" spans="1:2">
      <c r="A70" t="s">
        <v>52</v>
      </c>
      <c r="B70">
        <f>VLOOKUP(A70,HICP!C:D,2,FALSE)</f>
        <v>92.059510000000003</v>
      </c>
    </row>
    <row r="71" spans="1:2">
      <c r="A71" t="s">
        <v>53</v>
      </c>
      <c r="B71">
        <f>VLOOKUP(A71,HICP!C:D,2,FALSE)</f>
        <v>92.292069999999995</v>
      </c>
    </row>
    <row r="72" spans="1:2">
      <c r="A72" t="s">
        <v>54</v>
      </c>
      <c r="B72">
        <f>VLOOKUP(A72,HICP!C:D,2,FALSE)</f>
        <v>92.586349999999996</v>
      </c>
    </row>
    <row r="73" spans="1:2">
      <c r="A73" t="s">
        <v>55</v>
      </c>
      <c r="B73">
        <f>VLOOKUP(A73,HICP!C:D,2,FALSE)</f>
        <v>93.352869999999996</v>
      </c>
    </row>
    <row r="74" spans="1:2">
      <c r="A74" t="s">
        <v>56</v>
      </c>
      <c r="B74">
        <f>VLOOKUP(A74,HICP!C:D,2,FALSE)</f>
        <v>93.759879999999995</v>
      </c>
    </row>
    <row r="75" spans="1:2">
      <c r="A75" t="s">
        <v>57</v>
      </c>
      <c r="B75">
        <f>VLOOKUP(A75,HICP!C:D,2,FALSE)</f>
        <v>94.26858</v>
      </c>
    </row>
    <row r="76" spans="1:2">
      <c r="A76" t="s">
        <v>58</v>
      </c>
      <c r="B76">
        <f>VLOOKUP(A76,HICP!C:D,2,FALSE)</f>
        <v>94.676829999999995</v>
      </c>
    </row>
    <row r="77" spans="1:2">
      <c r="A77" t="s">
        <v>59</v>
      </c>
      <c r="B77">
        <f>VLOOKUP(A77,HICP!C:D,2,FALSE)</f>
        <v>95.575739999999996</v>
      </c>
    </row>
    <row r="78" spans="1:2">
      <c r="A78" t="s">
        <v>60</v>
      </c>
      <c r="B78">
        <f>VLOOKUP(A78,HICP!C:D,2,FALSE)</f>
        <v>95.597620000000006</v>
      </c>
    </row>
    <row r="79" spans="1:2">
      <c r="A79" t="s">
        <v>61</v>
      </c>
      <c r="B79">
        <f>VLOOKUP(A79,HICP!C:D,2,FALSE)</f>
        <v>96.255030000000005</v>
      </c>
    </row>
    <row r="80" spans="1:2">
      <c r="A80" t="s">
        <v>62</v>
      </c>
      <c r="B80">
        <f>VLOOKUP(A80,HICP!C:D,2,FALSE)</f>
        <v>96.516859999999994</v>
      </c>
    </row>
    <row r="81" spans="1:2">
      <c r="A81" t="s">
        <v>63</v>
      </c>
      <c r="B81">
        <f>VLOOKUP(A81,HICP!C:D,2,FALSE)</f>
        <v>97.211359999999999</v>
      </c>
    </row>
    <row r="82" spans="1:2">
      <c r="A82" t="s">
        <v>64</v>
      </c>
      <c r="B82">
        <f>VLOOKUP(A82,HICP!C:D,2,FALSE)</f>
        <v>97.873739999999998</v>
      </c>
    </row>
    <row r="83" spans="1:2">
      <c r="A83" t="s">
        <v>65</v>
      </c>
      <c r="B83">
        <f>VLOOKUP(A83,HICP!C:D,2,FALSE)</f>
        <v>98.292259999999999</v>
      </c>
    </row>
    <row r="84" spans="1:2">
      <c r="A84" t="s">
        <v>66</v>
      </c>
      <c r="B84">
        <f>VLOOKUP(A84,HICP!C:D,2,FALSE)</f>
        <v>98.702470000000005</v>
      </c>
    </row>
    <row r="85" spans="1:2">
      <c r="A85" t="s">
        <v>67</v>
      </c>
      <c r="B85">
        <f>VLOOKUP(A85,HICP!C:D,2,FALSE)</f>
        <v>99.323890000000006</v>
      </c>
    </row>
    <row r="86" spans="1:2">
      <c r="A86" t="s">
        <v>68</v>
      </c>
      <c r="B86">
        <f>VLOOKUP(A86,HICP!C:D,2,FALSE)</f>
        <v>99.837599999999995</v>
      </c>
    </row>
    <row r="87" spans="1:2">
      <c r="A87" t="s">
        <v>69</v>
      </c>
      <c r="B87">
        <f>VLOOKUP(A87,HICP!C:D,2,FALSE)</f>
        <v>100.83828</v>
      </c>
    </row>
    <row r="88" spans="1:2">
      <c r="A88" t="s">
        <v>70</v>
      </c>
      <c r="B88">
        <f>VLOOKUP(A88,HICP!C:D,2,FALSE)</f>
        <v>100.89908</v>
      </c>
    </row>
    <row r="89" spans="1:2">
      <c r="A89" t="s">
        <v>71</v>
      </c>
      <c r="B89">
        <f>VLOOKUP(A89,HICP!C:D,2,FALSE)</f>
        <v>101.46590999999999</v>
      </c>
    </row>
    <row r="90" spans="1:2">
      <c r="A90" t="s">
        <v>72</v>
      </c>
      <c r="B90">
        <f>VLOOKUP(A90,HICP!C:D,2,FALSE)</f>
        <v>102.28596</v>
      </c>
    </row>
    <row r="91" spans="1:2">
      <c r="A91" t="s">
        <v>73</v>
      </c>
      <c r="B91">
        <f>VLOOKUP(A91,HICP!C:D,2,FALSE)</f>
        <v>102.60767</v>
      </c>
    </row>
    <row r="92" spans="1:2">
      <c r="A92" t="s">
        <v>74</v>
      </c>
      <c r="B92">
        <f>VLOOKUP(A92,HICP!C:D,2,FALSE)</f>
        <v>102.79283</v>
      </c>
    </row>
    <row r="93" spans="1:2">
      <c r="A93" t="s">
        <v>75</v>
      </c>
      <c r="B93">
        <f>VLOOKUP(A93,HICP!C:D,2,FALSE)</f>
        <v>103.40554</v>
      </c>
    </row>
    <row r="94" spans="1:2">
      <c r="A94" t="s">
        <v>76</v>
      </c>
      <c r="B94">
        <f>VLOOKUP(A94,HICP!C:D,2,FALSE)</f>
        <v>104.23860999999999</v>
      </c>
    </row>
    <row r="95" spans="1:2">
      <c r="A95" t="s">
        <v>77</v>
      </c>
      <c r="B95">
        <f>VLOOKUP(A95,HICP!C:D,2,FALSE)</f>
        <v>104.79052</v>
      </c>
    </row>
    <row r="96" spans="1:2">
      <c r="A96" t="s">
        <v>78</v>
      </c>
      <c r="B96">
        <f>VLOOKUP(A96,HICP!C:D,2,FALSE)</f>
        <v>105.93299</v>
      </c>
    </row>
    <row r="97" spans="1:2">
      <c r="A97" t="s">
        <v>79</v>
      </c>
      <c r="B97">
        <f>VLOOKUP(A97,HICP!C:D,2,FALSE)</f>
        <v>107.0805</v>
      </c>
    </row>
    <row r="98" spans="1:2">
      <c r="A98" t="s">
        <v>80</v>
      </c>
      <c r="B98">
        <f>VLOOKUP(A98,HICP!C:D,2,FALSE)</f>
        <v>108.37739000000001</v>
      </c>
    </row>
    <row r="99" spans="1:2">
      <c r="A99" t="s">
        <v>81</v>
      </c>
      <c r="B99">
        <f>VLOOKUP(A99,HICP!C:D,2,FALSE)</f>
        <v>108.59054</v>
      </c>
    </row>
    <row r="100" spans="1:2">
      <c r="A100" t="s">
        <v>82</v>
      </c>
      <c r="B100">
        <f>VLOOKUP(A100,HICP!C:D,2,FALSE)</f>
        <v>107.57614</v>
      </c>
    </row>
    <row r="101" spans="1:2">
      <c r="A101" t="s">
        <v>83</v>
      </c>
      <c r="B101">
        <f>VLOOKUP(A101,HICP!C:D,2,FALSE)</f>
        <v>107.64646999999999</v>
      </c>
    </row>
    <row r="102" spans="1:2">
      <c r="A102" t="s">
        <v>84</v>
      </c>
      <c r="B102">
        <f>VLOOKUP(A102,HICP!C:D,2,FALSE)</f>
        <v>108.21484</v>
      </c>
    </row>
    <row r="103" spans="1:2">
      <c r="A103" t="s">
        <v>85</v>
      </c>
      <c r="B103">
        <f>VLOOKUP(A103,HICP!C:D,2,FALSE)</f>
        <v>108.19002</v>
      </c>
    </row>
    <row r="104" spans="1:2">
      <c r="A104" t="s">
        <v>86</v>
      </c>
      <c r="B104">
        <f>VLOOKUP(A104,HICP!C:D,2,FALSE)</f>
        <v>108.54859999999999</v>
      </c>
    </row>
    <row r="105" spans="1:2">
      <c r="A105" t="s">
        <v>87</v>
      </c>
      <c r="B105">
        <f>VLOOKUP(A105,HICP!C:D,2,FALSE)</f>
        <v>109.2962</v>
      </c>
    </row>
    <row r="106" spans="1:2">
      <c r="A106" t="s">
        <v>88</v>
      </c>
      <c r="B106">
        <f>VLOOKUP(A106,HICP!C:D,2,FALSE)</f>
        <v>109.80374999999999</v>
      </c>
    </row>
    <row r="107" spans="1:2">
      <c r="A107" t="s">
        <v>89</v>
      </c>
      <c r="B107">
        <f>VLOOKUP(A107,HICP!C:D,2,FALSE)</f>
        <v>110.13961</v>
      </c>
    </row>
    <row r="108" spans="1:2">
      <c r="A108" t="s">
        <v>90</v>
      </c>
      <c r="B108">
        <f>VLOOKUP(A108,HICP!C:D,2,FALSE)</f>
        <v>110.92471</v>
      </c>
    </row>
    <row r="109" spans="1:2">
      <c r="A109" t="s">
        <v>91</v>
      </c>
      <c r="B109">
        <f>VLOOKUP(A109,HICP!C:D,2,FALSE)</f>
        <v>112.14449999999999</v>
      </c>
    </row>
    <row r="110" spans="1:2">
      <c r="A110" t="s">
        <v>92</v>
      </c>
      <c r="B110">
        <f>VLOOKUP(A110,HICP!C:D,2,FALSE)</f>
        <v>112.7243</v>
      </c>
    </row>
    <row r="111" spans="1:2">
      <c r="A111" t="s">
        <v>93</v>
      </c>
      <c r="B111">
        <f>VLOOKUP(A111,HICP!C:D,2,FALSE)</f>
        <v>113.35814999999999</v>
      </c>
    </row>
    <row r="112" spans="1:2">
      <c r="A112" t="s">
        <v>94</v>
      </c>
      <c r="B112">
        <f>VLOOKUP(A112,HICP!C:D,2,FALSE)</f>
        <v>113.95837</v>
      </c>
    </row>
    <row r="113" spans="1:2">
      <c r="A113" t="s">
        <v>95</v>
      </c>
      <c r="B113">
        <f>VLOOKUP(A113,HICP!C:D,2,FALSE)</f>
        <v>115.09596999999999</v>
      </c>
    </row>
    <row r="114" spans="1:2">
      <c r="A114" t="s">
        <v>96</v>
      </c>
      <c r="B114">
        <f>VLOOKUP(A114,HICP!C:D,2,FALSE)</f>
        <v>115.33909</v>
      </c>
    </row>
    <row r="115" spans="1:2">
      <c r="A115" t="s">
        <v>97</v>
      </c>
      <c r="B115">
        <f>VLOOKUP(A115,HICP!C:D,2,FALSE)</f>
        <v>116.28758999999999</v>
      </c>
    </row>
    <row r="116" spans="1:2">
      <c r="A116" t="s">
        <v>98</v>
      </c>
      <c r="B116">
        <f>VLOOKUP(A116,HICP!C:D,2,FALSE)</f>
        <v>116.46208</v>
      </c>
    </row>
    <row r="117" spans="1:2">
      <c r="A117" t="s">
        <v>99</v>
      </c>
      <c r="B117">
        <f>VLOOKUP(A117,HICP!C:D,2,FALSE)</f>
        <v>117.06202999999999</v>
      </c>
    </row>
    <row r="118" spans="1:2">
      <c r="A118" t="s">
        <v>100</v>
      </c>
      <c r="B118">
        <f>VLOOKUP(A118,HICP!C:D,2,FALSE)</f>
        <v>117.15354000000001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A11" sqref="A11"/>
    </sheetView>
  </sheetViews>
  <sheetFormatPr baseColWidth="10" defaultRowHeight="15" x14ac:dyDescent="0"/>
  <sheetData>
    <row r="1" spans="1:1">
      <c r="A1" t="s">
        <v>101</v>
      </c>
    </row>
    <row r="2" spans="1:1">
      <c r="A2" t="s">
        <v>102</v>
      </c>
    </row>
    <row r="4" spans="1:1">
      <c r="A4" t="s">
        <v>103</v>
      </c>
    </row>
    <row r="6" spans="1:1">
      <c r="A6" t="s">
        <v>1</v>
      </c>
    </row>
    <row r="7" spans="1:1">
      <c r="A7" t="s">
        <v>104</v>
      </c>
    </row>
    <row r="9" spans="1:1">
      <c r="A9" t="s">
        <v>105</v>
      </c>
    </row>
    <row r="10" spans="1:1">
      <c r="A10" t="s">
        <v>106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HICP</vt:lpstr>
      <vt:lpstr>out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Weidner</dc:creator>
  <cp:lastModifiedBy>Justin Weidner</cp:lastModifiedBy>
  <dcterms:created xsi:type="dcterms:W3CDTF">2013-09-23T01:06:50Z</dcterms:created>
  <dcterms:modified xsi:type="dcterms:W3CDTF">2013-09-23T01:40:27Z</dcterms:modified>
</cp:coreProperties>
</file>